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defaultThemeVersion="124226"/>
  <mc:AlternateContent xmlns:mc="http://schemas.openxmlformats.org/markup-compatibility/2006">
    <mc:Choice Requires="x15">
      <x15ac:absPath xmlns:x15ac="http://schemas.microsoft.com/office/spreadsheetml/2010/11/ac" url="C:\Users\dell\Desktop\"/>
    </mc:Choice>
  </mc:AlternateContent>
  <xr:revisionPtr revIDLastSave="0" documentId="13_ncr:1_{143F11A5-164B-4E5E-8435-92DE5747E7CF}" xr6:coauthVersionLast="47" xr6:coauthVersionMax="47" xr10:uidLastSave="{00000000-0000-0000-0000-000000000000}"/>
  <bookViews>
    <workbookView xWindow="-110" yWindow="-110" windowWidth="19420" windowHeight="10420" firstSheet="1" activeTab="1" xr2:uid="{00000000-000D-0000-FFFF-FFFF00000000}"/>
  </bookViews>
  <sheets>
    <sheet name="Raw data with some changes" sheetId="1" r:id="rId1"/>
    <sheet name="Objective" sheetId="8" r:id="rId2"/>
    <sheet name="Sheet8" sheetId="17" state="hidden" r:id="rId3"/>
    <sheet name="1 - T Test" sheetId="12" r:id="rId4"/>
    <sheet name="2 - ANOVA" sheetId="13" r:id="rId5"/>
    <sheet name="3 - Poisson dist Dashboard" sheetId="9" r:id="rId6"/>
    <sheet name="4 - Employee data (Normal Dist)" sheetId="7" r:id="rId7"/>
    <sheet name="5 - Conclusion" sheetId="14" r:id="rId8"/>
  </sheets>
  <definedNames>
    <definedName name="_xlnm._FilterDatabase" localSheetId="3" hidden="1">'1 - T Test'!$G$8:$I$162</definedName>
    <definedName name="_xlnm._FilterDatabase" localSheetId="4" hidden="1">'2 - ANOVA'!$A$7:$R$470</definedName>
    <definedName name="_xlnm._FilterDatabase" localSheetId="0" hidden="1">'Raw data with some changes'!$A$1:$AN$1</definedName>
    <definedName name="Slicer_age_group">#N/A</definedName>
    <definedName name="Slicer_age_group1">#N/A</definedName>
    <definedName name="Slicer_Attrition">#N/A</definedName>
    <definedName name="Slicer_Attrition1">#N/A</definedName>
    <definedName name="Slicer_BusinessTravel">#N/A</definedName>
    <definedName name="Slicer_BusinessTravel1">#N/A</definedName>
    <definedName name="Slicer_Department">#N/A</definedName>
    <definedName name="Slicer_Department1">#N/A</definedName>
    <definedName name="Slicer_Department2">#N/A</definedName>
    <definedName name="Slicer_Education">#N/A</definedName>
    <definedName name="Slicer_Education1">#N/A</definedName>
    <definedName name="Slicer_Gender">#N/A</definedName>
    <definedName name="Slicer_Gender1">#N/A</definedName>
    <definedName name="Slicer_Income_Group">#N/A</definedName>
    <definedName name="Slicer_Income_Group1">#N/A</definedName>
    <definedName name="Slicer_JobLevel">#N/A</definedName>
    <definedName name="Slicer_OverTime">#N/A</definedName>
    <definedName name="Slicer_WorkLifeBalance">#N/A</definedName>
    <definedName name="solver_eng" localSheetId="4" hidden="1">1</definedName>
    <definedName name="solver_neg" localSheetId="4" hidden="1">1</definedName>
    <definedName name="solver_num" localSheetId="4" hidden="1">0</definedName>
    <definedName name="solver_opt" localSheetId="4" hidden="1">'2 - ANOVA'!$F$8</definedName>
    <definedName name="solver_typ" localSheetId="4" hidden="1">1</definedName>
    <definedName name="solver_val" localSheetId="4" hidden="1">0</definedName>
    <definedName name="solver_ver" localSheetId="4" hidden="1">3</definedName>
  </definedNames>
  <calcPr calcId="191029"/>
  <pivotCaches>
    <pivotCache cacheId="0" r:id="rId9"/>
    <pivotCache cacheId="1" r:id="rId10"/>
    <pivotCache cacheId="2" r:id="rId11"/>
    <pivotCache cacheId="3"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65" i="9" l="1"/>
  <c r="E65" i="9" s="1"/>
  <c r="F66" i="9"/>
  <c r="E66" i="9" s="1"/>
  <c r="F67" i="9"/>
  <c r="F68" i="9"/>
  <c r="F69" i="9"/>
  <c r="E69" i="9" s="1"/>
  <c r="F70" i="9"/>
  <c r="E70" i="9" s="1"/>
  <c r="F71" i="9"/>
  <c r="E71" i="9" s="1"/>
  <c r="F64" i="9"/>
  <c r="G64" i="9"/>
  <c r="G65" i="9"/>
  <c r="G66" i="9"/>
  <c r="G67" i="9"/>
  <c r="G68" i="9"/>
  <c r="I68" i="9" s="1"/>
  <c r="G69" i="9"/>
  <c r="I69" i="9" s="1"/>
  <c r="G70" i="9"/>
  <c r="G71" i="9"/>
  <c r="I71" i="9" s="1"/>
  <c r="F58" i="9"/>
  <c r="F50" i="9"/>
  <c r="H68" i="9" l="1"/>
  <c r="E68" i="9"/>
  <c r="E67" i="9"/>
  <c r="H71" i="9"/>
  <c r="H69" i="9"/>
  <c r="I66" i="9"/>
  <c r="I67" i="9"/>
  <c r="F53" i="9" s="1"/>
  <c r="I65" i="9"/>
  <c r="F51" i="9" s="1"/>
  <c r="I70" i="9"/>
  <c r="F55" i="9"/>
  <c r="F54" i="9"/>
  <c r="F57" i="9"/>
  <c r="H12" i="7"/>
  <c r="H13" i="7"/>
  <c r="H14" i="7"/>
  <c r="H15" i="7"/>
  <c r="H16" i="7"/>
  <c r="H17" i="7"/>
  <c r="H18" i="7"/>
  <c r="G13" i="7"/>
  <c r="G14" i="7"/>
  <c r="G15" i="7"/>
  <c r="G16" i="7"/>
  <c r="G17" i="7"/>
  <c r="G18" i="7"/>
  <c r="G12" i="7"/>
  <c r="G31" i="9"/>
  <c r="F31" i="9"/>
  <c r="E31" i="9"/>
  <c r="G30" i="9"/>
  <c r="F30" i="9"/>
  <c r="E30" i="9"/>
  <c r="G29" i="9"/>
  <c r="I29" i="9" s="1"/>
  <c r="F29" i="9"/>
  <c r="E29" i="9"/>
  <c r="G28" i="9"/>
  <c r="I28" i="9" s="1"/>
  <c r="F28" i="9"/>
  <c r="E28" i="9"/>
  <c r="G27" i="9"/>
  <c r="I27" i="9" s="1"/>
  <c r="F27" i="9"/>
  <c r="E27" i="9"/>
  <c r="G26" i="9"/>
  <c r="I26" i="9" s="1"/>
  <c r="F26" i="9"/>
  <c r="E26" i="9"/>
  <c r="G25" i="9"/>
  <c r="I25" i="9" s="1"/>
  <c r="F25" i="9"/>
  <c r="E25" i="9"/>
  <c r="G24" i="9"/>
  <c r="I24" i="9" s="1"/>
  <c r="F24" i="9"/>
  <c r="E24" i="9"/>
  <c r="G23" i="9"/>
  <c r="F23" i="9"/>
  <c r="E23" i="9"/>
  <c r="C23" i="9" s="1"/>
  <c r="D23" i="9"/>
  <c r="F17" i="9"/>
  <c r="F9" i="9"/>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H67" i="9" l="1"/>
  <c r="F52" i="9"/>
  <c r="H66" i="9"/>
  <c r="F56" i="9"/>
  <c r="H70" i="9"/>
  <c r="H65" i="9"/>
  <c r="C30" i="9"/>
  <c r="D28" i="9"/>
  <c r="C28" i="9"/>
  <c r="C29" i="9"/>
  <c r="D29" i="9"/>
  <c r="D27" i="9"/>
  <c r="C27" i="9"/>
  <c r="C25" i="9"/>
  <c r="D25" i="9"/>
  <c r="D26" i="9"/>
  <c r="C26" i="9"/>
  <c r="D24" i="9"/>
  <c r="C24" i="9"/>
  <c r="H30" i="9"/>
  <c r="H31" i="9"/>
  <c r="H24" i="9"/>
  <c r="H28" i="9"/>
  <c r="F15" i="9"/>
  <c r="F13" i="9"/>
  <c r="F11" i="9"/>
  <c r="F14" i="9"/>
  <c r="F12" i="9"/>
  <c r="H25" i="9"/>
  <c r="H29" i="9"/>
  <c r="I30" i="9"/>
  <c r="D30" i="9" s="1"/>
  <c r="H27" i="9"/>
  <c r="H26" i="9"/>
  <c r="F10" i="9"/>
  <c r="F16" i="9" l="1"/>
</calcChain>
</file>

<file path=xl/sharedStrings.xml><?xml version="1.0" encoding="utf-8"?>
<sst xmlns="http://schemas.openxmlformats.org/spreadsheetml/2006/main" count="19663" uniqueCount="198">
  <si>
    <t>Age</t>
  </si>
  <si>
    <t>Attrition</t>
  </si>
  <si>
    <t>BusinessTravel</t>
  </si>
  <si>
    <t>DailyRate</t>
  </si>
  <si>
    <t>Department</t>
  </si>
  <si>
    <t>DistanceFromHome</t>
  </si>
  <si>
    <t>Education</t>
  </si>
  <si>
    <t>EducationField</t>
  </si>
  <si>
    <t>EmployeeNumber</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</si>
  <si>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</si>
  <si>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</si>
  <si>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</si>
  <si>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</si>
  <si>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</si>
  <si>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</si>
  <si>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</si>
  <si>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</si>
  <si>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</si>
  <si>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</si>
  <si>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</si>
  <si>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</si>
  <si>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</si>
  <si>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</si>
  <si>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</si>
  <si>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</si>
  <si>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</si>
  <si>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</si>
  <si>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</si>
  <si>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</si>
  <si>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</si>
  <si>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</si>
  <si>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</si>
  <si>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</si>
  <si>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</si>
  <si>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</si>
  <si>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</si>
  <si>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</si>
  <si>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</si>
  <si>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</si>
  <si>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</si>
  <si>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</si>
  <si>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</si>
  <si>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</si>
  <si>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</si>
  <si>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</si>
  <si>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</si>
  <si>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</si>
  <si>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</si>
  <si>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</si>
  <si>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</si>
  <si>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</si>
  <si>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</si>
  <si>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</si>
  <si>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</si>
  <si>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</si>
  <si>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</si>
  <si>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</si>
  <si>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</si>
  <si>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</si>
  <si>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</si>
  <si>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</si>
  <si>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Grand Total</t>
  </si>
  <si>
    <t>18-23</t>
  </si>
  <si>
    <t>24-29</t>
  </si>
  <si>
    <t>30-35</t>
  </si>
  <si>
    <t>36-41</t>
  </si>
  <si>
    <t>42-47</t>
  </si>
  <si>
    <t>48-53</t>
  </si>
  <si>
    <t>54-60</t>
  </si>
  <si>
    <t>Below College</t>
  </si>
  <si>
    <t>College</t>
  </si>
  <si>
    <t>Bachelors</t>
  </si>
  <si>
    <t>Masters</t>
  </si>
  <si>
    <t>Doctorate</t>
  </si>
  <si>
    <t>Employee Count</t>
  </si>
  <si>
    <t>Sum of Employee Count</t>
  </si>
  <si>
    <t>Department &amp; Education</t>
  </si>
  <si>
    <r>
      <rPr>
        <b/>
        <sz val="11"/>
        <color indexed="8"/>
        <rFont val="Calibri"/>
        <family val="2"/>
      </rPr>
      <t>NOTES: We have changed the absolute numbers to row-wise percentage to understand the data better.</t>
    </r>
    <r>
      <rPr>
        <sz val="11"/>
        <color theme="1"/>
        <rFont val="Calibri"/>
        <family val="2"/>
        <scheme val="minor"/>
      </rPr>
      <t xml:space="preserve"> As we can see from the graph that all the 3 Departments at IBM have a very similar spread when it comes to the education level, be it HR, Sales or R&amp;D.</t>
    </r>
  </si>
  <si>
    <t>Introduction to Emplyees at IBM and basic details</t>
  </si>
  <si>
    <r>
      <rPr>
        <b/>
        <sz val="36"/>
        <color indexed="8"/>
        <rFont val="Calibri"/>
        <family val="2"/>
      </rPr>
      <t>Objective</t>
    </r>
    <r>
      <rPr>
        <sz val="36"/>
        <color indexed="8"/>
        <rFont val="Calibri"/>
        <family val="2"/>
      </rPr>
      <t>: Using basic concepts of Statistics such as common sizing, Normal distribution, Poisson, Ttest, ANOVA perform data analysis for IBM HR Attrition data and reflect on what could be the reasons for the Attrition.</t>
    </r>
  </si>
  <si>
    <t>Rate of Attrition</t>
  </si>
  <si>
    <t>age group</t>
  </si>
  <si>
    <t>Select from below to find out the chances of attrition for certain number of employees</t>
  </si>
  <si>
    <t>Chances of Attrition(Poisson)</t>
  </si>
  <si>
    <t>(All)</t>
  </si>
  <si>
    <t>Probability(Age)[Normal Dist]</t>
  </si>
  <si>
    <t>Sum of Probability(Age)[Normal Dist]</t>
  </si>
  <si>
    <t xml:space="preserve">Age range </t>
  </si>
  <si>
    <t xml:space="preserve">sum of Normal dist for age </t>
  </si>
  <si>
    <t>Education level Vs Department of Employees (Common Sizing)</t>
  </si>
  <si>
    <t>Mini Dashboard - Normal Distribution for age(Normal Distribution)</t>
  </si>
  <si>
    <t xml:space="preserve"> </t>
  </si>
  <si>
    <t>Total</t>
  </si>
  <si>
    <t>1009-4008</t>
  </si>
  <si>
    <t>4009-7008</t>
  </si>
  <si>
    <t>7009-10008</t>
  </si>
  <si>
    <t>10009-13008</t>
  </si>
  <si>
    <t>13009-16008</t>
  </si>
  <si>
    <t>16009-19008</t>
  </si>
  <si>
    <t>19009-22008</t>
  </si>
  <si>
    <t>Graph x</t>
  </si>
  <si>
    <t>Chances of Attrition</t>
  </si>
  <si>
    <r>
      <rPr>
        <b/>
        <sz val="9"/>
        <color theme="1"/>
        <rFont val="Calibri"/>
        <family val="2"/>
        <scheme val="minor"/>
      </rPr>
      <t>NOTES:</t>
    </r>
    <r>
      <rPr>
        <sz val="9"/>
        <color theme="1"/>
        <rFont val="Calibri"/>
        <family val="2"/>
        <scheme val="minor"/>
      </rPr>
      <t xml:space="preserve"> By applying filters on the slices we can know about how the age is spread among different departments/ Gender.
Considering the data given as the actual represeantation of IBM Employees, the total number of Employees at IBM are 1470. In Age and Gender spread we can see that the male employees(882) are more than the female employees(588). Interestingly, IBM has more number of employees who are middle aged(30-40 age group).
When filters are applied to Departments, we see that each departments have skewed curves. HR employees are relatively older, Sales employees have more younger to middle aged employees and R&amp;D has a lot of population concentrated to middle aged group.</t>
    </r>
  </si>
  <si>
    <t>Income Group</t>
  </si>
  <si>
    <t>Lower income group</t>
  </si>
  <si>
    <t>Midincomegroup</t>
  </si>
  <si>
    <t>High Income group</t>
  </si>
  <si>
    <t>Normal Dist for Inccome</t>
  </si>
  <si>
    <t>Row Labels</t>
  </si>
  <si>
    <t>Sum of Normal Dist for Inccome</t>
  </si>
  <si>
    <t>Normal Distribution for Monthly income with relevant filters</t>
  </si>
  <si>
    <t>job satisfaction</t>
  </si>
  <si>
    <t>Sum of job satisfaction</t>
  </si>
  <si>
    <t>Normal dist table</t>
  </si>
  <si>
    <t>Normal dist. For Job Satisfaction</t>
  </si>
  <si>
    <r>
      <t xml:space="preserve">Note: We have created a separate column of Income groupfor a deeper analysis of income spread in various group. 
</t>
    </r>
    <r>
      <rPr>
        <b/>
        <sz val="10"/>
        <color theme="1"/>
        <rFont val="Calibri"/>
        <family val="2"/>
        <scheme val="minor"/>
      </rPr>
      <t>Department filter</t>
    </r>
    <r>
      <rPr>
        <sz val="10"/>
        <color theme="1"/>
        <rFont val="Calibri"/>
        <family val="2"/>
        <scheme val="minor"/>
      </rPr>
      <t xml:space="preserve">: In HR department more employees can be seen in the lower income range compared to the other 2 departments. 
</t>
    </r>
    <r>
      <rPr>
        <b/>
        <sz val="10"/>
        <color theme="1"/>
        <rFont val="Calibri"/>
        <family val="2"/>
        <scheme val="minor"/>
      </rPr>
      <t>In sales department</t>
    </r>
    <r>
      <rPr>
        <sz val="10"/>
        <color theme="1"/>
        <rFont val="Calibri"/>
        <family val="2"/>
        <scheme val="minor"/>
      </rPr>
      <t xml:space="preserve"> we see that there are very less employees in the lowest income range (i.e. 1009-4008), which means IBM is hiring premium talent for their sales department.
</t>
    </r>
    <r>
      <rPr>
        <b/>
        <sz val="10"/>
        <color theme="1"/>
        <rFont val="Calibri"/>
        <family val="2"/>
        <scheme val="minor"/>
      </rPr>
      <t>Education Level filter:</t>
    </r>
    <r>
      <rPr>
        <sz val="10"/>
        <color theme="1"/>
        <rFont val="Calibri"/>
        <family val="2"/>
        <scheme val="minor"/>
      </rPr>
      <t xml:space="preserve"> We see that all the education levels touch the highest and lowest income, but as the education level increase we find more people in the higher income range. 
</t>
    </r>
    <r>
      <rPr>
        <b/>
        <sz val="10"/>
        <color theme="1"/>
        <rFont val="Calibri"/>
        <family val="2"/>
        <scheme val="minor"/>
      </rPr>
      <t xml:space="preserve">Age Group filter: </t>
    </r>
    <r>
      <rPr>
        <sz val="10"/>
        <color theme="1"/>
        <rFont val="Calibri"/>
        <family val="2"/>
        <scheme val="minor"/>
      </rPr>
      <t xml:space="preserve">Naturally as the age group increases more employees can be seen in a higher income range.
</t>
    </r>
    <r>
      <rPr>
        <b/>
        <sz val="10"/>
        <color theme="1"/>
        <rFont val="Calibri"/>
        <family val="2"/>
        <scheme val="minor"/>
      </rPr>
      <t>Attrition filter</t>
    </r>
    <r>
      <rPr>
        <sz val="10"/>
        <color theme="1"/>
        <rFont val="Calibri"/>
        <family val="2"/>
        <scheme val="minor"/>
      </rPr>
      <t>: We see that employees who left the organisation had a large population concentrated in the lowest income bracket(i.e. 1009-4008), which means income is definitely a factor affecting attrition. They can also include interns which are bound to leave organisation after some months.</t>
    </r>
  </si>
  <si>
    <t>Low</t>
  </si>
  <si>
    <t>Medium</t>
  </si>
  <si>
    <t>High</t>
  </si>
  <si>
    <t>Very High</t>
  </si>
  <si>
    <t>Job Satisfaction Analysis (Normal Distribution)</t>
  </si>
  <si>
    <r>
      <rPr>
        <b/>
        <sz val="11"/>
        <color theme="1"/>
        <rFont val="Calibri"/>
        <family val="2"/>
        <scheme val="minor"/>
      </rPr>
      <t>- Attrition</t>
    </r>
    <r>
      <rPr>
        <sz val="11"/>
        <color theme="1"/>
        <rFont val="Calibri"/>
        <family val="2"/>
        <scheme val="minor"/>
      </rPr>
      <t xml:space="preserve"> - Naturally people who are not very satisfied with their jobs are the ones leaving the company as seen when we apply filter on Attrition Slicer.
</t>
    </r>
    <r>
      <rPr>
        <b/>
        <sz val="11"/>
        <color theme="1"/>
        <rFont val="Calibri"/>
        <family val="2"/>
        <scheme val="minor"/>
      </rPr>
      <t xml:space="preserve">- Work-life Balance </t>
    </r>
    <r>
      <rPr>
        <sz val="11"/>
        <color theme="1"/>
        <rFont val="Calibri"/>
        <family val="2"/>
        <scheme val="minor"/>
      </rPr>
      <t>- Worklife balance is an important indicator of job satisfaction and is seen in the graph when we apply filters in the Work-life balance slicer, we see people having low Worklife balance have a lot of people under medium and low job satisfaction category.
If we Apply filter using slicers for</t>
    </r>
    <r>
      <rPr>
        <b/>
        <sz val="11"/>
        <color theme="1"/>
        <rFont val="Calibri"/>
        <family val="2"/>
        <scheme val="minor"/>
      </rPr>
      <t xml:space="preserve"> 'Low' WLB and Attrition -'Yes' </t>
    </r>
    <r>
      <rPr>
        <sz val="11"/>
        <color theme="1"/>
        <rFont val="Calibri"/>
        <family val="2"/>
        <scheme val="minor"/>
      </rPr>
      <t xml:space="preserve">we can see the lower 'job satisfaction rating', when compared to </t>
    </r>
    <r>
      <rPr>
        <b/>
        <sz val="11"/>
        <color theme="1"/>
        <rFont val="Calibri"/>
        <family val="2"/>
        <scheme val="minor"/>
      </rPr>
      <t>Attrition -'No'</t>
    </r>
    <r>
      <rPr>
        <sz val="11"/>
        <color theme="1"/>
        <rFont val="Calibri"/>
        <family val="2"/>
        <scheme val="minor"/>
      </rPr>
      <t xml:space="preserve"> , meaning work-life balance can be a probable cause for Attrition
- Unexpectedly to strong conclusions can be drawn by looking at the graphs for Job satisfaction due to Income group, Job level, Business Travel or Over time. Going forward we might use statistical methods to confirm the same.</t>
    </r>
  </si>
  <si>
    <t xml:space="preserve"> Null Hypothesis says no difference</t>
  </si>
  <si>
    <t xml:space="preserve">Tcalculated &gt; T table then reject null hypothesis </t>
  </si>
  <si>
    <t xml:space="preserve">Age </t>
  </si>
  <si>
    <t xml:space="preserve">Yes </t>
  </si>
  <si>
    <t>t-Test: Two-Sample Assuming Unequal Variances</t>
  </si>
  <si>
    <t>Mean</t>
  </si>
  <si>
    <t>Variance</t>
  </si>
  <si>
    <t>Observations</t>
  </si>
  <si>
    <t>Hypothesized Mean Difference</t>
  </si>
  <si>
    <t>df</t>
  </si>
  <si>
    <t>t Stat</t>
  </si>
  <si>
    <t>P(T&lt;=t) one-tail</t>
  </si>
  <si>
    <t>t Critical one-tail</t>
  </si>
  <si>
    <t>P(T&lt;=t) two-tail</t>
  </si>
  <si>
    <t>t Critical two-tail</t>
  </si>
  <si>
    <t>T Test for attrition and age</t>
  </si>
  <si>
    <t>Monthly Income</t>
  </si>
  <si>
    <t>T Test for attrition and monthly income</t>
  </si>
  <si>
    <t>T Test for attrition and years worked at the company</t>
  </si>
  <si>
    <t>T Test for attrition and percentage salary hike</t>
  </si>
  <si>
    <t>T Test for attrition and total working years</t>
  </si>
  <si>
    <t>Training time last year</t>
  </si>
  <si>
    <t>Years at Company</t>
  </si>
  <si>
    <t xml:space="preserve">No </t>
  </si>
  <si>
    <t>T Test for attrition and Training time last year</t>
  </si>
  <si>
    <t>T Test for attrition and years at company</t>
  </si>
  <si>
    <t>T Test for attrition and Years in current role</t>
  </si>
  <si>
    <t>T Test for attrition and YearsSinceLastPromotion</t>
  </si>
  <si>
    <t xml:space="preserve">Income spread with Travelling frequency using Anova test </t>
  </si>
  <si>
    <t>Anova: Single Factor</t>
  </si>
  <si>
    <t>SUMMARY</t>
  </si>
  <si>
    <t>Groups</t>
  </si>
  <si>
    <t>Count</t>
  </si>
  <si>
    <t>Sum</t>
  </si>
  <si>
    <t>Average</t>
  </si>
  <si>
    <t>ANOVA</t>
  </si>
  <si>
    <t>Source of Variation</t>
  </si>
  <si>
    <t>SS</t>
  </si>
  <si>
    <t>MS</t>
  </si>
  <si>
    <t>F</t>
  </si>
  <si>
    <t>P-value</t>
  </si>
  <si>
    <t>F crit</t>
  </si>
  <si>
    <t>Between Groups</t>
  </si>
  <si>
    <t>Within Groups</t>
  </si>
  <si>
    <t>Non Travel</t>
  </si>
  <si>
    <t>Number of companies worked at</t>
  </si>
  <si>
    <t xml:space="preserve"> Travelling frequency with Numbers of companies worked at using Anova test </t>
  </si>
  <si>
    <t xml:space="preserve"> Travelling frequency with Percent hike using Anova test </t>
  </si>
  <si>
    <t xml:space="preserve">Income spread with Education level using Anova test </t>
  </si>
  <si>
    <t xml:space="preserve">Number of companies worked at and education level using Anova test </t>
  </si>
  <si>
    <t xml:space="preserve">PercentSalaryHike and education level </t>
  </si>
  <si>
    <t xml:space="preserve">PercentSalaryHike Vs education level </t>
  </si>
  <si>
    <t xml:space="preserve">Low </t>
  </si>
  <si>
    <t xml:space="preserve">Income Vs Education level </t>
  </si>
  <si>
    <t>In this Dashboard you can find out the chances of attrition of certain employees using the principle of Poisson distribution. [Cell no. K23]
- Since all the age groups cannot be accounted for together due to the issue correlation, I have divided the employees in 3 Age groups. You can find the slicer for Age group on right side of the dashboard.
- You can also select a certain number of employees from the drop down in Cell K23, for which you want to find out the chances of attrition.</t>
  </si>
  <si>
    <r>
      <t xml:space="preserve">The </t>
    </r>
    <r>
      <rPr>
        <b/>
        <sz val="13"/>
        <color theme="1"/>
        <rFont val="Calibri"/>
        <family val="2"/>
        <scheme val="minor"/>
      </rPr>
      <t>Gender Slicer</t>
    </r>
    <r>
      <rPr>
        <sz val="13"/>
        <color theme="1"/>
        <rFont val="Calibri"/>
        <family val="2"/>
        <scheme val="minor"/>
      </rPr>
      <t xml:space="preserve"> does not deviate much, which can be an indicator that IBM is a gender neutral organisation.</t>
    </r>
  </si>
  <si>
    <r>
      <t xml:space="preserve">The </t>
    </r>
    <r>
      <rPr>
        <b/>
        <sz val="13"/>
        <color theme="1"/>
        <rFont val="Calibri"/>
        <family val="2"/>
        <scheme val="minor"/>
      </rPr>
      <t>Department Slicer</t>
    </r>
    <r>
      <rPr>
        <sz val="13"/>
        <color theme="1"/>
        <rFont val="Calibri"/>
        <family val="2"/>
        <scheme val="minor"/>
      </rPr>
      <t xml:space="preserve"> shows some interesting facts about the all the 3 departments. For </t>
    </r>
    <r>
      <rPr>
        <b/>
        <sz val="13"/>
        <color theme="1"/>
        <rFont val="Calibri"/>
        <family val="2"/>
        <scheme val="minor"/>
      </rPr>
      <t>HR Department</t>
    </r>
    <r>
      <rPr>
        <sz val="13"/>
        <color theme="1"/>
        <rFont val="Calibri"/>
        <family val="2"/>
        <scheme val="minor"/>
      </rPr>
      <t xml:space="preserve"> we see that chances 0 employee attrition is high from a youger age when compared with other 2 departments.</t>
    </r>
  </si>
  <si>
    <r>
      <t xml:space="preserve">
</t>
    </r>
    <r>
      <rPr>
        <b/>
        <sz val="13"/>
        <color theme="1"/>
        <rFont val="Calibri"/>
        <family val="2"/>
        <scheme val="minor"/>
      </rPr>
      <t>The Education level slicer</t>
    </r>
    <r>
      <rPr>
        <sz val="13"/>
        <color theme="1"/>
        <rFont val="Calibri"/>
        <family val="2"/>
        <scheme val="minor"/>
      </rPr>
      <t xml:space="preserve">: for all the education level selected they show a very unpredictable wavy curve and very low correlation can be seen when we increase the education level using the slicer.
Although for </t>
    </r>
    <r>
      <rPr>
        <b/>
        <sz val="13"/>
        <color theme="1"/>
        <rFont val="Calibri"/>
        <family val="2"/>
        <scheme val="minor"/>
      </rPr>
      <t>Doctorates</t>
    </r>
    <r>
      <rPr>
        <sz val="13"/>
        <color theme="1"/>
        <rFont val="Calibri"/>
        <family val="2"/>
        <scheme val="minor"/>
      </rPr>
      <t xml:space="preserve"> we see that chances of 0 employee attrition is higher than other education levels</t>
    </r>
  </si>
  <si>
    <r>
      <t xml:space="preserve">In </t>
    </r>
    <r>
      <rPr>
        <b/>
        <sz val="13"/>
        <color theme="1"/>
        <rFont val="Calibri"/>
        <family val="2"/>
        <scheme val="minor"/>
      </rPr>
      <t>Business Travel Slicer</t>
    </r>
    <r>
      <rPr>
        <sz val="13"/>
        <color theme="1"/>
        <rFont val="Calibri"/>
        <family val="2"/>
        <scheme val="minor"/>
      </rPr>
      <t xml:space="preserve">, we see that for employees who </t>
    </r>
    <r>
      <rPr>
        <b/>
        <sz val="13"/>
        <color theme="1"/>
        <rFont val="Calibri"/>
        <family val="2"/>
        <scheme val="minor"/>
      </rPr>
      <t>travel rarely</t>
    </r>
    <r>
      <rPr>
        <sz val="13"/>
        <color theme="1"/>
        <rFont val="Calibri"/>
        <family val="2"/>
        <scheme val="minor"/>
      </rPr>
      <t xml:space="preserve">, have high chances of 0 employee attrition in older age group which might indicate that older age group generally prefer job roles that does not require a lot of travel. Similar trend can be seen in job roles that require </t>
    </r>
    <r>
      <rPr>
        <b/>
        <sz val="13"/>
        <color theme="1"/>
        <rFont val="Calibri"/>
        <family val="2"/>
        <scheme val="minor"/>
      </rPr>
      <t>no travel</t>
    </r>
    <r>
      <rPr>
        <sz val="13"/>
        <color theme="1"/>
        <rFont val="Calibri"/>
        <family val="2"/>
        <scheme val="minor"/>
      </rPr>
      <t>.</t>
    </r>
  </si>
  <si>
    <r>
      <t>- When we put filters using the</t>
    </r>
    <r>
      <rPr>
        <b/>
        <sz val="13"/>
        <color theme="1"/>
        <rFont val="Calibri"/>
        <family val="2"/>
        <scheme val="minor"/>
      </rPr>
      <t xml:space="preserve"> </t>
    </r>
    <r>
      <rPr>
        <b/>
        <u/>
        <sz val="13"/>
        <color theme="1"/>
        <rFont val="Calibri"/>
        <family val="2"/>
        <scheme val="minor"/>
      </rPr>
      <t>Age group slicer</t>
    </r>
    <r>
      <rPr>
        <sz val="13"/>
        <color theme="1"/>
        <rFont val="Calibri"/>
        <family val="2"/>
        <scheme val="minor"/>
      </rPr>
      <t xml:space="preserve">, we are able to see more magnified insights for chances of attrition of 0 employees from IBM. 
For </t>
    </r>
    <r>
      <rPr>
        <b/>
        <sz val="13"/>
        <color theme="1"/>
        <rFont val="Calibri"/>
        <family val="2"/>
        <scheme val="minor"/>
      </rPr>
      <t>young age group</t>
    </r>
    <r>
      <rPr>
        <sz val="13"/>
        <color theme="1"/>
        <rFont val="Calibri"/>
        <family val="2"/>
        <scheme val="minor"/>
      </rPr>
      <t xml:space="preserve"> the chances of attrition reduces as age progresses from 18 to 29, which could be due to employees leaving the organisations at this age for  their higher studies or maybe some have to leave as the internship ends.
For </t>
    </r>
    <r>
      <rPr>
        <b/>
        <sz val="13"/>
        <color theme="1"/>
        <rFont val="Calibri"/>
        <family val="2"/>
        <scheme val="minor"/>
      </rPr>
      <t>middle age group</t>
    </r>
    <r>
      <rPr>
        <sz val="13"/>
        <color theme="1"/>
        <rFont val="Calibri"/>
        <family val="2"/>
        <scheme val="minor"/>
      </rPr>
      <t xml:space="preserve"> chances of 0 employee attrition increases as we progress from age 30 to 47, which is interesting. For this one line of reasoning could be: other competition firms might be trying to poach talented employees, at this age the firm should introduce some bonuses or stock options to keep the employees in the firm.
In </t>
    </r>
    <r>
      <rPr>
        <b/>
        <sz val="13"/>
        <color theme="1"/>
        <rFont val="Calibri"/>
        <family val="2"/>
        <scheme val="minor"/>
      </rPr>
      <t>older age group</t>
    </r>
    <r>
      <rPr>
        <sz val="13"/>
        <color theme="1"/>
        <rFont val="Calibri"/>
        <family val="2"/>
        <scheme val="minor"/>
      </rPr>
      <t xml:space="preserve"> the chances of 0 employee attrition reduces due to the fact that at this age employees tend to try and find a stable place in the organisation.</t>
    </r>
  </si>
  <si>
    <t>In this Dashboard you can find out the chances of attrition of certain employees using the principle of Poisson distribution. [Cell no. K63]
- Since all the age groups cannot be accounted for together due to the issue correlation, I have divided the employees in 3 Age groups. You can find the slicer for Age group on right side of the dashboard.
- You can also select a certain number of employees for which you want to find out the chances of attrition.</t>
  </si>
  <si>
    <t>Extensive Dashboard for finding chances of attrition using Poisson distribution(AGE)</t>
  </si>
  <si>
    <t>Extensive Dashboard for finding chances of attrition using Poisson distribution(MONTHLY INCOME)</t>
  </si>
  <si>
    <r>
      <t xml:space="preserve">- Without using any filters we see that chances of 0 employee attrition increases as the salary increase, but it decreases sharply for the highest salary group. After doing a more detailed analysis with the </t>
    </r>
    <r>
      <rPr>
        <b/>
        <sz val="11"/>
        <color theme="1"/>
        <rFont val="Calibri"/>
        <family val="2"/>
        <scheme val="minor"/>
      </rPr>
      <t>age group</t>
    </r>
    <r>
      <rPr>
        <sz val="11"/>
        <color theme="1"/>
        <rFont val="Calibri"/>
        <family val="2"/>
        <scheme val="minor"/>
      </rPr>
      <t xml:space="preserve"> we find that only in the </t>
    </r>
    <r>
      <rPr>
        <b/>
        <sz val="11"/>
        <color theme="1"/>
        <rFont val="Calibri"/>
        <family val="2"/>
        <scheme val="minor"/>
      </rPr>
      <t>older age group</t>
    </r>
    <r>
      <rPr>
        <sz val="11"/>
        <color theme="1"/>
        <rFont val="Calibri"/>
        <family val="2"/>
        <scheme val="minor"/>
      </rPr>
      <t xml:space="preserve"> chances of 0 employee attrition declines sharply for the highest income earners. While for the</t>
    </r>
    <r>
      <rPr>
        <b/>
        <sz val="11"/>
        <color theme="1"/>
        <rFont val="Calibri"/>
        <family val="2"/>
        <scheme val="minor"/>
      </rPr>
      <t xml:space="preserve"> younger age group</t>
    </r>
    <r>
      <rPr>
        <sz val="11"/>
        <color theme="1"/>
        <rFont val="Calibri"/>
        <family val="2"/>
        <scheme val="minor"/>
      </rPr>
      <t xml:space="preserve"> and </t>
    </r>
    <r>
      <rPr>
        <b/>
        <sz val="11"/>
        <color theme="1"/>
        <rFont val="Calibri"/>
        <family val="2"/>
        <scheme val="minor"/>
      </rPr>
      <t>middle age group</t>
    </r>
    <r>
      <rPr>
        <sz val="11"/>
        <color theme="1"/>
        <rFont val="Calibri"/>
        <family val="2"/>
        <scheme val="minor"/>
      </rPr>
      <t xml:space="preserve"> chances of 0 employee attrition increases as the monthly income increases.</t>
    </r>
  </si>
  <si>
    <r>
      <t>When analysing income and attrition trends for</t>
    </r>
    <r>
      <rPr>
        <b/>
        <sz val="11"/>
        <color theme="1"/>
        <rFont val="Calibri"/>
        <family val="2"/>
        <scheme val="minor"/>
      </rPr>
      <t xml:space="preserve"> male and female employees</t>
    </r>
    <r>
      <rPr>
        <sz val="11"/>
        <color theme="1"/>
        <rFont val="Calibri"/>
        <family val="2"/>
        <scheme val="minor"/>
      </rPr>
      <t xml:space="preserve"> we see that females who are offered above 10000 monthly income tend to have higher chances of 0 employee attrition when compared with men. </t>
    </r>
  </si>
  <si>
    <r>
      <t>When analysing the</t>
    </r>
    <r>
      <rPr>
        <b/>
        <sz val="11"/>
        <color theme="1"/>
        <rFont val="Calibri"/>
        <family val="2"/>
        <scheme val="minor"/>
      </rPr>
      <t xml:space="preserve"> 3 dapartments of IBM</t>
    </r>
    <r>
      <rPr>
        <sz val="11"/>
        <color theme="1"/>
        <rFont val="Calibri"/>
        <family val="2"/>
        <scheme val="minor"/>
      </rPr>
      <t>, we see that HR department has a higher chance of 0 employee attrition across the salary band, whereas for sales and R&amp;D the chances of 0 attrition is concentrated in higher income slab.</t>
    </r>
  </si>
  <si>
    <r>
      <t>For</t>
    </r>
    <r>
      <rPr>
        <b/>
        <sz val="11"/>
        <color theme="1"/>
        <rFont val="Calibri"/>
        <family val="2"/>
        <scheme val="minor"/>
      </rPr>
      <t xml:space="preserve"> Education level</t>
    </r>
    <r>
      <rPr>
        <sz val="11"/>
        <color theme="1"/>
        <rFont val="Calibri"/>
        <family val="2"/>
        <scheme val="minor"/>
      </rPr>
      <t xml:space="preserve"> we see that only the </t>
    </r>
    <r>
      <rPr>
        <b/>
        <sz val="11"/>
        <color theme="1"/>
        <rFont val="Calibri"/>
        <family val="2"/>
        <scheme val="minor"/>
      </rPr>
      <t>Doctorates and Below college</t>
    </r>
    <r>
      <rPr>
        <sz val="11"/>
        <color theme="1"/>
        <rFont val="Calibri"/>
        <family val="2"/>
        <scheme val="minor"/>
      </rPr>
      <t xml:space="preserve"> students have a higher chance of 0 employee attrition across the income slabs, whereas for other education levels the chances of 0 employee attrition is higher only for higher income slabs.</t>
    </r>
  </si>
  <si>
    <r>
      <t>For</t>
    </r>
    <r>
      <rPr>
        <b/>
        <sz val="11"/>
        <color theme="1"/>
        <rFont val="Calibri"/>
        <family val="2"/>
        <scheme val="minor"/>
      </rPr>
      <t xml:space="preserve"> Business travel slicer</t>
    </r>
    <r>
      <rPr>
        <sz val="11"/>
        <color theme="1"/>
        <rFont val="Calibri"/>
        <family val="2"/>
        <scheme val="minor"/>
      </rPr>
      <t xml:space="preserve"> we see that for employees with</t>
    </r>
    <r>
      <rPr>
        <b/>
        <sz val="11"/>
        <color theme="1"/>
        <rFont val="Calibri"/>
        <family val="2"/>
        <scheme val="minor"/>
      </rPr>
      <t xml:space="preserve"> non travel jobs </t>
    </r>
    <r>
      <rPr>
        <sz val="11"/>
        <color theme="1"/>
        <rFont val="Calibri"/>
        <family val="2"/>
        <scheme val="minor"/>
      </rPr>
      <t xml:space="preserve">have higher chances of 0 employee attrition across the income slabs, whereas for others the income slabs are concentrated towards the right meaning they have higher chances of 0 employee attrition only in the higher income groups. </t>
    </r>
  </si>
  <si>
    <t>Zoom : 52%</t>
  </si>
  <si>
    <t>Zoom to 74% for best fit.</t>
  </si>
  <si>
    <t xml:space="preserve">T-Test for finding out statistically significant parameters of the data </t>
  </si>
  <si>
    <r>
      <t xml:space="preserve">After conducting T-Test for several relevant parameters, we were able to find out some parameters which were statistically significant.
The main parameter taken into account was Attrition (Yes/No) which is common in all the T-Tests. Using this we can find out what could be some statistically significant parameters where employees who left IBM and those who stayed at IBM differed.
Parameters such as </t>
    </r>
    <r>
      <rPr>
        <b/>
        <sz val="11"/>
        <color theme="1"/>
        <rFont val="Calibri"/>
        <family val="2"/>
        <scheme val="minor"/>
      </rPr>
      <t>age, monthly income, total working years, training time, years at company, year in current role</t>
    </r>
    <r>
      <rPr>
        <sz val="11"/>
        <color theme="1"/>
        <rFont val="Calibri"/>
        <family val="2"/>
        <scheme val="minor"/>
      </rPr>
      <t xml:space="preserve"> showed a p-value below 0.05. So these parameters should be looked at deeply by the organisation to find out why employees are leaving and to reduce the attrition as much as possible.
Some parameters which did not show statiscal significance are :</t>
    </r>
    <r>
      <rPr>
        <b/>
        <sz val="11"/>
        <color theme="1"/>
        <rFont val="Calibri"/>
        <family val="2"/>
        <scheme val="minor"/>
      </rPr>
      <t xml:space="preserve"> Salary hike, years worked at company &amp; years since last promotion</t>
    </r>
    <r>
      <rPr>
        <sz val="11"/>
        <color theme="1"/>
        <rFont val="Calibri"/>
        <family val="2"/>
        <scheme val="minor"/>
      </rPr>
      <t>. Although these seem to be very compelling parameters to gauge attrition but for employees at IBM or from the data provided these parameters are statistically insignificant.</t>
    </r>
  </si>
  <si>
    <t xml:space="preserve">ANOVA Testing with IBM HR data </t>
  </si>
  <si>
    <r>
      <t xml:space="preserve">By applying ANOVA test to relevant parameters we were able to identify statistically significant events.
For some parameters which were having more than 2 variables we decided to apply ANOVA instead of T-test, keeping in mind the pre-assumptions.
We can see that for some ANOVA tests the NULL Hypothesis was rejected such as Income spread Vs. Education level, number of companies worked Vs. education level.
While for other ANOVA test variance in the groups was not large enough. Such as Income Vs Education level, Percent salary hike Vs Education level, Travelling frequency Vs Percent hike.
</t>
    </r>
    <r>
      <rPr>
        <b/>
        <sz val="14"/>
        <rFont val="Calibri"/>
        <family val="2"/>
        <scheme val="minor"/>
      </rPr>
      <t>Using these observation we now use normal distribution and Poisson distribution techniques to dive deeper into the data and find meaningful insights.</t>
    </r>
  </si>
  <si>
    <r>
      <rPr>
        <b/>
        <u/>
        <sz val="16"/>
        <color theme="1"/>
        <rFont val="Calibri"/>
        <family val="2"/>
        <scheme val="minor"/>
      </rPr>
      <t>Conclusions and Reflections</t>
    </r>
    <r>
      <rPr>
        <sz val="11"/>
        <color theme="1"/>
        <rFont val="Calibri"/>
        <family val="2"/>
        <scheme val="minor"/>
      </rPr>
      <t>: 
By the use of various statistical methods we tried to analyse the IBM HR Attrition data and tried to find out what could be the possible reasons for Attrition and what are the parameters that can be targetted to reduce the attrition at IBM.
Below are some of the parameters which could be the reasons for attrition of the employees: 
- Business travel frequency when related to age groups.
- Monthly income
- Work life balance of the employees.
- Poaching of talented employees by competitor companies.
- We saw which education levels show more/less tedency for attrition
We also saw that related to gender there are no big gaps in data, which indicate that IBM maintains gender neutrality.</t>
    </r>
  </si>
  <si>
    <t>THANK YOU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</si>
</sst>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5" x14ac:knownFonts="1">
    <font>
      <sz val="11"/>
      <color theme="1"/>
      <name val="Calibri"/>
      <family val="2"/>
      <scheme val="minor"/>
    </font>
    <font>
      <b/>
      <sz val="11"/>
      <color indexed="8"/>
      <name val="Calibri"/>
      <family val="2"/>
    </font>
    <font>
      <sz val="36"/>
      <color indexed="8"/>
      <name val="Calibri"/>
      <family val="2"/>
    </font>
    <font>
      <b/>
      <sz val="36"/>
      <color indexed="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color theme="1"/>
      <name val="Calibri"/>
      <family val="2"/>
      <scheme val="minor"/>
    </font>
    <font>
      <b/>
      <sz val="36"/>
      <color theme="1" tint="0.499984740745262"/>
      <name val="Agency FB"/>
      <family val="2"/>
    </font>
    <font>
      <sz val="36"/>
      <color theme="1"/>
      <name val="Calibri"/>
      <family val="2"/>
      <scheme val="minor"/>
    </font>
    <font>
      <b/>
      <sz val="14"/>
      <color rgb="FFFF0000"/>
      <name val="Calibri"/>
      <family val="2"/>
      <scheme val="minor"/>
    </font>
    <font>
      <b/>
      <sz val="12"/>
      <color rgb="FFFF0000"/>
      <name val="Calibri"/>
      <family val="2"/>
      <scheme val="minor"/>
    </font>
    <font>
      <b/>
      <sz val="20"/>
      <color theme="1"/>
      <name val="Calibri"/>
      <family val="2"/>
      <scheme val="minor"/>
    </font>
    <font>
      <sz val="14"/>
      <color theme="1"/>
      <name val="Calibri"/>
      <family val="2"/>
      <scheme val="minor"/>
    </font>
    <font>
      <sz val="11"/>
      <color theme="2" tint="-9.9978637043366805E-2"/>
      <name val="Calibri"/>
      <family val="2"/>
      <scheme val="minor"/>
    </font>
    <font>
      <b/>
      <sz val="48"/>
      <color rgb="FFFF0000"/>
      <name val="Calibri"/>
      <family val="2"/>
      <scheme val="minor"/>
    </font>
    <font>
      <sz val="10"/>
      <color theme="1"/>
      <name val="Calibri"/>
      <family val="2"/>
      <scheme val="minor"/>
    </font>
    <font>
      <sz val="9"/>
      <color theme="1"/>
      <name val="Calibri"/>
      <family val="2"/>
      <scheme val="minor"/>
    </font>
    <font>
      <b/>
      <sz val="9"/>
      <color theme="1"/>
      <name val="Calibri"/>
      <family val="2"/>
      <scheme val="minor"/>
    </font>
    <font>
      <b/>
      <sz val="10"/>
      <color theme="1"/>
      <name val="Calibri"/>
      <family val="2"/>
      <scheme val="minor"/>
    </font>
    <font>
      <i/>
      <sz val="11"/>
      <color theme="1"/>
      <name val="Calibri"/>
      <family val="2"/>
      <scheme val="minor"/>
    </font>
    <font>
      <sz val="13"/>
      <color theme="1"/>
      <name val="Calibri"/>
      <family val="2"/>
      <scheme val="minor"/>
    </font>
    <font>
      <b/>
      <sz val="13"/>
      <color theme="1"/>
      <name val="Calibri"/>
      <family val="2"/>
      <scheme val="minor"/>
    </font>
    <font>
      <b/>
      <u/>
      <sz val="13"/>
      <color theme="1"/>
      <name val="Calibri"/>
      <family val="2"/>
      <scheme val="minor"/>
    </font>
    <font>
      <b/>
      <sz val="72"/>
      <color rgb="FFFF0000"/>
      <name val="Calibri"/>
      <family val="2"/>
      <scheme val="minor"/>
    </font>
    <font>
      <b/>
      <sz val="18"/>
      <color theme="1"/>
      <name val="Calibri"/>
      <family val="2"/>
      <scheme val="minor"/>
    </font>
    <font>
      <b/>
      <sz val="24"/>
      <color theme="1"/>
      <name val="Calibri"/>
      <family val="2"/>
      <scheme val="minor"/>
    </font>
    <font>
      <sz val="14"/>
      <name val="Calibri"/>
      <family val="2"/>
      <scheme val="minor"/>
    </font>
    <font>
      <b/>
      <sz val="14"/>
      <name val="Calibri"/>
      <family val="2"/>
      <scheme val="minor"/>
    </font>
    <font>
      <b/>
      <u/>
      <sz val="16"/>
      <color theme="1"/>
      <name val="Calibri"/>
      <family val="2"/>
      <scheme val="minor"/>
    </font>
    <font>
      <sz val="72"/>
      <color theme="0" tint="-0.34998626667073579"/>
      <name val="Calibri"/>
      <family val="2"/>
      <scheme val="minor"/>
    </font>
  </fonts>
  <fills count="5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2"/>
        <bgColor indexed="64"/>
      </patternFill>
    </fill>
    <fill>
      <patternFill patternType="solid">
        <fgColor rgb="FF92D050"/>
        <bgColor indexed="64"/>
      </patternFill>
    </fill>
    <fill>
      <patternFill patternType="solid">
        <fgColor theme="1"/>
        <bgColor indexed="64"/>
      </patternFill>
    </fill>
    <fill>
      <patternFill patternType="solid">
        <fgColor theme="6" tint="0.39997558519241921"/>
        <bgColor indexed="64"/>
      </patternFill>
    </fill>
    <fill>
      <patternFill patternType="solid">
        <fgColor theme="6" tint="-0.499984740745262"/>
        <bgColor indexed="64"/>
      </patternFill>
    </fill>
    <fill>
      <patternFill patternType="solid">
        <fgColor rgb="FFFFFF00"/>
        <bgColor indexed="64"/>
      </patternFill>
    </fill>
    <fill>
      <patternFill patternType="solid">
        <fgColor theme="5" tint="0.39997558519241921"/>
        <bgColor indexed="64"/>
      </patternFill>
    </fill>
    <fill>
      <patternFill patternType="solid">
        <fgColor rgb="FFFF0000"/>
        <bgColor indexed="64"/>
      </patternFill>
    </fill>
    <fill>
      <patternFill patternType="solid">
        <fgColor theme="7"/>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0" tint="-0.14999847407452621"/>
        <bgColor theme="4" tint="0.79998168889431442"/>
      </patternFill>
    </fill>
    <fill>
      <patternFill patternType="solid">
        <fgColor theme="2" tint="-0.249977111117893"/>
        <bgColor indexed="64"/>
      </patternFill>
    </fill>
    <fill>
      <patternFill patternType="solid">
        <fgColor theme="0" tint="-0.249977111117893"/>
        <bgColor indexed="64"/>
      </patternFill>
    </fill>
  </fills>
  <borders count="65">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style="thin">
        <color rgb="FF999999"/>
      </right>
      <top style="medium">
        <color indexed="64"/>
      </top>
      <bottom style="medium">
        <color indexed="64"/>
      </bottom>
      <diagonal/>
    </border>
    <border>
      <left style="thin">
        <color rgb="FF999999"/>
      </left>
      <right style="medium">
        <color indexed="64"/>
      </right>
      <top style="medium">
        <color indexed="64"/>
      </top>
      <bottom style="medium">
        <color indexed="64"/>
      </bottom>
      <diagonal/>
    </border>
    <border>
      <left style="thin">
        <color indexed="65"/>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right style="medium">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thin">
        <color rgb="FF999999"/>
      </top>
      <bottom/>
      <diagonal/>
    </border>
    <border>
      <left style="thin">
        <color rgb="FF999999"/>
      </left>
      <right style="medium">
        <color indexed="64"/>
      </right>
      <top/>
      <bottom/>
      <diagonal/>
    </border>
    <border>
      <left style="thin">
        <color rgb="FF999999"/>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rgb="FF999999"/>
      </top>
      <bottom style="medium">
        <color indexed="64"/>
      </bottom>
      <diagonal/>
    </border>
    <border>
      <left style="medium">
        <color indexed="64"/>
      </left>
      <right style="medium">
        <color indexed="64"/>
      </right>
      <top style="thin">
        <color rgb="FF999999"/>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s>
  <cellStyleXfs count="42">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22" applyNumberFormat="0" applyAlignment="0" applyProtection="0"/>
    <xf numFmtId="0" fontId="8" fillId="28" borderId="23"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24" applyNumberFormat="0" applyFill="0" applyAlignment="0" applyProtection="0"/>
    <xf numFmtId="0" fontId="12" fillId="0" borderId="25" applyNumberFormat="0" applyFill="0" applyAlignment="0" applyProtection="0"/>
    <xf numFmtId="0" fontId="13" fillId="0" borderId="26" applyNumberFormat="0" applyFill="0" applyAlignment="0" applyProtection="0"/>
    <xf numFmtId="0" fontId="13" fillId="0" borderId="0" applyNumberFormat="0" applyFill="0" applyBorder="0" applyAlignment="0" applyProtection="0"/>
    <xf numFmtId="0" fontId="14" fillId="30" borderId="22" applyNumberFormat="0" applyAlignment="0" applyProtection="0"/>
    <xf numFmtId="0" fontId="15" fillId="0" borderId="27" applyNumberFormat="0" applyFill="0" applyAlignment="0" applyProtection="0"/>
    <xf numFmtId="0" fontId="16" fillId="31" borderId="0" applyNumberFormat="0" applyBorder="0" applyAlignment="0" applyProtection="0"/>
    <xf numFmtId="0" fontId="4" fillId="32" borderId="28" applyNumberFormat="0" applyFont="0" applyAlignment="0" applyProtection="0"/>
    <xf numFmtId="0" fontId="17" fillId="27" borderId="29" applyNumberFormat="0" applyAlignment="0" applyProtection="0"/>
    <xf numFmtId="0" fontId="18" fillId="0" borderId="0" applyNumberFormat="0" applyFill="0" applyBorder="0" applyAlignment="0" applyProtection="0"/>
    <xf numFmtId="0" fontId="19" fillId="0" borderId="30" applyNumberFormat="0" applyFill="0" applyAlignment="0" applyProtection="0"/>
    <xf numFmtId="0" fontId="20" fillId="0" borderId="0" applyNumberFormat="0" applyFill="0" applyBorder="0" applyAlignment="0" applyProtection="0"/>
  </cellStyleXfs>
  <cellXfs count="326">
    <xf numFmtId="0" fontId="0" fillId="0" borderId="0" xfId="0"/>
    <xf numFmtId="0" fontId="0" fillId="0" borderId="0" xfId="0" applyAlignment="1">
      <alignment horizontal="center" vertical="center"/>
    </xf>
    <xf numFmtId="0" fontId="0" fillId="34" borderId="1" xfId="0" applyFill="1" applyBorder="1" applyAlignment="1">
      <alignment horizontal="center" vertical="center"/>
    </xf>
    <xf numFmtId="0" fontId="0" fillId="0" borderId="1" xfId="0" applyBorder="1" applyAlignment="1">
      <alignment horizontal="center" vertical="center"/>
    </xf>
    <xf numFmtId="0" fontId="0" fillId="35" borderId="2" xfId="0" applyFill="1" applyBorder="1" applyAlignment="1">
      <alignment horizontal="center" vertical="center"/>
    </xf>
    <xf numFmtId="0" fontId="0" fillId="35" borderId="3" xfId="0" applyFill="1" applyBorder="1" applyAlignment="1">
      <alignment horizontal="center" vertical="center"/>
    </xf>
    <xf numFmtId="0" fontId="0" fillId="35" borderId="4" xfId="0" applyFill="1" applyBorder="1" applyAlignment="1">
      <alignment horizontal="center" vertical="center"/>
    </xf>
    <xf numFmtId="0" fontId="0" fillId="35" borderId="5" xfId="0" applyFill="1" applyBorder="1" applyAlignment="1">
      <alignment horizontal="center" vertical="center"/>
    </xf>
    <xf numFmtId="0" fontId="0" fillId="35" borderId="0" xfId="0" applyFill="1" applyBorder="1" applyAlignment="1">
      <alignment horizontal="center" vertical="center"/>
    </xf>
    <xf numFmtId="0" fontId="0" fillId="35" borderId="6" xfId="0" applyFill="1" applyBorder="1" applyAlignment="1">
      <alignment horizontal="center" vertical="center"/>
    </xf>
    <xf numFmtId="0" fontId="0" fillId="35" borderId="8" xfId="0" applyFill="1" applyBorder="1" applyAlignment="1">
      <alignment horizontal="center" vertical="center"/>
    </xf>
    <xf numFmtId="0" fontId="0" fillId="35" borderId="9" xfId="0" applyFill="1" applyBorder="1" applyAlignment="1">
      <alignment horizontal="center" vertical="center"/>
    </xf>
    <xf numFmtId="0" fontId="0" fillId="35" borderId="10" xfId="0" applyFill="1" applyBorder="1" applyAlignment="1">
      <alignment horizontal="center" vertical="center"/>
    </xf>
    <xf numFmtId="0" fontId="19" fillId="35" borderId="0" xfId="0" applyFont="1" applyFill="1" applyBorder="1" applyAlignment="1">
      <alignment horizontal="center" vertical="center"/>
    </xf>
    <xf numFmtId="10" fontId="0" fillId="0" borderId="1" xfId="0" applyNumberFormat="1" applyBorder="1"/>
    <xf numFmtId="0" fontId="0" fillId="34" borderId="1" xfId="0" applyFill="1" applyBorder="1"/>
    <xf numFmtId="10" fontId="0" fillId="34" borderId="1" xfId="0" applyNumberFormat="1" applyFill="1" applyBorder="1"/>
    <xf numFmtId="0" fontId="0" fillId="34" borderId="7" xfId="0" applyFill="1" applyBorder="1"/>
    <xf numFmtId="0" fontId="0" fillId="0" borderId="7" xfId="0" applyBorder="1"/>
    <xf numFmtId="0" fontId="0" fillId="38" borderId="0" xfId="0" applyFill="1" applyAlignment="1">
      <alignment horizontal="center" vertical="center"/>
    </xf>
    <xf numFmtId="0" fontId="0" fillId="33" borderId="0" xfId="0" applyFill="1"/>
    <xf numFmtId="0" fontId="0" fillId="39" borderId="1" xfId="0" applyFill="1" applyBorder="1" applyAlignment="1">
      <alignment horizontal="center" vertical="center"/>
    </xf>
    <xf numFmtId="0" fontId="0" fillId="0" borderId="1" xfId="0" quotePrefix="1" applyBorder="1" applyAlignment="1">
      <alignment horizontal="center" vertical="center"/>
    </xf>
    <xf numFmtId="0" fontId="0" fillId="40" borderId="0" xfId="0" applyFill="1" applyAlignment="1">
      <alignment horizontal="center" vertical="center"/>
    </xf>
    <xf numFmtId="0" fontId="0" fillId="0" borderId="19" xfId="0" applyBorder="1" applyAlignment="1">
      <alignment horizontal="center" vertical="center"/>
    </xf>
    <xf numFmtId="0" fontId="0" fillId="33" borderId="0" xfId="0" applyFill="1" applyAlignment="1">
      <alignment horizontal="center" vertical="center"/>
    </xf>
    <xf numFmtId="0" fontId="0" fillId="33" borderId="5" xfId="0" applyFill="1" applyBorder="1" applyAlignment="1">
      <alignment horizontal="center" vertical="center"/>
    </xf>
    <xf numFmtId="0" fontId="0" fillId="33" borderId="0" xfId="0" applyFill="1" applyBorder="1" applyAlignment="1">
      <alignment horizontal="center" vertical="center"/>
    </xf>
    <xf numFmtId="0" fontId="0" fillId="33" borderId="6" xfId="0" applyFill="1" applyBorder="1" applyAlignment="1">
      <alignment horizontal="center" vertical="center"/>
    </xf>
    <xf numFmtId="0" fontId="0" fillId="0" borderId="0" xfId="0" applyBorder="1" applyAlignment="1">
      <alignment horizontal="center" vertical="center"/>
    </xf>
    <xf numFmtId="0" fontId="0" fillId="0" borderId="0" xfId="0" applyNumberFormat="1" applyBorder="1" applyAlignment="1">
      <alignment horizontal="center" vertical="center"/>
    </xf>
    <xf numFmtId="0" fontId="0" fillId="33" borderId="9" xfId="0" applyFill="1" applyBorder="1" applyAlignment="1">
      <alignment horizontal="center" vertical="center"/>
    </xf>
    <xf numFmtId="0" fontId="0" fillId="33" borderId="10" xfId="0" applyFill="1" applyBorder="1" applyAlignment="1">
      <alignment horizontal="center" vertical="center"/>
    </xf>
    <xf numFmtId="0" fontId="0" fillId="0" borderId="32" xfId="0" pivotButton="1" applyBorder="1" applyAlignment="1">
      <alignment horizontal="center" vertical="center"/>
    </xf>
    <xf numFmtId="0" fontId="0" fillId="0" borderId="33" xfId="0" applyBorder="1" applyAlignment="1">
      <alignment horizontal="center" vertical="center"/>
    </xf>
    <xf numFmtId="0" fontId="0" fillId="0" borderId="31" xfId="0" pivotButton="1" applyBorder="1" applyAlignment="1">
      <alignment horizontal="center" vertical="center"/>
    </xf>
    <xf numFmtId="0" fontId="0" fillId="0" borderId="34" xfId="0" applyBorder="1" applyAlignment="1">
      <alignment horizontal="center" vertical="center"/>
    </xf>
    <xf numFmtId="0" fontId="0" fillId="0" borderId="31" xfId="0" applyBorder="1" applyAlignment="1">
      <alignment horizontal="center" vertical="center"/>
    </xf>
    <xf numFmtId="0" fontId="0" fillId="33" borderId="35" xfId="0" applyFill="1" applyBorder="1" applyAlignment="1">
      <alignment horizontal="center" vertical="center"/>
    </xf>
    <xf numFmtId="0" fontId="0" fillId="0" borderId="1" xfId="0" applyNumberFormat="1" applyBorder="1" applyAlignment="1">
      <alignment horizontal="center" vertical="center"/>
    </xf>
    <xf numFmtId="0" fontId="0" fillId="0" borderId="1" xfId="0" pivotButton="1" applyBorder="1" applyAlignment="1">
      <alignment horizontal="center" vertical="center"/>
    </xf>
    <xf numFmtId="0" fontId="0" fillId="0" borderId="39" xfId="0" applyBorder="1" applyAlignment="1">
      <alignment horizontal="center" vertical="center"/>
    </xf>
    <xf numFmtId="0" fontId="28" fillId="33" borderId="5" xfId="0" applyFont="1" applyFill="1" applyBorder="1" applyAlignment="1">
      <alignment horizontal="center" vertical="center"/>
    </xf>
    <xf numFmtId="0" fontId="28" fillId="33" borderId="8" xfId="0" applyFont="1" applyFill="1" applyBorder="1" applyAlignment="1">
      <alignment horizontal="center" vertical="center"/>
    </xf>
    <xf numFmtId="0" fontId="0" fillId="0" borderId="40" xfId="0" applyBorder="1" applyAlignment="1">
      <alignment horizontal="center" vertical="center"/>
    </xf>
    <xf numFmtId="0" fontId="0" fillId="0" borderId="5" xfId="0" applyBorder="1" applyAlignment="1">
      <alignment horizontal="center" vertical="center"/>
    </xf>
    <xf numFmtId="0" fontId="0" fillId="0" borderId="41" xfId="0" applyNumberFormat="1" applyBorder="1" applyAlignment="1">
      <alignment horizontal="center" vertical="center"/>
    </xf>
    <xf numFmtId="0" fontId="0" fillId="0" borderId="2" xfId="0" applyNumberFormat="1" applyBorder="1" applyAlignment="1">
      <alignment horizontal="center" vertical="center"/>
    </xf>
    <xf numFmtId="0" fontId="0" fillId="0" borderId="3" xfId="0" applyNumberFormat="1" applyBorder="1" applyAlignment="1">
      <alignment horizontal="center" vertical="center"/>
    </xf>
    <xf numFmtId="0" fontId="0" fillId="0" borderId="42" xfId="0" applyNumberFormat="1" applyBorder="1" applyAlignment="1">
      <alignment horizontal="center" vertical="center"/>
    </xf>
    <xf numFmtId="0" fontId="0" fillId="0" borderId="5" xfId="0" applyNumberFormat="1" applyBorder="1" applyAlignment="1">
      <alignment horizontal="center" vertical="center"/>
    </xf>
    <xf numFmtId="2" fontId="0" fillId="0" borderId="43" xfId="0" applyNumberFormat="1" applyBorder="1"/>
    <xf numFmtId="2" fontId="0" fillId="0" borderId="44" xfId="0" applyNumberFormat="1" applyBorder="1"/>
    <xf numFmtId="2" fontId="0" fillId="0" borderId="45" xfId="0" applyNumberFormat="1" applyBorder="1"/>
    <xf numFmtId="0" fontId="0" fillId="0" borderId="31" xfId="0" pivotButton="1" applyBorder="1"/>
    <xf numFmtId="0" fontId="0" fillId="0" borderId="43" xfId="0" applyBorder="1" applyAlignment="1">
      <alignment horizontal="left"/>
    </xf>
    <xf numFmtId="0" fontId="0" fillId="0" borderId="44" xfId="0" applyBorder="1" applyAlignment="1">
      <alignment horizontal="left"/>
    </xf>
    <xf numFmtId="0" fontId="0" fillId="0" borderId="45" xfId="0" applyBorder="1" applyAlignment="1">
      <alignment horizontal="left"/>
    </xf>
    <xf numFmtId="0" fontId="0" fillId="0" borderId="31" xfId="0" applyBorder="1" applyAlignment="1">
      <alignment horizontal="left"/>
    </xf>
    <xf numFmtId="0" fontId="0" fillId="0" borderId="31" xfId="0" applyBorder="1" applyAlignment="1">
      <alignment wrapText="1"/>
    </xf>
    <xf numFmtId="0" fontId="0" fillId="43" borderId="1" xfId="0" applyFill="1" applyBorder="1" applyAlignment="1">
      <alignment horizontal="center" vertical="center"/>
    </xf>
    <xf numFmtId="0" fontId="0" fillId="33" borderId="11" xfId="0" applyFill="1" applyBorder="1" applyAlignment="1">
      <alignment horizontal="center" vertical="center"/>
    </xf>
    <xf numFmtId="0" fontId="0" fillId="0" borderId="5" xfId="0" applyBorder="1"/>
    <xf numFmtId="0" fontId="0" fillId="0" borderId="0" xfId="0" applyBorder="1"/>
    <xf numFmtId="0" fontId="0" fillId="0" borderId="8" xfId="0" applyBorder="1"/>
    <xf numFmtId="0" fontId="0" fillId="0" borderId="9" xfId="0" applyBorder="1"/>
    <xf numFmtId="0" fontId="0" fillId="33" borderId="8" xfId="0" applyFill="1" applyBorder="1" applyAlignment="1">
      <alignment horizontal="center" vertical="center"/>
    </xf>
    <xf numFmtId="0" fontId="0" fillId="0" borderId="47" xfId="0" applyBorder="1" applyAlignment="1">
      <alignment horizontal="center" vertical="center"/>
    </xf>
    <xf numFmtId="0" fontId="0" fillId="0" borderId="48" xfId="0" applyNumberFormat="1" applyBorder="1" applyAlignment="1">
      <alignment horizontal="center" vertical="center"/>
    </xf>
    <xf numFmtId="0" fontId="0" fillId="0" borderId="49" xfId="0" applyNumberFormat="1" applyBorder="1" applyAlignment="1">
      <alignment horizontal="center" vertical="center"/>
    </xf>
    <xf numFmtId="0" fontId="0" fillId="0" borderId="47" xfId="0" applyNumberFormat="1" applyBorder="1" applyAlignment="1">
      <alignment horizontal="center" vertical="center"/>
    </xf>
    <xf numFmtId="0" fontId="0" fillId="0" borderId="50" xfId="0" pivotButton="1"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5" xfId="0" applyBorder="1" applyAlignment="1">
      <alignment horizontal="center" vertical="center"/>
    </xf>
    <xf numFmtId="0" fontId="0" fillId="0" borderId="52" xfId="0" applyBorder="1" applyAlignment="1">
      <alignment horizontal="center" vertical="center"/>
    </xf>
    <xf numFmtId="0" fontId="0" fillId="0" borderId="49" xfId="0" applyBorder="1" applyAlignment="1">
      <alignment horizontal="center" vertical="center"/>
    </xf>
    <xf numFmtId="0" fontId="0" fillId="0" borderId="5" xfId="0" applyBorder="1" applyAlignment="1">
      <alignment horizontal="left"/>
    </xf>
    <xf numFmtId="0" fontId="0" fillId="0" borderId="5" xfId="0" pivotButton="1" applyBorder="1"/>
    <xf numFmtId="0" fontId="0" fillId="0" borderId="43" xfId="0" applyNumberFormat="1" applyBorder="1"/>
    <xf numFmtId="0" fontId="0" fillId="0" borderId="44" xfId="0" applyNumberFormat="1" applyBorder="1"/>
    <xf numFmtId="0" fontId="0" fillId="0" borderId="45" xfId="0" applyNumberFormat="1" applyBorder="1"/>
    <xf numFmtId="0" fontId="0" fillId="38" borderId="5" xfId="0" applyFill="1" applyBorder="1" applyAlignment="1">
      <alignment horizontal="center" vertical="center"/>
    </xf>
    <xf numFmtId="0" fontId="0" fillId="38" borderId="0" xfId="0" applyFill="1" applyBorder="1" applyAlignment="1">
      <alignment horizontal="center" vertical="center"/>
    </xf>
    <xf numFmtId="0" fontId="0" fillId="0" borderId="5" xfId="0" applyNumberFormat="1" applyBorder="1"/>
    <xf numFmtId="0" fontId="0" fillId="44" borderId="1" xfId="0" applyFill="1" applyBorder="1" applyAlignment="1">
      <alignment horizontal="center" vertical="center"/>
    </xf>
    <xf numFmtId="0" fontId="0" fillId="0" borderId="0" xfId="0" applyFill="1" applyBorder="1" applyAlignment="1"/>
    <xf numFmtId="0" fontId="0" fillId="0" borderId="9" xfId="0" applyFill="1" applyBorder="1" applyAlignment="1"/>
    <xf numFmtId="0" fontId="34" fillId="0" borderId="59" xfId="0" applyFont="1" applyFill="1" applyBorder="1" applyAlignment="1">
      <alignment horizontal="center"/>
    </xf>
    <xf numFmtId="0" fontId="0" fillId="0" borderId="2" xfId="0" applyBorder="1"/>
    <xf numFmtId="0" fontId="0" fillId="0" borderId="4" xfId="0" applyBorder="1"/>
    <xf numFmtId="0" fontId="0" fillId="0" borderId="6" xfId="0" applyBorder="1"/>
    <xf numFmtId="0" fontId="0" fillId="0" borderId="10" xfId="0" applyBorder="1"/>
    <xf numFmtId="0" fontId="0" fillId="45" borderId="1" xfId="0" applyFill="1" applyBorder="1" applyAlignment="1">
      <alignment horizontal="center" vertical="center"/>
    </xf>
    <xf numFmtId="0" fontId="0" fillId="46" borderId="1" xfId="0" applyFill="1" applyBorder="1" applyAlignment="1">
      <alignment horizontal="center" vertical="center"/>
    </xf>
    <xf numFmtId="0" fontId="34" fillId="0" borderId="62" xfId="0" applyFont="1" applyFill="1" applyBorder="1" applyAlignment="1">
      <alignment horizontal="center"/>
    </xf>
    <xf numFmtId="0" fontId="0" fillId="0" borderId="5" xfId="0" applyFill="1" applyBorder="1" applyAlignment="1"/>
    <xf numFmtId="0" fontId="0" fillId="0" borderId="8" xfId="0" applyFill="1" applyBorder="1" applyAlignment="1"/>
    <xf numFmtId="0" fontId="34" fillId="0" borderId="63" xfId="0" applyFont="1" applyFill="1" applyBorder="1" applyAlignment="1">
      <alignment horizontal="center"/>
    </xf>
    <xf numFmtId="0" fontId="0" fillId="0" borderId="6" xfId="0" applyFill="1" applyBorder="1" applyAlignment="1"/>
    <xf numFmtId="0" fontId="0" fillId="0" borderId="10" xfId="0" applyFill="1" applyBorder="1" applyAlignment="1"/>
    <xf numFmtId="0" fontId="0" fillId="0" borderId="17" xfId="0" applyBorder="1" applyAlignment="1">
      <alignment horizontal="center" vertical="center"/>
    </xf>
    <xf numFmtId="0" fontId="0" fillId="49" borderId="1" xfId="0" applyFill="1" applyBorder="1" applyAlignment="1">
      <alignment horizontal="center" vertical="center"/>
    </xf>
    <xf numFmtId="0" fontId="0" fillId="49" borderId="60" xfId="0" applyFill="1" applyBorder="1" applyAlignment="1">
      <alignment horizontal="center" vertical="center"/>
    </xf>
    <xf numFmtId="0" fontId="0" fillId="0" borderId="3" xfId="0" applyBorder="1"/>
    <xf numFmtId="0" fontId="19" fillId="51" borderId="0" xfId="0" applyFont="1" applyFill="1" applyBorder="1"/>
    <xf numFmtId="2" fontId="0" fillId="35" borderId="0" xfId="0" applyNumberFormat="1" applyFill="1" applyBorder="1" applyAlignment="1">
      <alignment horizontal="center" vertical="center"/>
    </xf>
    <xf numFmtId="0" fontId="0" fillId="33" borderId="0" xfId="0" applyFill="1" applyAlignment="1">
      <alignment vertical="center"/>
    </xf>
    <xf numFmtId="0" fontId="0" fillId="0" borderId="1" xfId="0" applyBorder="1"/>
    <xf numFmtId="164" fontId="0" fillId="0" borderId="1" xfId="0" applyNumberFormat="1" applyBorder="1"/>
    <xf numFmtId="0" fontId="34" fillId="44" borderId="1" xfId="0" applyFont="1" applyFill="1" applyBorder="1" applyAlignment="1">
      <alignment horizontal="center"/>
    </xf>
    <xf numFmtId="164" fontId="34" fillId="0" borderId="1" xfId="0" applyNumberFormat="1" applyFont="1" applyFill="1" applyBorder="1" applyAlignment="1">
      <alignment horizontal="center"/>
    </xf>
    <xf numFmtId="0" fontId="34" fillId="0" borderId="1" xfId="0" applyFont="1" applyFill="1" applyBorder="1" applyAlignment="1">
      <alignment horizontal="center"/>
    </xf>
    <xf numFmtId="0" fontId="0" fillId="0" borderId="1" xfId="0" applyFill="1" applyBorder="1" applyAlignment="1"/>
    <xf numFmtId="164" fontId="0" fillId="0" borderId="1" xfId="0" applyNumberFormat="1" applyFill="1" applyBorder="1" applyAlignment="1"/>
    <xf numFmtId="164" fontId="0" fillId="39" borderId="1" xfId="0" applyNumberFormat="1" applyFill="1" applyBorder="1" applyAlignment="1"/>
    <xf numFmtId="164" fontId="0" fillId="45" borderId="1" xfId="0" applyNumberFormat="1" applyFill="1" applyBorder="1" applyAlignment="1"/>
    <xf numFmtId="0" fontId="0" fillId="53" borderId="7" xfId="0" applyFill="1" applyBorder="1" applyAlignment="1">
      <alignment horizontal="center" vertical="center"/>
    </xf>
    <xf numFmtId="0" fontId="0" fillId="53" borderId="46" xfId="0" applyFill="1" applyBorder="1" applyAlignment="1">
      <alignment horizontal="center" vertical="center"/>
    </xf>
    <xf numFmtId="0" fontId="0" fillId="53" borderId="0" xfId="0" applyFill="1" applyBorder="1" applyAlignment="1">
      <alignment horizontal="center" vertical="center"/>
    </xf>
    <xf numFmtId="0" fontId="0" fillId="53" borderId="0" xfId="0" applyFill="1"/>
    <xf numFmtId="0" fontId="0" fillId="53" borderId="5" xfId="0" applyFill="1" applyBorder="1"/>
    <xf numFmtId="0" fontId="0" fillId="53" borderId="6" xfId="0" applyFill="1" applyBorder="1" applyAlignment="1">
      <alignment horizontal="center" vertical="center"/>
    </xf>
    <xf numFmtId="0" fontId="0" fillId="53" borderId="8" xfId="0" applyFill="1" applyBorder="1"/>
    <xf numFmtId="0" fontId="0" fillId="53" borderId="49" xfId="0" applyFill="1" applyBorder="1" applyAlignment="1">
      <alignment horizontal="center" vertical="center"/>
    </xf>
    <xf numFmtId="0" fontId="0" fillId="53" borderId="47" xfId="0" applyFill="1" applyBorder="1" applyAlignment="1">
      <alignment horizontal="center" vertical="center"/>
    </xf>
    <xf numFmtId="0" fontId="0" fillId="53" borderId="10" xfId="0" applyFill="1" applyBorder="1" applyAlignment="1">
      <alignment horizontal="center" vertical="center"/>
    </xf>
    <xf numFmtId="0" fontId="0" fillId="53" borderId="0" xfId="0" applyFill="1" applyBorder="1" applyAlignment="1">
      <alignment horizontal="center"/>
    </xf>
    <xf numFmtId="0" fontId="0" fillId="53" borderId="6" xfId="0" applyFill="1" applyBorder="1"/>
    <xf numFmtId="0" fontId="0" fillId="53" borderId="0" xfId="0" applyFill="1" applyBorder="1"/>
    <xf numFmtId="0" fontId="0" fillId="53" borderId="1" xfId="0" applyFill="1" applyBorder="1" applyAlignment="1">
      <alignment horizontal="center" vertical="center"/>
    </xf>
    <xf numFmtId="0" fontId="0" fillId="53" borderId="10" xfId="0" applyFill="1" applyBorder="1"/>
    <xf numFmtId="0" fontId="0" fillId="53" borderId="0" xfId="0" applyFill="1" applyAlignment="1">
      <alignment horizontal="center"/>
    </xf>
    <xf numFmtId="164" fontId="0" fillId="53" borderId="0" xfId="0" applyNumberFormat="1" applyFill="1"/>
    <xf numFmtId="0" fontId="0" fillId="53" borderId="19" xfId="0" applyFill="1" applyBorder="1"/>
    <xf numFmtId="0" fontId="0" fillId="53" borderId="21" xfId="0" applyFill="1" applyBorder="1"/>
    <xf numFmtId="0" fontId="0" fillId="53" borderId="60" xfId="0" applyFill="1" applyBorder="1" applyAlignment="1">
      <alignment horizontal="center" vertical="center"/>
    </xf>
    <xf numFmtId="0" fontId="0" fillId="53" borderId="61" xfId="0" applyFill="1" applyBorder="1" applyAlignment="1">
      <alignment horizontal="center" vertical="center"/>
    </xf>
    <xf numFmtId="0" fontId="0" fillId="53" borderId="0" xfId="0" applyFill="1" applyAlignment="1">
      <alignment horizontal="center" vertical="center"/>
    </xf>
    <xf numFmtId="0" fontId="0" fillId="39" borderId="0" xfId="0" applyFill="1" applyBorder="1" applyAlignment="1"/>
    <xf numFmtId="0" fontId="0" fillId="45" borderId="0" xfId="0" applyFill="1" applyBorder="1" applyAlignment="1"/>
    <xf numFmtId="0" fontId="0" fillId="0" borderId="17" xfId="0" applyBorder="1" applyAlignment="1">
      <alignment horizontal="center"/>
    </xf>
    <xf numFmtId="0" fontId="0" fillId="0" borderId="0" xfId="0" applyFill="1" applyAlignment="1">
      <alignment horizontal="center"/>
    </xf>
    <xf numFmtId="0" fontId="23" fillId="0" borderId="0" xfId="0" applyFont="1" applyFill="1" applyAlignment="1">
      <alignment horizontal="center" wrapText="1"/>
    </xf>
    <xf numFmtId="0" fontId="0" fillId="47" borderId="19" xfId="0" applyFill="1" applyBorder="1" applyAlignment="1">
      <alignment horizontal="center"/>
    </xf>
    <xf numFmtId="0" fontId="0" fillId="47" borderId="20" xfId="0" applyFill="1" applyBorder="1" applyAlignment="1">
      <alignment horizontal="center"/>
    </xf>
    <xf numFmtId="0" fontId="0" fillId="47" borderId="21" xfId="0" applyFill="1" applyBorder="1" applyAlignment="1">
      <alignment horizontal="center"/>
    </xf>
    <xf numFmtId="0" fontId="0" fillId="48" borderId="19" xfId="0" applyFill="1" applyBorder="1" applyAlignment="1">
      <alignment horizontal="center"/>
    </xf>
    <xf numFmtId="0" fontId="0" fillId="48" borderId="20" xfId="0" applyFill="1" applyBorder="1" applyAlignment="1">
      <alignment horizontal="center"/>
    </xf>
    <xf numFmtId="0" fontId="0" fillId="48" borderId="21" xfId="0" applyFill="1" applyBorder="1" applyAlignment="1">
      <alignment horizontal="center"/>
    </xf>
    <xf numFmtId="0" fontId="0" fillId="53" borderId="0" xfId="0" applyFill="1" applyAlignment="1">
      <alignment horizontal="center"/>
    </xf>
    <xf numFmtId="0" fontId="39" fillId="52" borderId="2" xfId="0" applyFont="1" applyFill="1" applyBorder="1" applyAlignment="1">
      <alignment horizontal="center" vertical="center" wrapText="1"/>
    </xf>
    <xf numFmtId="0" fontId="39" fillId="52" borderId="3" xfId="0" applyFont="1" applyFill="1" applyBorder="1" applyAlignment="1">
      <alignment horizontal="center" vertical="center" wrapText="1"/>
    </xf>
    <xf numFmtId="0" fontId="39" fillId="52" borderId="4" xfId="0" applyFont="1" applyFill="1" applyBorder="1" applyAlignment="1">
      <alignment horizontal="center" vertical="center" wrapText="1"/>
    </xf>
    <xf numFmtId="0" fontId="39" fillId="52" borderId="5" xfId="0" applyFont="1" applyFill="1" applyBorder="1" applyAlignment="1">
      <alignment horizontal="center" vertical="center" wrapText="1"/>
    </xf>
    <xf numFmtId="0" fontId="39" fillId="52" borderId="0" xfId="0" applyFont="1" applyFill="1" applyBorder="1" applyAlignment="1">
      <alignment horizontal="center" vertical="center" wrapText="1"/>
    </xf>
    <xf numFmtId="0" fontId="39" fillId="52" borderId="6" xfId="0" applyFont="1" applyFill="1" applyBorder="1" applyAlignment="1">
      <alignment horizontal="center" vertical="center" wrapText="1"/>
    </xf>
    <xf numFmtId="0" fontId="39" fillId="52" borderId="8" xfId="0" applyFont="1" applyFill="1" applyBorder="1" applyAlignment="1">
      <alignment horizontal="center" vertical="center" wrapText="1"/>
    </xf>
    <xf numFmtId="0" fontId="39" fillId="52" borderId="9" xfId="0" applyFont="1" applyFill="1" applyBorder="1" applyAlignment="1">
      <alignment horizontal="center" vertical="center" wrapText="1"/>
    </xf>
    <xf numFmtId="0" fontId="39" fillId="52" borderId="10" xfId="0" applyFont="1" applyFill="1" applyBorder="1" applyAlignment="1">
      <alignment horizontal="center" vertical="center" wrapText="1"/>
    </xf>
    <xf numFmtId="0" fontId="0" fillId="0" borderId="19" xfId="0" applyFill="1" applyBorder="1" applyAlignment="1">
      <alignment horizontal="left" vertical="center" wrapText="1"/>
    </xf>
    <xf numFmtId="0" fontId="0" fillId="0" borderId="20" xfId="0" applyFill="1" applyBorder="1" applyAlignment="1">
      <alignment horizontal="left" vertical="center" wrapText="1"/>
    </xf>
    <xf numFmtId="0" fontId="0" fillId="0" borderId="21" xfId="0" applyFill="1" applyBorder="1" applyAlignment="1">
      <alignment horizontal="left" vertical="center" wrapTex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0" fillId="0" borderId="8" xfId="0" applyFill="1" applyBorder="1" applyAlignment="1">
      <alignment horizontal="left" vertical="center" wrapText="1"/>
    </xf>
    <xf numFmtId="0" fontId="0" fillId="0" borderId="9" xfId="0" applyFill="1" applyBorder="1" applyAlignment="1">
      <alignment horizontal="left" vertical="center" wrapText="1"/>
    </xf>
    <xf numFmtId="0" fontId="0" fillId="0" borderId="10" xfId="0" applyFill="1" applyBorder="1" applyAlignment="1">
      <alignment horizontal="left" vertical="center" wrapText="1"/>
    </xf>
    <xf numFmtId="0" fontId="0" fillId="53" borderId="19" xfId="0" applyFill="1" applyBorder="1" applyAlignment="1">
      <alignment horizontal="center"/>
    </xf>
    <xf numFmtId="0" fontId="0" fillId="53" borderId="21" xfId="0" applyFill="1" applyBorder="1" applyAlignment="1">
      <alignment horizontal="center"/>
    </xf>
    <xf numFmtId="0" fontId="0" fillId="53" borderId="14" xfId="0" applyFill="1" applyBorder="1" applyAlignment="1">
      <alignment horizontal="center" vertical="center"/>
    </xf>
    <xf numFmtId="0" fontId="0" fillId="53" borderId="0" xfId="0" applyFill="1" applyBorder="1" applyAlignment="1">
      <alignment horizontal="center" vertical="center"/>
    </xf>
    <xf numFmtId="0" fontId="0" fillId="53" borderId="2" xfId="0" applyFill="1" applyBorder="1" applyAlignment="1">
      <alignment horizontal="center"/>
    </xf>
    <xf numFmtId="0" fontId="0" fillId="53" borderId="4" xfId="0" applyFill="1" applyBorder="1" applyAlignment="1">
      <alignment horizontal="center"/>
    </xf>
    <xf numFmtId="0" fontId="0" fillId="48" borderId="17" xfId="0" applyFill="1" applyBorder="1" applyAlignment="1">
      <alignment horizontal="center"/>
    </xf>
    <xf numFmtId="0" fontId="0" fillId="50" borderId="19" xfId="0" applyFill="1" applyBorder="1" applyAlignment="1">
      <alignment horizontal="center"/>
    </xf>
    <xf numFmtId="0" fontId="0" fillId="50" borderId="20" xfId="0" applyFill="1" applyBorder="1" applyAlignment="1">
      <alignment horizontal="center"/>
    </xf>
    <xf numFmtId="0" fontId="0" fillId="50" borderId="21" xfId="0" applyFill="1" applyBorder="1" applyAlignment="1">
      <alignment horizontal="center"/>
    </xf>
    <xf numFmtId="0" fontId="0" fillId="48" borderId="2" xfId="0" applyFill="1" applyBorder="1" applyAlignment="1">
      <alignment horizontal="center"/>
    </xf>
    <xf numFmtId="0" fontId="0" fillId="48" borderId="3" xfId="0" applyFill="1" applyBorder="1" applyAlignment="1">
      <alignment horizontal="center"/>
    </xf>
    <xf numFmtId="0" fontId="0" fillId="48" borderId="4" xfId="0" applyFill="1" applyBorder="1" applyAlignment="1">
      <alignment horizontal="center"/>
    </xf>
    <xf numFmtId="0" fontId="0" fillId="0" borderId="17" xfId="0" applyBorder="1" applyAlignment="1">
      <alignment horizontal="center"/>
    </xf>
    <xf numFmtId="0" fontId="40" fillId="34" borderId="2" xfId="0" applyFont="1" applyFill="1" applyBorder="1" applyAlignment="1">
      <alignment horizontal="center" vertical="center"/>
    </xf>
    <xf numFmtId="0" fontId="40" fillId="34" borderId="3" xfId="0" applyFont="1" applyFill="1" applyBorder="1" applyAlignment="1">
      <alignment horizontal="center" vertical="center"/>
    </xf>
    <xf numFmtId="0" fontId="40" fillId="34" borderId="4" xfId="0" applyFont="1" applyFill="1" applyBorder="1" applyAlignment="1">
      <alignment horizontal="center" vertical="center"/>
    </xf>
    <xf numFmtId="0" fontId="40" fillId="34" borderId="5" xfId="0" applyFont="1" applyFill="1" applyBorder="1" applyAlignment="1">
      <alignment horizontal="center" vertical="center"/>
    </xf>
    <xf numFmtId="0" fontId="40" fillId="34" borderId="0" xfId="0" applyFont="1" applyFill="1" applyBorder="1" applyAlignment="1">
      <alignment horizontal="center" vertical="center"/>
    </xf>
    <xf numFmtId="0" fontId="40" fillId="34" borderId="6" xfId="0" applyFont="1" applyFill="1" applyBorder="1" applyAlignment="1">
      <alignment horizontal="center" vertical="center"/>
    </xf>
    <xf numFmtId="0" fontId="40" fillId="34" borderId="8" xfId="0" applyFont="1" applyFill="1" applyBorder="1" applyAlignment="1">
      <alignment horizontal="center" vertical="center"/>
    </xf>
    <xf numFmtId="0" fontId="40" fillId="34" borderId="9" xfId="0" applyFont="1" applyFill="1" applyBorder="1" applyAlignment="1">
      <alignment horizontal="center" vertical="center"/>
    </xf>
    <xf numFmtId="0" fontId="40" fillId="34" borderId="10" xfId="0" applyFont="1" applyFill="1" applyBorder="1" applyAlignment="1">
      <alignment horizontal="center" vertical="center"/>
    </xf>
    <xf numFmtId="0" fontId="41" fillId="0" borderId="11" xfId="0" applyFont="1" applyFill="1" applyBorder="1" applyAlignment="1">
      <alignment horizontal="left" vertical="center" wrapText="1"/>
    </xf>
    <xf numFmtId="0" fontId="41" fillId="0" borderId="12" xfId="0" applyFont="1" applyFill="1" applyBorder="1" applyAlignment="1">
      <alignment horizontal="left" vertical="center"/>
    </xf>
    <xf numFmtId="0" fontId="41" fillId="0" borderId="13" xfId="0" applyFont="1" applyFill="1" applyBorder="1" applyAlignment="1">
      <alignment horizontal="left" vertical="center"/>
    </xf>
    <xf numFmtId="0" fontId="41" fillId="0" borderId="14" xfId="0" applyFont="1" applyFill="1" applyBorder="1" applyAlignment="1">
      <alignment horizontal="left" vertical="center"/>
    </xf>
    <xf numFmtId="0" fontId="41" fillId="0" borderId="0" xfId="0" applyFont="1" applyFill="1" applyBorder="1" applyAlignment="1">
      <alignment horizontal="left" vertical="center"/>
    </xf>
    <xf numFmtId="0" fontId="41" fillId="0" borderId="15" xfId="0" applyFont="1" applyFill="1" applyBorder="1" applyAlignment="1">
      <alignment horizontal="left" vertical="center"/>
    </xf>
    <xf numFmtId="0" fontId="41" fillId="0" borderId="16" xfId="0" applyFont="1" applyFill="1" applyBorder="1" applyAlignment="1">
      <alignment horizontal="left" vertical="center"/>
    </xf>
    <xf numFmtId="0" fontId="41" fillId="0" borderId="17" xfId="0" applyFont="1" applyFill="1" applyBorder="1" applyAlignment="1">
      <alignment horizontal="left" vertical="center"/>
    </xf>
    <xf numFmtId="0" fontId="41" fillId="0" borderId="18" xfId="0" applyFont="1" applyFill="1" applyBorder="1" applyAlignment="1">
      <alignment horizontal="left" vertical="center"/>
    </xf>
    <xf numFmtId="0" fontId="0" fillId="33" borderId="0" xfId="0" applyFill="1" applyAlignment="1">
      <alignment horizontal="center"/>
    </xf>
    <xf numFmtId="0" fontId="41" fillId="0" borderId="11" xfId="0" applyFont="1" applyFill="1" applyBorder="1" applyAlignment="1">
      <alignment horizontal="left" vertical="center"/>
    </xf>
    <xf numFmtId="0" fontId="41" fillId="0" borderId="64" xfId="0" applyFont="1" applyFill="1" applyBorder="1" applyAlignment="1">
      <alignment horizontal="left" vertical="center"/>
    </xf>
    <xf numFmtId="0" fontId="41" fillId="0" borderId="58" xfId="0" applyFont="1" applyFill="1" applyBorder="1" applyAlignment="1">
      <alignment horizontal="left" vertical="center"/>
    </xf>
    <xf numFmtId="0" fontId="41" fillId="0" borderId="57" xfId="0" applyFont="1" applyFill="1" applyBorder="1" applyAlignment="1">
      <alignment horizontal="left" vertical="center"/>
    </xf>
    <xf numFmtId="0" fontId="0" fillId="47" borderId="17" xfId="0" applyFill="1" applyBorder="1" applyAlignment="1">
      <alignment horizontal="center"/>
    </xf>
    <xf numFmtId="0" fontId="0" fillId="42" borderId="0" xfId="0" applyFill="1" applyAlignment="1">
      <alignment horizontal="center" vertical="center"/>
    </xf>
    <xf numFmtId="0" fontId="25" fillId="41" borderId="2" xfId="0" applyFont="1" applyFill="1" applyBorder="1" applyAlignment="1">
      <alignment horizontal="center" vertical="center" wrapText="1"/>
    </xf>
    <xf numFmtId="0" fontId="25" fillId="41" borderId="4" xfId="0" applyFont="1" applyFill="1" applyBorder="1" applyAlignment="1">
      <alignment horizontal="center" vertical="center" wrapText="1"/>
    </xf>
    <xf numFmtId="0" fontId="25" fillId="41" borderId="8" xfId="0" applyFont="1" applyFill="1" applyBorder="1" applyAlignment="1">
      <alignment horizontal="center" vertical="center" wrapText="1"/>
    </xf>
    <xf numFmtId="0" fontId="25" fillId="41" borderId="10" xfId="0" applyFont="1" applyFill="1" applyBorder="1" applyAlignment="1">
      <alignment horizontal="center" vertical="center" wrapText="1"/>
    </xf>
    <xf numFmtId="0" fontId="23" fillId="41" borderId="9" xfId="0" applyFont="1" applyFill="1" applyBorder="1" applyAlignment="1">
      <alignment horizontal="center" vertical="center"/>
    </xf>
    <xf numFmtId="0" fontId="23" fillId="41" borderId="10" xfId="0" applyFont="1" applyFill="1" applyBorder="1" applyAlignment="1">
      <alignment horizontal="center" vertical="center"/>
    </xf>
    <xf numFmtId="0" fontId="26" fillId="35" borderId="2" xfId="0" applyFont="1" applyFill="1" applyBorder="1" applyAlignment="1">
      <alignment horizontal="center" vertical="center"/>
    </xf>
    <xf numFmtId="0" fontId="26" fillId="35" borderId="3" xfId="0" applyFont="1" applyFill="1" applyBorder="1" applyAlignment="1">
      <alignment horizontal="center" vertical="center"/>
    </xf>
    <xf numFmtId="0" fontId="26" fillId="35" borderId="4" xfId="0" applyFont="1" applyFill="1" applyBorder="1" applyAlignment="1">
      <alignment horizontal="center" vertical="center"/>
    </xf>
    <xf numFmtId="0" fontId="26" fillId="35" borderId="36" xfId="0" applyFont="1" applyFill="1" applyBorder="1" applyAlignment="1">
      <alignment horizontal="center" vertical="center"/>
    </xf>
    <xf numFmtId="0" fontId="26" fillId="35" borderId="17" xfId="0" applyFont="1" applyFill="1" applyBorder="1" applyAlignment="1">
      <alignment horizontal="center" vertical="center"/>
    </xf>
    <xf numFmtId="0" fontId="26" fillId="35" borderId="37" xfId="0" applyFont="1" applyFill="1" applyBorder="1" applyAlignment="1">
      <alignment horizontal="center" vertical="center"/>
    </xf>
    <xf numFmtId="0" fontId="24" fillId="33" borderId="5" xfId="0" applyFont="1" applyFill="1" applyBorder="1" applyAlignment="1">
      <alignment horizontal="center" vertical="center"/>
    </xf>
    <xf numFmtId="0" fontId="24" fillId="33" borderId="0" xfId="0" applyFont="1" applyFill="1" applyBorder="1" applyAlignment="1">
      <alignment horizontal="center" vertical="center"/>
    </xf>
    <xf numFmtId="0" fontId="27" fillId="0" borderId="11" xfId="0" applyFont="1" applyFill="1" applyBorder="1" applyAlignment="1">
      <alignment horizontal="center" vertical="center" wrapText="1"/>
    </xf>
    <xf numFmtId="0" fontId="27" fillId="0" borderId="12" xfId="0" applyFont="1" applyFill="1" applyBorder="1" applyAlignment="1">
      <alignment horizontal="center" vertical="center" wrapText="1"/>
    </xf>
    <xf numFmtId="0" fontId="27" fillId="0" borderId="13" xfId="0" applyFont="1" applyFill="1" applyBorder="1" applyAlignment="1">
      <alignment horizontal="center" vertical="center" wrapText="1"/>
    </xf>
    <xf numFmtId="0" fontId="27" fillId="0" borderId="14" xfId="0" applyFont="1" applyFill="1" applyBorder="1" applyAlignment="1">
      <alignment horizontal="center" vertical="center" wrapText="1"/>
    </xf>
    <xf numFmtId="0" fontId="27" fillId="0" borderId="0" xfId="0" applyFont="1" applyFill="1" applyBorder="1" applyAlignment="1">
      <alignment horizontal="center" vertical="center" wrapText="1"/>
    </xf>
    <xf numFmtId="0" fontId="27" fillId="0" borderId="15" xfId="0" applyFont="1" applyFill="1" applyBorder="1" applyAlignment="1">
      <alignment horizontal="center" vertical="center" wrapText="1"/>
    </xf>
    <xf numFmtId="0" fontId="27" fillId="0" borderId="16" xfId="0" applyFont="1" applyFill="1" applyBorder="1" applyAlignment="1">
      <alignment horizontal="center" vertical="center" wrapText="1"/>
    </xf>
    <xf numFmtId="0" fontId="27" fillId="0" borderId="17" xfId="0" applyFont="1" applyFill="1" applyBorder="1" applyAlignment="1">
      <alignment horizontal="center" vertical="center" wrapText="1"/>
    </xf>
    <xf numFmtId="0" fontId="27" fillId="0" borderId="18" xfId="0" applyFont="1" applyFill="1" applyBorder="1" applyAlignment="1">
      <alignment horizontal="center" vertical="center" wrapText="1"/>
    </xf>
    <xf numFmtId="0" fontId="27" fillId="0" borderId="11" xfId="0" applyFont="1" applyFill="1" applyBorder="1" applyAlignment="1">
      <alignment horizontal="left" vertical="center" wrapText="1"/>
    </xf>
    <xf numFmtId="0" fontId="0" fillId="0" borderId="12" xfId="0" applyFill="1" applyBorder="1" applyAlignment="1">
      <alignment horizontal="left" vertical="center" wrapText="1"/>
    </xf>
    <xf numFmtId="0" fontId="0" fillId="0" borderId="38" xfId="0" applyFill="1" applyBorder="1" applyAlignment="1">
      <alignment horizontal="left" vertical="center" wrapText="1"/>
    </xf>
    <xf numFmtId="0" fontId="0" fillId="0" borderId="14" xfId="0" applyFill="1" applyBorder="1" applyAlignment="1">
      <alignment horizontal="left" vertical="center" wrapText="1"/>
    </xf>
    <xf numFmtId="0" fontId="0" fillId="0" borderId="0" xfId="0" applyFill="1" applyBorder="1" applyAlignment="1">
      <alignment horizontal="left" vertical="center" wrapText="1"/>
    </xf>
    <xf numFmtId="0" fontId="0" fillId="0" borderId="6" xfId="0" applyFill="1" applyBorder="1" applyAlignment="1">
      <alignment horizontal="left" vertical="center" wrapText="1"/>
    </xf>
    <xf numFmtId="0" fontId="0" fillId="0" borderId="16" xfId="0" applyFill="1" applyBorder="1" applyAlignment="1">
      <alignment horizontal="left" vertical="center" wrapText="1"/>
    </xf>
    <xf numFmtId="0" fontId="0" fillId="0" borderId="17" xfId="0" applyFill="1" applyBorder="1" applyAlignment="1">
      <alignment horizontal="left" vertical="center" wrapText="1"/>
    </xf>
    <xf numFmtId="0" fontId="0" fillId="0" borderId="37" xfId="0" applyFill="1" applyBorder="1" applyAlignment="1">
      <alignment horizontal="left" vertical="center" wrapText="1"/>
    </xf>
    <xf numFmtId="0" fontId="0" fillId="37" borderId="11" xfId="0" applyFill="1" applyBorder="1" applyAlignment="1">
      <alignment horizontal="center" vertical="center" wrapText="1"/>
    </xf>
    <xf numFmtId="0" fontId="0" fillId="37" borderId="12" xfId="0" applyFill="1" applyBorder="1" applyAlignment="1">
      <alignment horizontal="center" vertical="center" wrapText="1"/>
    </xf>
    <xf numFmtId="0" fontId="0" fillId="37" borderId="13" xfId="0" applyFill="1" applyBorder="1" applyAlignment="1">
      <alignment horizontal="center" vertical="center" wrapText="1"/>
    </xf>
    <xf numFmtId="0" fontId="0" fillId="37" borderId="14"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15" xfId="0" applyFill="1" applyBorder="1" applyAlignment="1">
      <alignment horizontal="center" vertical="center" wrapText="1"/>
    </xf>
    <xf numFmtId="0" fontId="0" fillId="37" borderId="16" xfId="0" applyFill="1" applyBorder="1" applyAlignment="1">
      <alignment horizontal="center" vertical="center" wrapText="1"/>
    </xf>
    <xf numFmtId="0" fontId="0" fillId="37" borderId="17" xfId="0" applyFill="1" applyBorder="1" applyAlignment="1">
      <alignment horizontal="center" vertical="center" wrapText="1"/>
    </xf>
    <xf numFmtId="0" fontId="0" fillId="37" borderId="18" xfId="0" applyFill="1" applyBorder="1" applyAlignment="1">
      <alignment horizontal="center" vertical="center" wrapText="1"/>
    </xf>
    <xf numFmtId="0" fontId="38" fillId="41" borderId="2" xfId="0" applyFont="1" applyFill="1" applyBorder="1" applyAlignment="1">
      <alignment horizontal="center" vertical="center"/>
    </xf>
    <xf numFmtId="0" fontId="38" fillId="41" borderId="3" xfId="0" applyFont="1" applyFill="1" applyBorder="1" applyAlignment="1">
      <alignment horizontal="center" vertical="center"/>
    </xf>
    <xf numFmtId="0" fontId="38" fillId="41" borderId="4" xfId="0" applyFont="1" applyFill="1" applyBorder="1" applyAlignment="1">
      <alignment horizontal="center" vertical="center"/>
    </xf>
    <xf numFmtId="0" fontId="38" fillId="41" borderId="5" xfId="0" applyFont="1" applyFill="1" applyBorder="1" applyAlignment="1">
      <alignment horizontal="center" vertical="center"/>
    </xf>
    <xf numFmtId="0" fontId="38" fillId="41" borderId="0" xfId="0" applyFont="1" applyFill="1" applyBorder="1" applyAlignment="1">
      <alignment horizontal="center" vertical="center"/>
    </xf>
    <xf numFmtId="0" fontId="38" fillId="41" borderId="6" xfId="0" applyFont="1" applyFill="1" applyBorder="1" applyAlignment="1">
      <alignment horizontal="center" vertical="center"/>
    </xf>
    <xf numFmtId="0" fontId="38" fillId="41" borderId="8" xfId="0" applyFont="1" applyFill="1" applyBorder="1" applyAlignment="1">
      <alignment horizontal="center" vertical="center"/>
    </xf>
    <xf numFmtId="0" fontId="38" fillId="41" borderId="9" xfId="0" applyFont="1" applyFill="1" applyBorder="1" applyAlignment="1">
      <alignment horizontal="center" vertical="center"/>
    </xf>
    <xf numFmtId="0" fontId="38" fillId="41" borderId="10" xfId="0" applyFont="1" applyFill="1" applyBorder="1" applyAlignment="1">
      <alignment horizontal="center" vertical="center"/>
    </xf>
    <xf numFmtId="0" fontId="0" fillId="37" borderId="1" xfId="0" applyFill="1" applyBorder="1" applyAlignment="1">
      <alignment horizontal="center" vertical="center" wrapText="1"/>
    </xf>
    <xf numFmtId="0" fontId="0" fillId="37" borderId="1" xfId="0" quotePrefix="1" applyFill="1" applyBorder="1" applyAlignment="1">
      <alignment horizontal="center" vertical="top" wrapText="1"/>
    </xf>
    <xf numFmtId="0" fontId="35" fillId="37" borderId="1" xfId="0" quotePrefix="1" applyFont="1" applyFill="1" applyBorder="1" applyAlignment="1">
      <alignment horizontal="left" vertical="top" wrapText="1"/>
    </xf>
    <xf numFmtId="0" fontId="35"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22" fillId="0" borderId="11" xfId="0" applyFont="1" applyFill="1" applyBorder="1" applyAlignment="1">
      <alignment horizontal="center" vertical="center"/>
    </xf>
    <xf numFmtId="0" fontId="22" fillId="0" borderId="12" xfId="0" applyFont="1" applyFill="1" applyBorder="1" applyAlignment="1">
      <alignment horizontal="center" vertical="center"/>
    </xf>
    <xf numFmtId="0" fontId="22" fillId="0" borderId="13" xfId="0" applyFont="1" applyFill="1" applyBorder="1" applyAlignment="1">
      <alignment horizontal="center" vertical="center"/>
    </xf>
    <xf numFmtId="0" fontId="22" fillId="0" borderId="14" xfId="0" applyFont="1" applyFill="1" applyBorder="1" applyAlignment="1">
      <alignment horizontal="center" vertical="center"/>
    </xf>
    <xf numFmtId="0" fontId="22" fillId="0" borderId="0" xfId="0" applyFont="1" applyFill="1" applyBorder="1" applyAlignment="1">
      <alignment horizontal="center" vertical="center"/>
    </xf>
    <xf numFmtId="0" fontId="22" fillId="0" borderId="15" xfId="0" applyFont="1" applyFill="1" applyBorder="1" applyAlignment="1">
      <alignment horizontal="center" vertical="center"/>
    </xf>
    <xf numFmtId="0" fontId="22" fillId="0" borderId="16" xfId="0" applyFont="1" applyFill="1" applyBorder="1" applyAlignment="1">
      <alignment horizontal="center" vertical="center"/>
    </xf>
    <xf numFmtId="0" fontId="22" fillId="0" borderId="17" xfId="0" applyFont="1" applyFill="1" applyBorder="1" applyAlignment="1">
      <alignment horizontal="center" vertical="center"/>
    </xf>
    <xf numFmtId="0" fontId="22" fillId="0" borderId="18" xfId="0" applyFont="1" applyFill="1" applyBorder="1" applyAlignment="1">
      <alignment horizontal="center" vertical="center"/>
    </xf>
    <xf numFmtId="0" fontId="31" fillId="0" borderId="0" xfId="0" applyFont="1" applyFill="1" applyBorder="1" applyAlignment="1">
      <alignment horizontal="center" vertical="center" wrapText="1"/>
    </xf>
    <xf numFmtId="0" fontId="31" fillId="0" borderId="6" xfId="0" applyFont="1" applyFill="1" applyBorder="1" applyAlignment="1">
      <alignment horizontal="center" vertical="center" wrapText="1"/>
    </xf>
    <xf numFmtId="0" fontId="31" fillId="0" borderId="9" xfId="0" applyFont="1" applyFill="1" applyBorder="1" applyAlignment="1">
      <alignment horizontal="center" vertical="center" wrapText="1"/>
    </xf>
    <xf numFmtId="0" fontId="31" fillId="0" borderId="10" xfId="0" applyFont="1" applyFill="1" applyBorder="1" applyAlignment="1">
      <alignment horizontal="center" vertical="center" wrapText="1"/>
    </xf>
    <xf numFmtId="0" fontId="0" fillId="0" borderId="53"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5"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36" xfId="0" applyFill="1" applyBorder="1" applyAlignment="1">
      <alignment horizontal="center" vertical="center" wrapText="1"/>
    </xf>
    <xf numFmtId="0" fontId="0" fillId="0" borderId="17" xfId="0" applyFill="1" applyBorder="1" applyAlignment="1">
      <alignment horizontal="center" vertical="center" wrapText="1"/>
    </xf>
    <xf numFmtId="0" fontId="0" fillId="0" borderId="18" xfId="0" applyFill="1" applyBorder="1" applyAlignment="1">
      <alignment horizontal="center" vertical="center" wrapText="1"/>
    </xf>
    <xf numFmtId="0" fontId="19" fillId="36" borderId="7" xfId="0" applyFont="1" applyFill="1" applyBorder="1" applyAlignment="1">
      <alignment horizontal="center" vertical="center"/>
    </xf>
    <xf numFmtId="0" fontId="19" fillId="36" borderId="1" xfId="0" applyFont="1" applyFill="1" applyBorder="1" applyAlignment="1">
      <alignment horizontal="center" vertical="center"/>
    </xf>
    <xf numFmtId="0" fontId="21" fillId="37" borderId="19" xfId="0" applyFont="1" applyFill="1" applyBorder="1" applyAlignment="1">
      <alignment horizontal="center" vertical="center" wrapText="1"/>
    </xf>
    <xf numFmtId="0" fontId="21" fillId="37" borderId="20" xfId="0" applyFont="1" applyFill="1" applyBorder="1" applyAlignment="1">
      <alignment horizontal="center" vertical="center" wrapText="1"/>
    </xf>
    <xf numFmtId="0" fontId="21" fillId="37" borderId="21" xfId="0" applyFont="1" applyFill="1" applyBorder="1" applyAlignment="1">
      <alignment horizontal="center" vertical="center" wrapText="1"/>
    </xf>
    <xf numFmtId="0" fontId="29" fillId="41" borderId="2" xfId="0" applyFont="1" applyFill="1" applyBorder="1" applyAlignment="1">
      <alignment horizontal="center" vertical="center"/>
    </xf>
    <xf numFmtId="0" fontId="29" fillId="41" borderId="3" xfId="0" applyFont="1" applyFill="1" applyBorder="1" applyAlignment="1">
      <alignment horizontal="center" vertical="center"/>
    </xf>
    <xf numFmtId="0" fontId="29" fillId="41" borderId="4" xfId="0" applyFont="1" applyFill="1" applyBorder="1" applyAlignment="1">
      <alignment horizontal="center" vertical="center"/>
    </xf>
    <xf numFmtId="0" fontId="29" fillId="41" borderId="5" xfId="0" applyFont="1" applyFill="1" applyBorder="1" applyAlignment="1">
      <alignment horizontal="center" vertical="center"/>
    </xf>
    <xf numFmtId="0" fontId="29" fillId="41" borderId="0" xfId="0" applyFont="1" applyFill="1" applyBorder="1" applyAlignment="1">
      <alignment horizontal="center" vertical="center"/>
    </xf>
    <xf numFmtId="0" fontId="29" fillId="41" borderId="6" xfId="0" applyFont="1" applyFill="1" applyBorder="1" applyAlignment="1">
      <alignment horizontal="center" vertical="center"/>
    </xf>
    <xf numFmtId="0" fontId="29" fillId="41" borderId="8" xfId="0" applyFont="1" applyFill="1" applyBorder="1" applyAlignment="1">
      <alignment horizontal="center" vertical="center"/>
    </xf>
    <xf numFmtId="0" fontId="29" fillId="41" borderId="9" xfId="0" applyFont="1" applyFill="1" applyBorder="1" applyAlignment="1">
      <alignment horizontal="center" vertical="center"/>
    </xf>
    <xf numFmtId="0" fontId="29" fillId="41" borderId="10" xfId="0" applyFont="1" applyFill="1" applyBorder="1" applyAlignment="1">
      <alignment horizontal="center" vertical="center"/>
    </xf>
    <xf numFmtId="0" fontId="21" fillId="37" borderId="19" xfId="0" applyFont="1" applyFill="1" applyBorder="1" applyAlignment="1">
      <alignment horizontal="center" vertical="center"/>
    </xf>
    <xf numFmtId="0" fontId="21" fillId="37" borderId="20" xfId="0" applyFont="1" applyFill="1" applyBorder="1" applyAlignment="1">
      <alignment horizontal="center" vertical="center"/>
    </xf>
    <xf numFmtId="0" fontId="21" fillId="37" borderId="21" xfId="0" applyFont="1" applyFill="1" applyBorder="1" applyAlignment="1">
      <alignment horizontal="center" vertical="center"/>
    </xf>
    <xf numFmtId="0" fontId="30" fillId="0" borderId="3" xfId="0" applyFont="1" applyFill="1" applyBorder="1" applyAlignment="1">
      <alignment horizontal="left" vertical="center" wrapText="1"/>
    </xf>
    <xf numFmtId="0" fontId="30" fillId="0" borderId="4" xfId="0" applyFont="1" applyFill="1" applyBorder="1" applyAlignment="1">
      <alignment horizontal="left" vertical="center" wrapText="1"/>
    </xf>
    <xf numFmtId="0" fontId="30" fillId="0" borderId="0" xfId="0" applyFont="1" applyFill="1" applyBorder="1" applyAlignment="1">
      <alignment horizontal="left" vertical="center" wrapText="1"/>
    </xf>
    <xf numFmtId="0" fontId="30" fillId="0" borderId="6" xfId="0" applyFont="1" applyFill="1" applyBorder="1" applyAlignment="1">
      <alignment horizontal="left" vertical="center" wrapText="1"/>
    </xf>
    <xf numFmtId="0" fontId="30" fillId="0" borderId="9" xfId="0" applyFont="1" applyFill="1" applyBorder="1" applyAlignment="1">
      <alignment horizontal="left" vertical="center" wrapText="1"/>
    </xf>
    <xf numFmtId="0" fontId="30" fillId="0" borderId="10" xfId="0" applyFont="1" applyFill="1" applyBorder="1" applyAlignment="1">
      <alignment horizontal="left" vertical="center" wrapText="1"/>
    </xf>
    <xf numFmtId="0" fontId="19" fillId="36" borderId="56" xfId="0" applyFont="1" applyFill="1" applyBorder="1" applyAlignment="1">
      <alignment horizontal="center" vertical="center"/>
    </xf>
    <xf numFmtId="0" fontId="19" fillId="36" borderId="57" xfId="0" applyFont="1" applyFill="1" applyBorder="1" applyAlignment="1">
      <alignment horizontal="center" vertical="center"/>
    </xf>
    <xf numFmtId="0" fontId="19" fillId="36" borderId="54" xfId="0" applyFont="1" applyFill="1" applyBorder="1" applyAlignment="1">
      <alignment horizontal="center" vertical="center"/>
    </xf>
    <xf numFmtId="0" fontId="19" fillId="36" borderId="55" xfId="0" applyFont="1" applyFill="1" applyBorder="1" applyAlignment="1">
      <alignment horizontal="center" vertical="center"/>
    </xf>
    <xf numFmtId="0" fontId="0" fillId="0" borderId="11" xfId="0" quotePrefix="1" applyFill="1" applyBorder="1" applyAlignment="1">
      <alignment horizontal="left" vertical="center" wrapText="1"/>
    </xf>
    <xf numFmtId="0" fontId="0" fillId="0" borderId="12" xfId="0" applyFill="1" applyBorder="1" applyAlignment="1">
      <alignment horizontal="left" vertical="center"/>
    </xf>
    <xf numFmtId="0" fontId="0" fillId="0" borderId="13" xfId="0" applyFill="1" applyBorder="1" applyAlignment="1">
      <alignment horizontal="left" vertical="center"/>
    </xf>
    <xf numFmtId="0" fontId="0" fillId="0" borderId="14" xfId="0" applyFill="1" applyBorder="1" applyAlignment="1">
      <alignment horizontal="left" vertical="center"/>
    </xf>
    <xf numFmtId="0" fontId="0" fillId="0" borderId="0" xfId="0" applyFill="1" applyBorder="1" applyAlignment="1">
      <alignment horizontal="left" vertical="center"/>
    </xf>
    <xf numFmtId="0" fontId="0" fillId="0" borderId="15" xfId="0" applyFill="1" applyBorder="1" applyAlignment="1">
      <alignment horizontal="left" vertical="center"/>
    </xf>
    <xf numFmtId="0" fontId="0" fillId="0" borderId="16" xfId="0" applyFill="1" applyBorder="1" applyAlignment="1">
      <alignment horizontal="left" vertical="center"/>
    </xf>
    <xf numFmtId="0" fontId="0" fillId="0" borderId="17" xfId="0" applyFill="1" applyBorder="1" applyAlignment="1">
      <alignment horizontal="left" vertical="center"/>
    </xf>
    <xf numFmtId="0" fontId="0" fillId="0" borderId="18" xfId="0" applyFill="1" applyBorder="1" applyAlignment="1">
      <alignment horizontal="left" vertical="center"/>
    </xf>
    <xf numFmtId="0" fontId="0" fillId="0" borderId="11" xfId="0" applyFill="1" applyBorder="1" applyAlignment="1">
      <alignment horizontal="left" vertical="center" wrapText="1"/>
    </xf>
    <xf numFmtId="0" fontId="0" fillId="0" borderId="13" xfId="0" applyFill="1" applyBorder="1" applyAlignment="1">
      <alignment horizontal="left" vertical="center" wrapText="1"/>
    </xf>
    <xf numFmtId="0" fontId="0" fillId="0" borderId="15" xfId="0" applyFill="1" applyBorder="1" applyAlignment="1">
      <alignment horizontal="left" vertical="center" wrapText="1"/>
    </xf>
    <xf numFmtId="0" fontId="0" fillId="0" borderId="18" xfId="0" applyFill="1" applyBorder="1" applyAlignment="1">
      <alignment horizontal="left" vertical="center" wrapText="1"/>
    </xf>
    <xf numFmtId="0" fontId="44" fillId="38" borderId="0" xfId="0" applyFont="1" applyFill="1" applyAlignment="1">
      <alignment horizontal="center"/>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130">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microsoft.com/office/2007/relationships/slicerCache" Target="slicerCaches/slicerCache6.xml"/><Relationship Id="rId26" Type="http://schemas.microsoft.com/office/2007/relationships/slicerCache" Target="slicerCaches/slicerCache14.xml"/><Relationship Id="rId3" Type="http://schemas.openxmlformats.org/officeDocument/2006/relationships/worksheet" Target="worksheets/sheet3.xml"/><Relationship Id="rId21" Type="http://schemas.microsoft.com/office/2007/relationships/slicerCache" Target="slicerCaches/slicerCache9.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5.xml"/><Relationship Id="rId25" Type="http://schemas.microsoft.com/office/2007/relationships/slicerCache" Target="slicerCaches/slicerCache13.xml"/><Relationship Id="rId33"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4.xml"/><Relationship Id="rId20" Type="http://schemas.microsoft.com/office/2007/relationships/slicerCache" Target="slicerCaches/slicerCache8.xml"/><Relationship Id="rId29" Type="http://schemas.microsoft.com/office/2007/relationships/slicerCache" Target="slicerCaches/slicerCache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microsoft.com/office/2007/relationships/slicerCache" Target="slicerCaches/slicerCache12.xml"/><Relationship Id="rId32"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3.xml"/><Relationship Id="rId23" Type="http://schemas.microsoft.com/office/2007/relationships/slicerCache" Target="slicerCaches/slicerCache11.xml"/><Relationship Id="rId28" Type="http://schemas.microsoft.com/office/2007/relationships/slicerCache" Target="slicerCaches/slicerCache16.xml"/><Relationship Id="rId10" Type="http://schemas.openxmlformats.org/officeDocument/2006/relationships/pivotCacheDefinition" Target="pivotCache/pivotCacheDefinition2.xml"/><Relationship Id="rId19" Type="http://schemas.microsoft.com/office/2007/relationships/slicerCache" Target="slicerCaches/slicerCache7.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2.xml"/><Relationship Id="rId22" Type="http://schemas.microsoft.com/office/2007/relationships/slicerCache" Target="slicerCaches/slicerCache10.xml"/><Relationship Id="rId27" Type="http://schemas.microsoft.com/office/2007/relationships/slicerCache" Target="slicerCaches/slicerCache15.xml"/><Relationship Id="rId30" Type="http://schemas.microsoft.com/office/2007/relationships/slicerCache" Target="slicerCaches/slicerCache18.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'3 - Poisson dist Dashboard'!$H$64</c:f>
              <c:strCache>
                <c:ptCount val="1"/>
                <c:pt idx="0">
                  <c:v>Chances of Attrition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'3 - Poisson dist Dashboard'!$E$65:$E$71</c:f>
              <c:strCache>
                <c:ptCount val="7"/>
                <c:pt idx="0">
                  <c:v>1009-4008</c:v>
                </c:pt>
                <c:pt idx="1">
                  <c:v>4009-7008</c:v>
                </c:pt>
                <c:pt idx="2">
                  <c:v>7009-10008</c:v>
                </c:pt>
                <c:pt idx="3">
                  <c:v>10009-13008</c:v>
                </c:pt>
                <c:pt idx="4">
                  <c:v>13009-16008</c:v>
                </c:pt>
                <c:pt idx="5">
                  <c:v>16009-19008</c:v>
                </c:pt>
                <c:pt idx="6">
                  <c:v>19009-22008</c:v>
                </c:pt>
              </c:strCache>
            </c:strRef>
          </c:xVal>
          <c:yVal>
            <c:numRef>
              <c:f>'3 - Poisson dist Dashboard'!$H$65:$H$71</c:f>
              <c:numCache>
                <c:formatCode>General</c:formatCode>
                <c:ptCount val="7"/>
                <c:pt idx="0">
                  <c:v>3.1743585474772134E-60</c:v>
                </c:pt>
                <c:pt idx="1">
                  <c:v>9.6026800545086756E-24</c:v>
                </c:pt>
                <c:pt idx="2">
                  <c:v>1.026187963170189E-10</c:v>
                </c:pt>
                <c:pt idx="3">
                  <c:v>3.0590232050182579E-7</c:v>
                </c:pt>
                <c:pt idx="4">
                  <c:v>1.8315638888734179E-2</c:v>
                </c:pt>
                <c:pt idx="5">
                  <c:v>0.36787944117144233</c:v>
                </c:pt>
                <c:pt idx="6">
                  <c:v>1.8315638888734179E-2</c:v>
                </c:pt>
              </c:numCache>
            </c:numRef>
          </c:yVal>
          <c:smooth val="1"/>
          <c:extLst>
            <c:ext xmlns:c16="http://schemas.microsoft.com/office/drawing/2014/chart" uri="{C3380CC4-5D6E-409C-BE32-E72D297353CC}">
              <c16:uniqueId val="{00000000-FAFA-4E26-BA7C-F62D3132D909}"/>
            </c:ext>
          </c:extLst>
        </c:ser>
        <c:dLbls>
          <c:showLegendKey val="0"/>
          <c:showVal val="0"/>
          <c:showCatName val="0"/>
          <c:showSerName val="0"/>
          <c:showPercent val="0"/>
          <c:showBubbleSize val="0"/>
        </c:dLbls>
        <c:axId val="687196319"/>
        <c:axId val="687194655"/>
      </c:scatterChart>
      <c:valAx>
        <c:axId val="687196319"/>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194655"/>
        <c:crosses val="autoZero"/>
        <c:crossBetween val="midCat"/>
      </c:valAx>
      <c:valAx>
        <c:axId val="687194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1963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'3 - Poisson dist Dashboard'!$D$23</c:f>
              <c:strCache>
                <c:ptCount val="1"/>
                <c:pt idx="0">
                  <c:v>Chances of Attrition(Poisson)</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xVal>
            <c:strRef>
              <c:f>'3 - Poisson dist Dashboard'!$C$24:$C$30</c:f>
              <c:strCache>
                <c:ptCount val="7"/>
                <c:pt idx="0">
                  <c:v>18-23</c:v>
                </c:pt>
                <c:pt idx="1">
                  <c:v>24-29</c:v>
                </c:pt>
                <c:pt idx="2">
                  <c:v>30-35</c:v>
                </c:pt>
                <c:pt idx="3">
                  <c:v>36-41</c:v>
                </c:pt>
                <c:pt idx="4">
                  <c:v>42-47</c:v>
                </c:pt>
                <c:pt idx="5">
                  <c:v>48-53</c:v>
                </c:pt>
                <c:pt idx="6">
                  <c:v>54-60</c:v>
                </c:pt>
              </c:strCache>
            </c:strRef>
          </c:xVal>
          <c:yVal>
            <c:numRef>
              <c:f>'3 - Poisson dist Dashboard'!$D$24:$D$30</c:f>
              <c:numCache>
                <c:formatCode>General</c:formatCode>
                <c:ptCount val="7"/>
                <c:pt idx="0">
                  <c:v>3.4424771084699768E-14</c:v>
                </c:pt>
                <c:pt idx="1">
                  <c:v>8.75651076269652E-27</c:v>
                </c:pt>
                <c:pt idx="2">
                  <c:v>1.0806392777072785E-30</c:v>
                </c:pt>
                <c:pt idx="3">
                  <c:v>3.4424771084699768E-14</c:v>
                </c:pt>
                <c:pt idx="4">
                  <c:v>5.6027964375372678E-9</c:v>
                </c:pt>
                <c:pt idx="5">
                  <c:v>1.1253517471925912E-7</c:v>
                </c:pt>
                <c:pt idx="6">
                  <c:v>1.6701700790245659E-5</c:v>
                </c:pt>
              </c:numCache>
            </c:numRef>
          </c:yVal>
          <c:smooth val="1"/>
          <c:extLst>
            <c:ext xmlns:c16="http://schemas.microsoft.com/office/drawing/2014/chart" uri="{C3380CC4-5D6E-409C-BE32-E72D297353CC}">
              <c16:uniqueId val="{00000000-3E9A-4053-A942-B4FD58865195}"/>
            </c:ext>
          </c:extLst>
        </c:ser>
        <c:dLbls>
          <c:showLegendKey val="0"/>
          <c:showVal val="0"/>
          <c:showCatName val="0"/>
          <c:showSerName val="0"/>
          <c:showPercent val="0"/>
          <c:showBubbleSize val="0"/>
        </c:dLbls>
        <c:axId val="1053197904"/>
        <c:axId val="1053205392"/>
      </c:scatterChart>
      <c:valAx>
        <c:axId val="1053197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1053205392"/>
        <c:crosses val="autoZero"/>
        <c:crossBetween val="midCat"/>
      </c:valAx>
      <c:valAx>
        <c:axId val="1053205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1979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07497022010519"/>
          <c:y val="5.3959120076230292E-2"/>
          <c:w val="0.85405984105287602"/>
          <c:h val="0.76418203651838912"/>
        </c:manualLayout>
      </c:layout>
      <c:scatterChart>
        <c:scatterStyle val="smoothMarker"/>
        <c:varyColors val="0"/>
        <c:ser>
          <c:idx val="0"/>
          <c:order val="0"/>
          <c:tx>
            <c:strRef>
              <c:f>'4 - Employee data (Normal Dist)'!$B$29</c:f>
              <c:strCache>
                <c:ptCount val="1"/>
                <c:pt idx="0">
                  <c:v>Human Resources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'4 - Employee data (Normal Dist)'!$C$28:$G$28</c:f>
              <c:strCache>
                <c:ptCount val="5"/>
                <c:pt idx="0">
                  <c:v>Bachelors</c:v>
                </c:pt>
                <c:pt idx="1">
                  <c:v>Below College</c:v>
                </c:pt>
                <c:pt idx="2">
                  <c:v>College</c:v>
                </c:pt>
                <c:pt idx="3">
                  <c:v>Doctorate</c:v>
                </c:pt>
                <c:pt idx="4">
                  <c:v>Masters</c:v>
                </c:pt>
              </c:strCache>
            </c:strRef>
          </c:xVal>
          <c:yVal>
            <c:numRef>
              <c:f>'4 - Employee data (Normal Dist)'!$C$29:$G$29</c:f>
              <c:numCache>
                <c:formatCode>0.00%</c:formatCode>
                <c:ptCount val="5"/>
                <c:pt idx="0">
                  <c:v>0.42857142857142855</c:v>
                </c:pt>
                <c:pt idx="1">
                  <c:v>7.9365079365079361E-2</c:v>
                </c:pt>
                <c:pt idx="2">
                  <c:v>0.20634920634920634</c:v>
                </c:pt>
                <c:pt idx="3">
                  <c:v>4.7619047619047616E-2</c:v>
                </c:pt>
                <c:pt idx="4">
                  <c:v>0.23809523809523808</c:v>
                </c:pt>
              </c:numCache>
            </c:numRef>
          </c:yVal>
          <c:smooth val="1"/>
          <c:extLst>
            <c:ext xmlns:c16="http://schemas.microsoft.com/office/drawing/2014/chart" uri="{C3380CC4-5D6E-409C-BE32-E72D297353CC}">
              <c16:uniqueId val="{00000000-D4F1-4414-A57C-B88BFB93FC2F}"/>
            </c:ext>
          </c:extLst>
        </c:ser>
        <c:ser>
          <c:idx val="1"/>
          <c:order val="1"/>
          <c:tx>
            <c:strRef>
              <c:f>'4 - Employee data (Normal Dist)'!$B$30</c:f>
              <c:strCache>
                <c:ptCount val="1"/>
                <c:pt idx="0">
                  <c:v>Research &amp; Development</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strRef>
              <c:f>'4 - Employee data (Normal Dist)'!$C$28:$G$28</c:f>
              <c:strCache>
                <c:ptCount val="5"/>
                <c:pt idx="0">
                  <c:v>Bachelors</c:v>
                </c:pt>
                <c:pt idx="1">
                  <c:v>Below College</c:v>
                </c:pt>
                <c:pt idx="2">
                  <c:v>College</c:v>
                </c:pt>
                <c:pt idx="3">
                  <c:v>Doctorate</c:v>
                </c:pt>
                <c:pt idx="4">
                  <c:v>Masters</c:v>
                </c:pt>
              </c:strCache>
            </c:strRef>
          </c:xVal>
          <c:yVal>
            <c:numRef>
              <c:f>'4 - Employee data (Normal Dist)'!$C$30:$G$30</c:f>
              <c:numCache>
                <c:formatCode>0.00%</c:formatCode>
                <c:ptCount val="5"/>
                <c:pt idx="0">
                  <c:v>0.39438085327783556</c:v>
                </c:pt>
                <c:pt idx="1">
                  <c:v>0.11966701352757544</c:v>
                </c:pt>
                <c:pt idx="2">
                  <c:v>0.18938605619146723</c:v>
                </c:pt>
                <c:pt idx="3">
                  <c:v>3.1217481789802288E-2</c:v>
                </c:pt>
                <c:pt idx="4">
                  <c:v>0.26534859521331944</c:v>
                </c:pt>
              </c:numCache>
            </c:numRef>
          </c:yVal>
          <c:smooth val="1"/>
          <c:extLst>
            <c:ext xmlns:c16="http://schemas.microsoft.com/office/drawing/2014/chart" uri="{C3380CC4-5D6E-409C-BE32-E72D297353CC}">
              <c16:uniqueId val="{00000001-D4F1-4414-A57C-B88BFB93FC2F}"/>
            </c:ext>
          </c:extLst>
        </c:ser>
        <c:ser>
          <c:idx val="2"/>
          <c:order val="2"/>
          <c:tx>
            <c:strRef>
              <c:f>'4 - Employee data (Normal Dist)'!$B$31</c:f>
              <c:strCache>
                <c:ptCount val="1"/>
                <c:pt idx="0">
                  <c:v>Sales</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strRef>
              <c:f>'4 - Employee data (Normal Dist)'!$C$28:$G$28</c:f>
              <c:strCache>
                <c:ptCount val="5"/>
                <c:pt idx="0">
                  <c:v>Bachelors</c:v>
                </c:pt>
                <c:pt idx="1">
                  <c:v>Below College</c:v>
                </c:pt>
                <c:pt idx="2">
                  <c:v>College</c:v>
                </c:pt>
                <c:pt idx="3">
                  <c:v>Doctorate</c:v>
                </c:pt>
                <c:pt idx="4">
                  <c:v>Masters</c:v>
                </c:pt>
              </c:strCache>
            </c:strRef>
          </c:xVal>
          <c:yVal>
            <c:numRef>
              <c:f>'4 - Employee data (Normal Dist)'!$C$31:$G$31</c:f>
              <c:numCache>
                <c:formatCode>0.00%</c:formatCode>
                <c:ptCount val="5"/>
                <c:pt idx="0">
                  <c:v>0.37219730941704038</c:v>
                </c:pt>
                <c:pt idx="1">
                  <c:v>0.11210762331838565</c:v>
                </c:pt>
                <c:pt idx="2">
                  <c:v>0.19506726457399104</c:v>
                </c:pt>
                <c:pt idx="3">
                  <c:v>3.3632286995515695E-2</c:v>
                </c:pt>
                <c:pt idx="4">
                  <c:v>0.28699551569506726</c:v>
                </c:pt>
              </c:numCache>
            </c:numRef>
          </c:yVal>
          <c:smooth val="1"/>
          <c:extLst>
            <c:ext xmlns:c16="http://schemas.microsoft.com/office/drawing/2014/chart" uri="{C3380CC4-5D6E-409C-BE32-E72D297353CC}">
              <c16:uniqueId val="{00000002-D4F1-4414-A57C-B88BFB93FC2F}"/>
            </c:ext>
          </c:extLst>
        </c:ser>
        <c:dLbls>
          <c:showLegendKey val="0"/>
          <c:showVal val="0"/>
          <c:showCatName val="0"/>
          <c:showSerName val="0"/>
          <c:showPercent val="0"/>
          <c:showBubbleSize val="0"/>
        </c:dLbls>
        <c:axId val="756104624"/>
        <c:axId val="1"/>
      </c:scatterChart>
      <c:valAx>
        <c:axId val="7561046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104624"/>
        <c:crosses val="autoZero"/>
        <c:crossBetween val="midCat"/>
      </c:valAx>
      <c:spPr>
        <a:gradFill>
          <a:gsLst>
            <a:gs pos="0">
              <a:schemeClr val="accent1">
                <a:lumMod val="5000"/>
                <a:lumOff val="95000"/>
                <a:alpha val="37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analysis with stats.xlsx]4 - Employee data (Normal Dist)!PivotTable5</c:name>
    <c:fmtId val="0"/>
  </c:pivotSource>
  <c:chart>
    <c:autoTitleDeleted val="1"/>
    <c:pivotFmts>
      <c:pivotFmt>
        <c:idx val="0"/>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'4 - Employee data (Normal Dist)'!$C$48</c:f>
              <c:strCache>
                <c:ptCount val="1"/>
                <c:pt idx="0">
                  <c:v>Total</c:v>
                </c:pt>
              </c:strCache>
            </c:strRef>
          </c:tx>
          <c:marker>
            <c:symbol val="none"/>
          </c:marker>
          <c:cat>
            <c:strRef>
              <c:f>'4 - Employee data (Normal Dist)'!$B$49:$B$56</c:f>
              <c:strCache>
                <c:ptCount val="7"/>
                <c:pt idx="0">
                  <c:v>1009-4008</c:v>
                </c:pt>
                <c:pt idx="1">
                  <c:v>4009-7008</c:v>
                </c:pt>
                <c:pt idx="2">
                  <c:v>7009-10008</c:v>
                </c:pt>
                <c:pt idx="3">
                  <c:v>10009-13008</c:v>
                </c:pt>
                <c:pt idx="4">
                  <c:v>13009-16008</c:v>
                </c:pt>
                <c:pt idx="5">
                  <c:v>16009-19008</c:v>
                </c:pt>
                <c:pt idx="6">
                  <c:v>19009-22008</c:v>
                </c:pt>
              </c:strCache>
            </c:strRef>
          </c:cat>
          <c:val>
            <c:numRef>
              <c:f>'4 - Employee data (Normal Dist)'!$C$49:$C$56</c:f>
              <c:numCache>
                <c:formatCode>General</c:formatCode>
                <c:ptCount val="7"/>
                <c:pt idx="0">
                  <c:v>3.3157082665480272E-2</c:v>
                </c:pt>
                <c:pt idx="1">
                  <c:v>3.9785636860435146E-2</c:v>
                </c:pt>
                <c:pt idx="2">
                  <c:v>1.1665337165408622E-2</c:v>
                </c:pt>
                <c:pt idx="3">
                  <c:v>5.1229926409257689E-3</c:v>
                </c:pt>
                <c:pt idx="4">
                  <c:v>1.479308905708502E-3</c:v>
                </c:pt>
                <c:pt idx="5">
                  <c:v>4.7617397057920222E-4</c:v>
                </c:pt>
                <c:pt idx="6">
                  <c:v>9.7471783246052694E-5</c:v>
                </c:pt>
              </c:numCache>
            </c:numRef>
          </c:val>
          <c:smooth val="0"/>
          <c:extLst>
            <c:ext xmlns:c16="http://schemas.microsoft.com/office/drawing/2014/chart" uri="{C3380CC4-5D6E-409C-BE32-E72D297353CC}">
              <c16:uniqueId val="{00000001-0005-41B3-BB39-FB014787EAC9}"/>
            </c:ext>
          </c:extLst>
        </c:ser>
        <c:dLbls>
          <c:showLegendKey val="0"/>
          <c:showVal val="0"/>
          <c:showCatName val="0"/>
          <c:showSerName val="0"/>
          <c:showPercent val="0"/>
          <c:showBubbleSize val="0"/>
        </c:dLbls>
        <c:smooth val="0"/>
        <c:axId val="756095888"/>
        <c:axId val="1"/>
      </c:lineChart>
      <c:catAx>
        <c:axId val="75609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095888"/>
        <c:crosses val="autoZero"/>
        <c:crossBetween val="between"/>
      </c:valAx>
      <c:spPr>
        <a:gradFill>
          <a:gsLst>
            <a:gs pos="0">
              <a:schemeClr val="accent1">
                <a:lumMod val="5000"/>
                <a:lumOff val="95000"/>
                <a:alpha val="26000"/>
              </a:schemeClr>
            </a:gs>
            <a:gs pos="66000">
              <a:schemeClr val="accent1">
                <a:lumMod val="45000"/>
                <a:lumOff val="55000"/>
                <a:alpha val="19000"/>
              </a:schemeClr>
            </a:gs>
            <a:gs pos="0">
              <a:schemeClr val="accent1">
                <a:lumMod val="45000"/>
                <a:lumOff val="55000"/>
              </a:schemeClr>
            </a:gs>
            <a:gs pos="0">
              <a:schemeClr val="accent1">
                <a:lumMod val="30000"/>
                <a:lumOff val="70000"/>
              </a:schemeClr>
            </a:gs>
          </a:gsLst>
          <a:lin ang="5400000" scaled="1"/>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0816470657211309"/>
          <c:y val="3.0981503798283575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'4 - Employee data (Normal Dist)'!$H$11</c:f>
              <c:strCache>
                <c:ptCount val="1"/>
                <c:pt idx="0">
                  <c:v>Sum of Probability(Age)[Normal Dist]</c:v>
                </c:pt>
              </c:strCache>
            </c:strRef>
          </c:tx>
          <c:spPr>
            <a:ln w="22225" cap="rnd" cmpd="sng" algn="ctr">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'4 - Employee data (Normal Dist)'!$G$12:$G$18</c:f>
              <c:strCache>
                <c:ptCount val="7"/>
                <c:pt idx="0">
                  <c:v>18-23</c:v>
                </c:pt>
                <c:pt idx="1">
                  <c:v>24-29</c:v>
                </c:pt>
                <c:pt idx="2">
                  <c:v>30-35</c:v>
                </c:pt>
                <c:pt idx="3">
                  <c:v>36-41</c:v>
                </c:pt>
                <c:pt idx="4">
                  <c:v>42-47</c:v>
                </c:pt>
                <c:pt idx="5">
                  <c:v>48-53</c:v>
                </c:pt>
                <c:pt idx="6">
                  <c:v>54-60</c:v>
                </c:pt>
              </c:strCache>
            </c:strRef>
          </c:cat>
          <c:val>
            <c:numRef>
              <c:f>'4 - Employee data (Normal Dist)'!$H$12:$H$18</c:f>
              <c:numCache>
                <c:formatCode>0.00</c:formatCode>
                <c:ptCount val="7"/>
                <c:pt idx="0">
                  <c:v>0.68375927430614636</c:v>
                </c:pt>
                <c:pt idx="1">
                  <c:v>6.2360906611614544</c:v>
                </c:pt>
                <c:pt idx="2">
                  <c:v>15.551662106853071</c:v>
                </c:pt>
                <c:pt idx="3">
                  <c:v>13.421620594862123</c:v>
                </c:pt>
                <c:pt idx="4">
                  <c:v>6.5715032321194062</c:v>
                </c:pt>
                <c:pt idx="5">
                  <c:v>1.9358802818792937</c:v>
                </c:pt>
                <c:pt idx="6">
                  <c:v>0.43214412646147371</c:v>
                </c:pt>
              </c:numCache>
            </c:numRef>
          </c:val>
          <c:smooth val="1"/>
          <c:extLst>
            <c:ext xmlns:c16="http://schemas.microsoft.com/office/drawing/2014/chart" uri="{C3380CC4-5D6E-409C-BE32-E72D297353CC}">
              <c16:uniqueId val="{00000000-C735-4A41-A691-D544886C183E}"/>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43254944"/>
        <c:axId val="43253280"/>
      </c:lineChart>
      <c:catAx>
        <c:axId val="4325494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3253280"/>
        <c:crosses val="autoZero"/>
        <c:auto val="1"/>
        <c:lblAlgn val="ctr"/>
        <c:lblOffset val="100"/>
        <c:noMultiLvlLbl val="0"/>
      </c:catAx>
      <c:valAx>
        <c:axId val="4325328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325494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analysis with stats.xlsx]4 - Employee data (Normal Dist)!PivotTable7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'4 - Employee data (Normal Dist)'!$C$70</c:f>
              <c:strCache>
                <c:ptCount val="1"/>
                <c:pt idx="0">
                  <c:v>Total</c:v>
                </c:pt>
              </c:strCache>
            </c:strRef>
          </c:tx>
          <c:spPr>
            <a:ln w="28575" cap="rnd">
              <a:solidFill>
                <a:schemeClr val="accent1"/>
              </a:solidFill>
              <a:round/>
            </a:ln>
            <a:effectLst/>
          </c:spPr>
          <c:marker>
            <c:symbol val="none"/>
          </c:marker>
          <c:cat>
            <c:strRef>
              <c:f>'4 - Employee data (Normal Dist)'!$B$71:$B$75</c:f>
              <c:strCache>
                <c:ptCount val="4"/>
                <c:pt idx="0">
                  <c:v>Very High</c:v>
                </c:pt>
                <c:pt idx="1">
                  <c:v>High</c:v>
                </c:pt>
                <c:pt idx="2">
                  <c:v>Medium</c:v>
                </c:pt>
                <c:pt idx="3">
                  <c:v>Low</c:v>
                </c:pt>
              </c:strCache>
            </c:strRef>
          </c:cat>
          <c:val>
            <c:numRef>
              <c:f>'4 - Employee data (Normal Dist)'!$C$71:$C$75</c:f>
              <c:numCache>
                <c:formatCode>General</c:formatCode>
                <c:ptCount val="4"/>
                <c:pt idx="0">
                  <c:v>85.418335920160402</c:v>
                </c:pt>
                <c:pt idx="1">
                  <c:v>155.16826479134059</c:v>
                </c:pt>
                <c:pt idx="2">
                  <c:v>81.445463399229524</c:v>
                </c:pt>
                <c:pt idx="3">
                  <c:v>30.592922249876235</c:v>
                </c:pt>
              </c:numCache>
            </c:numRef>
          </c:val>
          <c:smooth val="0"/>
          <c:extLst>
            <c:ext xmlns:c16="http://schemas.microsoft.com/office/drawing/2014/chart" uri="{C3380CC4-5D6E-409C-BE32-E72D297353CC}">
              <c16:uniqueId val="{00000000-7CFD-4858-AFEB-3397F4876AD4}"/>
            </c:ext>
          </c:extLst>
        </c:ser>
        <c:dLbls>
          <c:showLegendKey val="0"/>
          <c:showVal val="0"/>
          <c:showCatName val="0"/>
          <c:showSerName val="0"/>
          <c:showPercent val="0"/>
          <c:showBubbleSize val="0"/>
        </c:dLbls>
        <c:smooth val="0"/>
        <c:axId val="656351919"/>
        <c:axId val="656355247"/>
      </c:lineChart>
      <c:catAx>
        <c:axId val="656351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355247"/>
        <c:crosses val="autoZero"/>
        <c:auto val="1"/>
        <c:lblAlgn val="ctr"/>
        <c:lblOffset val="100"/>
        <c:noMultiLvlLbl val="0"/>
      </c:catAx>
      <c:valAx>
        <c:axId val="656355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351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311150</xdr:colOff>
      <xdr:row>84</xdr:row>
      <xdr:rowOff>82550</xdr:rowOff>
    </xdr:to>
    <xdr:grpSp>
      <xdr:nvGrpSpPr>
        <xdr:cNvPr id="129072" name="Group 7">
          <a:extLst>
            <a:ext uri="{FF2B5EF4-FFF2-40B4-BE49-F238E27FC236}">
              <a16:creationId xmlns:a16="http://schemas.microsoft.com/office/drawing/2014/main" id="{C474F6FE-E4F5-40EF-BC50-9E9C91536F51}"/>
            </a:ext>
          </a:extLst>
        </xdr:cNvPr>
        <xdr:cNvGrpSpPr>
          <a:grpSpLocks/>
        </xdr:cNvGrpSpPr>
      </xdr:nvGrpSpPr>
      <xdr:grpSpPr bwMode="auto">
        <a:xfrm>
          <a:off x="0" y="0"/>
          <a:ext cx="30433241" cy="15865186"/>
          <a:chOff x="0" y="0"/>
          <a:chExt cx="30280936" cy="15586529"/>
        </a:xfrm>
      </xdr:grpSpPr>
      <xdr:pic>
        <xdr:nvPicPr>
          <xdr:cNvPr id="129073" name="Picture 2" descr="Close-up fiber optics sphere">
            <a:extLst>
              <a:ext uri="{FF2B5EF4-FFF2-40B4-BE49-F238E27FC236}">
                <a16:creationId xmlns:a16="http://schemas.microsoft.com/office/drawing/2014/main" id="{41403562-9A7C-4759-8F49-BB014C9B0E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0280936" cy="155865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29074" name="Picture 5">
            <a:extLst>
              <a:ext uri="{FF2B5EF4-FFF2-40B4-BE49-F238E27FC236}">
                <a16:creationId xmlns:a16="http://schemas.microsoft.com/office/drawing/2014/main" id="{22D8915E-B8C0-44B8-AF89-EF88780AEA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39712" y="0"/>
            <a:ext cx="5467047" cy="3075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TextBox 3">
            <a:extLst>
              <a:ext uri="{FF2B5EF4-FFF2-40B4-BE49-F238E27FC236}">
                <a16:creationId xmlns:a16="http://schemas.microsoft.com/office/drawing/2014/main" id="{27DFC3F2-7349-47B9-957D-4718BE48EB90}"/>
              </a:ext>
            </a:extLst>
          </xdr:cNvPr>
          <xdr:cNvSpPr txBox="1"/>
        </xdr:nvSpPr>
        <xdr:spPr>
          <a:xfrm>
            <a:off x="1114947" y="494512"/>
            <a:ext cx="7874310" cy="2284772"/>
          </a:xfrm>
          <a:prstGeom prst="rect">
            <a:avLst/>
          </a:prstGeom>
          <a:solidFill>
            <a:schemeClr val="tx1">
              <a:lumMod val="85000"/>
              <a:lumOff val="15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2800" b="1">
                <a:solidFill>
                  <a:schemeClr val="bg1"/>
                </a:solidFill>
              </a:rPr>
              <a:t>Objective</a:t>
            </a:r>
            <a:r>
              <a:rPr lang="en-IN" sz="2800">
                <a:solidFill>
                  <a:schemeClr val="bg1"/>
                </a:solidFill>
              </a:rPr>
              <a:t>: Using basic concepts of Statistics such as common sizing, Normal distribution, Poisson, Ttest, ANOVA perform data analysis for IBM HR Attrition data and reflect on what could be the reasons for the Attrition.</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303801</xdr:colOff>
      <xdr:row>59</xdr:row>
      <xdr:rowOff>16684</xdr:rowOff>
    </xdr:from>
    <xdr:to>
      <xdr:col>8</xdr:col>
      <xdr:colOff>1718232</xdr:colOff>
      <xdr:row>75</xdr:row>
      <xdr:rowOff>87156</xdr:rowOff>
    </xdr:to>
    <xdr:graphicFrame macro="">
      <xdr:nvGraphicFramePr>
        <xdr:cNvPr id="17" name="Chart 16">
          <a:extLst>
            <a:ext uri="{FF2B5EF4-FFF2-40B4-BE49-F238E27FC236}">
              <a16:creationId xmlns:a16="http://schemas.microsoft.com/office/drawing/2014/main" id="{62A21F1A-9504-432B-9F95-8FE145404F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205130</xdr:colOff>
      <xdr:row>18</xdr:row>
      <xdr:rowOff>112555</xdr:rowOff>
    </xdr:from>
    <xdr:to>
      <xdr:col>8</xdr:col>
      <xdr:colOff>1658470</xdr:colOff>
      <xdr:row>33</xdr:row>
      <xdr:rowOff>175558</xdr:rowOff>
    </xdr:to>
    <xdr:graphicFrame macro="">
      <xdr:nvGraphicFramePr>
        <xdr:cNvPr id="15" name="Chart 14">
          <a:extLst>
            <a:ext uri="{FF2B5EF4-FFF2-40B4-BE49-F238E27FC236}">
              <a16:creationId xmlns:a16="http://schemas.microsoft.com/office/drawing/2014/main" id="{031AE9D9-42A2-4B63-AAC4-8CCD0D410B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1929901</xdr:colOff>
      <xdr:row>18</xdr:row>
      <xdr:rowOff>161862</xdr:rowOff>
    </xdr:from>
    <xdr:to>
      <xdr:col>8</xdr:col>
      <xdr:colOff>1680882</xdr:colOff>
      <xdr:row>20</xdr:row>
      <xdr:rowOff>112058</xdr:rowOff>
    </xdr:to>
    <xdr:sp macro="" textlink="">
      <xdr:nvSpPr>
        <xdr:cNvPr id="2" name="TextBox 1">
          <a:extLst>
            <a:ext uri="{FF2B5EF4-FFF2-40B4-BE49-F238E27FC236}">
              <a16:creationId xmlns:a16="http://schemas.microsoft.com/office/drawing/2014/main" id="{175AF8B8-9AFF-4475-8999-6F04B8370280}"/>
            </a:ext>
          </a:extLst>
        </xdr:cNvPr>
        <xdr:cNvSpPr txBox="1"/>
      </xdr:nvSpPr>
      <xdr:spPr>
        <a:xfrm>
          <a:off x="7483038" y="3573431"/>
          <a:ext cx="3224805" cy="323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b="1"/>
            <a:t>Select a number</a:t>
          </a:r>
          <a:r>
            <a:rPr lang="en-IN" sz="1400" b="1" baseline="0"/>
            <a:t> from the column in right</a:t>
          </a:r>
        </a:p>
        <a:p>
          <a:endParaRPr lang="en-IN" sz="1100"/>
        </a:p>
      </xdr:txBody>
    </xdr:sp>
    <xdr:clientData/>
  </xdr:twoCellAnchor>
  <xdr:twoCellAnchor editAs="oneCell">
    <xdr:from>
      <xdr:col>11</xdr:col>
      <xdr:colOff>307687</xdr:colOff>
      <xdr:row>2</xdr:row>
      <xdr:rowOff>128143</xdr:rowOff>
    </xdr:from>
    <xdr:to>
      <xdr:col>14</xdr:col>
      <xdr:colOff>300760</xdr:colOff>
      <xdr:row>8</xdr:row>
      <xdr:rowOff>173860</xdr:rowOff>
    </xdr:to>
    <mc:AlternateContent xmlns:mc="http://schemas.openxmlformats.org/markup-compatibility/2006" xmlns:a14="http://schemas.microsoft.com/office/drawing/2010/main">
      <mc:Choice Requires="a14">
        <xdr:graphicFrame macro="">
          <xdr:nvGraphicFramePr>
            <xdr:cNvPr id="3" name="age group">
              <a:extLst>
                <a:ext uri="{FF2B5EF4-FFF2-40B4-BE49-F238E27FC236}">
                  <a16:creationId xmlns:a16="http://schemas.microsoft.com/office/drawing/2014/main" id="{E32A5D5E-5759-432B-912A-7F555B8185C4}"/>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3144648" y="501672"/>
              <a:ext cx="1823367" cy="12161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334569</xdr:colOff>
      <xdr:row>14</xdr:row>
      <xdr:rowOff>171098</xdr:rowOff>
    </xdr:from>
    <xdr:to>
      <xdr:col>14</xdr:col>
      <xdr:colOff>327642</xdr:colOff>
      <xdr:row>21</xdr:row>
      <xdr:rowOff>9734</xdr:rowOff>
    </xdr:to>
    <mc:AlternateContent xmlns:mc="http://schemas.openxmlformats.org/markup-compatibility/2006" xmlns:a14="http://schemas.microsoft.com/office/drawing/2010/main">
      <mc:Choice Requires="a14">
        <xdr:graphicFrame macro="">
          <xdr:nvGraphicFramePr>
            <xdr:cNvPr id="4" name="Department">
              <a:extLst>
                <a:ext uri="{FF2B5EF4-FFF2-40B4-BE49-F238E27FC236}">
                  <a16:creationId xmlns:a16="http://schemas.microsoft.com/office/drawing/2014/main" id="{64D75023-3E1D-436B-8AF3-DAA09713A027}"/>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3171530" y="2835608"/>
              <a:ext cx="1823367" cy="11459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339267</xdr:colOff>
      <xdr:row>21</xdr:row>
      <xdr:rowOff>95658</xdr:rowOff>
    </xdr:from>
    <xdr:to>
      <xdr:col>14</xdr:col>
      <xdr:colOff>332340</xdr:colOff>
      <xdr:row>26</xdr:row>
      <xdr:rowOff>59369</xdr:rowOff>
    </xdr:to>
    <mc:AlternateContent xmlns:mc="http://schemas.openxmlformats.org/markup-compatibility/2006" xmlns:a14="http://schemas.microsoft.com/office/drawing/2010/main">
      <mc:Choice Requires="a14">
        <xdr:graphicFrame macro="">
          <xdr:nvGraphicFramePr>
            <xdr:cNvPr id="5" name="Education">
              <a:extLst>
                <a:ext uri="{FF2B5EF4-FFF2-40B4-BE49-F238E27FC236}">
                  <a16:creationId xmlns:a16="http://schemas.microsoft.com/office/drawing/2014/main" id="{E674803B-DFC2-4041-A6D8-0776665E26DC}"/>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13176228" y="4067521"/>
              <a:ext cx="1823367" cy="17149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303895</xdr:colOff>
      <xdr:row>9</xdr:row>
      <xdr:rowOff>78170</xdr:rowOff>
    </xdr:from>
    <xdr:to>
      <xdr:col>14</xdr:col>
      <xdr:colOff>311274</xdr:colOff>
      <xdr:row>14</xdr:row>
      <xdr:rowOff>49803</xdr:rowOff>
    </xdr:to>
    <mc:AlternateContent xmlns:mc="http://schemas.openxmlformats.org/markup-compatibility/2006" xmlns:a14="http://schemas.microsoft.com/office/drawing/2010/main">
      <mc:Choice Requires="a14">
        <xdr:graphicFrame macro="">
          <xdr:nvGraphicFramePr>
            <xdr:cNvPr id="6" name="Gender">
              <a:extLst>
                <a:ext uri="{FF2B5EF4-FFF2-40B4-BE49-F238E27FC236}">
                  <a16:creationId xmlns:a16="http://schemas.microsoft.com/office/drawing/2014/main" id="{7E972C63-AB5D-4776-8091-3379DE6AAB5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3140856" y="1808856"/>
              <a:ext cx="1837673" cy="9054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329080</xdr:colOff>
      <xdr:row>27</xdr:row>
      <xdr:rowOff>59640</xdr:rowOff>
    </xdr:from>
    <xdr:to>
      <xdr:col>14</xdr:col>
      <xdr:colOff>327586</xdr:colOff>
      <xdr:row>33</xdr:row>
      <xdr:rowOff>62255</xdr:rowOff>
    </xdr:to>
    <mc:AlternateContent xmlns:mc="http://schemas.openxmlformats.org/markup-compatibility/2006" xmlns:a14="http://schemas.microsoft.com/office/drawing/2010/main">
      <mc:Choice Requires="a14">
        <xdr:graphicFrame macro="">
          <xdr:nvGraphicFramePr>
            <xdr:cNvPr id="8" name="BusinessTravel">
              <a:extLst>
                <a:ext uri="{FF2B5EF4-FFF2-40B4-BE49-F238E27FC236}">
                  <a16:creationId xmlns:a16="http://schemas.microsoft.com/office/drawing/2014/main" id="{81BA8E41-133F-4030-A958-B882D7DBBD9A}"/>
                </a:ext>
              </a:extLst>
            </xdr:cNvPr>
            <xdr:cNvGraphicFramePr/>
          </xdr:nvGraphicFramePr>
          <xdr:xfrm>
            <a:off x="0" y="0"/>
            <a:ext cx="0" cy="0"/>
          </xdr:xfrm>
          <a:graphic>
            <a:graphicData uri="http://schemas.microsoft.com/office/drawing/2010/slicer">
              <sle:slicer xmlns:sle="http://schemas.microsoft.com/office/drawing/2010/slicer" name="BusinessTravel"/>
            </a:graphicData>
          </a:graphic>
        </xdr:graphicFrame>
      </mc:Choice>
      <mc:Fallback xmlns="">
        <xdr:sp macro="" textlink="">
          <xdr:nvSpPr>
            <xdr:cNvPr id="0" name=""/>
            <xdr:cNvSpPr>
              <a:spLocks noTextEdit="1"/>
            </xdr:cNvSpPr>
          </xdr:nvSpPr>
          <xdr:spPr>
            <a:xfrm>
              <a:off x="13166041" y="5874248"/>
              <a:ext cx="1828800" cy="11232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1593724</xdr:colOff>
      <xdr:row>59</xdr:row>
      <xdr:rowOff>62254</xdr:rowOff>
    </xdr:from>
    <xdr:to>
      <xdr:col>8</xdr:col>
      <xdr:colOff>1344705</xdr:colOff>
      <xdr:row>61</xdr:row>
      <xdr:rowOff>12450</xdr:rowOff>
    </xdr:to>
    <xdr:sp macro="" textlink="">
      <xdr:nvSpPr>
        <xdr:cNvPr id="10" name="TextBox 9">
          <a:extLst>
            <a:ext uri="{FF2B5EF4-FFF2-40B4-BE49-F238E27FC236}">
              <a16:creationId xmlns:a16="http://schemas.microsoft.com/office/drawing/2014/main" id="{8F743167-6423-479B-8208-1255C94B9D50}"/>
            </a:ext>
          </a:extLst>
        </xdr:cNvPr>
        <xdr:cNvSpPr txBox="1"/>
      </xdr:nvSpPr>
      <xdr:spPr>
        <a:xfrm>
          <a:off x="7159312" y="11903136"/>
          <a:ext cx="3224805" cy="3237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b="1"/>
            <a:t>Select a number</a:t>
          </a:r>
          <a:r>
            <a:rPr lang="en-IN" sz="1400" b="1" baseline="0"/>
            <a:t> from the column in right</a:t>
          </a:r>
        </a:p>
        <a:p>
          <a:endParaRPr lang="en-IN" sz="1100"/>
        </a:p>
      </xdr:txBody>
    </xdr:sp>
    <xdr:clientData/>
  </xdr:twoCellAnchor>
  <xdr:oneCellAnchor>
    <xdr:from>
      <xdr:col>11</xdr:col>
      <xdr:colOff>307687</xdr:colOff>
      <xdr:row>43</xdr:row>
      <xdr:rowOff>128143</xdr:rowOff>
    </xdr:from>
    <xdr:ext cx="1823367" cy="1216110"/>
    <mc:AlternateContent xmlns:mc="http://schemas.openxmlformats.org/markup-compatibility/2006" xmlns:a14="http://schemas.microsoft.com/office/drawing/2010/main">
      <mc:Choice Requires="a14">
        <xdr:graphicFrame macro="">
          <xdr:nvGraphicFramePr>
            <xdr:cNvPr id="11" name="age group 1">
              <a:extLst>
                <a:ext uri="{FF2B5EF4-FFF2-40B4-BE49-F238E27FC236}">
                  <a16:creationId xmlns:a16="http://schemas.microsoft.com/office/drawing/2014/main" id="{858F1DC7-C6AC-4A43-8445-202CE2BC3579}"/>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12896562" y="9176893"/>
              <a:ext cx="1823367" cy="12161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11</xdr:col>
      <xdr:colOff>334569</xdr:colOff>
      <xdr:row>55</xdr:row>
      <xdr:rowOff>171098</xdr:rowOff>
    </xdr:from>
    <xdr:ext cx="1823367" cy="1145989"/>
    <mc:AlternateContent xmlns:mc="http://schemas.openxmlformats.org/markup-compatibility/2006" xmlns:a14="http://schemas.microsoft.com/office/drawing/2010/main">
      <mc:Choice Requires="a14">
        <xdr:graphicFrame macro="">
          <xdr:nvGraphicFramePr>
            <xdr:cNvPr id="12" name="Department 1">
              <a:extLst>
                <a:ext uri="{FF2B5EF4-FFF2-40B4-BE49-F238E27FC236}">
                  <a16:creationId xmlns:a16="http://schemas.microsoft.com/office/drawing/2014/main" id="{F17A5069-8B88-40A5-8086-3C8CF5706589}"/>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2923444" y="11553473"/>
              <a:ext cx="1823367" cy="11459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11</xdr:col>
      <xdr:colOff>339267</xdr:colOff>
      <xdr:row>62</xdr:row>
      <xdr:rowOff>95658</xdr:rowOff>
    </xdr:from>
    <xdr:ext cx="1823367" cy="1714941"/>
    <mc:AlternateContent xmlns:mc="http://schemas.openxmlformats.org/markup-compatibility/2006" xmlns:a14="http://schemas.microsoft.com/office/drawing/2010/main">
      <mc:Choice Requires="a14">
        <xdr:graphicFrame macro="">
          <xdr:nvGraphicFramePr>
            <xdr:cNvPr id="13" name="Education 1">
              <a:extLst>
                <a:ext uri="{FF2B5EF4-FFF2-40B4-BE49-F238E27FC236}">
                  <a16:creationId xmlns:a16="http://schemas.microsoft.com/office/drawing/2014/main" id="{A43E0E2E-A1BB-4425-ADCF-B9634DDD8BE8}"/>
                </a:ext>
              </a:extLst>
            </xdr:cNvPr>
            <xdr:cNvGraphicFramePr/>
          </xdr:nvGraphicFramePr>
          <xdr:xfrm>
            <a:off x="0" y="0"/>
            <a:ext cx="0" cy="0"/>
          </xdr:xfrm>
          <a:graphic>
            <a:graphicData uri="http://schemas.microsoft.com/office/drawing/2010/slicer">
              <sle:slicer xmlns:sle="http://schemas.microsoft.com/office/drawing/2010/slicer" name="Education 1"/>
            </a:graphicData>
          </a:graphic>
        </xdr:graphicFrame>
      </mc:Choice>
      <mc:Fallback xmlns="">
        <xdr:sp macro="" textlink="">
          <xdr:nvSpPr>
            <xdr:cNvPr id="0" name=""/>
            <xdr:cNvSpPr>
              <a:spLocks noTextEdit="1"/>
            </xdr:cNvSpPr>
          </xdr:nvSpPr>
          <xdr:spPr>
            <a:xfrm>
              <a:off x="12928142" y="12811533"/>
              <a:ext cx="1823367" cy="17149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11</xdr:col>
      <xdr:colOff>303895</xdr:colOff>
      <xdr:row>50</xdr:row>
      <xdr:rowOff>78170</xdr:rowOff>
    </xdr:from>
    <xdr:ext cx="1837673" cy="905457"/>
    <mc:AlternateContent xmlns:mc="http://schemas.openxmlformats.org/markup-compatibility/2006" xmlns:a14="http://schemas.microsoft.com/office/drawing/2010/main">
      <mc:Choice Requires="a14">
        <xdr:graphicFrame macro="">
          <xdr:nvGraphicFramePr>
            <xdr:cNvPr id="14" name="Gender 1">
              <a:extLst>
                <a:ext uri="{FF2B5EF4-FFF2-40B4-BE49-F238E27FC236}">
                  <a16:creationId xmlns:a16="http://schemas.microsoft.com/office/drawing/2014/main" id="{83E993CD-737E-4298-A91C-3A9881443941}"/>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2892770" y="10508045"/>
              <a:ext cx="1837673" cy="9054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11</xdr:col>
      <xdr:colOff>341531</xdr:colOff>
      <xdr:row>70</xdr:row>
      <xdr:rowOff>34737</xdr:rowOff>
    </xdr:from>
    <xdr:ext cx="1828800" cy="1123203"/>
    <mc:AlternateContent xmlns:mc="http://schemas.openxmlformats.org/markup-compatibility/2006" xmlns:a14="http://schemas.microsoft.com/office/drawing/2010/main">
      <mc:Choice Requires="a14">
        <xdr:graphicFrame macro="">
          <xdr:nvGraphicFramePr>
            <xdr:cNvPr id="16" name="BusinessTravel 1">
              <a:extLst>
                <a:ext uri="{FF2B5EF4-FFF2-40B4-BE49-F238E27FC236}">
                  <a16:creationId xmlns:a16="http://schemas.microsoft.com/office/drawing/2014/main" id="{D5AB137F-E387-42E5-A3F1-15052CF4FB87}"/>
                </a:ext>
              </a:extLst>
            </xdr:cNvPr>
            <xdr:cNvGraphicFramePr/>
          </xdr:nvGraphicFramePr>
          <xdr:xfrm>
            <a:off x="0" y="0"/>
            <a:ext cx="0" cy="0"/>
          </xdr:xfrm>
          <a:graphic>
            <a:graphicData uri="http://schemas.microsoft.com/office/drawing/2010/slicer">
              <sle:slicer xmlns:sle="http://schemas.microsoft.com/office/drawing/2010/slicer" name="BusinessTravel 1"/>
            </a:graphicData>
          </a:graphic>
        </xdr:graphicFrame>
      </mc:Choice>
      <mc:Fallback xmlns="">
        <xdr:sp macro="" textlink="">
          <xdr:nvSpPr>
            <xdr:cNvPr id="0" name=""/>
            <xdr:cNvSpPr>
              <a:spLocks noTextEdit="1"/>
            </xdr:cNvSpPr>
          </xdr:nvSpPr>
          <xdr:spPr>
            <a:xfrm>
              <a:off x="12930406" y="14592112"/>
              <a:ext cx="1828800" cy="11232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3.xml><?xml version="1.0" encoding="utf-8"?>
<xdr:wsDr xmlns:xdr="http://schemas.openxmlformats.org/drawingml/2006/spreadsheetDrawing" xmlns:a="http://schemas.openxmlformats.org/drawingml/2006/main">
  <xdr:twoCellAnchor>
    <xdr:from>
      <xdr:col>8</xdr:col>
      <xdr:colOff>336550</xdr:colOff>
      <xdr:row>25</xdr:row>
      <xdr:rowOff>88900</xdr:rowOff>
    </xdr:from>
    <xdr:to>
      <xdr:col>12</xdr:col>
      <xdr:colOff>158750</xdr:colOff>
      <xdr:row>39</xdr:row>
      <xdr:rowOff>82550</xdr:rowOff>
    </xdr:to>
    <xdr:graphicFrame macro="">
      <xdr:nvGraphicFramePr>
        <xdr:cNvPr id="105543" name="Chart 3">
          <a:extLst>
            <a:ext uri="{FF2B5EF4-FFF2-40B4-BE49-F238E27FC236}">
              <a16:creationId xmlns:a16="http://schemas.microsoft.com/office/drawing/2014/main" id="{5CD18457-C913-43EA-AC59-BF3C187661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641346</xdr:colOff>
      <xdr:row>46</xdr:row>
      <xdr:rowOff>109071</xdr:rowOff>
    </xdr:from>
    <xdr:to>
      <xdr:col>9</xdr:col>
      <xdr:colOff>761995</xdr:colOff>
      <xdr:row>60</xdr:row>
      <xdr:rowOff>185270</xdr:rowOff>
    </xdr:to>
    <xdr:graphicFrame macro="">
      <xdr:nvGraphicFramePr>
        <xdr:cNvPr id="105544" name="Chart 4">
          <a:extLst>
            <a:ext uri="{FF2B5EF4-FFF2-40B4-BE49-F238E27FC236}">
              <a16:creationId xmlns:a16="http://schemas.microsoft.com/office/drawing/2014/main" id="{CE841BDF-01C6-405A-9031-6AF8BBDCF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780142</xdr:colOff>
      <xdr:row>9</xdr:row>
      <xdr:rowOff>63502</xdr:rowOff>
    </xdr:from>
    <xdr:to>
      <xdr:col>9</xdr:col>
      <xdr:colOff>453571</xdr:colOff>
      <xdr:row>19</xdr:row>
      <xdr:rowOff>36288</xdr:rowOff>
    </xdr:to>
    <xdr:graphicFrame macro="">
      <xdr:nvGraphicFramePr>
        <xdr:cNvPr id="6" name="Chart 5">
          <a:extLst>
            <a:ext uri="{FF2B5EF4-FFF2-40B4-BE49-F238E27FC236}">
              <a16:creationId xmlns:a16="http://schemas.microsoft.com/office/drawing/2014/main" id="{523E8312-DD07-4DCB-9C05-8D8C52615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278493</xdr:colOff>
      <xdr:row>12</xdr:row>
      <xdr:rowOff>127001</xdr:rowOff>
    </xdr:from>
    <xdr:to>
      <xdr:col>5</xdr:col>
      <xdr:colOff>406667</xdr:colOff>
      <xdr:row>19</xdr:row>
      <xdr:rowOff>79828</xdr:rowOff>
    </xdr:to>
    <mc:AlternateContent xmlns:mc="http://schemas.openxmlformats.org/markup-compatibility/2006" xmlns:a14="http://schemas.microsoft.com/office/drawing/2010/main">
      <mc:Choice Requires="a14">
        <xdr:graphicFrame macro="">
          <xdr:nvGraphicFramePr>
            <xdr:cNvPr id="2" name="Department 2">
              <a:extLst>
                <a:ext uri="{FF2B5EF4-FFF2-40B4-BE49-F238E27FC236}">
                  <a16:creationId xmlns:a16="http://schemas.microsoft.com/office/drawing/2014/main" id="{8EF7D7C7-1924-45B7-AF80-0C457E2B3CB5}"/>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3083076" y="5233459"/>
              <a:ext cx="1812169" cy="12492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273956</xdr:colOff>
      <xdr:row>8</xdr:row>
      <xdr:rowOff>223109</xdr:rowOff>
    </xdr:from>
    <xdr:to>
      <xdr:col>5</xdr:col>
      <xdr:colOff>403945</xdr:colOff>
      <xdr:row>12</xdr:row>
      <xdr:rowOff>119530</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C1047135-8EF2-4454-82E2-24C5296F4B8A}"/>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3078539" y="4194027"/>
              <a:ext cx="1813984" cy="9396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73207</xdr:colOff>
      <xdr:row>54</xdr:row>
      <xdr:rowOff>119529</xdr:rowOff>
    </xdr:from>
    <xdr:to>
      <xdr:col>4</xdr:col>
      <xdr:colOff>605114</xdr:colOff>
      <xdr:row>61</xdr:row>
      <xdr:rowOff>104589</xdr:rowOff>
    </xdr:to>
    <mc:AlternateContent xmlns:mc="http://schemas.openxmlformats.org/markup-compatibility/2006" xmlns:a14="http://schemas.microsoft.com/office/drawing/2010/main">
      <mc:Choice Requires="a14">
        <xdr:graphicFrame macro="">
          <xdr:nvGraphicFramePr>
            <xdr:cNvPr id="4" name="age group 2">
              <a:extLst>
                <a:ext uri="{FF2B5EF4-FFF2-40B4-BE49-F238E27FC236}">
                  <a16:creationId xmlns:a16="http://schemas.microsoft.com/office/drawing/2014/main" id="{DE2396F1-73A1-4F85-8DF1-101D3B0ABA14}"/>
                </a:ext>
              </a:extLst>
            </xdr:cNvPr>
            <xdr:cNvGraphicFramePr/>
          </xdr:nvGraphicFramePr>
          <xdr:xfrm>
            <a:off x="0" y="0"/>
            <a:ext cx="0" cy="0"/>
          </xdr:xfrm>
          <a:graphic>
            <a:graphicData uri="http://schemas.microsoft.com/office/drawing/2010/slicer">
              <sle:slicer xmlns:sle="http://schemas.microsoft.com/office/drawing/2010/slicer" name="age group 2"/>
            </a:graphicData>
          </a:graphic>
        </xdr:graphicFrame>
      </mc:Choice>
      <mc:Fallback xmlns="">
        <xdr:sp macro="" textlink="">
          <xdr:nvSpPr>
            <xdr:cNvPr id="0" name=""/>
            <xdr:cNvSpPr>
              <a:spLocks noTextEdit="1"/>
            </xdr:cNvSpPr>
          </xdr:nvSpPr>
          <xdr:spPr>
            <a:xfrm>
              <a:off x="3232332" y="11279654"/>
              <a:ext cx="1484407" cy="1318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661507</xdr:colOff>
      <xdr:row>54</xdr:row>
      <xdr:rowOff>97118</xdr:rowOff>
    </xdr:from>
    <xdr:to>
      <xdr:col>6</xdr:col>
      <xdr:colOff>500524</xdr:colOff>
      <xdr:row>61</xdr:row>
      <xdr:rowOff>97118</xdr:rowOff>
    </xdr:to>
    <mc:AlternateContent xmlns:mc="http://schemas.openxmlformats.org/markup-compatibility/2006" xmlns:a14="http://schemas.microsoft.com/office/drawing/2010/main">
      <mc:Choice Requires="a14">
        <xdr:graphicFrame macro="">
          <xdr:nvGraphicFramePr>
            <xdr:cNvPr id="5" name="Department 3">
              <a:extLst>
                <a:ext uri="{FF2B5EF4-FFF2-40B4-BE49-F238E27FC236}">
                  <a16:creationId xmlns:a16="http://schemas.microsoft.com/office/drawing/2014/main" id="{19F2F3B7-42A5-4B3B-A51E-791E2D2539FB}"/>
                </a:ext>
              </a:extLst>
            </xdr:cNvPr>
            <xdr:cNvGraphicFramePr/>
          </xdr:nvGraphicFramePr>
          <xdr:xfrm>
            <a:off x="0" y="0"/>
            <a:ext cx="0" cy="0"/>
          </xdr:xfrm>
          <a:graphic>
            <a:graphicData uri="http://schemas.microsoft.com/office/drawing/2010/slicer">
              <sle:slicer xmlns:sle="http://schemas.microsoft.com/office/drawing/2010/slicer" name="Department 3"/>
            </a:graphicData>
          </a:graphic>
        </xdr:graphicFrame>
      </mc:Choice>
      <mc:Fallback xmlns="">
        <xdr:sp macro="" textlink="">
          <xdr:nvSpPr>
            <xdr:cNvPr id="0" name=""/>
            <xdr:cNvSpPr>
              <a:spLocks noTextEdit="1"/>
            </xdr:cNvSpPr>
          </xdr:nvSpPr>
          <xdr:spPr>
            <a:xfrm>
              <a:off x="4773132" y="11257243"/>
              <a:ext cx="1537642"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76944</xdr:colOff>
      <xdr:row>46</xdr:row>
      <xdr:rowOff>17928</xdr:rowOff>
    </xdr:from>
    <xdr:to>
      <xdr:col>4</xdr:col>
      <xdr:colOff>620055</xdr:colOff>
      <xdr:row>54</xdr:row>
      <xdr:rowOff>52292</xdr:rowOff>
    </xdr:to>
    <mc:AlternateContent xmlns:mc="http://schemas.openxmlformats.org/markup-compatibility/2006" xmlns:a14="http://schemas.microsoft.com/office/drawing/2010/main">
      <mc:Choice Requires="a14">
        <xdr:graphicFrame macro="">
          <xdr:nvGraphicFramePr>
            <xdr:cNvPr id="7" name="Education 2">
              <a:extLst>
                <a:ext uri="{FF2B5EF4-FFF2-40B4-BE49-F238E27FC236}">
                  <a16:creationId xmlns:a16="http://schemas.microsoft.com/office/drawing/2014/main" id="{4CD3D9BB-AB55-4887-B1A2-2903D3D47717}"/>
                </a:ext>
              </a:extLst>
            </xdr:cNvPr>
            <xdr:cNvGraphicFramePr/>
          </xdr:nvGraphicFramePr>
          <xdr:xfrm>
            <a:off x="0" y="0"/>
            <a:ext cx="0" cy="0"/>
          </xdr:xfrm>
          <a:graphic>
            <a:graphicData uri="http://schemas.microsoft.com/office/drawing/2010/slicer">
              <sle:slicer xmlns:sle="http://schemas.microsoft.com/office/drawing/2010/slicer" name="Education 2"/>
            </a:graphicData>
          </a:graphic>
        </xdr:graphicFrame>
      </mc:Choice>
      <mc:Fallback xmlns="">
        <xdr:sp macro="" textlink="">
          <xdr:nvSpPr>
            <xdr:cNvPr id="0" name=""/>
            <xdr:cNvSpPr>
              <a:spLocks noTextEdit="1"/>
            </xdr:cNvSpPr>
          </xdr:nvSpPr>
          <xdr:spPr>
            <a:xfrm>
              <a:off x="3236069" y="9463553"/>
              <a:ext cx="1495611" cy="17488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663385</xdr:colOff>
      <xdr:row>46</xdr:row>
      <xdr:rowOff>36607</xdr:rowOff>
    </xdr:from>
    <xdr:to>
      <xdr:col>6</xdr:col>
      <xdr:colOff>500525</xdr:colOff>
      <xdr:row>54</xdr:row>
      <xdr:rowOff>37353</xdr:rowOff>
    </xdr:to>
    <mc:AlternateContent xmlns:mc="http://schemas.openxmlformats.org/markup-compatibility/2006" xmlns:a14="http://schemas.microsoft.com/office/drawing/2010/main">
      <mc:Choice Requires="a14">
        <xdr:graphicFrame macro="">
          <xdr:nvGraphicFramePr>
            <xdr:cNvPr id="9" name="Income Group">
              <a:extLst>
                <a:ext uri="{FF2B5EF4-FFF2-40B4-BE49-F238E27FC236}">
                  <a16:creationId xmlns:a16="http://schemas.microsoft.com/office/drawing/2014/main" id="{BA2FB924-6486-47ED-8110-8D426423B5F3}"/>
                </a:ext>
              </a:extLst>
            </xdr:cNvPr>
            <xdr:cNvGraphicFramePr/>
          </xdr:nvGraphicFramePr>
          <xdr:xfrm>
            <a:off x="0" y="0"/>
            <a:ext cx="0" cy="0"/>
          </xdr:xfrm>
          <a:graphic>
            <a:graphicData uri="http://schemas.microsoft.com/office/drawing/2010/slicer">
              <sle:slicer xmlns:sle="http://schemas.microsoft.com/office/drawing/2010/slicer" name="Income Group"/>
            </a:graphicData>
          </a:graphic>
        </xdr:graphicFrame>
      </mc:Choice>
      <mc:Fallback xmlns="">
        <xdr:sp macro="" textlink="">
          <xdr:nvSpPr>
            <xdr:cNvPr id="0" name=""/>
            <xdr:cNvSpPr>
              <a:spLocks noTextEdit="1"/>
            </xdr:cNvSpPr>
          </xdr:nvSpPr>
          <xdr:spPr>
            <a:xfrm>
              <a:off x="4775010" y="9482232"/>
              <a:ext cx="1535765" cy="17152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19743</xdr:colOff>
      <xdr:row>67</xdr:row>
      <xdr:rowOff>57950</xdr:rowOff>
    </xdr:from>
    <xdr:to>
      <xdr:col>13</xdr:col>
      <xdr:colOff>580572</xdr:colOff>
      <xdr:row>81</xdr:row>
      <xdr:rowOff>81643</xdr:rowOff>
    </xdr:to>
    <xdr:graphicFrame macro="">
      <xdr:nvGraphicFramePr>
        <xdr:cNvPr id="10" name="Chart 9">
          <a:extLst>
            <a:ext uri="{FF2B5EF4-FFF2-40B4-BE49-F238E27FC236}">
              <a16:creationId xmlns:a16="http://schemas.microsoft.com/office/drawing/2014/main" id="{FE570331-A0B1-4BA0-BF71-92DC8FA44C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37354</xdr:colOff>
      <xdr:row>56</xdr:row>
      <xdr:rowOff>84959</xdr:rowOff>
    </xdr:from>
    <xdr:to>
      <xdr:col>2</xdr:col>
      <xdr:colOff>1209934</xdr:colOff>
      <xdr:row>61</xdr:row>
      <xdr:rowOff>90712</xdr:rowOff>
    </xdr:to>
    <mc:AlternateContent xmlns:mc="http://schemas.openxmlformats.org/markup-compatibility/2006" xmlns:a14="http://schemas.microsoft.com/office/drawing/2010/main">
      <mc:Choice Requires="a14">
        <xdr:graphicFrame macro="">
          <xdr:nvGraphicFramePr>
            <xdr:cNvPr id="11" name="Attrition">
              <a:extLst>
                <a:ext uri="{FF2B5EF4-FFF2-40B4-BE49-F238E27FC236}">
                  <a16:creationId xmlns:a16="http://schemas.microsoft.com/office/drawing/2014/main" id="{E39CA8BC-3277-4C8D-81CC-34A9A87E09AB}"/>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mlns="">
        <xdr:sp macro="" textlink="">
          <xdr:nvSpPr>
            <xdr:cNvPr id="0" name=""/>
            <xdr:cNvSpPr>
              <a:spLocks noTextEdit="1"/>
            </xdr:cNvSpPr>
          </xdr:nvSpPr>
          <xdr:spPr>
            <a:xfrm>
              <a:off x="1053354" y="11626084"/>
              <a:ext cx="2093330" cy="9582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317499</xdr:colOff>
      <xdr:row>67</xdr:row>
      <xdr:rowOff>45356</xdr:rowOff>
    </xdr:from>
    <xdr:to>
      <xdr:col>7</xdr:col>
      <xdr:colOff>217716</xdr:colOff>
      <xdr:row>72</xdr:row>
      <xdr:rowOff>18143</xdr:rowOff>
    </xdr:to>
    <mc:AlternateContent xmlns:mc="http://schemas.openxmlformats.org/markup-compatibility/2006" xmlns:a14="http://schemas.microsoft.com/office/drawing/2010/main">
      <mc:Choice Requires="a14">
        <xdr:graphicFrame macro="">
          <xdr:nvGraphicFramePr>
            <xdr:cNvPr id="12" name="Attrition 1">
              <a:extLst>
                <a:ext uri="{FF2B5EF4-FFF2-40B4-BE49-F238E27FC236}">
                  <a16:creationId xmlns:a16="http://schemas.microsoft.com/office/drawing/2014/main" id="{83A391DF-2BA5-4A17-81BE-40D096DD574D}"/>
                </a:ext>
              </a:extLst>
            </xdr:cNvPr>
            <xdr:cNvGraphicFramePr/>
          </xdr:nvGraphicFramePr>
          <xdr:xfrm>
            <a:off x="0" y="0"/>
            <a:ext cx="0" cy="0"/>
          </xdr:xfrm>
          <a:graphic>
            <a:graphicData uri="http://schemas.microsoft.com/office/drawing/2010/slicer">
              <sle:slicer xmlns:sle="http://schemas.microsoft.com/office/drawing/2010/slicer" name="Attrition 1"/>
            </a:graphicData>
          </a:graphic>
        </xdr:graphicFrame>
      </mc:Choice>
      <mc:Fallback xmlns="">
        <xdr:sp macro="" textlink="">
          <xdr:nvSpPr>
            <xdr:cNvPr id="0" name=""/>
            <xdr:cNvSpPr>
              <a:spLocks noTextEdit="1"/>
            </xdr:cNvSpPr>
          </xdr:nvSpPr>
          <xdr:spPr>
            <a:xfrm>
              <a:off x="5175249" y="13729606"/>
              <a:ext cx="1805217" cy="9252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135591</xdr:colOff>
      <xdr:row>67</xdr:row>
      <xdr:rowOff>28390</xdr:rowOff>
    </xdr:from>
    <xdr:to>
      <xdr:col>5</xdr:col>
      <xdr:colOff>268568</xdr:colOff>
      <xdr:row>73</xdr:row>
      <xdr:rowOff>82178</xdr:rowOff>
    </xdr:to>
    <mc:AlternateContent xmlns:mc="http://schemas.openxmlformats.org/markup-compatibility/2006" xmlns:a14="http://schemas.microsoft.com/office/drawing/2010/main">
      <mc:Choice Requires="a14">
        <xdr:graphicFrame macro="">
          <xdr:nvGraphicFramePr>
            <xdr:cNvPr id="13" name="BusinessTravel 2">
              <a:extLst>
                <a:ext uri="{FF2B5EF4-FFF2-40B4-BE49-F238E27FC236}">
                  <a16:creationId xmlns:a16="http://schemas.microsoft.com/office/drawing/2014/main" id="{FA9FA5FB-3DA2-4DD5-A434-BDE6429C3C11}"/>
                </a:ext>
              </a:extLst>
            </xdr:cNvPr>
            <xdr:cNvGraphicFramePr/>
          </xdr:nvGraphicFramePr>
          <xdr:xfrm>
            <a:off x="0" y="0"/>
            <a:ext cx="0" cy="0"/>
          </xdr:xfrm>
          <a:graphic>
            <a:graphicData uri="http://schemas.microsoft.com/office/drawing/2010/slicer">
              <sle:slicer xmlns:sle="http://schemas.microsoft.com/office/drawing/2010/slicer" name="BusinessTravel 2"/>
            </a:graphicData>
          </a:graphic>
        </xdr:graphicFrame>
      </mc:Choice>
      <mc:Fallback xmlns="">
        <xdr:sp macro="" textlink="">
          <xdr:nvSpPr>
            <xdr:cNvPr id="0" name=""/>
            <xdr:cNvSpPr>
              <a:spLocks noTextEdit="1"/>
            </xdr:cNvSpPr>
          </xdr:nvSpPr>
          <xdr:spPr>
            <a:xfrm>
              <a:off x="3294716" y="13712640"/>
              <a:ext cx="1831602" cy="11967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265526</xdr:colOff>
      <xdr:row>72</xdr:row>
      <xdr:rowOff>15845</xdr:rowOff>
    </xdr:from>
    <xdr:to>
      <xdr:col>8</xdr:col>
      <xdr:colOff>1298706</xdr:colOff>
      <xdr:row>81</xdr:row>
      <xdr:rowOff>117928</xdr:rowOff>
    </xdr:to>
    <mc:AlternateContent xmlns:mc="http://schemas.openxmlformats.org/markup-compatibility/2006" xmlns:a14="http://schemas.microsoft.com/office/drawing/2010/main">
      <mc:Choice Requires="a14">
        <xdr:graphicFrame macro="">
          <xdr:nvGraphicFramePr>
            <xdr:cNvPr id="16" name="JobLevel">
              <a:extLst>
                <a:ext uri="{FF2B5EF4-FFF2-40B4-BE49-F238E27FC236}">
                  <a16:creationId xmlns:a16="http://schemas.microsoft.com/office/drawing/2014/main" id="{A4919362-7CB8-45EA-BC24-B813C0BAA4A4}"/>
                </a:ext>
              </a:extLst>
            </xdr:cNvPr>
            <xdr:cNvGraphicFramePr/>
          </xdr:nvGraphicFramePr>
          <xdr:xfrm>
            <a:off x="0" y="0"/>
            <a:ext cx="0" cy="0"/>
          </xdr:xfrm>
          <a:graphic>
            <a:graphicData uri="http://schemas.microsoft.com/office/drawing/2010/slicer">
              <sle:slicer xmlns:sle="http://schemas.microsoft.com/office/drawing/2010/slicer" name="JobLevel"/>
            </a:graphicData>
          </a:graphic>
        </xdr:graphicFrame>
      </mc:Choice>
      <mc:Fallback xmlns="">
        <xdr:sp macro="" textlink="">
          <xdr:nvSpPr>
            <xdr:cNvPr id="0" name=""/>
            <xdr:cNvSpPr>
              <a:spLocks noTextEdit="1"/>
            </xdr:cNvSpPr>
          </xdr:nvSpPr>
          <xdr:spPr>
            <a:xfrm>
              <a:off x="7028276" y="14652595"/>
              <a:ext cx="1826930" cy="18165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265259</xdr:colOff>
      <xdr:row>67</xdr:row>
      <xdr:rowOff>28921</xdr:rowOff>
    </xdr:from>
    <xdr:to>
      <xdr:col>8</xdr:col>
      <xdr:colOff>1297212</xdr:colOff>
      <xdr:row>72</xdr:row>
      <xdr:rowOff>0</xdr:rowOff>
    </xdr:to>
    <mc:AlternateContent xmlns:mc="http://schemas.openxmlformats.org/markup-compatibility/2006" xmlns:a14="http://schemas.microsoft.com/office/drawing/2010/main">
      <mc:Choice Requires="a14">
        <xdr:graphicFrame macro="">
          <xdr:nvGraphicFramePr>
            <xdr:cNvPr id="17" name="OverTime">
              <a:extLst>
                <a:ext uri="{FF2B5EF4-FFF2-40B4-BE49-F238E27FC236}">
                  <a16:creationId xmlns:a16="http://schemas.microsoft.com/office/drawing/2014/main" id="{AED83627-EEB4-4AD0-A0D3-A42B682FFE4A}"/>
                </a:ext>
              </a:extLst>
            </xdr:cNvPr>
            <xdr:cNvGraphicFramePr/>
          </xdr:nvGraphicFramePr>
          <xdr:xfrm>
            <a:off x="0" y="0"/>
            <a:ext cx="0" cy="0"/>
          </xdr:xfrm>
          <a:graphic>
            <a:graphicData uri="http://schemas.microsoft.com/office/drawing/2010/slicer">
              <sle:slicer xmlns:sle="http://schemas.microsoft.com/office/drawing/2010/slicer" name="OverTime"/>
            </a:graphicData>
          </a:graphic>
        </xdr:graphicFrame>
      </mc:Choice>
      <mc:Fallback xmlns="">
        <xdr:sp macro="" textlink="">
          <xdr:nvSpPr>
            <xdr:cNvPr id="0" name=""/>
            <xdr:cNvSpPr>
              <a:spLocks noTextEdit="1"/>
            </xdr:cNvSpPr>
          </xdr:nvSpPr>
          <xdr:spPr>
            <a:xfrm>
              <a:off x="7028009" y="13713171"/>
              <a:ext cx="1825703" cy="9235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132123</xdr:colOff>
      <xdr:row>73</xdr:row>
      <xdr:rowOff>102297</xdr:rowOff>
    </xdr:from>
    <xdr:to>
      <xdr:col>5</xdr:col>
      <xdr:colOff>265100</xdr:colOff>
      <xdr:row>81</xdr:row>
      <xdr:rowOff>99788</xdr:rowOff>
    </xdr:to>
    <mc:AlternateContent xmlns:mc="http://schemas.openxmlformats.org/markup-compatibility/2006" xmlns:a14="http://schemas.microsoft.com/office/drawing/2010/main">
      <mc:Choice Requires="a14">
        <xdr:graphicFrame macro="">
          <xdr:nvGraphicFramePr>
            <xdr:cNvPr id="18" name="WorkLifeBalance">
              <a:extLst>
                <a:ext uri="{FF2B5EF4-FFF2-40B4-BE49-F238E27FC236}">
                  <a16:creationId xmlns:a16="http://schemas.microsoft.com/office/drawing/2014/main" id="{B3DFBFED-A165-4C49-A780-4070AC90D85D}"/>
                </a:ext>
              </a:extLst>
            </xdr:cNvPr>
            <xdr:cNvGraphicFramePr/>
          </xdr:nvGraphicFramePr>
          <xdr:xfrm>
            <a:off x="0" y="0"/>
            <a:ext cx="0" cy="0"/>
          </xdr:xfrm>
          <a:graphic>
            <a:graphicData uri="http://schemas.microsoft.com/office/drawing/2010/slicer">
              <sle:slicer xmlns:sle="http://schemas.microsoft.com/office/drawing/2010/slicer" name="WorkLifeBalance"/>
            </a:graphicData>
          </a:graphic>
        </xdr:graphicFrame>
      </mc:Choice>
      <mc:Fallback xmlns="">
        <xdr:sp macro="" textlink="">
          <xdr:nvSpPr>
            <xdr:cNvPr id="0" name=""/>
            <xdr:cNvSpPr>
              <a:spLocks noTextEdit="1"/>
            </xdr:cNvSpPr>
          </xdr:nvSpPr>
          <xdr:spPr>
            <a:xfrm>
              <a:off x="3291248" y="14929547"/>
              <a:ext cx="1831602" cy="15214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315421</xdr:colOff>
      <xdr:row>72</xdr:row>
      <xdr:rowOff>45357</xdr:rowOff>
    </xdr:from>
    <xdr:to>
      <xdr:col>7</xdr:col>
      <xdr:colOff>235487</xdr:colOff>
      <xdr:row>81</xdr:row>
      <xdr:rowOff>63500</xdr:rowOff>
    </xdr:to>
    <mc:AlternateContent xmlns:mc="http://schemas.openxmlformats.org/markup-compatibility/2006" xmlns:a14="http://schemas.microsoft.com/office/drawing/2010/main">
      <mc:Choice Requires="a14">
        <xdr:graphicFrame macro="">
          <xdr:nvGraphicFramePr>
            <xdr:cNvPr id="19" name="Income Group 1">
              <a:extLst>
                <a:ext uri="{FF2B5EF4-FFF2-40B4-BE49-F238E27FC236}">
                  <a16:creationId xmlns:a16="http://schemas.microsoft.com/office/drawing/2014/main" id="{A6AE4AE3-A246-4E02-8ECA-51D4BD5ACA12}"/>
                </a:ext>
              </a:extLst>
            </xdr:cNvPr>
            <xdr:cNvGraphicFramePr/>
          </xdr:nvGraphicFramePr>
          <xdr:xfrm>
            <a:off x="0" y="0"/>
            <a:ext cx="0" cy="0"/>
          </xdr:xfrm>
          <a:graphic>
            <a:graphicData uri="http://schemas.microsoft.com/office/drawing/2010/slicer">
              <sle:slicer xmlns:sle="http://schemas.microsoft.com/office/drawing/2010/slicer" name="Income Group 1"/>
            </a:graphicData>
          </a:graphic>
        </xdr:graphicFrame>
      </mc:Choice>
      <mc:Fallback xmlns="">
        <xdr:sp macro="" textlink="">
          <xdr:nvSpPr>
            <xdr:cNvPr id="0" name=""/>
            <xdr:cNvSpPr>
              <a:spLocks noTextEdit="1"/>
            </xdr:cNvSpPr>
          </xdr:nvSpPr>
          <xdr:spPr>
            <a:xfrm>
              <a:off x="5173171" y="14682107"/>
              <a:ext cx="1825066" cy="17326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 P. VYAS" refreshedDate="44565.922903819446" createdVersion="7" refreshedVersion="7" minRefreshableVersion="3" recordCount="1470" xr:uid="{0D2FCF14-294E-407C-B5E4-A390B981B99C}">
  <cacheSource type="worksheet">
    <worksheetSource ref="A1:AK1471" sheet="Raw data with some changes"/>
  </cacheSource>
  <cacheFields count="37">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fieldGroup base="0">
        <rangePr startNum="18" endNum="60" groupInterval="6"/>
        <groupItems count="9">
          <s v="&lt;18"/>
          <s v="18-23"/>
          <s v="24-29"/>
          <s v="30-35"/>
          <s v="36-41"/>
          <s v="42-47"/>
          <s v="48-53"/>
          <s v="54-60"/>
          <s v="&gt;60"/>
        </groupItems>
      </fieldGroup>
    </cacheField>
    <cacheField name="age group" numFmtId="0">
      <sharedItems/>
    </cacheField>
    <cacheField name="Attrition" numFmtId="0">
      <sharedItems/>
    </cacheField>
    <cacheField name="BusinessTravel" numFmtId="0">
      <sharedItems/>
    </cacheField>
    <cacheField name="DailyRate" numFmtId="0">
      <sharedItems containsSemiMixedTypes="0" containsString="0" containsNumber="1" containsInteger="1" minValue="102" maxValue="1499"/>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acheField>
    <cacheField name="Education" numFmtId="0">
      <sharedItems/>
    </cacheField>
    <cacheField name="EducationField" numFmtId="0">
      <sharedItems/>
    </cacheField>
    <cacheField name="Employee 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numFmtId="0">
      <sharedItems count="2">
        <s v="Female"/>
        <s v="Male"/>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acheField>
    <cacheField name="JobSatisfaction" numFmtId="0">
      <sharedItems/>
    </cacheField>
    <cacheField name="MaritalStatus" numFmtId="0">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MixedTypes="1" containsNumber="1" containsInteger="1" minValue="0" maxValue="6"/>
    </cacheField>
    <cacheField name="WorkLifeBalance" numFmtId="0">
      <sharedItems/>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 name="Probability(Age)[Normal Dist]" numFmtId="0">
      <sharedItems containsSemiMixedTypes="0" containsString="0" containsNumber="1" minValue="1.7939637526670975E-3" maxValue="4.3683397948092902E-2"/>
    </cacheField>
  </cacheFields>
  <extLst>
    <ext xmlns:x14="http://schemas.microsoft.com/office/spreadsheetml/2009/9/main" uri="{725AE2AE-9491-48be-B2B4-4EB974FC3084}">
      <x14:pivotCacheDefinition pivotCacheId="567095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 P. VYAS" refreshedDate="44565.922904050924" createdVersion="7" refreshedVersion="7" recordCount="1470" xr:uid="{00000000-000A-0000-FFFF-FFFF01000000}">
  <cacheSource type="worksheet">
    <worksheetSource ref="A1:AJ1471" sheet="Raw data with some changes"/>
  </cacheSource>
  <cacheFields count="36">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fieldGroup base="0">
        <rangePr startNum="18" endNum="60" groupInterval="6"/>
        <groupItems count="9">
          <s v="&lt;18"/>
          <s v="18-23"/>
          <s v="24-29"/>
          <s v="30-35"/>
          <s v="36-41"/>
          <s v="42-47"/>
          <s v="48-53"/>
          <s v="54-60"/>
          <s v="&gt;60"/>
        </groupItems>
      </fieldGroup>
    </cacheField>
    <cacheField name="age group" numFmtId="0">
      <sharedItems count="3">
        <s v="Middle age-group"/>
        <s v="Older age-group"/>
        <s v="Young age-group"/>
      </sharedItems>
    </cacheField>
    <cacheField name="Attrition" numFmtId="0">
      <sharedItems count="2">
        <s v="Yes"/>
        <s v="No"/>
      </sharedItems>
    </cacheField>
    <cacheField name="BusinessTravel" numFmtId="0">
      <sharedItems count="3">
        <s v="Travel_Rarely"/>
        <s v="Travel_Frequently"/>
        <s v="Non-Travel"/>
      </sharedItems>
    </cacheField>
    <cacheField name="DailyRate" numFmtId="0">
      <sharedItems containsSemiMixedTypes="0" containsString="0" containsNumber="1" containsInteger="1" minValue="102" maxValue="1499"/>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acheField>
    <cacheField name="Education" numFmtId="0">
      <sharedItems count="5">
        <s v="College"/>
        <s v="Below College"/>
        <s v="Masters"/>
        <s v="Bachelors"/>
        <s v="Doctorate"/>
      </sharedItems>
    </cacheField>
    <cacheField name="EducationField" numFmtId="0">
      <sharedItems/>
    </cacheField>
    <cacheField name="Employee 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numFmtId="0">
      <sharedItems count="2">
        <s v="Female"/>
        <s v="Male"/>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acheField>
    <cacheField name="JobSatisfaction" numFmtId="0">
      <sharedItems count="4">
        <s v="Very High"/>
        <s v="Medium"/>
        <s v="High"/>
        <s v="Low"/>
      </sharedItems>
    </cacheField>
    <cacheField name="MaritalStatus" numFmtId="0">
      <sharedItems/>
    </cacheField>
    <cacheField name="MonthlyIncome" numFmtId="0">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2950"/>
        <n v="3629"/>
        <n v="9362"/>
        <n v="3229"/>
        <n v="3578"/>
        <n v="7988"/>
        <n v="4284"/>
        <n v="7553"/>
        <n v="19701"/>
        <n v="14732"/>
        <n v="9278"/>
        <n v="1359"/>
        <n v="16422"/>
        <n v="1261"/>
        <n v="2099"/>
        <n v="5810"/>
        <n v="5647"/>
        <n v="3420"/>
        <n v="4400"/>
        <n v="3500"/>
        <n v="2066"/>
        <n v="17169"/>
        <n v="4162"/>
        <n v="9204"/>
        <n v="3975"/>
        <n v="10793"/>
        <n v="3646"/>
        <n v="7446"/>
        <n v="10851"/>
        <n v="2109"/>
        <n v="3722"/>
        <n v="9380"/>
        <n v="5486"/>
        <n v="2742"/>
        <n v="13757"/>
        <n v="8463"/>
        <n v="16598"/>
        <n v="6651"/>
        <n v="2345"/>
        <n v="4373"/>
        <n v="4759"/>
        <n v="5301"/>
        <n v="3673"/>
        <n v="4768"/>
        <n v="1274"/>
        <n v="4900"/>
        <n v="10466"/>
        <n v="17007"/>
        <n v="5765"/>
        <n v="4599"/>
        <n v="3172"/>
        <n v="10209"/>
        <n v="8620"/>
        <n v="2064"/>
        <n v="4035"/>
        <n v="3838"/>
        <n v="4591"/>
        <n v="2561"/>
        <n v="1563"/>
        <n v="4789"/>
        <n v="3180"/>
        <n v="6549"/>
        <n v="6388"/>
        <n v="11244"/>
        <n v="16032"/>
        <n v="16328"/>
        <n v="8376"/>
        <n v="16606"/>
        <n v="8606"/>
        <n v="2272"/>
        <n v="2018"/>
        <n v="7083"/>
        <n v="4084"/>
        <n v="14411"/>
        <n v="2308"/>
        <n v="4841"/>
        <n v="4285"/>
        <n v="9715"/>
        <n v="4320"/>
        <n v="10124"/>
        <n v="5207"/>
        <n v="16437"/>
        <n v="2296"/>
        <n v="4069"/>
        <n v="7441"/>
        <n v="2430"/>
        <n v="5878"/>
        <n v="2644"/>
        <n v="6439"/>
        <n v="6392"/>
        <n v="9714"/>
        <n v="6077"/>
        <n v="9250"/>
        <n v="2074"/>
        <n v="10169"/>
        <n v="4855"/>
        <n v="4087"/>
        <n v="2367"/>
        <n v="2972"/>
        <n v="19586"/>
        <n v="2061"/>
        <n v="9924"/>
        <n v="4198"/>
        <n v="6815"/>
        <n v="4723"/>
        <n v="8237"/>
        <n v="8853"/>
        <n v="19331"/>
        <n v="19613"/>
        <n v="5063"/>
        <n v="2690"/>
        <n v="17567"/>
        <n v="2408"/>
        <n v="2814"/>
        <n v="11245"/>
        <n v="3312"/>
        <n v="19049"/>
        <n v="2141"/>
        <n v="4385"/>
        <n v="5332"/>
        <n v="4663"/>
        <n v="3211"/>
        <n v="5377"/>
        <n v="4066"/>
        <n v="5208"/>
        <n v="4877"/>
        <n v="3117"/>
        <n v="1569"/>
        <n v="19658"/>
        <n v="3069"/>
        <n v="10435"/>
        <n v="5768"/>
        <n v="5042"/>
        <n v="5770"/>
        <n v="10306"/>
        <n v="3936"/>
        <n v="7945"/>
        <n v="5743"/>
        <n v="15202"/>
        <n v="5440"/>
        <n v="3517"/>
        <n v="2580"/>
        <n v="2166"/>
        <n v="5869"/>
        <n v="8008"/>
        <n v="5206"/>
        <n v="5295"/>
        <n v="16413"/>
        <n v="13269"/>
        <n v="2783"/>
        <n v="5433"/>
        <n v="2013"/>
        <n v="13966"/>
        <n v="4374"/>
        <n v="6842"/>
        <n v="17426"/>
        <n v="17603"/>
        <n v="4581"/>
        <n v="4735"/>
        <n v="4187"/>
        <n v="5505"/>
        <n v="5470"/>
        <n v="5476"/>
        <n v="2587"/>
        <n v="2440"/>
        <n v="15972"/>
        <n v="15379"/>
        <n v="7082"/>
        <n v="2728"/>
        <n v="5368"/>
        <n v="5347"/>
        <n v="3195"/>
        <n v="3989"/>
        <n v="3306"/>
        <n v="7005"/>
        <n v="2655"/>
        <n v="1393"/>
        <n v="2570"/>
        <n v="3537"/>
        <n v="3986"/>
        <n v="10883"/>
        <n v="9525"/>
        <n v="2929"/>
        <n v="2275"/>
        <n v="7879"/>
        <n v="4930"/>
        <n v="7847"/>
        <n v="4401"/>
        <n v="9241"/>
        <n v="2974"/>
        <n v="4502"/>
        <n v="10748"/>
        <n v="1555"/>
        <n v="12936"/>
        <n v="2305"/>
        <n v="16704"/>
        <n v="3433"/>
        <n v="3477"/>
        <n v="6430"/>
        <n v="6516"/>
        <n v="3907"/>
        <n v="6883"/>
        <n v="2862"/>
        <n v="4978"/>
        <n v="10368"/>
        <n v="6134"/>
        <n v="6735"/>
        <n v="3295"/>
        <n v="6472"/>
        <n v="9610"/>
        <n v="19833"/>
        <n v="9756"/>
        <n v="2145"/>
        <n v="2180"/>
        <n v="8346"/>
        <n v="3445"/>
        <n v="2760"/>
        <n v="6294"/>
        <n v="7140"/>
        <n v="2932"/>
        <n v="5147"/>
        <n v="4507"/>
        <n v="8564"/>
        <n v="2468"/>
        <n v="8161"/>
        <n v="5294"/>
        <n v="2718"/>
        <n v="5811"/>
        <n v="2437"/>
        <n v="2766"/>
        <n v="19038"/>
        <n v="3055"/>
        <n v="2289"/>
        <n v="4001"/>
        <n v="12965"/>
        <n v="3539"/>
        <n v="6029"/>
        <n v="2679"/>
        <n v="3702"/>
        <n v="2398"/>
        <n v="5468"/>
        <n v="13116"/>
        <n v="4189"/>
        <n v="19328"/>
        <n v="8321"/>
        <n v="4071"/>
        <n v="5813"/>
        <n v="3143"/>
        <n v="13464"/>
        <n v="7991"/>
        <n v="3377"/>
        <n v="5538"/>
        <n v="5762"/>
        <n v="2592"/>
        <n v="4213"/>
        <n v="4127"/>
        <n v="2438"/>
        <n v="6870"/>
        <n v="10447"/>
        <n v="9667"/>
        <n v="2148"/>
        <n v="8926"/>
        <n v="6513"/>
        <n v="6799"/>
        <n v="16291"/>
        <n v="2705"/>
        <n v="10333"/>
        <n v="4448"/>
        <n v="6854"/>
        <n v="9637"/>
        <n v="3591"/>
        <n v="4684"/>
        <n v="15787"/>
        <n v="1514"/>
        <n v="2335"/>
        <n v="5154"/>
        <n v="6962"/>
        <n v="5675"/>
        <n v="2379"/>
        <n v="3812"/>
        <n v="4648"/>
        <n v="2105"/>
        <n v="8578"/>
        <n v="2706"/>
        <n v="6384"/>
        <n v="3968"/>
        <n v="9907"/>
        <n v="13225"/>
        <n v="3540"/>
        <n v="2804"/>
        <n v="19392"/>
        <n v="19665"/>
        <n v="2439"/>
        <n v="7314"/>
        <n v="4774"/>
        <n v="3902"/>
        <n v="2662"/>
        <n v="2856"/>
        <n v="1081"/>
        <n v="2472"/>
        <n v="5673"/>
        <n v="9713"/>
        <n v="2062"/>
        <n v="4788"/>
        <n v="5906"/>
        <n v="3886"/>
        <n v="16823"/>
        <n v="2933"/>
        <n v="17174"/>
        <n v="5033"/>
        <n v="2307"/>
        <n v="5507"/>
        <n v="4393"/>
        <n v="13348"/>
        <n v="6583"/>
        <n v="8103"/>
        <n v="3978"/>
        <n v="2544"/>
        <n v="5399"/>
        <n v="5487"/>
        <n v="6834"/>
        <n v="1091"/>
        <n v="5736"/>
        <n v="2226"/>
        <n v="5747"/>
        <n v="9854"/>
        <n v="5380"/>
        <n v="5151"/>
        <n v="2133"/>
        <n v="17875"/>
        <n v="2432"/>
        <n v="4771"/>
        <n v="19161"/>
        <n v="5087"/>
        <n v="2863"/>
        <n v="2144"/>
        <n v="3065"/>
        <n v="2810"/>
        <n v="9888"/>
        <n v="8628"/>
        <n v="2867"/>
        <n v="5373"/>
        <n v="6667"/>
        <n v="2858"/>
        <n v="4105"/>
        <n v="9679"/>
        <n v="5617"/>
        <n v="10448"/>
        <n v="2897"/>
        <n v="5968"/>
        <n v="7510"/>
        <n v="2991"/>
        <n v="19636"/>
        <n v="1129"/>
        <n v="13341"/>
        <n v="4332"/>
        <n v="11031"/>
        <n v="4440"/>
        <n v="4617"/>
        <n v="2647"/>
        <n v="6323"/>
        <n v="5677"/>
        <n v="3748"/>
        <n v="3977"/>
        <n v="8633"/>
        <n v="3067"/>
        <n v="5321"/>
        <n v="11957"/>
        <n v="2660"/>
        <n v="3375"/>
        <n v="5098"/>
        <n v="4878"/>
        <n v="2837"/>
        <n v="4108"/>
        <n v="13206"/>
        <n v="10422"/>
        <n v="13744"/>
        <n v="3482"/>
        <n v="19431"/>
        <n v="1790"/>
        <n v="7644"/>
        <n v="5131"/>
        <n v="6306"/>
        <n v="4787"/>
        <n v="18880"/>
        <n v="2339"/>
        <n v="13570"/>
        <n v="6712"/>
        <n v="5406"/>
        <n v="8938"/>
        <n v="8837"/>
        <n v="6728"/>
        <n v="6652"/>
        <n v="4850"/>
        <n v="2809"/>
        <n v="5689"/>
        <n v="2001"/>
        <n v="2977"/>
        <n v="3785"/>
        <n v="10854"/>
        <n v="12031"/>
        <n v="9936"/>
        <n v="2966"/>
        <n v="2571"/>
        <n v="9991"/>
        <n v="5390"/>
        <n v="4404"/>
      </sharedItems>
      <fieldGroup base="19">
        <rangePr startNum="1009" endNum="19999" groupInterval="3000"/>
        <groupItems count="9">
          <s v="&lt;1009"/>
          <s v="1009-4008"/>
          <s v="4009-7008"/>
          <s v="7009-10008"/>
          <s v="10009-13008"/>
          <s v="13009-16008"/>
          <s v="16009-19008"/>
          <s v="19009-22008"/>
          <s v="&gt;22009"/>
        </groupItems>
      </fieldGroup>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ount="10">
        <n v="8"/>
        <n v="1"/>
        <n v="6"/>
        <n v="9"/>
        <n v="0"/>
        <n v="4"/>
        <n v="5"/>
        <n v="2"/>
        <n v="7"/>
        <n v="3"/>
      </sharedItems>
    </cacheField>
    <cacheField name="Over18" numFmtId="0">
      <sharedItems/>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MixedTypes="1" containsNumber="1" containsInteger="1" minValue="0" maxValue="6"/>
    </cacheField>
    <cacheField name="WorkLifeBalance" numFmtId="0">
      <sharedItems/>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09246948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 P. VYAS" refreshedDate="44565.922905208332" createdVersion="7" refreshedVersion="7" minRefreshableVersion="3" recordCount="1470" xr:uid="{6CF9E6D5-E33E-421C-85D4-049E71B2263B}">
  <cacheSource type="worksheet">
    <worksheetSource ref="A1:AM1471" sheet="Raw data with some changes"/>
  </cacheSource>
  <cacheFields count="39">
    <cacheField name="Age" numFmtId="0">
      <sharedItems containsSemiMixedTypes="0" containsString="0" containsNumber="1" containsInteger="1" minValue="18" maxValue="60"/>
    </cacheField>
    <cacheField name="age group" numFmtId="0">
      <sharedItems count="3">
        <s v="Middle age-group"/>
        <s v="Older age-group"/>
        <s v="Young age-group"/>
      </sharedItems>
    </cacheField>
    <cacheField name="Attrition" numFmtId="0">
      <sharedItems count="2">
        <s v="Yes"/>
        <s v="No"/>
      </sharedItems>
    </cacheField>
    <cacheField name="BusinessTravel" numFmtId="0">
      <sharedItems/>
    </cacheField>
    <cacheField name="DailyRate" numFmtId="0">
      <sharedItems containsSemiMixedTypes="0" containsString="0" containsNumber="1" containsInteger="1" minValue="102" maxValue="1499"/>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acheField>
    <cacheField name="Education" numFmtId="0">
      <sharedItems count="5">
        <s v="College"/>
        <s v="Below College"/>
        <s v="Masters"/>
        <s v="Bachelors"/>
        <s v="Doctorate"/>
      </sharedItems>
    </cacheField>
    <cacheField name="EducationField" numFmtId="0">
      <sharedItems/>
    </cacheField>
    <cacheField name="Employee 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numFmtId="0">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acheField>
    <cacheField name="JobSatisfaction" numFmtId="0">
      <sharedItems/>
    </cacheField>
    <cacheField name="MaritalStatus" numFmtId="0">
      <sharedItems/>
    </cacheField>
    <cacheField name="MonthlyIncome" numFmtId="0">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2950"/>
        <n v="3629"/>
        <n v="9362"/>
        <n v="3229"/>
        <n v="3578"/>
        <n v="7988"/>
        <n v="4284"/>
        <n v="7553"/>
        <n v="19701"/>
        <n v="14732"/>
        <n v="9278"/>
        <n v="1359"/>
        <n v="16422"/>
        <n v="1261"/>
        <n v="2099"/>
        <n v="5810"/>
        <n v="5647"/>
        <n v="3420"/>
        <n v="4400"/>
        <n v="3500"/>
        <n v="2066"/>
        <n v="17169"/>
        <n v="4162"/>
        <n v="9204"/>
        <n v="3975"/>
        <n v="10793"/>
        <n v="3646"/>
        <n v="7446"/>
        <n v="10851"/>
        <n v="2109"/>
        <n v="3722"/>
        <n v="9380"/>
        <n v="5486"/>
        <n v="2742"/>
        <n v="13757"/>
        <n v="8463"/>
        <n v="16598"/>
        <n v="6651"/>
        <n v="2345"/>
        <n v="4373"/>
        <n v="4759"/>
        <n v="5301"/>
        <n v="3673"/>
        <n v="4768"/>
        <n v="1274"/>
        <n v="4900"/>
        <n v="10466"/>
        <n v="17007"/>
        <n v="5765"/>
        <n v="4599"/>
        <n v="3172"/>
        <n v="10209"/>
        <n v="8620"/>
        <n v="2064"/>
        <n v="4035"/>
        <n v="3838"/>
        <n v="4591"/>
        <n v="2561"/>
        <n v="1563"/>
        <n v="4789"/>
        <n v="3180"/>
        <n v="6549"/>
        <n v="6388"/>
        <n v="11244"/>
        <n v="16032"/>
        <n v="16328"/>
        <n v="8376"/>
        <n v="16606"/>
        <n v="8606"/>
        <n v="2272"/>
        <n v="2018"/>
        <n v="7083"/>
        <n v="4084"/>
        <n v="14411"/>
        <n v="2308"/>
        <n v="4841"/>
        <n v="4285"/>
        <n v="9715"/>
        <n v="4320"/>
        <n v="10124"/>
        <n v="5207"/>
        <n v="16437"/>
        <n v="2296"/>
        <n v="4069"/>
        <n v="7441"/>
        <n v="2430"/>
        <n v="5878"/>
        <n v="2644"/>
        <n v="6439"/>
        <n v="6392"/>
        <n v="9714"/>
        <n v="6077"/>
        <n v="9250"/>
        <n v="2074"/>
        <n v="10169"/>
        <n v="4855"/>
        <n v="4087"/>
        <n v="2367"/>
        <n v="2972"/>
        <n v="19586"/>
        <n v="2061"/>
        <n v="9924"/>
        <n v="4198"/>
        <n v="6815"/>
        <n v="4723"/>
        <n v="8237"/>
        <n v="8853"/>
        <n v="19331"/>
        <n v="19613"/>
        <n v="5063"/>
        <n v="2690"/>
        <n v="17567"/>
        <n v="2408"/>
        <n v="2814"/>
        <n v="11245"/>
        <n v="3312"/>
        <n v="19049"/>
        <n v="2141"/>
        <n v="4385"/>
        <n v="5332"/>
        <n v="4663"/>
        <n v="3211"/>
        <n v="5377"/>
        <n v="4066"/>
        <n v="5208"/>
        <n v="4877"/>
        <n v="3117"/>
        <n v="1569"/>
        <n v="19658"/>
        <n v="3069"/>
        <n v="10435"/>
        <n v="5768"/>
        <n v="5042"/>
        <n v="5770"/>
        <n v="10306"/>
        <n v="3936"/>
        <n v="7945"/>
        <n v="5743"/>
        <n v="15202"/>
        <n v="5440"/>
        <n v="3517"/>
        <n v="2580"/>
        <n v="2166"/>
        <n v="5869"/>
        <n v="8008"/>
        <n v="5206"/>
        <n v="5295"/>
        <n v="16413"/>
        <n v="13269"/>
        <n v="2783"/>
        <n v="5433"/>
        <n v="2013"/>
        <n v="13966"/>
        <n v="4374"/>
        <n v="6842"/>
        <n v="17426"/>
        <n v="17603"/>
        <n v="4581"/>
        <n v="4735"/>
        <n v="4187"/>
        <n v="5505"/>
        <n v="5470"/>
        <n v="5476"/>
        <n v="2587"/>
        <n v="2440"/>
        <n v="15972"/>
        <n v="15379"/>
        <n v="7082"/>
        <n v="2728"/>
        <n v="5368"/>
        <n v="5347"/>
        <n v="3195"/>
        <n v="3989"/>
        <n v="3306"/>
        <n v="7005"/>
        <n v="2655"/>
        <n v="1393"/>
        <n v="2570"/>
        <n v="3537"/>
        <n v="3986"/>
        <n v="10883"/>
        <n v="9525"/>
        <n v="2929"/>
        <n v="2275"/>
        <n v="7879"/>
        <n v="4930"/>
        <n v="7847"/>
        <n v="4401"/>
        <n v="9241"/>
        <n v="2974"/>
        <n v="4502"/>
        <n v="10748"/>
        <n v="1555"/>
        <n v="12936"/>
        <n v="2305"/>
        <n v="16704"/>
        <n v="3433"/>
        <n v="3477"/>
        <n v="6430"/>
        <n v="6516"/>
        <n v="3907"/>
        <n v="6883"/>
        <n v="2862"/>
        <n v="4978"/>
        <n v="10368"/>
        <n v="6134"/>
        <n v="6735"/>
        <n v="3295"/>
        <n v="6472"/>
        <n v="9610"/>
        <n v="19833"/>
        <n v="9756"/>
        <n v="2145"/>
        <n v="2180"/>
        <n v="8346"/>
        <n v="3445"/>
        <n v="2760"/>
        <n v="6294"/>
        <n v="7140"/>
        <n v="2932"/>
        <n v="5147"/>
        <n v="4507"/>
        <n v="8564"/>
        <n v="2468"/>
        <n v="8161"/>
        <n v="5294"/>
        <n v="2718"/>
        <n v="5811"/>
        <n v="2437"/>
        <n v="2766"/>
        <n v="19038"/>
        <n v="3055"/>
        <n v="2289"/>
        <n v="4001"/>
        <n v="12965"/>
        <n v="3539"/>
        <n v="6029"/>
        <n v="2679"/>
        <n v="3702"/>
        <n v="2398"/>
        <n v="5468"/>
        <n v="13116"/>
        <n v="4189"/>
        <n v="19328"/>
        <n v="8321"/>
        <n v="4071"/>
        <n v="5813"/>
        <n v="3143"/>
        <n v="13464"/>
        <n v="7991"/>
        <n v="3377"/>
        <n v="5538"/>
        <n v="5762"/>
        <n v="2592"/>
        <n v="4213"/>
        <n v="4127"/>
        <n v="2438"/>
        <n v="6870"/>
        <n v="10447"/>
        <n v="9667"/>
        <n v="2148"/>
        <n v="8926"/>
        <n v="6513"/>
        <n v="6799"/>
        <n v="16291"/>
        <n v="2705"/>
        <n v="10333"/>
        <n v="4448"/>
        <n v="6854"/>
        <n v="9637"/>
        <n v="3591"/>
        <n v="4684"/>
        <n v="15787"/>
        <n v="1514"/>
        <n v="2335"/>
        <n v="5154"/>
        <n v="6962"/>
        <n v="5675"/>
        <n v="2379"/>
        <n v="3812"/>
        <n v="4648"/>
        <n v="2105"/>
        <n v="8578"/>
        <n v="2706"/>
        <n v="6384"/>
        <n v="3968"/>
        <n v="9907"/>
        <n v="13225"/>
        <n v="3540"/>
        <n v="2804"/>
        <n v="19392"/>
        <n v="19665"/>
        <n v="2439"/>
        <n v="7314"/>
        <n v="4774"/>
        <n v="3902"/>
        <n v="2662"/>
        <n v="2856"/>
        <n v="1081"/>
        <n v="2472"/>
        <n v="5673"/>
        <n v="9713"/>
        <n v="2062"/>
        <n v="4788"/>
        <n v="5906"/>
        <n v="3886"/>
        <n v="16823"/>
        <n v="2933"/>
        <n v="17174"/>
        <n v="5033"/>
        <n v="2307"/>
        <n v="5507"/>
        <n v="4393"/>
        <n v="13348"/>
        <n v="6583"/>
        <n v="8103"/>
        <n v="3978"/>
        <n v="2544"/>
        <n v="5399"/>
        <n v="5487"/>
        <n v="6834"/>
        <n v="1091"/>
        <n v="5736"/>
        <n v="2226"/>
        <n v="5747"/>
        <n v="9854"/>
        <n v="5380"/>
        <n v="5151"/>
        <n v="2133"/>
        <n v="17875"/>
        <n v="2432"/>
        <n v="4771"/>
        <n v="19161"/>
        <n v="5087"/>
        <n v="2863"/>
        <n v="2144"/>
        <n v="3065"/>
        <n v="2810"/>
        <n v="9888"/>
        <n v="8628"/>
        <n v="2867"/>
        <n v="5373"/>
        <n v="6667"/>
        <n v="2858"/>
        <n v="4105"/>
        <n v="9679"/>
        <n v="5617"/>
        <n v="10448"/>
        <n v="2897"/>
        <n v="5968"/>
        <n v="7510"/>
        <n v="2991"/>
        <n v="19636"/>
        <n v="1129"/>
        <n v="13341"/>
        <n v="4332"/>
        <n v="11031"/>
        <n v="4440"/>
        <n v="4617"/>
        <n v="2647"/>
        <n v="6323"/>
        <n v="5677"/>
        <n v="3748"/>
        <n v="3977"/>
        <n v="8633"/>
        <n v="3067"/>
        <n v="5321"/>
        <n v="11957"/>
        <n v="2660"/>
        <n v="3375"/>
        <n v="5098"/>
        <n v="4878"/>
        <n v="2837"/>
        <n v="4108"/>
        <n v="13206"/>
        <n v="10422"/>
        <n v="13744"/>
        <n v="3482"/>
        <n v="19431"/>
        <n v="1790"/>
        <n v="7644"/>
        <n v="5131"/>
        <n v="6306"/>
        <n v="4787"/>
        <n v="18880"/>
        <n v="2339"/>
        <n v="13570"/>
        <n v="6712"/>
        <n v="5406"/>
        <n v="8938"/>
        <n v="8837"/>
        <n v="6728"/>
        <n v="6652"/>
        <n v="4850"/>
        <n v="2809"/>
        <n v="5689"/>
        <n v="2001"/>
        <n v="2977"/>
        <n v="3785"/>
        <n v="10854"/>
        <n v="12031"/>
        <n v="9936"/>
        <n v="2966"/>
        <n v="2571"/>
        <n v="9991"/>
        <n v="5390"/>
        <n v="4404"/>
      </sharedItems>
      <fieldGroup base="19">
        <rangePr startNum="1009" endNum="19999" groupInterval="3000"/>
        <groupItems count="9">
          <s v="&lt;1009"/>
          <s v="1009-4008"/>
          <s v="4009-7008"/>
          <s v="7009-10008"/>
          <s v="10009-13008"/>
          <s v="13009-16008"/>
          <s v="16009-19008"/>
          <s v="19009-22008"/>
          <s v="&gt;22009"/>
        </groupItems>
      </fieldGroup>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MixedTypes="1" containsNumber="1" containsInteger="1" minValue="0" maxValue="6"/>
    </cacheField>
    <cacheField name="WorkLifeBalance" numFmtId="0">
      <sharedItems/>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 name="Probability(Age)[Normal Dist]" numFmtId="0">
      <sharedItems containsSemiMixedTypes="0" containsString="0" containsNumber="1" minValue="1.7939637526670975E-3" maxValue="4.3683397948092902E-2"/>
    </cacheField>
    <cacheField name="Income Group" numFmtId="0">
      <sharedItems count="3">
        <s v="Lower income group"/>
        <s v="Midincomegroup"/>
        <s v="High Income group"/>
      </sharedItems>
    </cacheField>
    <cacheField name="Normal Dist for Inccome" numFmtId="0">
      <sharedItems containsSemiMixedTypes="0" containsString="0" containsNumber="1" minValue="1.3885529554432698E-6" maxValue="8.476671619955464E-5"/>
    </cacheField>
  </cacheFields>
  <extLst>
    <ext xmlns:x14="http://schemas.microsoft.com/office/spreadsheetml/2009/9/main" uri="{725AE2AE-9491-48be-B2B4-4EB974FC3084}">
      <x14:pivotCacheDefinition pivotCacheId="71337103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 P. VYAS" refreshedDate="44565.922905555555" createdVersion="7" refreshedVersion="7" minRefreshableVersion="3" recordCount="1470" xr:uid="{CAC64FEE-39A2-4496-9505-87716DB3ADB8}">
  <cacheSource type="worksheet">
    <worksheetSource ref="A1:AN1471" sheet="Raw data with some changes"/>
  </cacheSource>
  <cacheFields count="40">
    <cacheField name="Age" numFmtId="0">
      <sharedItems containsSemiMixedTypes="0" containsString="0" containsNumber="1" containsInteger="1" minValue="18" maxValue="60"/>
    </cacheField>
    <cacheField name="age group" numFmtId="0">
      <sharedItems/>
    </cacheField>
    <cacheField name="Attrition" numFmtId="0">
      <sharedItems count="2">
        <s v="Yes"/>
        <s v="No"/>
      </sharedItems>
    </cacheField>
    <cacheField name="BusinessTravel" numFmtId="0">
      <sharedItems count="3">
        <s v="Travel_Rarely"/>
        <s v="Travel_Frequently"/>
        <s v="Non-Travel"/>
      </sharedItems>
    </cacheField>
    <cacheField name="DailyRate" numFmtId="0">
      <sharedItems containsSemiMixedTypes="0" containsString="0" containsNumber="1" containsInteger="1" minValue="102" maxValue="1499"/>
    </cacheField>
    <cacheField name="Department" numFmtId="0">
      <sharedItems/>
    </cacheField>
    <cacheField name="DistanceFromHome" numFmtId="0">
      <sharedItems containsSemiMixedTypes="0" containsString="0" containsNumber="1" containsInteger="1" minValue="1" maxValue="29"/>
    </cacheField>
    <cacheField name="Education" numFmtId="0">
      <sharedItems/>
    </cacheField>
    <cacheField name="EducationField" numFmtId="0">
      <sharedItems/>
    </cacheField>
    <cacheField name="Employee 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numFmtId="0">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ount="5">
        <n v="2"/>
        <n v="1"/>
        <n v="3"/>
        <n v="4"/>
        <n v="5"/>
      </sharedItems>
    </cacheField>
    <cacheField name="JobRole" numFmtId="0">
      <sharedItems/>
    </cacheField>
    <cacheField name="JobSatisfaction" numFmtId="0">
      <sharedItems containsMixedTypes="1" containsNumber="1" containsInteger="1" minValue="1" maxValue="4" count="8">
        <s v="Very High"/>
        <s v="Medium"/>
        <s v="High"/>
        <s v="Low"/>
        <n v="2" u="1"/>
        <n v="1" u="1"/>
        <n v="3" u="1"/>
        <n v="4" u="1"/>
      </sharedItems>
    </cacheField>
    <cacheField name="MaritalStatus" numFmtId="0">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ount="2">
        <s v="Yes"/>
        <s v="No"/>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MixedTypes="1" containsNumber="1" containsInteger="1" minValue="0" maxValue="6"/>
    </cacheField>
    <cacheField name="WorkLifeBalance" numFmtId="0">
      <sharedItems containsMixedTypes="1" containsNumber="1" containsInteger="1" minValue="1" maxValue="4" count="8">
        <s v="Low"/>
        <s v="High"/>
        <s v="Medium"/>
        <s v="Very High"/>
        <n v="2" u="1"/>
        <n v="1" u="1"/>
        <n v="3" u="1"/>
        <n v="4" u="1"/>
      </sharedItems>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 name="Probability(Age)[Normal Dist]" numFmtId="0">
      <sharedItems containsSemiMixedTypes="0" containsString="0" containsNumber="1" minValue="1.7939637526670975E-3" maxValue="4.3683397948092902E-2"/>
    </cacheField>
    <cacheField name="Income Group" numFmtId="0">
      <sharedItems count="3">
        <s v="Lower income group"/>
        <s v="Midincomegroup"/>
        <s v="High Income group"/>
      </sharedItems>
    </cacheField>
    <cacheField name="Normal Dist for Inccome" numFmtId="0">
      <sharedItems containsSemiMixedTypes="0" containsString="0" containsNumber="1" minValue="1.3885529554432698E-6" maxValue="8.476671619955464E-5"/>
    </cacheField>
    <cacheField name="job satisfaction" numFmtId="0">
      <sharedItems containsSemiMixedTypes="0" containsString="0" containsNumber="1" minValue="0.10585786245631988" maxValue="0.35105942260484285"/>
    </cacheField>
  </cacheFields>
  <extLst>
    <ext xmlns:x14="http://schemas.microsoft.com/office/spreadsheetml/2009/9/main" uri="{725AE2AE-9491-48be-B2B4-4EB974FC3084}">
      <x14:pivotCacheDefinition pivotCacheId="9630816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s v="Middle age-group"/>
    <s v="Yes"/>
    <s v="Travel_Rarely"/>
    <n v="1102"/>
    <x v="0"/>
    <n v="1"/>
    <s v="College"/>
    <s v="Life Sciences"/>
    <n v="1"/>
    <n v="1"/>
    <n v="2"/>
    <x v="0"/>
    <n v="94"/>
    <n v="3"/>
    <n v="2"/>
    <s v="Sales Executive"/>
    <s v="Very High"/>
    <s v="Single"/>
    <n v="5993"/>
    <n v="19479"/>
    <n v="8"/>
    <s v="Y"/>
    <s v="Yes"/>
    <n v="11"/>
    <n v="3"/>
    <n v="1"/>
    <n v="80"/>
    <n v="0"/>
    <n v="8"/>
    <n v="0"/>
    <s v="Low"/>
    <n v="6"/>
    <n v="4"/>
    <n v="0"/>
    <n v="5"/>
    <n v="3.9542995820553276E-2"/>
  </r>
  <r>
    <x v="1"/>
    <s v="Older age-group"/>
    <s v="No"/>
    <s v="Travel_Frequently"/>
    <n v="279"/>
    <x v="1"/>
    <n v="8"/>
    <s v="Below College"/>
    <s v="Life Sciences"/>
    <n v="1"/>
    <n v="2"/>
    <n v="3"/>
    <x v="1"/>
    <n v="61"/>
    <n v="2"/>
    <n v="2"/>
    <s v="Research Scientist"/>
    <s v="Medium"/>
    <s v="Married"/>
    <n v="5130"/>
    <n v="24907"/>
    <n v="1"/>
    <s v="Y"/>
    <s v="No"/>
    <n v="23"/>
    <n v="4"/>
    <n v="4"/>
    <n v="80"/>
    <n v="1"/>
    <n v="10"/>
    <n v="3"/>
    <s v="High"/>
    <n v="10"/>
    <n v="7"/>
    <n v="1"/>
    <n v="7"/>
    <n v="1.8222881745734484E-2"/>
  </r>
  <r>
    <x v="2"/>
    <s v="Middle age-group"/>
    <s v="Yes"/>
    <s v="Travel_Rarely"/>
    <n v="1373"/>
    <x v="1"/>
    <n v="2"/>
    <s v="College"/>
    <s v="Other"/>
    <n v="1"/>
    <n v="4"/>
    <n v="4"/>
    <x v="1"/>
    <n v="92"/>
    <n v="2"/>
    <n v="1"/>
    <s v="Laboratory Technician"/>
    <s v="High"/>
    <s v="Single"/>
    <n v="2090"/>
    <n v="2396"/>
    <n v="6"/>
    <s v="Y"/>
    <s v="Yes"/>
    <n v="15"/>
    <n v="3"/>
    <n v="2"/>
    <n v="80"/>
    <n v="0"/>
    <n v="7"/>
    <n v="3"/>
    <s v="High"/>
    <n v="0"/>
    <n v="0"/>
    <n v="0"/>
    <n v="0"/>
    <n v="4.3683397948092902E-2"/>
  </r>
  <r>
    <x v="3"/>
    <s v="Middle age-group"/>
    <s v="No"/>
    <s v="Travel_Frequently"/>
    <n v="1392"/>
    <x v="1"/>
    <n v="3"/>
    <s v="Masters"/>
    <s v="Life Sciences"/>
    <n v="1"/>
    <n v="5"/>
    <n v="4"/>
    <x v="0"/>
    <n v="56"/>
    <n v="3"/>
    <n v="1"/>
    <s v="Research Scientist"/>
    <s v="High"/>
    <s v="Married"/>
    <n v="2909"/>
    <n v="23159"/>
    <n v="1"/>
    <s v="Y"/>
    <s v="Yes"/>
    <n v="11"/>
    <n v="3"/>
    <n v="3"/>
    <n v="80"/>
    <n v="0"/>
    <n v="8"/>
    <n v="3"/>
    <s v="High"/>
    <n v="8"/>
    <n v="7"/>
    <n v="3"/>
    <n v="0"/>
    <n v="3.9833058045607453E-2"/>
  </r>
  <r>
    <x v="4"/>
    <s v="Young age-group"/>
    <s v="No"/>
    <s v="Travel_Rarely"/>
    <n v="591"/>
    <x v="1"/>
    <n v="2"/>
    <s v="Below College"/>
    <s v="Medical"/>
    <n v="1"/>
    <n v="7"/>
    <n v="1"/>
    <x v="1"/>
    <n v="40"/>
    <n v="3"/>
    <n v="1"/>
    <s v="Laboratory Technician"/>
    <s v="Medium"/>
    <s v="Married"/>
    <n v="3468"/>
    <n v="16632"/>
    <n v="9"/>
    <s v="Y"/>
    <s v="No"/>
    <n v="12"/>
    <n v="3"/>
    <n v="4"/>
    <n v="80"/>
    <n v="1"/>
    <n v="6"/>
    <n v="3"/>
    <s v="High"/>
    <n v="2"/>
    <n v="2"/>
    <n v="2"/>
    <n v="2"/>
    <n v="2.4205287123123548E-2"/>
  </r>
  <r>
    <x v="5"/>
    <s v="Middle age-group"/>
    <s v="No"/>
    <s v="Travel_Frequently"/>
    <n v="1005"/>
    <x v="1"/>
    <n v="2"/>
    <s v="College"/>
    <s v="Life Sciences"/>
    <n v="1"/>
    <n v="8"/>
    <n v="4"/>
    <x v="1"/>
    <n v="79"/>
    <n v="3"/>
    <n v="1"/>
    <s v="Laboratory Technician"/>
    <s v="Very High"/>
    <s v="Single"/>
    <n v="3068"/>
    <n v="11864"/>
    <n v="0"/>
    <s v="Y"/>
    <s v="No"/>
    <n v="13"/>
    <n v="3"/>
    <n v="3"/>
    <n v="80"/>
    <n v="0"/>
    <n v="8"/>
    <n v="2"/>
    <s v="Medium"/>
    <n v="7"/>
    <n v="7"/>
    <n v="3"/>
    <n v="6"/>
    <n v="3.7775199746213781E-2"/>
  </r>
  <r>
    <x v="6"/>
    <s v="Older age-group"/>
    <s v="No"/>
    <s v="Travel_Rarely"/>
    <n v="1324"/>
    <x v="1"/>
    <n v="3"/>
    <s v="Bachelors"/>
    <s v="Medical"/>
    <n v="1"/>
    <n v="10"/>
    <n v="3"/>
    <x v="0"/>
    <n v="81"/>
    <n v="4"/>
    <n v="1"/>
    <s v="Laboratory Technician"/>
    <s v="Low"/>
    <s v="Married"/>
    <n v="2670"/>
    <n v="9964"/>
    <n v="4"/>
    <s v="Y"/>
    <s v="Yes"/>
    <n v="20"/>
    <n v="4"/>
    <n v="1"/>
    <n v="80"/>
    <n v="3"/>
    <n v="12"/>
    <n v="3"/>
    <s v="Medium"/>
    <n v="1"/>
    <n v="0"/>
    <n v="0"/>
    <n v="0"/>
    <n v="2.3516821484802402E-3"/>
  </r>
  <r>
    <x v="7"/>
    <s v="Middle age-group"/>
    <s v="No"/>
    <s v="Travel_Rarely"/>
    <n v="1358"/>
    <x v="1"/>
    <n v="24"/>
    <s v="Below College"/>
    <s v="Life Sciences"/>
    <n v="1"/>
    <n v="11"/>
    <n v="4"/>
    <x v="1"/>
    <n v="67"/>
    <n v="3"/>
    <n v="1"/>
    <s v="Laboratory Technician"/>
    <s v="High"/>
    <s v="Divorced"/>
    <n v="2693"/>
    <n v="13335"/>
    <n v="1"/>
    <s v="Y"/>
    <s v="No"/>
    <n v="22"/>
    <n v="4"/>
    <n v="2"/>
    <n v="80"/>
    <n v="1"/>
    <n v="1"/>
    <n v="2"/>
    <s v="High"/>
    <n v="1"/>
    <n v="0"/>
    <n v="0"/>
    <n v="0"/>
    <n v="3.2772576326983521E-2"/>
  </r>
  <r>
    <x v="8"/>
    <s v="Middle age-group"/>
    <s v="No"/>
    <s v="Travel_Frequently"/>
    <n v="216"/>
    <x v="1"/>
    <n v="23"/>
    <s v="Bachelors"/>
    <s v="Life Sciences"/>
    <n v="1"/>
    <n v="12"/>
    <n v="4"/>
    <x v="1"/>
    <n v="44"/>
    <n v="2"/>
    <n v="3"/>
    <s v="Manufacturing Director"/>
    <s v="High"/>
    <s v="Single"/>
    <n v="9526"/>
    <n v="8787"/>
    <n v="0"/>
    <s v="Y"/>
    <s v="No"/>
    <n v="21"/>
    <n v="4"/>
    <n v="2"/>
    <n v="80"/>
    <n v="0"/>
    <n v="10"/>
    <s v=" "/>
    <s v="High"/>
    <n v="9"/>
    <n v="7"/>
    <n v="1"/>
    <n v="8"/>
    <n v="4.3382633826948951E-2"/>
  </r>
  <r>
    <x v="9"/>
    <s v="Middle age-group"/>
    <s v="No"/>
    <s v="Travel_Rarely"/>
    <n v="1299"/>
    <x v="1"/>
    <n v="27"/>
    <s v="Bachelors"/>
    <s v="Medical"/>
    <n v="1"/>
    <n v="13"/>
    <n v="3"/>
    <x v="1"/>
    <n v="94"/>
    <n v="3"/>
    <n v="2"/>
    <s v="Healthcare Representative"/>
    <s v="High"/>
    <s v="Married"/>
    <n v="5237"/>
    <n v="16577"/>
    <n v="6"/>
    <s v="Y"/>
    <s v="No"/>
    <n v="13"/>
    <n v="3"/>
    <n v="2"/>
    <n v="80"/>
    <n v="2"/>
    <n v="17"/>
    <n v="3"/>
    <s v="Medium"/>
    <n v="7"/>
    <n v="7"/>
    <n v="7"/>
    <n v="7"/>
    <n v="4.3461972757628378E-2"/>
  </r>
  <r>
    <x v="10"/>
    <s v="Middle age-group"/>
    <s v="No"/>
    <s v="Travel_Rarely"/>
    <n v="809"/>
    <x v="1"/>
    <n v="16"/>
    <s v="Bachelors"/>
    <s v="Medical"/>
    <n v="1"/>
    <n v="14"/>
    <n v="1"/>
    <x v="1"/>
    <n v="84"/>
    <n v="4"/>
    <n v="1"/>
    <s v="Laboratory Technician"/>
    <s v="Medium"/>
    <s v="Married"/>
    <n v="2426"/>
    <n v="16479"/>
    <n v="0"/>
    <s v="Y"/>
    <s v="No"/>
    <n v="13"/>
    <n v="3"/>
    <n v="3"/>
    <n v="80"/>
    <n v="1"/>
    <n v="6"/>
    <n v="5"/>
    <s v="High"/>
    <n v="5"/>
    <n v="4"/>
    <n v="0"/>
    <n v="3"/>
    <n v="4.2726270141974117E-2"/>
  </r>
  <r>
    <x v="11"/>
    <s v="Young age-group"/>
    <s v="No"/>
    <s v="Travel_Rarely"/>
    <n v="153"/>
    <x v="1"/>
    <n v="15"/>
    <s v="College"/>
    <s v="Life Sciences"/>
    <n v="1"/>
    <n v="15"/>
    <n v="4"/>
    <x v="0"/>
    <n v="49"/>
    <n v="2"/>
    <n v="2"/>
    <s v="Laboratory Technician"/>
    <s v="High"/>
    <s v="Single"/>
    <n v="4193"/>
    <n v="12682"/>
    <n v="0"/>
    <s v="Y"/>
    <s v="Yes"/>
    <n v="12"/>
    <n v="3"/>
    <n v="4"/>
    <n v="80"/>
    <n v="0"/>
    <n v="10"/>
    <n v="3"/>
    <s v="High"/>
    <n v="9"/>
    <n v="5"/>
    <n v="0"/>
    <n v="8"/>
    <n v="2.9981356425216842E-2"/>
  </r>
  <r>
    <x v="12"/>
    <s v="Middle age-group"/>
    <s v="No"/>
    <s v="Travel_Rarely"/>
    <n v="670"/>
    <x v="1"/>
    <n v="26"/>
    <s v="Below College"/>
    <s v="Life Sciences"/>
    <n v="1"/>
    <n v="16"/>
    <n v="1"/>
    <x v="1"/>
    <n v="31"/>
    <n v="3"/>
    <n v="1"/>
    <s v="Research Scientist"/>
    <s v="High"/>
    <s v="Divorced"/>
    <n v="2911"/>
    <n v="15170"/>
    <n v="1"/>
    <s v="Y"/>
    <s v="No"/>
    <n v="17"/>
    <n v="3"/>
    <n v="4"/>
    <n v="80"/>
    <n v="1"/>
    <n v="5"/>
    <n v="1"/>
    <s v="Medium"/>
    <n v="5"/>
    <n v="2"/>
    <n v="4"/>
    <n v="3"/>
    <n v="3.5396670595090517E-2"/>
  </r>
  <r>
    <x v="13"/>
    <s v="Middle age-group"/>
    <s v="No"/>
    <s v="Travel_Rarely"/>
    <n v="1346"/>
    <x v="1"/>
    <n v="19"/>
    <s v="College"/>
    <s v="Medical"/>
    <n v="1"/>
    <n v="18"/>
    <n v="2"/>
    <x v="1"/>
    <n v="93"/>
    <n v="3"/>
    <n v="1"/>
    <s v="Laboratory Technician"/>
    <s v="Very High"/>
    <s v="Divorced"/>
    <n v="2661"/>
    <n v="8758"/>
    <n v="0"/>
    <s v="Y"/>
    <s v="No"/>
    <n v="11"/>
    <n v="3"/>
    <n v="3"/>
    <n v="80"/>
    <n v="1"/>
    <n v="3"/>
    <n v="2"/>
    <s v="High"/>
    <n v="2"/>
    <n v="2"/>
    <n v="1"/>
    <n v="2"/>
    <n v="4.1502384856292686E-2"/>
  </r>
  <r>
    <x v="14"/>
    <s v="Young age-group"/>
    <s v="Yes"/>
    <s v="Travel_Rarely"/>
    <n v="103"/>
    <x v="1"/>
    <n v="24"/>
    <s v="Bachelors"/>
    <s v="Life Sciences"/>
    <n v="1"/>
    <n v="19"/>
    <n v="3"/>
    <x v="1"/>
    <n v="50"/>
    <n v="2"/>
    <n v="1"/>
    <s v="Laboratory Technician"/>
    <s v="High"/>
    <s v="Single"/>
    <n v="2028"/>
    <n v="12947"/>
    <n v="5"/>
    <s v="Y"/>
    <s v="Yes"/>
    <n v="14"/>
    <n v="3"/>
    <n v="2"/>
    <n v="80"/>
    <n v="0"/>
    <n v="6"/>
    <n v="4"/>
    <s v="High"/>
    <n v="4"/>
    <n v="2"/>
    <n v="0"/>
    <n v="3"/>
    <n v="2.7100948802844901E-2"/>
  </r>
  <r>
    <x v="11"/>
    <s v="Young age-group"/>
    <s v="No"/>
    <s v="Travel_Rarely"/>
    <n v="1389"/>
    <x v="1"/>
    <n v="21"/>
    <s v="Masters"/>
    <s v="Life Sciences"/>
    <n v="1"/>
    <n v="20"/>
    <n v="2"/>
    <x v="0"/>
    <n v="51"/>
    <n v="4"/>
    <n v="3"/>
    <s v="Manufacturing Director"/>
    <s v="Low"/>
    <s v="Divorced"/>
    <n v="9980"/>
    <n v="10195"/>
    <n v="1"/>
    <s v="Y"/>
    <s v="No"/>
    <n v="11"/>
    <n v="3"/>
    <n v="3"/>
    <n v="80"/>
    <n v="1"/>
    <n v="10"/>
    <n v="1"/>
    <s v="High"/>
    <n v="10"/>
    <n v="9"/>
    <n v="8"/>
    <n v="8"/>
    <n v="2.9981356425216842E-2"/>
  </r>
  <r>
    <x v="5"/>
    <s v="Middle age-group"/>
    <s v="No"/>
    <s v="Travel_Rarely"/>
    <n v="334"/>
    <x v="1"/>
    <n v="5"/>
    <s v="College"/>
    <s v="Life Sciences"/>
    <n v="1"/>
    <n v="21"/>
    <n v="1"/>
    <x v="1"/>
    <n v="80"/>
    <n v="4"/>
    <n v="1"/>
    <s v="Research Scientist"/>
    <s v="Medium"/>
    <s v="Divorced"/>
    <n v="3298"/>
    <n v="15053"/>
    <n v="0"/>
    <s v="Y"/>
    <s v="Yes"/>
    <n v="12"/>
    <n v="3"/>
    <n v="4"/>
    <n v="80"/>
    <n v="2"/>
    <n v="7"/>
    <n v="5"/>
    <s v="Medium"/>
    <n v="6"/>
    <n v="2"/>
    <n v="0"/>
    <n v="5"/>
    <n v="3.7775199746213781E-2"/>
  </r>
  <r>
    <x v="15"/>
    <s v="Young age-group"/>
    <s v="No"/>
    <s v="Non-Travel"/>
    <n v="1123"/>
    <x v="1"/>
    <n v="16"/>
    <s v="College"/>
    <s v="Medical"/>
    <n v="1"/>
    <n v="22"/>
    <n v="4"/>
    <x v="1"/>
    <n v="96"/>
    <n v="4"/>
    <n v="1"/>
    <s v="Laboratory Technician"/>
    <s v="Very High"/>
    <s v="Divorced"/>
    <n v="2935"/>
    <n v="7324"/>
    <n v="1"/>
    <s v="Y"/>
    <s v="Yes"/>
    <n v="13"/>
    <n v="3"/>
    <n v="2"/>
    <n v="80"/>
    <n v="2"/>
    <n v="1"/>
    <n v="2"/>
    <s v="Medium"/>
    <n v="1"/>
    <n v="0"/>
    <n v="0"/>
    <n v="0"/>
    <n v="1.1492825703806163E-2"/>
  </r>
  <r>
    <x v="16"/>
    <s v="Older age-group"/>
    <s v="No"/>
    <s v="Travel_Rarely"/>
    <n v="1219"/>
    <x v="0"/>
    <n v="2"/>
    <s v="Masters"/>
    <s v="Life Sciences"/>
    <n v="1"/>
    <n v="23"/>
    <n v="1"/>
    <x v="0"/>
    <n v="78"/>
    <n v="2"/>
    <n v="4"/>
    <s v="Manager"/>
    <s v="Very High"/>
    <s v="Married"/>
    <n v="15427"/>
    <n v="22021"/>
    <n v="2"/>
    <s v="Y"/>
    <s v="No"/>
    <n v="16"/>
    <n v="3"/>
    <n v="3"/>
    <n v="80"/>
    <n v="0"/>
    <n v="31"/>
    <n v="3"/>
    <s v="High"/>
    <n v="25"/>
    <n v="8"/>
    <n v="3"/>
    <n v="7"/>
    <n v="9.2770818659470879E-3"/>
  </r>
  <r>
    <x v="8"/>
    <s v="Middle age-group"/>
    <s v="No"/>
    <s v="Travel_Rarely"/>
    <n v="371"/>
    <x v="1"/>
    <n v="2"/>
    <s v="Bachelors"/>
    <s v="Life Sciences"/>
    <n v="1"/>
    <n v="24"/>
    <n v="4"/>
    <x v="1"/>
    <n v="45"/>
    <n v="3"/>
    <n v="1"/>
    <s v="Research Scientist"/>
    <s v="Very High"/>
    <s v="Single"/>
    <n v="3944"/>
    <n v="4306"/>
    <n v="5"/>
    <s v="Y"/>
    <s v="Yes"/>
    <n v="11"/>
    <n v="3"/>
    <n v="3"/>
    <n v="80"/>
    <n v="0"/>
    <n v="6"/>
    <n v="3"/>
    <s v="High"/>
    <n v="3"/>
    <n v="2"/>
    <n v="1"/>
    <n v="2"/>
    <n v="4.3382633826948951E-2"/>
  </r>
  <r>
    <x v="17"/>
    <s v="Young age-group"/>
    <s v="No"/>
    <s v="Non-Travel"/>
    <n v="673"/>
    <x v="1"/>
    <n v="11"/>
    <s v="College"/>
    <s v="Other"/>
    <n v="1"/>
    <n v="26"/>
    <n v="1"/>
    <x v="0"/>
    <n v="96"/>
    <n v="4"/>
    <n v="2"/>
    <s v="Manufacturing Director"/>
    <s v="High"/>
    <s v="Divorced"/>
    <n v="4011"/>
    <n v="8232"/>
    <n v="0"/>
    <s v="Y"/>
    <s v="No"/>
    <n v="18"/>
    <n v="3"/>
    <n v="4"/>
    <n v="80"/>
    <n v="1"/>
    <n v="5"/>
    <n v="5"/>
    <s v="Medium"/>
    <n v="4"/>
    <n v="2"/>
    <n v="1"/>
    <n v="3"/>
    <n v="1.60488018200305E-2"/>
  </r>
  <r>
    <x v="9"/>
    <s v="Middle age-group"/>
    <s v="Yes"/>
    <s v="Travel_Rarely"/>
    <n v="1218"/>
    <x v="0"/>
    <n v="9"/>
    <s v="Masters"/>
    <s v="Life Sciences"/>
    <n v="1"/>
    <n v="27"/>
    <n v="3"/>
    <x v="1"/>
    <n v="82"/>
    <n v="2"/>
    <n v="1"/>
    <s v="Sales Representative"/>
    <s v="Low"/>
    <s v="Single"/>
    <n v="3407"/>
    <n v="6986"/>
    <n v="7"/>
    <s v="Y"/>
    <s v="No"/>
    <n v="23"/>
    <n v="4"/>
    <n v="2"/>
    <n v="80"/>
    <n v="0"/>
    <n v="10"/>
    <n v="4"/>
    <s v="High"/>
    <n v="5"/>
    <n v="3"/>
    <n v="0"/>
    <n v="3"/>
    <n v="4.3461972757628378E-2"/>
  </r>
  <r>
    <x v="13"/>
    <s v="Middle age-group"/>
    <s v="No"/>
    <s v="Travel_Rarely"/>
    <n v="419"/>
    <x v="1"/>
    <n v="7"/>
    <s v="Masters"/>
    <s v="Life Sciences"/>
    <n v="1"/>
    <n v="28"/>
    <n v="1"/>
    <x v="0"/>
    <n v="53"/>
    <n v="3"/>
    <n v="3"/>
    <s v="Research Director"/>
    <s v="Medium"/>
    <s v="Single"/>
    <n v="11994"/>
    <n v="21293"/>
    <n v="0"/>
    <s v="Y"/>
    <s v="No"/>
    <n v="11"/>
    <n v="3"/>
    <n v="3"/>
    <n v="80"/>
    <n v="0"/>
    <n v="13"/>
    <n v="4"/>
    <s v="High"/>
    <n v="12"/>
    <n v="6"/>
    <n v="2"/>
    <n v="11"/>
    <n v="4.1502384856292686E-2"/>
  </r>
  <r>
    <x v="18"/>
    <s v="Young age-group"/>
    <s v="No"/>
    <s v="Travel_Rarely"/>
    <n v="391"/>
    <x v="1"/>
    <n v="15"/>
    <s v="College"/>
    <s v="Life Sciences"/>
    <n v="1"/>
    <n v="30"/>
    <n v="3"/>
    <x v="1"/>
    <n v="96"/>
    <n v="3"/>
    <n v="1"/>
    <s v="Research Scientist"/>
    <s v="Very High"/>
    <s v="Single"/>
    <n v="1232"/>
    <n v="19281"/>
    <n v="1"/>
    <s v="Y"/>
    <s v="No"/>
    <n v="14"/>
    <n v="3"/>
    <n v="4"/>
    <n v="80"/>
    <n v="0"/>
    <n v="0"/>
    <n v="6"/>
    <s v="High"/>
    <n v="0"/>
    <n v="0"/>
    <n v="0"/>
    <n v="0"/>
    <n v="9.5522946506943641E-3"/>
  </r>
  <r>
    <x v="13"/>
    <s v="Middle age-group"/>
    <s v="Yes"/>
    <s v="Travel_Rarely"/>
    <n v="699"/>
    <x v="1"/>
    <n v="6"/>
    <s v="Below College"/>
    <s v="Medical"/>
    <n v="1"/>
    <n v="31"/>
    <n v="2"/>
    <x v="1"/>
    <n v="83"/>
    <n v="3"/>
    <n v="1"/>
    <s v="Research Scientist"/>
    <s v="Low"/>
    <s v="Single"/>
    <n v="2960"/>
    <n v="17102"/>
    <n v="2"/>
    <s v="Y"/>
    <s v="No"/>
    <n v="11"/>
    <n v="3"/>
    <n v="3"/>
    <n v="80"/>
    <n v="0"/>
    <n v="8"/>
    <n v="2"/>
    <s v="High"/>
    <n v="4"/>
    <n v="2"/>
    <n v="1"/>
    <n v="3"/>
    <n v="4.1502384856292686E-2"/>
  </r>
  <r>
    <x v="16"/>
    <s v="Older age-group"/>
    <s v="No"/>
    <s v="Travel_Rarely"/>
    <n v="1282"/>
    <x v="1"/>
    <n v="5"/>
    <s v="Bachelors"/>
    <s v="Other"/>
    <n v="1"/>
    <n v="32"/>
    <n v="3"/>
    <x v="0"/>
    <n v="58"/>
    <n v="3"/>
    <n v="5"/>
    <s v="Manager"/>
    <s v="High"/>
    <s v="Divorced"/>
    <n v="19094"/>
    <n v="10735"/>
    <n v="4"/>
    <s v="Y"/>
    <s v="No"/>
    <n v="11"/>
    <n v="3"/>
    <n v="4"/>
    <n v="80"/>
    <n v="1"/>
    <n v="26"/>
    <n v="3"/>
    <s v="Medium"/>
    <n v="14"/>
    <n v="13"/>
    <n v="4"/>
    <n v="8"/>
    <n v="9.2770818659470879E-3"/>
  </r>
  <r>
    <x v="5"/>
    <s v="Middle age-group"/>
    <s v="Yes"/>
    <s v="Travel_Frequently"/>
    <n v="1125"/>
    <x v="1"/>
    <n v="16"/>
    <s v="Below College"/>
    <s v="Life Sciences"/>
    <n v="1"/>
    <n v="33"/>
    <n v="2"/>
    <x v="0"/>
    <n v="72"/>
    <n v="1"/>
    <n v="1"/>
    <s v="Research Scientist"/>
    <s v="Low"/>
    <s v="Single"/>
    <n v="3919"/>
    <n v="4681"/>
    <n v="1"/>
    <s v="Y"/>
    <s v="Yes"/>
    <n v="22"/>
    <n v="4"/>
    <n v="2"/>
    <n v="80"/>
    <n v="0"/>
    <n v="10"/>
    <n v="5"/>
    <s v="High"/>
    <n v="10"/>
    <n v="2"/>
    <n v="6"/>
    <n v="7"/>
    <n v="3.7775199746213781E-2"/>
  </r>
  <r>
    <x v="19"/>
    <s v="Middle age-group"/>
    <s v="No"/>
    <s v="Travel_Rarely"/>
    <n v="691"/>
    <x v="0"/>
    <n v="8"/>
    <s v="Masters"/>
    <s v="Marketing"/>
    <n v="1"/>
    <n v="35"/>
    <n v="3"/>
    <x v="1"/>
    <n v="48"/>
    <n v="3"/>
    <n v="2"/>
    <s v="Sales Executive"/>
    <s v="Medium"/>
    <s v="Married"/>
    <n v="6825"/>
    <n v="21173"/>
    <n v="0"/>
    <s v="Y"/>
    <s v="No"/>
    <n v="11"/>
    <n v="3"/>
    <n v="4"/>
    <n v="80"/>
    <n v="1"/>
    <n v="10"/>
    <n v="2"/>
    <s v="High"/>
    <n v="9"/>
    <n v="7"/>
    <n v="4"/>
    <n v="2"/>
    <n v="3.7431667039614196E-2"/>
  </r>
  <r>
    <x v="20"/>
    <s v="Middle age-group"/>
    <s v="No"/>
    <s v="Travel_Rarely"/>
    <n v="477"/>
    <x v="1"/>
    <n v="7"/>
    <s v="Masters"/>
    <s v="Medical"/>
    <n v="1"/>
    <n v="36"/>
    <n v="1"/>
    <x v="0"/>
    <n v="42"/>
    <n v="2"/>
    <n v="3"/>
    <s v="Healthcare Representative"/>
    <s v="Very High"/>
    <s v="Married"/>
    <n v="10248"/>
    <n v="2094"/>
    <n v="3"/>
    <s v="Y"/>
    <s v="No"/>
    <n v="14"/>
    <n v="3"/>
    <n v="4"/>
    <n v="80"/>
    <n v="1"/>
    <n v="24"/>
    <n v="4"/>
    <s v="High"/>
    <n v="22"/>
    <n v="6"/>
    <n v="5"/>
    <n v="17"/>
    <n v="3.2356083169615607E-2"/>
  </r>
  <r>
    <x v="21"/>
    <s v="Older age-group"/>
    <s v="No"/>
    <s v="Travel_Rarely"/>
    <n v="705"/>
    <x v="0"/>
    <n v="2"/>
    <s v="Masters"/>
    <s v="Marketing"/>
    <n v="1"/>
    <n v="38"/>
    <n v="2"/>
    <x v="0"/>
    <n v="83"/>
    <n v="3"/>
    <n v="5"/>
    <s v="Manager"/>
    <s v="Low"/>
    <s v="Single"/>
    <n v="18947"/>
    <n v="22822"/>
    <n v="3"/>
    <s v="Y"/>
    <s v="No"/>
    <n v="12"/>
    <n v="3"/>
    <n v="4"/>
    <n v="80"/>
    <n v="0"/>
    <n v="22"/>
    <n v="2"/>
    <s v="Medium"/>
    <n v="2"/>
    <n v="2"/>
    <n v="2"/>
    <n v="1"/>
    <n v="2.665893618668955E-2"/>
  </r>
  <r>
    <x v="3"/>
    <s v="Middle age-group"/>
    <s v="No"/>
    <s v="Travel_Rarely"/>
    <n v="924"/>
    <x v="1"/>
    <n v="2"/>
    <s v="Bachelors"/>
    <s v="Medical"/>
    <n v="1"/>
    <n v="39"/>
    <n v="3"/>
    <x v="1"/>
    <n v="78"/>
    <n v="3"/>
    <n v="1"/>
    <s v="Laboratory Technician"/>
    <s v="Very High"/>
    <s v="Single"/>
    <n v="2496"/>
    <n v="6670"/>
    <n v="4"/>
    <s v="Y"/>
    <s v="No"/>
    <n v="11"/>
    <n v="3"/>
    <n v="4"/>
    <n v="80"/>
    <n v="0"/>
    <n v="7"/>
    <n v="3"/>
    <s v="High"/>
    <n v="1"/>
    <n v="1"/>
    <n v="0"/>
    <n v="0"/>
    <n v="3.9833058045607453E-2"/>
  </r>
  <r>
    <x v="20"/>
    <s v="Middle age-group"/>
    <s v="No"/>
    <s v="Travel_Rarely"/>
    <n v="1459"/>
    <x v="1"/>
    <n v="10"/>
    <s v="Masters"/>
    <s v="Other"/>
    <n v="1"/>
    <n v="40"/>
    <n v="4"/>
    <x v="1"/>
    <n v="41"/>
    <n v="3"/>
    <n v="2"/>
    <s v="Healthcare Representative"/>
    <s v="Very High"/>
    <s v="Married"/>
    <n v="6465"/>
    <n v="19121"/>
    <n v="2"/>
    <s v="Y"/>
    <s v="Yes"/>
    <n v="13"/>
    <n v="3"/>
    <n v="4"/>
    <n v="80"/>
    <n v="0"/>
    <n v="9"/>
    <n v="5"/>
    <s v="Very High"/>
    <n v="4"/>
    <n v="2"/>
    <n v="1"/>
    <n v="3"/>
    <n v="3.2356083169615607E-2"/>
  </r>
  <r>
    <x v="7"/>
    <s v="Middle age-group"/>
    <s v="No"/>
    <s v="Travel_Rarely"/>
    <n v="125"/>
    <x v="1"/>
    <n v="9"/>
    <s v="College"/>
    <s v="Medical"/>
    <n v="1"/>
    <n v="41"/>
    <n v="4"/>
    <x v="1"/>
    <n v="83"/>
    <n v="2"/>
    <n v="1"/>
    <s v="Laboratory Technician"/>
    <s v="High"/>
    <s v="Single"/>
    <n v="2206"/>
    <n v="16117"/>
    <n v="1"/>
    <s v="Y"/>
    <s v="No"/>
    <n v="13"/>
    <n v="3"/>
    <n v="1"/>
    <n v="80"/>
    <n v="0"/>
    <n v="10"/>
    <n v="5"/>
    <s v="High"/>
    <n v="10"/>
    <n v="0"/>
    <n v="1"/>
    <n v="8"/>
    <n v="3.2772576326983521E-2"/>
  </r>
  <r>
    <x v="22"/>
    <s v="Middle age-group"/>
    <s v="Yes"/>
    <s v="Travel_Rarely"/>
    <n v="895"/>
    <x v="0"/>
    <n v="5"/>
    <s v="Bachelors"/>
    <s v="Technical Degree"/>
    <n v="1"/>
    <n v="42"/>
    <n v="4"/>
    <x v="1"/>
    <n v="56"/>
    <n v="3"/>
    <n v="2"/>
    <s v="Sales Representative"/>
    <s v="Very High"/>
    <s v="Married"/>
    <n v="2086"/>
    <n v="3335"/>
    <n v="3"/>
    <s v="Y"/>
    <s v="No"/>
    <n v="14"/>
    <n v="3"/>
    <n v="3"/>
    <n v="80"/>
    <n v="1"/>
    <n v="19"/>
    <n v="6"/>
    <s v="Very High"/>
    <n v="1"/>
    <n v="0"/>
    <n v="0"/>
    <n v="0"/>
    <n v="4.2570420680312783E-2"/>
  </r>
  <r>
    <x v="17"/>
    <s v="Young age-group"/>
    <s v="Yes"/>
    <s v="Travel_Rarely"/>
    <n v="813"/>
    <x v="1"/>
    <n v="1"/>
    <s v="Bachelors"/>
    <s v="Medical"/>
    <n v="1"/>
    <n v="45"/>
    <n v="2"/>
    <x v="1"/>
    <n v="61"/>
    <n v="3"/>
    <n v="1"/>
    <s v="Research Scientist"/>
    <s v="Very High"/>
    <s v="Married"/>
    <n v="2293"/>
    <n v="3020"/>
    <n v="2"/>
    <s v="Y"/>
    <s v="Yes"/>
    <n v="16"/>
    <n v="3"/>
    <n v="1"/>
    <n v="80"/>
    <n v="1"/>
    <n v="6"/>
    <n v="2"/>
    <s v="Medium"/>
    <n v="2"/>
    <n v="0"/>
    <n v="2"/>
    <n v="0"/>
    <n v="1.60488018200305E-2"/>
  </r>
  <r>
    <x v="23"/>
    <s v="Middle age-group"/>
    <s v="No"/>
    <s v="Travel_Rarely"/>
    <n v="1273"/>
    <x v="1"/>
    <n v="2"/>
    <s v="College"/>
    <s v="Medical"/>
    <n v="1"/>
    <n v="46"/>
    <n v="4"/>
    <x v="0"/>
    <n v="72"/>
    <n v="4"/>
    <n v="1"/>
    <s v="Research Scientist"/>
    <s v="High"/>
    <s v="Divorced"/>
    <n v="2645"/>
    <n v="21923"/>
    <n v="1"/>
    <s v="Y"/>
    <s v="No"/>
    <n v="12"/>
    <n v="3"/>
    <n v="4"/>
    <n v="80"/>
    <n v="2"/>
    <n v="6"/>
    <n v="3"/>
    <s v="Medium"/>
    <n v="5"/>
    <n v="3"/>
    <n v="1"/>
    <n v="4"/>
    <n v="3.5010740286751156E-2"/>
  </r>
  <r>
    <x v="24"/>
    <s v="Older age-group"/>
    <s v="Yes"/>
    <s v="Travel_Rarely"/>
    <n v="869"/>
    <x v="0"/>
    <n v="3"/>
    <s v="College"/>
    <s v="Marketing"/>
    <n v="1"/>
    <n v="47"/>
    <n v="1"/>
    <x v="1"/>
    <n v="86"/>
    <n v="2"/>
    <n v="1"/>
    <s v="Sales Representative"/>
    <s v="High"/>
    <s v="Married"/>
    <n v="2683"/>
    <n v="3810"/>
    <n v="1"/>
    <s v="Y"/>
    <s v="Yes"/>
    <n v="14"/>
    <n v="3"/>
    <n v="3"/>
    <n v="80"/>
    <n v="0"/>
    <n v="3"/>
    <n v="2"/>
    <s v="High"/>
    <n v="3"/>
    <n v="2"/>
    <n v="0"/>
    <n v="2"/>
    <n v="1.5672087696608234E-2"/>
  </r>
  <r>
    <x v="10"/>
    <s v="Middle age-group"/>
    <s v="No"/>
    <s v="Travel_Rarely"/>
    <n v="890"/>
    <x v="0"/>
    <n v="2"/>
    <s v="Bachelors"/>
    <s v="Marketing"/>
    <n v="1"/>
    <n v="49"/>
    <n v="4"/>
    <x v="0"/>
    <n v="97"/>
    <n v="3"/>
    <n v="1"/>
    <s v="Sales Representative"/>
    <s v="Very High"/>
    <s v="Married"/>
    <n v="2014"/>
    <n v="9687"/>
    <n v="1"/>
    <s v="Y"/>
    <s v="No"/>
    <n v="13"/>
    <n v="3"/>
    <n v="1"/>
    <n v="80"/>
    <n v="0"/>
    <n v="2"/>
    <n v="3"/>
    <s v="High"/>
    <n v="2"/>
    <n v="2"/>
    <n v="2"/>
    <n v="2"/>
    <n v="4.2726270141974117E-2"/>
  </r>
  <r>
    <x v="9"/>
    <s v="Middle age-group"/>
    <s v="No"/>
    <s v="Travel_Rarely"/>
    <n v="852"/>
    <x v="1"/>
    <n v="5"/>
    <s v="Masters"/>
    <s v="Life Sciences"/>
    <n v="1"/>
    <n v="51"/>
    <n v="2"/>
    <x v="0"/>
    <n v="82"/>
    <n v="2"/>
    <n v="1"/>
    <s v="Research Scientist"/>
    <s v="Low"/>
    <s v="Married"/>
    <n v="3419"/>
    <n v="13072"/>
    <n v="9"/>
    <s v="Y"/>
    <s v="Yes"/>
    <n v="14"/>
    <n v="3"/>
    <n v="4"/>
    <n v="80"/>
    <n v="1"/>
    <n v="6"/>
    <n v="3"/>
    <s v="Very High"/>
    <n v="1"/>
    <n v="1"/>
    <n v="0"/>
    <n v="0"/>
    <n v="4.3461972757628378E-2"/>
  </r>
  <r>
    <x v="3"/>
    <s v="Middle age-group"/>
    <s v="No"/>
    <s v="Travel_Frequently"/>
    <n v="1141"/>
    <x v="0"/>
    <n v="1"/>
    <s v="Bachelors"/>
    <s v="Life Sciences"/>
    <n v="1"/>
    <n v="52"/>
    <n v="3"/>
    <x v="0"/>
    <n v="42"/>
    <n v="4"/>
    <n v="2"/>
    <s v="Sales Executive"/>
    <s v="Low"/>
    <s v="Married"/>
    <n v="5376"/>
    <n v="3193"/>
    <n v="2"/>
    <s v="Y"/>
    <s v="No"/>
    <n v="19"/>
    <n v="3"/>
    <n v="1"/>
    <n v="80"/>
    <n v="2"/>
    <n v="10"/>
    <n v="3"/>
    <s v="High"/>
    <n v="5"/>
    <n v="3"/>
    <n v="1"/>
    <n v="3"/>
    <n v="3.9833058045607453E-2"/>
  </r>
  <r>
    <x v="10"/>
    <s v="Middle age-group"/>
    <s v="No"/>
    <s v="Travel_Rarely"/>
    <n v="464"/>
    <x v="1"/>
    <n v="4"/>
    <s v="College"/>
    <s v="Other"/>
    <n v="1"/>
    <n v="53"/>
    <n v="3"/>
    <x v="1"/>
    <n v="75"/>
    <n v="3"/>
    <n v="1"/>
    <s v="Laboratory Technician"/>
    <s v="Very High"/>
    <s v="Divorced"/>
    <n v="1951"/>
    <n v="10910"/>
    <n v="1"/>
    <s v="Y"/>
    <s v="No"/>
    <n v="12"/>
    <n v="3"/>
    <n v="3"/>
    <n v="80"/>
    <n v="1"/>
    <n v="1"/>
    <n v="3"/>
    <s v="High"/>
    <n v="1"/>
    <n v="0"/>
    <n v="0"/>
    <n v="0"/>
    <n v="4.2726270141974117E-2"/>
  </r>
  <r>
    <x v="4"/>
    <s v="Young age-group"/>
    <s v="No"/>
    <s v="Travel_Rarely"/>
    <n v="1240"/>
    <x v="1"/>
    <n v="2"/>
    <s v="Masters"/>
    <s v="Life Sciences"/>
    <n v="1"/>
    <n v="54"/>
    <n v="4"/>
    <x v="0"/>
    <n v="33"/>
    <n v="3"/>
    <n v="1"/>
    <s v="Laboratory Technician"/>
    <s v="Low"/>
    <s v="Divorced"/>
    <n v="2341"/>
    <n v="19715"/>
    <n v="1"/>
    <s v="Y"/>
    <s v="No"/>
    <n v="13"/>
    <n v="3"/>
    <n v="4"/>
    <n v="80"/>
    <n v="1"/>
    <n v="1"/>
    <n v="6"/>
    <s v="High"/>
    <n v="1"/>
    <n v="0"/>
    <n v="0"/>
    <n v="0"/>
    <n v="2.4205287123123548E-2"/>
  </r>
  <r>
    <x v="25"/>
    <s v="Young age-group"/>
    <s v="Yes"/>
    <s v="Travel_Rarely"/>
    <n v="1357"/>
    <x v="1"/>
    <n v="25"/>
    <s v="Bachelors"/>
    <s v="Life Sciences"/>
    <n v="1"/>
    <n v="55"/>
    <n v="1"/>
    <x v="1"/>
    <n v="48"/>
    <n v="1"/>
    <n v="1"/>
    <s v="Laboratory Technician"/>
    <s v="High"/>
    <s v="Single"/>
    <n v="2293"/>
    <n v="10558"/>
    <n v="1"/>
    <s v="Y"/>
    <s v="No"/>
    <n v="12"/>
    <n v="3"/>
    <n v="3"/>
    <n v="80"/>
    <n v="0"/>
    <n v="1"/>
    <n v="2"/>
    <s v="Medium"/>
    <n v="1"/>
    <n v="0"/>
    <n v="0"/>
    <n v="1"/>
    <n v="2.1361340658451369E-2"/>
  </r>
  <r>
    <x v="4"/>
    <s v="Young age-group"/>
    <s v="No"/>
    <s v="Travel_Frequently"/>
    <n v="994"/>
    <x v="0"/>
    <n v="8"/>
    <s v="Bachelors"/>
    <s v="Life Sciences"/>
    <n v="1"/>
    <n v="56"/>
    <n v="4"/>
    <x v="1"/>
    <n v="37"/>
    <n v="3"/>
    <n v="3"/>
    <s v="Sales Executive"/>
    <s v="High"/>
    <s v="Single"/>
    <n v="8726"/>
    <n v="2975"/>
    <n v="1"/>
    <s v="Y"/>
    <s v="No"/>
    <n v="15"/>
    <n v="3"/>
    <n v="4"/>
    <n v="80"/>
    <n v="0"/>
    <n v="9"/>
    <n v="0"/>
    <s v="High"/>
    <n v="9"/>
    <n v="8"/>
    <n v="1"/>
    <n v="7"/>
    <n v="2.4205287123123548E-2"/>
  </r>
  <r>
    <x v="7"/>
    <s v="Middle age-group"/>
    <s v="No"/>
    <s v="Travel_Frequently"/>
    <n v="721"/>
    <x v="1"/>
    <n v="1"/>
    <s v="College"/>
    <s v="Medical"/>
    <n v="1"/>
    <n v="57"/>
    <n v="3"/>
    <x v="0"/>
    <n v="58"/>
    <n v="3"/>
    <n v="2"/>
    <s v="Laboratory Technician"/>
    <s v="Very High"/>
    <s v="Single"/>
    <n v="4011"/>
    <n v="10781"/>
    <n v="1"/>
    <s v="Y"/>
    <s v="No"/>
    <n v="23"/>
    <n v="4"/>
    <n v="4"/>
    <n v="80"/>
    <n v="0"/>
    <n v="12"/>
    <n v="2"/>
    <s v="High"/>
    <n v="12"/>
    <n v="8"/>
    <n v="3"/>
    <n v="7"/>
    <n v="3.2772576326983521E-2"/>
  </r>
  <r>
    <x v="0"/>
    <s v="Middle age-group"/>
    <s v="Yes"/>
    <s v="Travel_Rarely"/>
    <n v="1360"/>
    <x v="1"/>
    <n v="12"/>
    <s v="Bachelors"/>
    <s v="Technical Degree"/>
    <n v="1"/>
    <n v="58"/>
    <n v="2"/>
    <x v="0"/>
    <n v="49"/>
    <n v="3"/>
    <n v="5"/>
    <s v="Research Director"/>
    <s v="High"/>
    <s v="Married"/>
    <n v="19545"/>
    <n v="16280"/>
    <n v="1"/>
    <s v="Y"/>
    <s v="No"/>
    <n v="12"/>
    <n v="3"/>
    <n v="4"/>
    <n v="80"/>
    <n v="0"/>
    <n v="23"/>
    <n v="0"/>
    <s v="High"/>
    <n v="22"/>
    <n v="15"/>
    <n v="15"/>
    <n v="8"/>
    <n v="3.9542995820553276E-2"/>
  </r>
  <r>
    <x v="13"/>
    <s v="Middle age-group"/>
    <s v="No"/>
    <s v="Non-Travel"/>
    <n v="1065"/>
    <x v="0"/>
    <n v="23"/>
    <s v="Masters"/>
    <s v="Marketing"/>
    <n v="1"/>
    <n v="60"/>
    <n v="2"/>
    <x v="1"/>
    <n v="72"/>
    <n v="3"/>
    <n v="2"/>
    <s v="Sales Executive"/>
    <s v="High"/>
    <s v="Single"/>
    <n v="4568"/>
    <n v="10034"/>
    <n v="0"/>
    <s v="Y"/>
    <s v="No"/>
    <n v="20"/>
    <n v="4"/>
    <n v="3"/>
    <n v="80"/>
    <n v="0"/>
    <n v="10"/>
    <n v="2"/>
    <s v="High"/>
    <n v="9"/>
    <n v="5"/>
    <n v="8"/>
    <n v="7"/>
    <n v="4.1502384856292686E-2"/>
  </r>
  <r>
    <x v="2"/>
    <s v="Middle age-group"/>
    <s v="No"/>
    <s v="Travel_Rarely"/>
    <n v="408"/>
    <x v="1"/>
    <n v="19"/>
    <s v="College"/>
    <s v="Life Sciences"/>
    <n v="1"/>
    <n v="61"/>
    <n v="2"/>
    <x v="1"/>
    <n v="73"/>
    <n v="3"/>
    <n v="1"/>
    <s v="Research Scientist"/>
    <s v="Medium"/>
    <s v="Married"/>
    <n v="3022"/>
    <n v="10227"/>
    <n v="4"/>
    <s v="Y"/>
    <s v="No"/>
    <n v="21"/>
    <n v="4"/>
    <n v="1"/>
    <n v="80"/>
    <n v="0"/>
    <n v="8"/>
    <n v="1"/>
    <s v="High"/>
    <n v="1"/>
    <n v="0"/>
    <n v="0"/>
    <n v="0"/>
    <n v="4.3683397948092902E-2"/>
  </r>
  <r>
    <x v="21"/>
    <s v="Older age-group"/>
    <s v="No"/>
    <s v="Travel_Frequently"/>
    <n v="1211"/>
    <x v="0"/>
    <n v="5"/>
    <s v="Masters"/>
    <s v="Marketing"/>
    <n v="1"/>
    <n v="62"/>
    <n v="1"/>
    <x v="1"/>
    <n v="98"/>
    <n v="3"/>
    <n v="2"/>
    <s v="Sales Executive"/>
    <s v="Very High"/>
    <s v="Single"/>
    <n v="5772"/>
    <n v="20445"/>
    <n v="4"/>
    <s v="Y"/>
    <s v="Yes"/>
    <n v="21"/>
    <n v="4"/>
    <n v="3"/>
    <n v="80"/>
    <n v="0"/>
    <n v="14"/>
    <n v="4"/>
    <s v="High"/>
    <n v="9"/>
    <n v="6"/>
    <n v="0"/>
    <n v="8"/>
    <n v="2.665893618668955E-2"/>
  </r>
  <r>
    <x v="10"/>
    <s v="Middle age-group"/>
    <s v="No"/>
    <s v="Travel_Rarely"/>
    <n v="1229"/>
    <x v="1"/>
    <n v="8"/>
    <s v="Below College"/>
    <s v="Life Sciences"/>
    <n v="1"/>
    <n v="63"/>
    <n v="4"/>
    <x v="1"/>
    <n v="36"/>
    <n v="4"/>
    <n v="1"/>
    <s v="Laboratory Technician"/>
    <s v="Very High"/>
    <s v="Married"/>
    <n v="2269"/>
    <n v="4892"/>
    <n v="1"/>
    <s v="Y"/>
    <s v="No"/>
    <n v="19"/>
    <n v="3"/>
    <n v="4"/>
    <n v="80"/>
    <n v="0"/>
    <n v="1"/>
    <n v="2"/>
    <s v="High"/>
    <n v="1"/>
    <n v="0"/>
    <n v="0"/>
    <n v="1"/>
    <n v="4.2726270141974117E-2"/>
  </r>
  <r>
    <x v="26"/>
    <s v="Older age-group"/>
    <s v="Yes"/>
    <s v="Travel_Rarely"/>
    <n v="626"/>
    <x v="1"/>
    <n v="1"/>
    <s v="College"/>
    <s v="Life Sciences"/>
    <n v="1"/>
    <n v="64"/>
    <n v="1"/>
    <x v="1"/>
    <n v="98"/>
    <n v="2"/>
    <n v="3"/>
    <s v="Laboratory Technician"/>
    <s v="High"/>
    <s v="Single"/>
    <n v="5381"/>
    <n v="19294"/>
    <n v="9"/>
    <s v="Y"/>
    <s v="Yes"/>
    <n v="13"/>
    <n v="3"/>
    <n v="4"/>
    <n v="80"/>
    <n v="0"/>
    <n v="23"/>
    <n v="2"/>
    <s v="High"/>
    <n v="1"/>
    <n v="0"/>
    <n v="0"/>
    <n v="0"/>
    <n v="2.0936292882912488E-2"/>
  </r>
  <r>
    <x v="14"/>
    <s v="Young age-group"/>
    <s v="Yes"/>
    <s v="Travel_Rarely"/>
    <n v="1434"/>
    <x v="1"/>
    <n v="5"/>
    <s v="Masters"/>
    <s v="Technical Degree"/>
    <n v="1"/>
    <n v="65"/>
    <n v="3"/>
    <x v="1"/>
    <n v="50"/>
    <n v="3"/>
    <n v="1"/>
    <s v="Laboratory Technician"/>
    <s v="High"/>
    <s v="Single"/>
    <n v="3441"/>
    <n v="11179"/>
    <n v="1"/>
    <s v="Y"/>
    <s v="Yes"/>
    <n v="13"/>
    <n v="3"/>
    <n v="3"/>
    <n v="80"/>
    <n v="0"/>
    <n v="2"/>
    <n v="3"/>
    <s v="Medium"/>
    <n v="2"/>
    <n v="2"/>
    <n v="2"/>
    <n v="2"/>
    <n v="2.7100948802844901E-2"/>
  </r>
  <r>
    <x v="20"/>
    <s v="Middle age-group"/>
    <s v="No"/>
    <s v="Travel_Rarely"/>
    <n v="1488"/>
    <x v="0"/>
    <n v="1"/>
    <s v="Doctorate"/>
    <s v="Marketing"/>
    <n v="1"/>
    <n v="68"/>
    <n v="2"/>
    <x v="0"/>
    <n v="75"/>
    <n v="3"/>
    <n v="2"/>
    <s v="Sales Executive"/>
    <s v="Low"/>
    <s v="Divorced"/>
    <n v="5454"/>
    <n v="4009"/>
    <n v="5"/>
    <s v="Y"/>
    <s v="Yes"/>
    <n v="21"/>
    <n v="4"/>
    <n v="3"/>
    <n v="80"/>
    <n v="1"/>
    <n v="9"/>
    <n v="2"/>
    <s v="Medium"/>
    <n v="4"/>
    <n v="3"/>
    <n v="1"/>
    <n v="3"/>
    <n v="3.2356083169615607E-2"/>
  </r>
  <r>
    <x v="10"/>
    <s v="Middle age-group"/>
    <s v="No"/>
    <s v="Non-Travel"/>
    <n v="1097"/>
    <x v="1"/>
    <n v="11"/>
    <s v="College"/>
    <s v="Medical"/>
    <n v="1"/>
    <n v="70"/>
    <n v="3"/>
    <x v="1"/>
    <n v="79"/>
    <n v="2"/>
    <n v="3"/>
    <s v="Healthcare Representative"/>
    <s v="Low"/>
    <s v="Married"/>
    <n v="9884"/>
    <n v="8302"/>
    <n v="2"/>
    <s v="Y"/>
    <s v="Yes"/>
    <n v="13"/>
    <n v="3"/>
    <n v="3"/>
    <n v="80"/>
    <n v="1"/>
    <n v="10"/>
    <n v="3"/>
    <s v="High"/>
    <n v="4"/>
    <n v="0"/>
    <n v="2"/>
    <n v="3"/>
    <n v="4.2726270141974117E-2"/>
  </r>
  <r>
    <x v="25"/>
    <s v="Young age-group"/>
    <s v="No"/>
    <s v="Travel_Rarely"/>
    <n v="1443"/>
    <x v="0"/>
    <n v="23"/>
    <s v="Bachelors"/>
    <s v="Marketing"/>
    <n v="1"/>
    <n v="72"/>
    <n v="3"/>
    <x v="0"/>
    <n v="47"/>
    <n v="2"/>
    <n v="2"/>
    <s v="Sales Executive"/>
    <s v="Very High"/>
    <s v="Married"/>
    <n v="4157"/>
    <n v="21436"/>
    <n v="7"/>
    <s v="Y"/>
    <s v="Yes"/>
    <n v="19"/>
    <n v="3"/>
    <n v="3"/>
    <n v="80"/>
    <n v="1"/>
    <n v="5"/>
    <n v="2"/>
    <s v="Medium"/>
    <n v="2"/>
    <n v="2"/>
    <n v="0"/>
    <n v="0"/>
    <n v="2.1361340658451369E-2"/>
  </r>
  <r>
    <x v="3"/>
    <s v="Middle age-group"/>
    <s v="No"/>
    <s v="Travel_Frequently"/>
    <n v="515"/>
    <x v="1"/>
    <n v="1"/>
    <s v="College"/>
    <s v="Life Sciences"/>
    <n v="1"/>
    <n v="73"/>
    <n v="1"/>
    <x v="0"/>
    <n v="98"/>
    <n v="3"/>
    <n v="3"/>
    <s v="Research Director"/>
    <s v="Very High"/>
    <s v="Single"/>
    <n v="13458"/>
    <n v="15146"/>
    <n v="1"/>
    <s v="Y"/>
    <s v="Yes"/>
    <n v="12"/>
    <n v="3"/>
    <n v="3"/>
    <n v="80"/>
    <n v="0"/>
    <n v="15"/>
    <n v="1"/>
    <s v="High"/>
    <n v="15"/>
    <n v="14"/>
    <n v="8"/>
    <n v="12"/>
    <n v="3.9833058045607453E-2"/>
  </r>
  <r>
    <x v="10"/>
    <s v="Middle age-group"/>
    <s v="No"/>
    <s v="Travel_Frequently"/>
    <n v="853"/>
    <x v="0"/>
    <n v="18"/>
    <s v="Doctorate"/>
    <s v="Life Sciences"/>
    <n v="1"/>
    <n v="74"/>
    <n v="2"/>
    <x v="1"/>
    <n v="71"/>
    <n v="3"/>
    <n v="3"/>
    <s v="Sales Executive"/>
    <s v="Low"/>
    <s v="Married"/>
    <n v="9069"/>
    <n v="11031"/>
    <n v="1"/>
    <s v="Y"/>
    <s v="No"/>
    <n v="22"/>
    <n v="4"/>
    <n v="4"/>
    <n v="80"/>
    <n v="1"/>
    <n v="9"/>
    <n v="3"/>
    <s v="Medium"/>
    <n v="9"/>
    <n v="8"/>
    <n v="1"/>
    <n v="8"/>
    <n v="4.2726270141974117E-2"/>
  </r>
  <r>
    <x v="10"/>
    <s v="Middle age-group"/>
    <s v="No"/>
    <s v="Travel_Rarely"/>
    <n v="1142"/>
    <x v="1"/>
    <n v="23"/>
    <s v="Masters"/>
    <s v="Medical"/>
    <n v="1"/>
    <n v="75"/>
    <n v="3"/>
    <x v="0"/>
    <n v="30"/>
    <n v="3"/>
    <n v="1"/>
    <s v="Laboratory Technician"/>
    <s v="Low"/>
    <s v="Married"/>
    <n v="4014"/>
    <n v="16002"/>
    <n v="3"/>
    <s v="Y"/>
    <s v="Yes"/>
    <n v="15"/>
    <n v="3"/>
    <n v="3"/>
    <n v="80"/>
    <n v="1"/>
    <n v="4"/>
    <n v="3"/>
    <s v="High"/>
    <n v="2"/>
    <n v="2"/>
    <n v="2"/>
    <n v="2"/>
    <n v="4.2726270141974117E-2"/>
  </r>
  <r>
    <x v="12"/>
    <s v="Middle age-group"/>
    <s v="No"/>
    <s v="Travel_Rarely"/>
    <n v="655"/>
    <x v="1"/>
    <n v="7"/>
    <s v="Masters"/>
    <s v="Life Sciences"/>
    <n v="1"/>
    <n v="76"/>
    <n v="4"/>
    <x v="1"/>
    <n v="48"/>
    <n v="3"/>
    <n v="2"/>
    <s v="Laboratory Technician"/>
    <s v="Very High"/>
    <s v="Divorced"/>
    <n v="5915"/>
    <n v="9528"/>
    <n v="3"/>
    <s v="Y"/>
    <s v="No"/>
    <n v="22"/>
    <n v="4"/>
    <n v="4"/>
    <n v="80"/>
    <n v="1"/>
    <n v="10"/>
    <n v="3"/>
    <s v="Medium"/>
    <n v="7"/>
    <n v="7"/>
    <n v="1"/>
    <n v="7"/>
    <n v="3.5396670595090517E-2"/>
  </r>
  <r>
    <x v="2"/>
    <s v="Middle age-group"/>
    <s v="No"/>
    <s v="Travel_Rarely"/>
    <n v="1115"/>
    <x v="1"/>
    <n v="1"/>
    <s v="Masters"/>
    <s v="Life Sciences"/>
    <n v="1"/>
    <n v="77"/>
    <n v="1"/>
    <x v="1"/>
    <n v="51"/>
    <n v="2"/>
    <n v="2"/>
    <s v="Manufacturing Director"/>
    <s v="High"/>
    <s v="Divorced"/>
    <n v="5993"/>
    <n v="2689"/>
    <n v="1"/>
    <s v="Y"/>
    <s v="No"/>
    <n v="18"/>
    <n v="3"/>
    <n v="3"/>
    <n v="80"/>
    <n v="1"/>
    <n v="7"/>
    <n v="2"/>
    <s v="Very High"/>
    <n v="7"/>
    <n v="5"/>
    <n v="0"/>
    <n v="7"/>
    <n v="4.3683397948092902E-2"/>
  </r>
  <r>
    <x v="5"/>
    <s v="Middle age-group"/>
    <s v="No"/>
    <s v="Travel_Rarely"/>
    <n v="427"/>
    <x v="1"/>
    <n v="1"/>
    <s v="Bachelors"/>
    <s v="Medical"/>
    <n v="1"/>
    <n v="78"/>
    <n v="1"/>
    <x v="1"/>
    <n v="33"/>
    <n v="3"/>
    <n v="2"/>
    <s v="Manufacturing Director"/>
    <s v="Very High"/>
    <s v="Married"/>
    <n v="6162"/>
    <n v="10877"/>
    <n v="1"/>
    <s v="Y"/>
    <s v="Yes"/>
    <n v="22"/>
    <n v="4"/>
    <n v="2"/>
    <n v="80"/>
    <n v="1"/>
    <n v="9"/>
    <n v="3"/>
    <s v="High"/>
    <n v="9"/>
    <n v="8"/>
    <n v="7"/>
    <n v="8"/>
    <n v="3.7775199746213781E-2"/>
  </r>
  <r>
    <x v="8"/>
    <s v="Middle age-group"/>
    <s v="No"/>
    <s v="Travel_Frequently"/>
    <n v="653"/>
    <x v="1"/>
    <n v="29"/>
    <s v="Doctorate"/>
    <s v="Life Sciences"/>
    <n v="1"/>
    <n v="79"/>
    <n v="4"/>
    <x v="0"/>
    <n v="50"/>
    <n v="3"/>
    <n v="2"/>
    <s v="Laboratory Technician"/>
    <s v="Very High"/>
    <s v="Single"/>
    <n v="2406"/>
    <n v="5456"/>
    <n v="1"/>
    <s v="Y"/>
    <s v="No"/>
    <n v="11"/>
    <n v="3"/>
    <n v="4"/>
    <n v="80"/>
    <n v="0"/>
    <n v="10"/>
    <n v="2"/>
    <s v="High"/>
    <n v="10"/>
    <n v="3"/>
    <n v="9"/>
    <n v="9"/>
    <n v="4.3382633826948951E-2"/>
  </r>
  <r>
    <x v="24"/>
    <s v="Older age-group"/>
    <s v="No"/>
    <s v="Travel_Rarely"/>
    <n v="989"/>
    <x v="1"/>
    <n v="7"/>
    <s v="College"/>
    <s v="Medical"/>
    <n v="1"/>
    <n v="80"/>
    <n v="2"/>
    <x v="0"/>
    <n v="43"/>
    <n v="2"/>
    <n v="5"/>
    <s v="Research Director"/>
    <s v="High"/>
    <s v="Divorced"/>
    <n v="18740"/>
    <n v="16701"/>
    <n v="5"/>
    <s v="Y"/>
    <s v="Yes"/>
    <n v="12"/>
    <n v="3"/>
    <n v="4"/>
    <n v="80"/>
    <n v="1"/>
    <n v="29"/>
    <n v="2"/>
    <s v="Medium"/>
    <n v="27"/>
    <n v="3"/>
    <n v="13"/>
    <n v="8"/>
    <n v="1.5672087696608234E-2"/>
  </r>
  <r>
    <x v="6"/>
    <s v="Older age-group"/>
    <s v="No"/>
    <s v="Travel_Rarely"/>
    <n v="1435"/>
    <x v="0"/>
    <n v="25"/>
    <s v="Bachelors"/>
    <s v="Life Sciences"/>
    <n v="1"/>
    <n v="81"/>
    <n v="1"/>
    <x v="0"/>
    <n v="99"/>
    <n v="3"/>
    <n v="3"/>
    <s v="Sales Executive"/>
    <s v="Low"/>
    <s v="Single"/>
    <n v="7637"/>
    <n v="2354"/>
    <n v="7"/>
    <s v="Y"/>
    <s v="No"/>
    <n v="11"/>
    <n v="3"/>
    <n v="4"/>
    <n v="80"/>
    <n v="0"/>
    <n v="28"/>
    <n v="3"/>
    <s v="Medium"/>
    <n v="21"/>
    <n v="16"/>
    <n v="7"/>
    <n v="9"/>
    <n v="2.3516821484802402E-3"/>
  </r>
  <r>
    <x v="9"/>
    <s v="Middle age-group"/>
    <s v="No"/>
    <s v="Travel_Rarely"/>
    <n v="1223"/>
    <x v="1"/>
    <n v="8"/>
    <s v="Bachelors"/>
    <s v="Technical Degree"/>
    <n v="1"/>
    <n v="83"/>
    <n v="3"/>
    <x v="0"/>
    <n v="59"/>
    <n v="3"/>
    <n v="3"/>
    <s v="Healthcare Representative"/>
    <s v="High"/>
    <s v="Divorced"/>
    <n v="10096"/>
    <n v="8202"/>
    <n v="1"/>
    <s v="Y"/>
    <s v="No"/>
    <n v="13"/>
    <n v="3"/>
    <n v="2"/>
    <n v="80"/>
    <n v="3"/>
    <n v="17"/>
    <n v="2"/>
    <s v="High"/>
    <n v="17"/>
    <n v="14"/>
    <n v="12"/>
    <n v="8"/>
    <n v="4.3461972757628378E-2"/>
  </r>
  <r>
    <x v="27"/>
    <s v="Older age-group"/>
    <s v="No"/>
    <s v="Travel_Rarely"/>
    <n v="836"/>
    <x v="1"/>
    <n v="8"/>
    <s v="Bachelors"/>
    <s v="Medical"/>
    <n v="1"/>
    <n v="84"/>
    <n v="4"/>
    <x v="0"/>
    <n v="33"/>
    <n v="3"/>
    <n v="4"/>
    <s v="Manager"/>
    <s v="High"/>
    <s v="Divorced"/>
    <n v="14756"/>
    <n v="19730"/>
    <n v="2"/>
    <s v="Y"/>
    <s v="Yes"/>
    <n v="14"/>
    <n v="3"/>
    <n v="3"/>
    <n v="80"/>
    <n v="3"/>
    <n v="21"/>
    <n v="2"/>
    <s v="High"/>
    <n v="5"/>
    <n v="0"/>
    <n v="0"/>
    <n v="2"/>
    <n v="6.1597587363260136E-3"/>
  </r>
  <r>
    <x v="9"/>
    <s v="Middle age-group"/>
    <s v="No"/>
    <s v="Travel_Frequently"/>
    <n v="1195"/>
    <x v="1"/>
    <n v="11"/>
    <s v="Bachelors"/>
    <s v="Life Sciences"/>
    <n v="1"/>
    <n v="85"/>
    <n v="2"/>
    <x v="1"/>
    <n v="95"/>
    <n v="2"/>
    <n v="2"/>
    <s v="Manufacturing Director"/>
    <s v="Medium"/>
    <s v="Single"/>
    <n v="6499"/>
    <n v="22656"/>
    <n v="1"/>
    <s v="Y"/>
    <s v="No"/>
    <n v="13"/>
    <n v="3"/>
    <n v="3"/>
    <n v="80"/>
    <n v="0"/>
    <n v="6"/>
    <n v="3"/>
    <s v="High"/>
    <n v="6"/>
    <n v="5"/>
    <n v="0"/>
    <n v="3"/>
    <n v="4.3461972757628378E-2"/>
  </r>
  <r>
    <x v="28"/>
    <s v="Middle age-group"/>
    <s v="No"/>
    <s v="Travel_Rarely"/>
    <n v="1339"/>
    <x v="1"/>
    <n v="7"/>
    <s v="Bachelors"/>
    <s v="Life Sciences"/>
    <n v="1"/>
    <n v="86"/>
    <n v="2"/>
    <x v="1"/>
    <n v="59"/>
    <n v="3"/>
    <n v="3"/>
    <s v="Research Scientist"/>
    <s v="Low"/>
    <s v="Divorced"/>
    <n v="9724"/>
    <n v="18787"/>
    <n v="2"/>
    <s v="Y"/>
    <s v="No"/>
    <n v="17"/>
    <n v="3"/>
    <n v="3"/>
    <n v="80"/>
    <n v="1"/>
    <n v="25"/>
    <n v="2"/>
    <s v="High"/>
    <n v="1"/>
    <n v="0"/>
    <n v="0"/>
    <n v="0"/>
    <n v="2.954630093098384E-2"/>
  </r>
  <r>
    <x v="10"/>
    <s v="Middle age-group"/>
    <s v="No"/>
    <s v="Travel_Frequently"/>
    <n v="664"/>
    <x v="1"/>
    <n v="1"/>
    <s v="Bachelors"/>
    <s v="Medical"/>
    <n v="1"/>
    <n v="88"/>
    <n v="2"/>
    <x v="1"/>
    <n v="79"/>
    <n v="3"/>
    <n v="1"/>
    <s v="Research Scientist"/>
    <s v="Low"/>
    <s v="Married"/>
    <n v="2194"/>
    <n v="5868"/>
    <n v="4"/>
    <s v="Y"/>
    <s v="No"/>
    <n v="13"/>
    <n v="3"/>
    <n v="4"/>
    <n v="80"/>
    <n v="1"/>
    <n v="5"/>
    <n v="2"/>
    <s v="Medium"/>
    <n v="3"/>
    <n v="2"/>
    <n v="1"/>
    <n v="2"/>
    <n v="4.2726270141974117E-2"/>
  </r>
  <r>
    <x v="9"/>
    <s v="Middle age-group"/>
    <s v="Yes"/>
    <s v="Travel_Rarely"/>
    <n v="318"/>
    <x v="1"/>
    <n v="9"/>
    <s v="Bachelors"/>
    <s v="Medical"/>
    <n v="1"/>
    <n v="90"/>
    <n v="4"/>
    <x v="1"/>
    <n v="79"/>
    <n v="2"/>
    <n v="1"/>
    <s v="Research Scientist"/>
    <s v="High"/>
    <s v="Married"/>
    <n v="3388"/>
    <n v="21777"/>
    <n v="0"/>
    <s v="Y"/>
    <s v="Yes"/>
    <n v="17"/>
    <n v="3"/>
    <n v="1"/>
    <n v="80"/>
    <n v="1"/>
    <n v="2"/>
    <n v="0"/>
    <s v="Medium"/>
    <n v="1"/>
    <n v="0"/>
    <n v="0"/>
    <n v="0"/>
    <n v="4.3461972757628378E-2"/>
  </r>
  <r>
    <x v="6"/>
    <s v="Older age-group"/>
    <s v="No"/>
    <s v="Travel_Frequently"/>
    <n v="1225"/>
    <x v="0"/>
    <n v="1"/>
    <s v="Below College"/>
    <s v="Life Sciences"/>
    <n v="1"/>
    <n v="91"/>
    <n v="1"/>
    <x v="0"/>
    <n v="57"/>
    <n v="2"/>
    <n v="2"/>
    <s v="Sales Executive"/>
    <s v="High"/>
    <s v="Single"/>
    <n v="5473"/>
    <n v="24668"/>
    <n v="7"/>
    <s v="Y"/>
    <s v="No"/>
    <n v="11"/>
    <n v="3"/>
    <n v="4"/>
    <n v="80"/>
    <n v="0"/>
    <n v="20"/>
    <n v="2"/>
    <s v="Medium"/>
    <n v="4"/>
    <n v="3"/>
    <n v="1"/>
    <n v="3"/>
    <n v="2.3516821484802402E-3"/>
  </r>
  <r>
    <x v="11"/>
    <s v="Young age-group"/>
    <s v="No"/>
    <s v="Travel_Rarely"/>
    <n v="1328"/>
    <x v="1"/>
    <n v="2"/>
    <s v="Bachelors"/>
    <s v="Life Sciences"/>
    <n v="1"/>
    <n v="94"/>
    <n v="3"/>
    <x v="1"/>
    <n v="76"/>
    <n v="3"/>
    <n v="1"/>
    <s v="Research Scientist"/>
    <s v="Medium"/>
    <s v="Married"/>
    <n v="2703"/>
    <n v="4956"/>
    <n v="0"/>
    <s v="Y"/>
    <s v="No"/>
    <n v="23"/>
    <n v="4"/>
    <n v="4"/>
    <n v="80"/>
    <n v="1"/>
    <n v="6"/>
    <n v="3"/>
    <s v="High"/>
    <n v="5"/>
    <n v="4"/>
    <n v="0"/>
    <n v="4"/>
    <n v="2.9981356425216842E-2"/>
  </r>
  <r>
    <x v="12"/>
    <s v="Middle age-group"/>
    <s v="No"/>
    <s v="Travel_Rarely"/>
    <n v="1082"/>
    <x v="1"/>
    <n v="1"/>
    <s v="Masters"/>
    <s v="Medical"/>
    <n v="1"/>
    <n v="95"/>
    <n v="3"/>
    <x v="1"/>
    <n v="87"/>
    <n v="3"/>
    <n v="1"/>
    <s v="Research Scientist"/>
    <s v="Medium"/>
    <s v="Single"/>
    <n v="2501"/>
    <n v="18775"/>
    <n v="1"/>
    <s v="Y"/>
    <s v="No"/>
    <n v="17"/>
    <n v="3"/>
    <n v="2"/>
    <n v="80"/>
    <n v="0"/>
    <n v="1"/>
    <n v="4"/>
    <s v="High"/>
    <n v="1"/>
    <n v="1"/>
    <n v="1"/>
    <n v="0"/>
    <n v="3.5396670595090517E-2"/>
  </r>
  <r>
    <x v="5"/>
    <s v="Middle age-group"/>
    <s v="No"/>
    <s v="Travel_Rarely"/>
    <n v="548"/>
    <x v="1"/>
    <n v="1"/>
    <s v="Bachelors"/>
    <s v="Life Sciences"/>
    <n v="1"/>
    <n v="96"/>
    <n v="2"/>
    <x v="1"/>
    <n v="66"/>
    <n v="3"/>
    <n v="2"/>
    <s v="Research Scientist"/>
    <s v="Medium"/>
    <s v="Married"/>
    <n v="6220"/>
    <n v="7346"/>
    <n v="1"/>
    <s v="Y"/>
    <s v="No"/>
    <n v="17"/>
    <n v="3"/>
    <n v="2"/>
    <n v="80"/>
    <n v="2"/>
    <n v="10"/>
    <n v="3"/>
    <s v="High"/>
    <n v="10"/>
    <n v="4"/>
    <n v="0"/>
    <n v="9"/>
    <n v="3.7775199746213781E-2"/>
  </r>
  <r>
    <x v="9"/>
    <s v="Middle age-group"/>
    <s v="No"/>
    <s v="Travel_Rarely"/>
    <n v="132"/>
    <x v="1"/>
    <n v="6"/>
    <s v="Bachelors"/>
    <s v="Life Sciences"/>
    <n v="1"/>
    <n v="97"/>
    <n v="2"/>
    <x v="0"/>
    <n v="55"/>
    <n v="4"/>
    <n v="1"/>
    <s v="Laboratory Technician"/>
    <s v="Very High"/>
    <s v="Married"/>
    <n v="3038"/>
    <n v="22002"/>
    <n v="3"/>
    <s v="Y"/>
    <s v="No"/>
    <n v="12"/>
    <n v="3"/>
    <n v="2"/>
    <n v="80"/>
    <n v="0"/>
    <n v="5"/>
    <n v="3"/>
    <s v="High"/>
    <n v="1"/>
    <n v="0"/>
    <n v="0"/>
    <n v="0"/>
    <n v="4.3461972757628378E-2"/>
  </r>
  <r>
    <x v="12"/>
    <s v="Middle age-group"/>
    <s v="No"/>
    <s v="Travel_Rarely"/>
    <n v="746"/>
    <x v="1"/>
    <n v="8"/>
    <s v="Masters"/>
    <s v="Life Sciences"/>
    <n v="1"/>
    <n v="98"/>
    <n v="3"/>
    <x v="0"/>
    <n v="61"/>
    <n v="3"/>
    <n v="2"/>
    <s v="Manufacturing Director"/>
    <s v="Very High"/>
    <s v="Single"/>
    <n v="4424"/>
    <n v="20682"/>
    <n v="1"/>
    <s v="Y"/>
    <s v="No"/>
    <n v="23"/>
    <n v="4"/>
    <n v="4"/>
    <n v="80"/>
    <n v="0"/>
    <n v="11"/>
    <n v="2"/>
    <s v="High"/>
    <n v="11"/>
    <n v="7"/>
    <n v="1"/>
    <n v="8"/>
    <n v="3.5396670595090517E-2"/>
  </r>
  <r>
    <x v="10"/>
    <s v="Middle age-group"/>
    <s v="No"/>
    <s v="Travel_Rarely"/>
    <n v="776"/>
    <x v="0"/>
    <n v="1"/>
    <s v="Masters"/>
    <s v="Marketing"/>
    <n v="1"/>
    <n v="100"/>
    <n v="3"/>
    <x v="1"/>
    <n v="32"/>
    <n v="2"/>
    <n v="2"/>
    <s v="Sales Executive"/>
    <s v="Low"/>
    <s v="Single"/>
    <n v="4312"/>
    <n v="23016"/>
    <n v="0"/>
    <s v="Y"/>
    <s v="No"/>
    <n v="14"/>
    <n v="3"/>
    <n v="2"/>
    <n v="80"/>
    <n v="0"/>
    <n v="16"/>
    <n v="2"/>
    <s v="High"/>
    <n v="15"/>
    <n v="13"/>
    <n v="2"/>
    <n v="8"/>
    <n v="4.2726270141974117E-2"/>
  </r>
  <r>
    <x v="28"/>
    <s v="Middle age-group"/>
    <s v="No"/>
    <s v="Travel_Rarely"/>
    <n v="193"/>
    <x v="1"/>
    <n v="6"/>
    <s v="Masters"/>
    <s v="Other"/>
    <n v="1"/>
    <n v="101"/>
    <n v="4"/>
    <x v="1"/>
    <n v="52"/>
    <n v="3"/>
    <n v="3"/>
    <s v="Research Director"/>
    <s v="Low"/>
    <s v="Married"/>
    <n v="13245"/>
    <n v="15067"/>
    <n v="4"/>
    <s v="Y"/>
    <s v="Yes"/>
    <n v="14"/>
    <n v="3"/>
    <n v="2"/>
    <n v="80"/>
    <n v="0"/>
    <n v="17"/>
    <n v="3"/>
    <s v="Very High"/>
    <n v="0"/>
    <n v="0"/>
    <n v="0"/>
    <n v="0"/>
    <n v="2.954630093098384E-2"/>
  </r>
  <r>
    <x v="2"/>
    <s v="Middle age-group"/>
    <s v="No"/>
    <s v="Travel_Rarely"/>
    <n v="397"/>
    <x v="1"/>
    <n v="7"/>
    <s v="Masters"/>
    <s v="Medical"/>
    <n v="1"/>
    <n v="102"/>
    <n v="1"/>
    <x v="1"/>
    <n v="30"/>
    <n v="3"/>
    <n v="3"/>
    <s v="Research Director"/>
    <s v="High"/>
    <s v="Single"/>
    <n v="13664"/>
    <n v="25258"/>
    <n v="4"/>
    <s v="Y"/>
    <s v="No"/>
    <n v="13"/>
    <n v="3"/>
    <n v="1"/>
    <n v="80"/>
    <n v="0"/>
    <n v="16"/>
    <n v="3"/>
    <s v="Very High"/>
    <n v="5"/>
    <n v="2"/>
    <n v="0"/>
    <n v="2"/>
    <n v="4.3683397948092902E-2"/>
  </r>
  <r>
    <x v="21"/>
    <s v="Older age-group"/>
    <s v="No"/>
    <s v="Travel_Rarely"/>
    <n v="945"/>
    <x v="2"/>
    <n v="5"/>
    <s v="College"/>
    <s v="Medical"/>
    <n v="1"/>
    <n v="103"/>
    <n v="2"/>
    <x v="1"/>
    <n v="80"/>
    <n v="3"/>
    <n v="2"/>
    <s v="Human Resources"/>
    <s v="Medium"/>
    <s v="Divorced"/>
    <n v="5021"/>
    <n v="10425"/>
    <n v="8"/>
    <s v="Y"/>
    <s v="Yes"/>
    <n v="22"/>
    <n v="4"/>
    <n v="4"/>
    <n v="80"/>
    <n v="1"/>
    <n v="16"/>
    <n v="2"/>
    <s v="High"/>
    <n v="4"/>
    <n v="2"/>
    <n v="0"/>
    <n v="2"/>
    <n v="2.665893618668955E-2"/>
  </r>
  <r>
    <x v="7"/>
    <s v="Middle age-group"/>
    <s v="No"/>
    <s v="Travel_Rarely"/>
    <n v="852"/>
    <x v="1"/>
    <n v="1"/>
    <s v="Below College"/>
    <s v="Life Sciences"/>
    <n v="1"/>
    <n v="104"/>
    <n v="4"/>
    <x v="1"/>
    <n v="55"/>
    <n v="2"/>
    <n v="2"/>
    <s v="Laboratory Technician"/>
    <s v="Very High"/>
    <s v="Married"/>
    <n v="5126"/>
    <n v="15998"/>
    <n v="1"/>
    <s v="Y"/>
    <s v="Yes"/>
    <n v="12"/>
    <n v="3"/>
    <n v="3"/>
    <n v="80"/>
    <n v="2"/>
    <n v="10"/>
    <n v="1"/>
    <s v="Medium"/>
    <n v="10"/>
    <n v="8"/>
    <n v="3"/>
    <n v="0"/>
    <n v="3.2772576326983521E-2"/>
  </r>
  <r>
    <x v="10"/>
    <s v="Middle age-group"/>
    <s v="No"/>
    <s v="Travel_Rarely"/>
    <n v="1214"/>
    <x v="1"/>
    <n v="1"/>
    <s v="Bachelors"/>
    <s v="Medical"/>
    <n v="1"/>
    <n v="105"/>
    <n v="2"/>
    <x v="1"/>
    <n v="30"/>
    <n v="2"/>
    <n v="1"/>
    <s v="Research Scientist"/>
    <s v="High"/>
    <s v="Single"/>
    <n v="2859"/>
    <n v="26278"/>
    <n v="1"/>
    <s v="Y"/>
    <s v="No"/>
    <n v="18"/>
    <n v="3"/>
    <n v="1"/>
    <n v="80"/>
    <n v="0"/>
    <n v="6"/>
    <n v="3"/>
    <s v="High"/>
    <n v="6"/>
    <n v="4"/>
    <n v="0"/>
    <n v="4"/>
    <n v="4.2726270141974117E-2"/>
  </r>
  <r>
    <x v="27"/>
    <s v="Older age-group"/>
    <s v="No"/>
    <s v="Travel_Rarely"/>
    <n v="111"/>
    <x v="0"/>
    <n v="1"/>
    <s v="College"/>
    <s v="Life Sciences"/>
    <n v="1"/>
    <n v="106"/>
    <n v="1"/>
    <x v="1"/>
    <n v="70"/>
    <n v="3"/>
    <n v="3"/>
    <s v="Sales Executive"/>
    <s v="Very High"/>
    <s v="Married"/>
    <n v="10239"/>
    <n v="18092"/>
    <n v="3"/>
    <s v="Y"/>
    <s v="No"/>
    <n v="14"/>
    <n v="3"/>
    <n v="4"/>
    <n v="80"/>
    <n v="1"/>
    <n v="24"/>
    <n v="4"/>
    <s v="High"/>
    <n v="1"/>
    <n v="0"/>
    <n v="1"/>
    <n v="0"/>
    <n v="6.1597587363260136E-3"/>
  </r>
  <r>
    <x v="8"/>
    <s v="Middle age-group"/>
    <s v="No"/>
    <s v="Non-Travel"/>
    <n v="573"/>
    <x v="1"/>
    <n v="6"/>
    <s v="Bachelors"/>
    <s v="Medical"/>
    <n v="1"/>
    <n v="107"/>
    <n v="2"/>
    <x v="0"/>
    <n v="79"/>
    <n v="1"/>
    <n v="2"/>
    <s v="Research Scientist"/>
    <s v="Very High"/>
    <s v="Divorced"/>
    <n v="5329"/>
    <n v="15717"/>
    <n v="7"/>
    <s v="Y"/>
    <s v="Yes"/>
    <n v="12"/>
    <n v="3"/>
    <n v="4"/>
    <n v="80"/>
    <n v="3"/>
    <n v="17"/>
    <n v="3"/>
    <s v="High"/>
    <n v="13"/>
    <n v="11"/>
    <n v="1"/>
    <n v="9"/>
    <n v="4.3382633826948951E-2"/>
  </r>
  <r>
    <x v="13"/>
    <s v="Middle age-group"/>
    <s v="No"/>
    <s v="Travel_Rarely"/>
    <n v="1153"/>
    <x v="1"/>
    <n v="1"/>
    <s v="College"/>
    <s v="Medical"/>
    <n v="1"/>
    <n v="110"/>
    <n v="1"/>
    <x v="1"/>
    <n v="94"/>
    <n v="3"/>
    <n v="2"/>
    <s v="Manufacturing Director"/>
    <s v="Medium"/>
    <s v="Married"/>
    <n v="4325"/>
    <n v="17736"/>
    <n v="1"/>
    <s v="Y"/>
    <s v="No"/>
    <n v="15"/>
    <n v="3"/>
    <n v="3"/>
    <n v="80"/>
    <n v="0"/>
    <n v="5"/>
    <n v="2"/>
    <s v="High"/>
    <n v="5"/>
    <n v="2"/>
    <n v="1"/>
    <n v="3"/>
    <n v="4.1502384856292686E-2"/>
  </r>
  <r>
    <x v="29"/>
    <s v="Older age-group"/>
    <s v="No"/>
    <s v="Travel_Rarely"/>
    <n v="1400"/>
    <x v="1"/>
    <n v="7"/>
    <s v="Bachelors"/>
    <s v="Life Sciences"/>
    <n v="1"/>
    <n v="112"/>
    <n v="4"/>
    <x v="1"/>
    <n v="49"/>
    <n v="1"/>
    <n v="3"/>
    <s v="Manufacturing Director"/>
    <s v="Very High"/>
    <s v="Single"/>
    <n v="7260"/>
    <n v="21698"/>
    <n v="4"/>
    <s v="Y"/>
    <s v="No"/>
    <n v="11"/>
    <n v="3"/>
    <n v="1"/>
    <n v="80"/>
    <n v="0"/>
    <n v="37"/>
    <n v="3"/>
    <s v="Medium"/>
    <n v="6"/>
    <n v="4"/>
    <n v="0"/>
    <n v="2"/>
    <n v="4.929792565000677E-3"/>
  </r>
  <r>
    <x v="30"/>
    <s v="Young age-group"/>
    <s v="No"/>
    <s v="Travel_Rarely"/>
    <n v="541"/>
    <x v="0"/>
    <n v="2"/>
    <s v="Below College"/>
    <s v="Technical Degree"/>
    <n v="1"/>
    <n v="113"/>
    <n v="3"/>
    <x v="1"/>
    <n v="62"/>
    <n v="3"/>
    <n v="1"/>
    <s v="Sales Representative"/>
    <s v="Low"/>
    <s v="Divorced"/>
    <n v="2322"/>
    <n v="9518"/>
    <n v="3"/>
    <s v="Y"/>
    <s v="No"/>
    <n v="13"/>
    <n v="3"/>
    <n v="3"/>
    <n v="80"/>
    <n v="1"/>
    <n v="3"/>
    <n v="3"/>
    <s v="High"/>
    <n v="0"/>
    <n v="0"/>
    <n v="0"/>
    <n v="0"/>
    <n v="1.3662760485709151E-2"/>
  </r>
  <r>
    <x v="31"/>
    <s v="Older age-group"/>
    <s v="No"/>
    <s v="Travel_Rarely"/>
    <n v="432"/>
    <x v="1"/>
    <n v="9"/>
    <s v="Masters"/>
    <s v="Life Sciences"/>
    <n v="1"/>
    <n v="116"/>
    <n v="4"/>
    <x v="1"/>
    <n v="96"/>
    <n v="3"/>
    <n v="1"/>
    <s v="Laboratory Technician"/>
    <s v="Very High"/>
    <s v="Married"/>
    <n v="2075"/>
    <n v="18725"/>
    <n v="3"/>
    <s v="Y"/>
    <s v="No"/>
    <n v="23"/>
    <n v="4"/>
    <n v="2"/>
    <n v="80"/>
    <n v="2"/>
    <n v="10"/>
    <n v="4"/>
    <s v="High"/>
    <n v="4"/>
    <n v="2"/>
    <n v="0"/>
    <n v="3"/>
    <n v="1.3317698356368202E-2"/>
  </r>
  <r>
    <x v="7"/>
    <s v="Middle age-group"/>
    <s v="No"/>
    <s v="Travel_Rarely"/>
    <n v="288"/>
    <x v="1"/>
    <n v="2"/>
    <s v="Bachelors"/>
    <s v="Life Sciences"/>
    <n v="1"/>
    <n v="117"/>
    <n v="3"/>
    <x v="1"/>
    <n v="99"/>
    <n v="2"/>
    <n v="2"/>
    <s v="Healthcare Representative"/>
    <s v="Very High"/>
    <s v="Married"/>
    <n v="4152"/>
    <n v="15830"/>
    <n v="1"/>
    <s v="Y"/>
    <s v="No"/>
    <n v="19"/>
    <n v="3"/>
    <n v="1"/>
    <n v="80"/>
    <n v="3"/>
    <n v="11"/>
    <n v="3"/>
    <s v="High"/>
    <n v="11"/>
    <n v="10"/>
    <n v="10"/>
    <n v="8"/>
    <n v="3.2772576326983521E-2"/>
  </r>
  <r>
    <x v="21"/>
    <s v="Older age-group"/>
    <s v="Yes"/>
    <s v="Travel_Rarely"/>
    <n v="669"/>
    <x v="0"/>
    <n v="9"/>
    <s v="College"/>
    <s v="Medical"/>
    <n v="1"/>
    <n v="118"/>
    <n v="3"/>
    <x v="1"/>
    <n v="64"/>
    <n v="2"/>
    <n v="3"/>
    <s v="Sales Executive"/>
    <s v="Very High"/>
    <s v="Single"/>
    <n v="9619"/>
    <n v="13596"/>
    <n v="1"/>
    <s v="Y"/>
    <s v="No"/>
    <n v="16"/>
    <n v="3"/>
    <n v="4"/>
    <n v="80"/>
    <n v="0"/>
    <n v="9"/>
    <n v="3"/>
    <s v="High"/>
    <n v="9"/>
    <n v="8"/>
    <n v="4"/>
    <n v="7"/>
    <n v="2.665893618668955E-2"/>
  </r>
  <r>
    <x v="32"/>
    <s v="Middle age-group"/>
    <s v="No"/>
    <s v="Travel_Frequently"/>
    <n v="530"/>
    <x v="1"/>
    <n v="1"/>
    <s v="Masters"/>
    <s v="Life Sciences"/>
    <n v="1"/>
    <n v="119"/>
    <n v="3"/>
    <x v="1"/>
    <n v="78"/>
    <n v="2"/>
    <n v="4"/>
    <s v="Healthcare Representative"/>
    <s v="Medium"/>
    <s v="Married"/>
    <n v="13503"/>
    <n v="14115"/>
    <n v="1"/>
    <s v="Y"/>
    <s v="No"/>
    <n v="22"/>
    <n v="4"/>
    <n v="4"/>
    <n v="80"/>
    <n v="1"/>
    <n v="22"/>
    <n v="3"/>
    <s v="Medium"/>
    <n v="22"/>
    <n v="3"/>
    <n v="11"/>
    <n v="11"/>
    <n v="4.1275514277592795E-2"/>
  </r>
  <r>
    <x v="31"/>
    <s v="Older age-group"/>
    <s v="No"/>
    <s v="Travel_Rarely"/>
    <n v="632"/>
    <x v="0"/>
    <n v="21"/>
    <s v="Masters"/>
    <s v="Marketing"/>
    <n v="1"/>
    <n v="120"/>
    <n v="3"/>
    <x v="1"/>
    <n v="71"/>
    <n v="3"/>
    <n v="2"/>
    <s v="Sales Executive"/>
    <s v="Very High"/>
    <s v="Single"/>
    <n v="5441"/>
    <n v="8423"/>
    <n v="0"/>
    <s v="Y"/>
    <s v="Yes"/>
    <n v="22"/>
    <n v="4"/>
    <n v="4"/>
    <n v="80"/>
    <n v="0"/>
    <n v="11"/>
    <n v="2"/>
    <s v="Low"/>
    <n v="10"/>
    <n v="7"/>
    <n v="1"/>
    <n v="0"/>
    <n v="1.3317698356368202E-2"/>
  </r>
  <r>
    <x v="7"/>
    <s v="Middle age-group"/>
    <s v="No"/>
    <s v="Travel_Rarely"/>
    <n v="1334"/>
    <x v="0"/>
    <n v="4"/>
    <s v="College"/>
    <s v="Medical"/>
    <n v="1"/>
    <n v="121"/>
    <n v="3"/>
    <x v="0"/>
    <n v="63"/>
    <n v="2"/>
    <n v="2"/>
    <s v="Sales Executive"/>
    <s v="Medium"/>
    <s v="Divorced"/>
    <n v="5209"/>
    <n v="19760"/>
    <n v="1"/>
    <s v="Y"/>
    <s v="Yes"/>
    <n v="12"/>
    <n v="3"/>
    <n v="2"/>
    <n v="80"/>
    <n v="3"/>
    <n v="11"/>
    <n v="4"/>
    <s v="Medium"/>
    <n v="11"/>
    <n v="8"/>
    <n v="2"/>
    <n v="7"/>
    <n v="3.2772576326983521E-2"/>
  </r>
  <r>
    <x v="21"/>
    <s v="Older age-group"/>
    <s v="No"/>
    <s v="Travel_Frequently"/>
    <n v="638"/>
    <x v="1"/>
    <n v="1"/>
    <s v="Bachelors"/>
    <s v="Medical"/>
    <n v="1"/>
    <n v="124"/>
    <n v="3"/>
    <x v="1"/>
    <n v="40"/>
    <n v="2"/>
    <n v="3"/>
    <s v="Healthcare Representative"/>
    <s v="Low"/>
    <s v="Married"/>
    <n v="10673"/>
    <n v="3142"/>
    <n v="2"/>
    <s v="Y"/>
    <s v="Yes"/>
    <n v="13"/>
    <n v="3"/>
    <n v="3"/>
    <n v="80"/>
    <n v="1"/>
    <n v="21"/>
    <n v="5"/>
    <s v="Medium"/>
    <n v="10"/>
    <n v="9"/>
    <n v="9"/>
    <n v="5"/>
    <n v="2.665893618668955E-2"/>
  </r>
  <r>
    <x v="5"/>
    <s v="Middle age-group"/>
    <s v="No"/>
    <s v="Travel_Rarely"/>
    <n v="1093"/>
    <x v="0"/>
    <n v="6"/>
    <s v="Masters"/>
    <s v="Medical"/>
    <n v="1"/>
    <n v="125"/>
    <n v="2"/>
    <x v="1"/>
    <n v="87"/>
    <n v="3"/>
    <n v="2"/>
    <s v="Sales Executive"/>
    <s v="High"/>
    <s v="Single"/>
    <n v="5010"/>
    <n v="24301"/>
    <n v="1"/>
    <s v="Y"/>
    <s v="No"/>
    <n v="16"/>
    <n v="3"/>
    <n v="1"/>
    <n v="80"/>
    <n v="0"/>
    <n v="12"/>
    <n v="0"/>
    <s v="High"/>
    <n v="11"/>
    <n v="8"/>
    <n v="5"/>
    <n v="7"/>
    <n v="3.7775199746213781E-2"/>
  </r>
  <r>
    <x v="33"/>
    <s v="Older age-group"/>
    <s v="No"/>
    <s v="Travel_Rarely"/>
    <n v="1217"/>
    <x v="1"/>
    <n v="2"/>
    <s v="Masters"/>
    <s v="Technical Degree"/>
    <n v="1"/>
    <n v="126"/>
    <n v="1"/>
    <x v="0"/>
    <n v="60"/>
    <n v="3"/>
    <n v="3"/>
    <s v="Research Director"/>
    <s v="High"/>
    <s v="Married"/>
    <n v="13549"/>
    <n v="24001"/>
    <n v="9"/>
    <s v="Y"/>
    <s v="No"/>
    <n v="12"/>
    <n v="3"/>
    <n v="1"/>
    <n v="80"/>
    <n v="1"/>
    <n v="16"/>
    <n v="5"/>
    <s v="Low"/>
    <n v="4"/>
    <n v="3"/>
    <n v="0"/>
    <n v="3"/>
    <n v="7.6048610498095758E-3"/>
  </r>
  <r>
    <x v="17"/>
    <s v="Young age-group"/>
    <s v="No"/>
    <s v="Travel_Rarely"/>
    <n v="1353"/>
    <x v="0"/>
    <n v="3"/>
    <s v="College"/>
    <s v="Other"/>
    <n v="1"/>
    <n v="128"/>
    <n v="1"/>
    <x v="0"/>
    <n v="33"/>
    <n v="3"/>
    <n v="2"/>
    <s v="Sales Executive"/>
    <s v="High"/>
    <s v="Married"/>
    <n v="4999"/>
    <n v="17519"/>
    <n v="0"/>
    <s v="Y"/>
    <s v="No"/>
    <n v="21"/>
    <n v="4"/>
    <n v="1"/>
    <n v="80"/>
    <n v="1"/>
    <n v="4"/>
    <n v="2"/>
    <s v="Medium"/>
    <n v="3"/>
    <n v="2"/>
    <n v="0"/>
    <n v="2"/>
    <n v="1.60488018200305E-2"/>
  </r>
  <r>
    <x v="14"/>
    <s v="Young age-group"/>
    <s v="No"/>
    <s v="Non-Travel"/>
    <n v="120"/>
    <x v="0"/>
    <n v="4"/>
    <s v="Bachelors"/>
    <s v="Medical"/>
    <n v="1"/>
    <n v="129"/>
    <n v="2"/>
    <x v="1"/>
    <n v="43"/>
    <n v="3"/>
    <n v="2"/>
    <s v="Sales Executive"/>
    <s v="High"/>
    <s v="Married"/>
    <n v="4221"/>
    <n v="8863"/>
    <n v="1"/>
    <s v="Y"/>
    <s v="No"/>
    <n v="15"/>
    <n v="3"/>
    <n v="2"/>
    <n v="80"/>
    <n v="0"/>
    <n v="5"/>
    <n v="3"/>
    <s v="Very High"/>
    <n v="5"/>
    <n v="4"/>
    <n v="0"/>
    <n v="4"/>
    <n v="2.7100948802844901E-2"/>
  </r>
  <r>
    <x v="34"/>
    <s v="Older age-group"/>
    <s v="No"/>
    <s v="Travel_Rarely"/>
    <n v="682"/>
    <x v="0"/>
    <n v="10"/>
    <s v="Masters"/>
    <s v="Medical"/>
    <n v="1"/>
    <n v="131"/>
    <n v="4"/>
    <x v="1"/>
    <n v="37"/>
    <n v="3"/>
    <n v="4"/>
    <s v="Sales Executive"/>
    <s v="High"/>
    <s v="Single"/>
    <n v="13872"/>
    <n v="24409"/>
    <n v="0"/>
    <s v="Y"/>
    <s v="No"/>
    <n v="13"/>
    <n v="3"/>
    <n v="3"/>
    <n v="80"/>
    <n v="0"/>
    <n v="38"/>
    <n v="1"/>
    <s v="Medium"/>
    <n v="37"/>
    <n v="10"/>
    <n v="1"/>
    <n v="8"/>
    <n v="3.0460435316374203E-3"/>
  </r>
  <r>
    <x v="20"/>
    <s v="Middle age-group"/>
    <s v="No"/>
    <s v="Non-Travel"/>
    <n v="489"/>
    <x v="1"/>
    <n v="23"/>
    <s v="Bachelors"/>
    <s v="Medical"/>
    <n v="1"/>
    <n v="132"/>
    <n v="2"/>
    <x v="1"/>
    <n v="67"/>
    <n v="3"/>
    <n v="2"/>
    <s v="Laboratory Technician"/>
    <s v="Medium"/>
    <s v="Married"/>
    <n v="2042"/>
    <n v="25043"/>
    <n v="4"/>
    <s v="Y"/>
    <s v="No"/>
    <n v="12"/>
    <n v="3"/>
    <n v="3"/>
    <n v="80"/>
    <n v="1"/>
    <n v="17"/>
    <n v="3"/>
    <s v="Very High"/>
    <n v="3"/>
    <n v="2"/>
    <n v="1"/>
    <n v="2"/>
    <n v="3.2356083169615607E-2"/>
  </r>
  <r>
    <x v="2"/>
    <s v="Middle age-group"/>
    <s v="Yes"/>
    <s v="Travel_Rarely"/>
    <n v="807"/>
    <x v="2"/>
    <n v="6"/>
    <s v="Masters"/>
    <s v="Human Resources"/>
    <n v="1"/>
    <n v="133"/>
    <n v="3"/>
    <x v="1"/>
    <n v="63"/>
    <n v="3"/>
    <n v="1"/>
    <s v="Human Resources"/>
    <s v="Low"/>
    <s v="Divorced"/>
    <n v="2073"/>
    <n v="23648"/>
    <n v="4"/>
    <s v="Y"/>
    <s v="Yes"/>
    <n v="22"/>
    <n v="4"/>
    <n v="4"/>
    <n v="80"/>
    <n v="0"/>
    <n v="7"/>
    <n v="3"/>
    <s v="High"/>
    <n v="3"/>
    <n v="2"/>
    <n v="0"/>
    <n v="2"/>
    <n v="4.3683397948092902E-2"/>
  </r>
  <r>
    <x v="5"/>
    <s v="Middle age-group"/>
    <s v="No"/>
    <s v="Travel_Rarely"/>
    <n v="827"/>
    <x v="1"/>
    <n v="1"/>
    <s v="Below College"/>
    <s v="Life Sciences"/>
    <n v="1"/>
    <n v="134"/>
    <n v="4"/>
    <x v="1"/>
    <n v="71"/>
    <n v="3"/>
    <n v="1"/>
    <s v="Research Scientist"/>
    <s v="Low"/>
    <s v="Single"/>
    <n v="2956"/>
    <n v="15178"/>
    <n v="1"/>
    <s v="Y"/>
    <s v="No"/>
    <n v="13"/>
    <n v="3"/>
    <n v="4"/>
    <n v="80"/>
    <n v="0"/>
    <n v="1"/>
    <n v="2"/>
    <s v="High"/>
    <n v="1"/>
    <n v="0"/>
    <n v="0"/>
    <n v="0"/>
    <n v="3.7775199746213781E-2"/>
  </r>
  <r>
    <x v="35"/>
    <s v="Young age-group"/>
    <s v="Yes"/>
    <s v="Travel_Frequently"/>
    <n v="871"/>
    <x v="1"/>
    <n v="6"/>
    <s v="Bachelors"/>
    <s v="Life Sciences"/>
    <n v="1"/>
    <n v="137"/>
    <n v="4"/>
    <x v="0"/>
    <n v="66"/>
    <n v="2"/>
    <n v="1"/>
    <s v="Laboratory Technician"/>
    <s v="Very High"/>
    <s v="Single"/>
    <n v="2926"/>
    <n v="19783"/>
    <n v="1"/>
    <s v="Y"/>
    <s v="Yes"/>
    <n v="18"/>
    <n v="3"/>
    <n v="2"/>
    <n v="80"/>
    <n v="0"/>
    <n v="1"/>
    <n v="5"/>
    <s v="High"/>
    <n v="1"/>
    <n v="0"/>
    <n v="1"/>
    <n v="0"/>
    <n v="7.844786429843183E-3"/>
  </r>
  <r>
    <x v="13"/>
    <s v="Middle age-group"/>
    <s v="No"/>
    <s v="Travel_Rarely"/>
    <n v="665"/>
    <x v="1"/>
    <n v="6"/>
    <s v="Masters"/>
    <s v="Other"/>
    <n v="1"/>
    <n v="138"/>
    <n v="1"/>
    <x v="0"/>
    <n v="41"/>
    <n v="3"/>
    <n v="2"/>
    <s v="Research Scientist"/>
    <s v="High"/>
    <s v="Single"/>
    <n v="4809"/>
    <n v="12482"/>
    <n v="1"/>
    <s v="Y"/>
    <s v="No"/>
    <n v="14"/>
    <n v="3"/>
    <n v="3"/>
    <n v="80"/>
    <n v="0"/>
    <n v="16"/>
    <n v="3"/>
    <s v="High"/>
    <n v="16"/>
    <n v="13"/>
    <n v="2"/>
    <n v="10"/>
    <n v="4.1502384856292686E-2"/>
  </r>
  <r>
    <x v="2"/>
    <s v="Middle age-group"/>
    <s v="No"/>
    <s v="Non-Travel"/>
    <n v="1040"/>
    <x v="1"/>
    <n v="2"/>
    <s v="College"/>
    <s v="Life Sciences"/>
    <n v="1"/>
    <n v="139"/>
    <n v="3"/>
    <x v="1"/>
    <n v="100"/>
    <n v="2"/>
    <n v="2"/>
    <s v="Healthcare Representative"/>
    <s v="Very High"/>
    <s v="Divorced"/>
    <n v="5163"/>
    <n v="15850"/>
    <n v="5"/>
    <s v="Y"/>
    <s v="No"/>
    <n v="14"/>
    <n v="3"/>
    <n v="4"/>
    <n v="80"/>
    <n v="1"/>
    <n v="17"/>
    <n v="2"/>
    <s v="Very High"/>
    <n v="1"/>
    <n v="0"/>
    <n v="0"/>
    <n v="0"/>
    <n v="4.3683397948092902E-2"/>
  </r>
  <r>
    <x v="6"/>
    <s v="Older age-group"/>
    <s v="No"/>
    <s v="Non-Travel"/>
    <n v="1420"/>
    <x v="2"/>
    <n v="2"/>
    <s v="Masters"/>
    <s v="Human Resources"/>
    <n v="1"/>
    <n v="140"/>
    <n v="3"/>
    <x v="0"/>
    <n v="32"/>
    <n v="2"/>
    <n v="5"/>
    <s v="Manager"/>
    <s v="Very High"/>
    <s v="Married"/>
    <n v="18844"/>
    <n v="21922"/>
    <n v="9"/>
    <s v="Y"/>
    <s v="No"/>
    <n v="21"/>
    <n v="4"/>
    <n v="4"/>
    <n v="80"/>
    <n v="1"/>
    <n v="30"/>
    <n v="3"/>
    <s v="High"/>
    <n v="3"/>
    <n v="2"/>
    <n v="2"/>
    <n v="2"/>
    <n v="2.3516821484802402E-3"/>
  </r>
  <r>
    <x v="24"/>
    <s v="Older age-group"/>
    <s v="No"/>
    <s v="Travel_Frequently"/>
    <n v="1115"/>
    <x v="1"/>
    <n v="1"/>
    <s v="Bachelors"/>
    <s v="Life Sciences"/>
    <n v="1"/>
    <n v="141"/>
    <n v="1"/>
    <x v="0"/>
    <n v="73"/>
    <n v="3"/>
    <n v="5"/>
    <s v="Research Director"/>
    <s v="Medium"/>
    <s v="Married"/>
    <n v="18172"/>
    <n v="9755"/>
    <n v="3"/>
    <s v="Y"/>
    <s v="Yes"/>
    <n v="19"/>
    <n v="3"/>
    <n v="1"/>
    <n v="80"/>
    <n v="0"/>
    <n v="28"/>
    <n v="1"/>
    <s v="Medium"/>
    <n v="8"/>
    <n v="3"/>
    <n v="0"/>
    <n v="7"/>
    <n v="1.5672087696608234E-2"/>
  </r>
  <r>
    <x v="36"/>
    <s v="Young age-group"/>
    <s v="Yes"/>
    <s v="Travel_Rarely"/>
    <n v="240"/>
    <x v="0"/>
    <n v="5"/>
    <s v="Bachelors"/>
    <s v="Marketing"/>
    <n v="1"/>
    <n v="142"/>
    <n v="3"/>
    <x v="1"/>
    <n v="46"/>
    <n v="2"/>
    <n v="2"/>
    <s v="Sales Executive"/>
    <s v="High"/>
    <s v="Single"/>
    <n v="5744"/>
    <n v="26959"/>
    <n v="1"/>
    <s v="Y"/>
    <s v="Yes"/>
    <n v="11"/>
    <n v="3"/>
    <n v="4"/>
    <n v="80"/>
    <n v="0"/>
    <n v="6"/>
    <n v="1"/>
    <s v="High"/>
    <n v="6"/>
    <n v="4"/>
    <n v="0"/>
    <n v="3"/>
    <n v="1.8626844876916092E-2"/>
  </r>
  <r>
    <x v="36"/>
    <s v="Young age-group"/>
    <s v="No"/>
    <s v="Travel_Rarely"/>
    <n v="1280"/>
    <x v="1"/>
    <n v="7"/>
    <s v="Below College"/>
    <s v="Medical"/>
    <n v="1"/>
    <n v="143"/>
    <n v="4"/>
    <x v="1"/>
    <n v="64"/>
    <n v="2"/>
    <n v="1"/>
    <s v="Research Scientist"/>
    <s v="Very High"/>
    <s v="Married"/>
    <n v="2889"/>
    <n v="26897"/>
    <n v="1"/>
    <s v="Y"/>
    <s v="No"/>
    <n v="11"/>
    <n v="3"/>
    <n v="3"/>
    <n v="80"/>
    <n v="2"/>
    <n v="2"/>
    <n v="2"/>
    <s v="High"/>
    <n v="2"/>
    <n v="2"/>
    <n v="2"/>
    <n v="1"/>
    <n v="1.8626844876916092E-2"/>
  </r>
  <r>
    <x v="15"/>
    <s v="Young age-group"/>
    <s v="No"/>
    <s v="Travel_Rarely"/>
    <n v="534"/>
    <x v="1"/>
    <n v="15"/>
    <s v="Bachelors"/>
    <s v="Medical"/>
    <n v="1"/>
    <n v="144"/>
    <n v="2"/>
    <x v="0"/>
    <n v="59"/>
    <n v="3"/>
    <n v="1"/>
    <s v="Laboratory Technician"/>
    <s v="Very High"/>
    <s v="Single"/>
    <n v="2871"/>
    <n v="23785"/>
    <n v="1"/>
    <s v="Y"/>
    <s v="No"/>
    <n v="15"/>
    <n v="3"/>
    <n v="3"/>
    <n v="80"/>
    <n v="0"/>
    <n v="1"/>
    <n v="5"/>
    <s v="High"/>
    <n v="0"/>
    <n v="0"/>
    <n v="0"/>
    <n v="0"/>
    <n v="1.1492825703806163E-2"/>
  </r>
  <r>
    <x v="31"/>
    <s v="Older age-group"/>
    <s v="No"/>
    <s v="Travel_Frequently"/>
    <n v="1456"/>
    <x v="1"/>
    <n v="1"/>
    <s v="Masters"/>
    <s v="Medical"/>
    <n v="1"/>
    <n v="145"/>
    <n v="1"/>
    <x v="0"/>
    <n v="30"/>
    <n v="2"/>
    <n v="3"/>
    <s v="Healthcare Representative"/>
    <s v="Low"/>
    <s v="Single"/>
    <n v="7484"/>
    <n v="25796"/>
    <n v="3"/>
    <s v="Y"/>
    <s v="No"/>
    <n v="20"/>
    <n v="4"/>
    <n v="3"/>
    <n v="80"/>
    <n v="0"/>
    <n v="23"/>
    <n v="1"/>
    <s v="Medium"/>
    <n v="13"/>
    <n v="12"/>
    <n v="12"/>
    <n v="8"/>
    <n v="1.3317698356368202E-2"/>
  </r>
  <r>
    <x v="13"/>
    <s v="Middle age-group"/>
    <s v="Yes"/>
    <s v="Travel_Frequently"/>
    <n v="658"/>
    <x v="1"/>
    <n v="7"/>
    <s v="Bachelors"/>
    <s v="Life Sciences"/>
    <n v="1"/>
    <n v="147"/>
    <n v="1"/>
    <x v="1"/>
    <n v="66"/>
    <n v="1"/>
    <n v="2"/>
    <s v="Laboratory Technician"/>
    <s v="High"/>
    <s v="Single"/>
    <n v="6074"/>
    <n v="22887"/>
    <n v="1"/>
    <s v="Y"/>
    <s v="Yes"/>
    <n v="24"/>
    <n v="4"/>
    <n v="4"/>
    <n v="80"/>
    <n v="0"/>
    <n v="9"/>
    <n v="3"/>
    <s v="High"/>
    <n v="9"/>
    <n v="7"/>
    <n v="0"/>
    <n v="6"/>
    <n v="4.1502384856292686E-2"/>
  </r>
  <r>
    <x v="33"/>
    <s v="Older age-group"/>
    <s v="No"/>
    <s v="Non-Travel"/>
    <n v="142"/>
    <x v="2"/>
    <n v="26"/>
    <s v="Bachelors"/>
    <s v="Human Resources"/>
    <n v="1"/>
    <n v="148"/>
    <n v="4"/>
    <x v="0"/>
    <n v="30"/>
    <n v="4"/>
    <n v="4"/>
    <s v="Manager"/>
    <s v="Very High"/>
    <s v="Single"/>
    <n v="17328"/>
    <n v="13871"/>
    <n v="2"/>
    <s v="Y"/>
    <s v="Yes"/>
    <n v="12"/>
    <n v="3"/>
    <n v="3"/>
    <n v="80"/>
    <n v="0"/>
    <n v="23"/>
    <n v="3"/>
    <s v="High"/>
    <n v="5"/>
    <n v="3"/>
    <n v="4"/>
    <n v="4"/>
    <n v="7.6048610498095758E-3"/>
  </r>
  <r>
    <x v="17"/>
    <s v="Young age-group"/>
    <s v="No"/>
    <s v="Travel_Rarely"/>
    <n v="1127"/>
    <x v="1"/>
    <n v="18"/>
    <s v="Below College"/>
    <s v="Life Sciences"/>
    <n v="1"/>
    <n v="150"/>
    <n v="2"/>
    <x v="1"/>
    <n v="52"/>
    <n v="3"/>
    <n v="1"/>
    <s v="Laboratory Technician"/>
    <s v="High"/>
    <s v="Married"/>
    <n v="2774"/>
    <n v="13257"/>
    <n v="0"/>
    <s v="Y"/>
    <s v="No"/>
    <n v="12"/>
    <n v="3"/>
    <n v="3"/>
    <n v="80"/>
    <n v="1"/>
    <n v="6"/>
    <n v="2"/>
    <s v="High"/>
    <n v="5"/>
    <n v="3"/>
    <n v="1"/>
    <n v="2"/>
    <n v="1.60488018200305E-2"/>
  </r>
  <r>
    <x v="13"/>
    <s v="Middle age-group"/>
    <s v="No"/>
    <s v="Travel_Rarely"/>
    <n v="1031"/>
    <x v="1"/>
    <n v="6"/>
    <s v="Masters"/>
    <s v="Life Sciences"/>
    <n v="1"/>
    <n v="151"/>
    <n v="3"/>
    <x v="0"/>
    <n v="45"/>
    <n v="2"/>
    <n v="2"/>
    <s v="Research Scientist"/>
    <s v="Medium"/>
    <s v="Divorced"/>
    <n v="4505"/>
    <n v="15000"/>
    <n v="6"/>
    <s v="Y"/>
    <s v="No"/>
    <n v="15"/>
    <n v="3"/>
    <n v="3"/>
    <n v="80"/>
    <n v="1"/>
    <n v="12"/>
    <n v="3"/>
    <s v="High"/>
    <n v="1"/>
    <n v="0"/>
    <n v="0"/>
    <n v="0"/>
    <n v="4.1502384856292686E-2"/>
  </r>
  <r>
    <x v="2"/>
    <s v="Middle age-group"/>
    <s v="No"/>
    <s v="Travel_Rarely"/>
    <n v="1189"/>
    <x v="0"/>
    <n v="3"/>
    <s v="Bachelors"/>
    <s v="Life Sciences"/>
    <n v="1"/>
    <n v="152"/>
    <n v="3"/>
    <x v="1"/>
    <n v="87"/>
    <n v="3"/>
    <n v="3"/>
    <s v="Sales Executive"/>
    <s v="Very High"/>
    <s v="Single"/>
    <n v="7428"/>
    <n v="14506"/>
    <n v="2"/>
    <s v="Y"/>
    <s v="No"/>
    <n v="12"/>
    <n v="3"/>
    <n v="1"/>
    <n v="80"/>
    <n v="0"/>
    <n v="12"/>
    <n v="3"/>
    <s v="High"/>
    <n v="5"/>
    <n v="3"/>
    <n v="1"/>
    <n v="3"/>
    <n v="4.3683397948092902E-2"/>
  </r>
  <r>
    <x v="13"/>
    <s v="Middle age-group"/>
    <s v="No"/>
    <s v="Travel_Rarely"/>
    <n v="1354"/>
    <x v="1"/>
    <n v="5"/>
    <s v="Bachelors"/>
    <s v="Medical"/>
    <n v="1"/>
    <n v="153"/>
    <n v="3"/>
    <x v="0"/>
    <n v="45"/>
    <n v="2"/>
    <n v="3"/>
    <s v="Manager"/>
    <s v="Low"/>
    <s v="Single"/>
    <n v="11631"/>
    <n v="5615"/>
    <n v="2"/>
    <s v="Y"/>
    <s v="No"/>
    <n v="12"/>
    <n v="3"/>
    <n v="4"/>
    <n v="80"/>
    <n v="0"/>
    <n v="14"/>
    <n v="6"/>
    <s v="High"/>
    <n v="11"/>
    <n v="10"/>
    <n v="5"/>
    <n v="8"/>
    <n v="4.1502384856292686E-2"/>
  </r>
  <r>
    <x v="9"/>
    <s v="Middle age-group"/>
    <s v="No"/>
    <s v="Travel_Frequently"/>
    <n v="1467"/>
    <x v="0"/>
    <n v="11"/>
    <s v="College"/>
    <s v="Technical Degree"/>
    <n v="1"/>
    <n v="154"/>
    <n v="2"/>
    <x v="0"/>
    <n v="92"/>
    <n v="3"/>
    <n v="3"/>
    <s v="Sales Executive"/>
    <s v="Very High"/>
    <s v="Married"/>
    <n v="9738"/>
    <n v="22952"/>
    <n v="0"/>
    <s v="Y"/>
    <s v="No"/>
    <n v="14"/>
    <n v="3"/>
    <n v="3"/>
    <n v="80"/>
    <n v="1"/>
    <n v="10"/>
    <n v="6"/>
    <s v="High"/>
    <n v="9"/>
    <n v="7"/>
    <n v="2"/>
    <n v="8"/>
    <n v="4.3461972757628378E-2"/>
  </r>
  <r>
    <x v="9"/>
    <s v="Middle age-group"/>
    <s v="No"/>
    <s v="Travel_Rarely"/>
    <n v="922"/>
    <x v="1"/>
    <n v="3"/>
    <s v="College"/>
    <s v="Life Sciences"/>
    <n v="1"/>
    <n v="155"/>
    <n v="1"/>
    <x v="0"/>
    <n v="39"/>
    <n v="3"/>
    <n v="1"/>
    <s v="Laboratory Technician"/>
    <s v="Very High"/>
    <s v="Divorced"/>
    <n v="2835"/>
    <n v="2561"/>
    <n v="5"/>
    <s v="Y"/>
    <s v="No"/>
    <n v="22"/>
    <n v="4"/>
    <n v="1"/>
    <n v="80"/>
    <n v="1"/>
    <n v="7"/>
    <n v="2"/>
    <s v="High"/>
    <n v="1"/>
    <n v="0"/>
    <n v="0"/>
    <n v="0"/>
    <n v="4.3461972757628378E-2"/>
  </r>
  <r>
    <x v="23"/>
    <s v="Middle age-group"/>
    <s v="No"/>
    <s v="Travel_Frequently"/>
    <n v="394"/>
    <x v="0"/>
    <n v="26"/>
    <s v="College"/>
    <s v="Life Sciences"/>
    <n v="1"/>
    <n v="158"/>
    <n v="3"/>
    <x v="1"/>
    <n v="92"/>
    <n v="3"/>
    <n v="4"/>
    <s v="Manager"/>
    <s v="Very High"/>
    <s v="Married"/>
    <n v="16959"/>
    <n v="19494"/>
    <n v="1"/>
    <s v="Y"/>
    <s v="Yes"/>
    <n v="12"/>
    <n v="3"/>
    <n v="4"/>
    <n v="80"/>
    <n v="2"/>
    <n v="25"/>
    <n v="3"/>
    <s v="Very High"/>
    <n v="25"/>
    <n v="12"/>
    <n v="4"/>
    <n v="12"/>
    <n v="3.5010740286751156E-2"/>
  </r>
  <r>
    <x v="7"/>
    <s v="Middle age-group"/>
    <s v="No"/>
    <s v="Travel_Frequently"/>
    <n v="1312"/>
    <x v="1"/>
    <n v="23"/>
    <s v="Bachelors"/>
    <s v="Life Sciences"/>
    <n v="1"/>
    <n v="159"/>
    <n v="1"/>
    <x v="1"/>
    <n v="96"/>
    <n v="1"/>
    <n v="1"/>
    <s v="Research Scientist"/>
    <s v="High"/>
    <s v="Divorced"/>
    <n v="2613"/>
    <n v="22310"/>
    <n v="1"/>
    <s v="Y"/>
    <s v="No"/>
    <n v="25"/>
    <n v="4"/>
    <n v="3"/>
    <n v="80"/>
    <n v="3"/>
    <n v="10"/>
    <n v="2"/>
    <s v="Medium"/>
    <n v="10"/>
    <n v="7"/>
    <n v="0"/>
    <n v="9"/>
    <n v="3.2772576326983521E-2"/>
  </r>
  <r>
    <x v="3"/>
    <s v="Middle age-group"/>
    <s v="No"/>
    <s v="Non-Travel"/>
    <n v="750"/>
    <x v="0"/>
    <n v="22"/>
    <s v="College"/>
    <s v="Marketing"/>
    <n v="1"/>
    <n v="160"/>
    <n v="3"/>
    <x v="1"/>
    <n v="95"/>
    <n v="3"/>
    <n v="2"/>
    <s v="Sales Executive"/>
    <s v="Medium"/>
    <s v="Married"/>
    <n v="6146"/>
    <n v="15480"/>
    <n v="0"/>
    <s v="Y"/>
    <s v="No"/>
    <n v="13"/>
    <n v="3"/>
    <n v="1"/>
    <n v="80"/>
    <n v="1"/>
    <n v="8"/>
    <n v="2"/>
    <s v="Very High"/>
    <n v="7"/>
    <n v="7"/>
    <n v="0"/>
    <n v="7"/>
    <n v="3.9833058045607453E-2"/>
  </r>
  <r>
    <x v="29"/>
    <s v="Older age-group"/>
    <s v="Yes"/>
    <s v="Travel_Rarely"/>
    <n v="441"/>
    <x v="1"/>
    <n v="14"/>
    <s v="Masters"/>
    <s v="Life Sciences"/>
    <n v="1"/>
    <n v="161"/>
    <n v="2"/>
    <x v="0"/>
    <n v="72"/>
    <n v="3"/>
    <n v="1"/>
    <s v="Research Scientist"/>
    <s v="Medium"/>
    <s v="Married"/>
    <n v="4963"/>
    <n v="4510"/>
    <n v="9"/>
    <s v="Y"/>
    <s v="Yes"/>
    <n v="18"/>
    <n v="3"/>
    <n v="1"/>
    <n v="80"/>
    <n v="3"/>
    <n v="7"/>
    <n v="2"/>
    <s v="High"/>
    <n v="5"/>
    <n v="4"/>
    <n v="4"/>
    <n v="3"/>
    <n v="4.929792565000677E-3"/>
  </r>
  <r>
    <x v="31"/>
    <s v="Older age-group"/>
    <s v="No"/>
    <s v="Travel_Rarely"/>
    <n v="684"/>
    <x v="1"/>
    <n v="6"/>
    <s v="Bachelors"/>
    <s v="Life Sciences"/>
    <n v="1"/>
    <n v="162"/>
    <n v="1"/>
    <x v="1"/>
    <n v="51"/>
    <n v="3"/>
    <n v="5"/>
    <s v="Research Director"/>
    <s v="High"/>
    <s v="Single"/>
    <n v="19537"/>
    <n v="6462"/>
    <n v="7"/>
    <s v="Y"/>
    <s v="No"/>
    <n v="13"/>
    <n v="3"/>
    <n v="3"/>
    <n v="80"/>
    <n v="0"/>
    <n v="23"/>
    <n v="5"/>
    <s v="High"/>
    <n v="20"/>
    <n v="18"/>
    <n v="15"/>
    <n v="15"/>
    <n v="1.3317698356368202E-2"/>
  </r>
  <r>
    <x v="12"/>
    <s v="Middle age-group"/>
    <s v="Yes"/>
    <s v="Travel_Rarely"/>
    <n v="249"/>
    <x v="0"/>
    <n v="6"/>
    <s v="Masters"/>
    <s v="Life Sciences"/>
    <n v="1"/>
    <n v="163"/>
    <n v="2"/>
    <x v="1"/>
    <n v="76"/>
    <n v="1"/>
    <n v="2"/>
    <s v="Sales Executive"/>
    <s v="High"/>
    <s v="Married"/>
    <n v="6172"/>
    <n v="20739"/>
    <n v="4"/>
    <s v="Y"/>
    <s v="Yes"/>
    <n v="18"/>
    <n v="3"/>
    <n v="2"/>
    <n v="80"/>
    <n v="0"/>
    <n v="12"/>
    <n v="3"/>
    <s v="Medium"/>
    <n v="7"/>
    <n v="7"/>
    <n v="7"/>
    <n v="7"/>
    <n v="3.5396670595090517E-2"/>
  </r>
  <r>
    <x v="25"/>
    <s v="Young age-group"/>
    <s v="No"/>
    <s v="Travel_Rarely"/>
    <n v="841"/>
    <x v="1"/>
    <n v="6"/>
    <s v="Bachelors"/>
    <s v="Other"/>
    <n v="1"/>
    <n v="164"/>
    <n v="3"/>
    <x v="0"/>
    <n v="46"/>
    <n v="2"/>
    <n v="1"/>
    <s v="Research Scientist"/>
    <s v="Medium"/>
    <s v="Married"/>
    <n v="2368"/>
    <n v="23300"/>
    <n v="1"/>
    <s v="Y"/>
    <s v="No"/>
    <n v="19"/>
    <n v="3"/>
    <n v="3"/>
    <n v="80"/>
    <n v="0"/>
    <n v="5"/>
    <n v="3"/>
    <s v="Medium"/>
    <n v="5"/>
    <n v="4"/>
    <n v="4"/>
    <n v="3"/>
    <n v="2.1361340658451369E-2"/>
  </r>
  <r>
    <x v="34"/>
    <s v="Older age-group"/>
    <s v="Yes"/>
    <s v="Travel_Rarely"/>
    <n v="147"/>
    <x v="1"/>
    <n v="23"/>
    <s v="Masters"/>
    <s v="Medical"/>
    <n v="1"/>
    <n v="165"/>
    <n v="4"/>
    <x v="0"/>
    <n v="94"/>
    <n v="3"/>
    <n v="3"/>
    <s v="Healthcare Representative"/>
    <s v="Very High"/>
    <s v="Married"/>
    <n v="10312"/>
    <n v="3465"/>
    <n v="1"/>
    <s v="Y"/>
    <s v="No"/>
    <n v="12"/>
    <n v="3"/>
    <n v="4"/>
    <n v="80"/>
    <n v="1"/>
    <n v="40"/>
    <n v="3"/>
    <s v="Medium"/>
    <n v="40"/>
    <n v="10"/>
    <n v="15"/>
    <n v="6"/>
    <n v="3.0460435316374203E-3"/>
  </r>
  <r>
    <x v="37"/>
    <s v="Young age-group"/>
    <s v="Yes"/>
    <s v="Travel_Rarely"/>
    <n v="528"/>
    <x v="0"/>
    <n v="22"/>
    <s v="Below College"/>
    <s v="Marketing"/>
    <n v="1"/>
    <n v="167"/>
    <n v="4"/>
    <x v="1"/>
    <n v="50"/>
    <n v="3"/>
    <n v="1"/>
    <s v="Sales Representative"/>
    <s v="High"/>
    <s v="Single"/>
    <n v="1675"/>
    <n v="26820"/>
    <n v="1"/>
    <s v="Y"/>
    <s v="Yes"/>
    <n v="19"/>
    <n v="3"/>
    <n v="4"/>
    <n v="80"/>
    <n v="0"/>
    <n v="0"/>
    <n v="2"/>
    <s v="Medium"/>
    <n v="0"/>
    <n v="0"/>
    <n v="0"/>
    <n v="0"/>
    <n v="6.3657131333324807E-3"/>
  </r>
  <r>
    <x v="15"/>
    <s v="Young age-group"/>
    <s v="No"/>
    <s v="Travel_Rarely"/>
    <n v="594"/>
    <x v="1"/>
    <n v="2"/>
    <s v="Below College"/>
    <s v="Technical Degree"/>
    <n v="1"/>
    <n v="169"/>
    <n v="3"/>
    <x v="1"/>
    <n v="100"/>
    <n v="3"/>
    <n v="1"/>
    <s v="Laboratory Technician"/>
    <s v="Very High"/>
    <s v="Married"/>
    <n v="2523"/>
    <n v="19299"/>
    <n v="0"/>
    <s v="Y"/>
    <s v="No"/>
    <n v="14"/>
    <n v="3"/>
    <n v="3"/>
    <n v="80"/>
    <n v="1"/>
    <n v="3"/>
    <n v="2"/>
    <s v="High"/>
    <n v="2"/>
    <n v="1"/>
    <n v="2"/>
    <n v="1"/>
    <n v="1.1492825703806163E-2"/>
  </r>
  <r>
    <x v="1"/>
    <s v="Older age-group"/>
    <s v="No"/>
    <s v="Travel_Rarely"/>
    <n v="470"/>
    <x v="1"/>
    <n v="20"/>
    <s v="Masters"/>
    <s v="Medical"/>
    <n v="1"/>
    <n v="170"/>
    <n v="3"/>
    <x v="0"/>
    <n v="96"/>
    <n v="3"/>
    <n v="2"/>
    <s v="Manufacturing Director"/>
    <s v="Low"/>
    <s v="Married"/>
    <n v="6567"/>
    <n v="5549"/>
    <n v="1"/>
    <s v="Y"/>
    <s v="No"/>
    <n v="14"/>
    <n v="3"/>
    <n v="3"/>
    <n v="80"/>
    <n v="0"/>
    <n v="16"/>
    <n v="2"/>
    <s v="Medium"/>
    <n v="15"/>
    <n v="11"/>
    <n v="5"/>
    <n v="11"/>
    <n v="1.8222881745734484E-2"/>
  </r>
  <r>
    <x v="23"/>
    <s v="Middle age-group"/>
    <s v="No"/>
    <s v="Travel_Frequently"/>
    <n v="957"/>
    <x v="1"/>
    <n v="28"/>
    <s v="Bachelors"/>
    <s v="Medical"/>
    <n v="1"/>
    <n v="171"/>
    <n v="2"/>
    <x v="0"/>
    <n v="72"/>
    <n v="4"/>
    <n v="1"/>
    <s v="Research Scientist"/>
    <s v="High"/>
    <s v="Single"/>
    <n v="4739"/>
    <n v="16090"/>
    <n v="4"/>
    <s v="Y"/>
    <s v="No"/>
    <n v="12"/>
    <n v="3"/>
    <n v="4"/>
    <n v="80"/>
    <n v="0"/>
    <n v="18"/>
    <n v="2"/>
    <s v="High"/>
    <n v="3"/>
    <n v="2"/>
    <n v="1"/>
    <n v="2"/>
    <n v="3.5010740286751156E-2"/>
  </r>
  <r>
    <x v="24"/>
    <s v="Older age-group"/>
    <s v="No"/>
    <s v="Travel_Frequently"/>
    <n v="809"/>
    <x v="0"/>
    <n v="12"/>
    <s v="Bachelors"/>
    <s v="Marketing"/>
    <n v="1"/>
    <n v="174"/>
    <n v="3"/>
    <x v="0"/>
    <n v="77"/>
    <n v="3"/>
    <n v="3"/>
    <s v="Sales Executive"/>
    <s v="Very High"/>
    <s v="Single"/>
    <n v="9208"/>
    <n v="6645"/>
    <n v="4"/>
    <s v="Y"/>
    <s v="No"/>
    <n v="11"/>
    <n v="3"/>
    <n v="4"/>
    <n v="80"/>
    <n v="0"/>
    <n v="16"/>
    <n v="3"/>
    <s v="High"/>
    <n v="2"/>
    <n v="2"/>
    <n v="2"/>
    <n v="1"/>
    <n v="1.5672087696608234E-2"/>
  </r>
  <r>
    <x v="12"/>
    <s v="Middle age-group"/>
    <s v="Yes"/>
    <s v="Travel_Rarely"/>
    <n v="542"/>
    <x v="0"/>
    <n v="20"/>
    <s v="Bachelors"/>
    <s v="Life Sciences"/>
    <n v="1"/>
    <n v="175"/>
    <n v="2"/>
    <x v="0"/>
    <n v="71"/>
    <n v="1"/>
    <n v="2"/>
    <s v="Sales Executive"/>
    <s v="High"/>
    <s v="Married"/>
    <n v="4559"/>
    <n v="24788"/>
    <n v="3"/>
    <s v="Y"/>
    <s v="Yes"/>
    <n v="11"/>
    <n v="3"/>
    <n v="3"/>
    <n v="80"/>
    <n v="1"/>
    <n v="4"/>
    <n v="2"/>
    <s v="High"/>
    <n v="2"/>
    <n v="2"/>
    <n v="2"/>
    <n v="2"/>
    <n v="3.5396670595090517E-2"/>
  </r>
  <r>
    <x v="0"/>
    <s v="Middle age-group"/>
    <s v="No"/>
    <s v="Travel_Rarely"/>
    <n v="802"/>
    <x v="0"/>
    <n v="9"/>
    <s v="Below College"/>
    <s v="Life Sciences"/>
    <n v="1"/>
    <n v="176"/>
    <n v="3"/>
    <x v="1"/>
    <n v="96"/>
    <n v="3"/>
    <n v="3"/>
    <s v="Sales Executive"/>
    <s v="High"/>
    <s v="Divorced"/>
    <n v="8189"/>
    <n v="21196"/>
    <n v="3"/>
    <s v="Y"/>
    <s v="Yes"/>
    <n v="13"/>
    <n v="3"/>
    <n v="3"/>
    <n v="80"/>
    <n v="1"/>
    <n v="12"/>
    <n v="2"/>
    <s v="High"/>
    <n v="9"/>
    <n v="7"/>
    <n v="0"/>
    <n v="7"/>
    <n v="3.9542995820553276E-2"/>
  </r>
  <r>
    <x v="25"/>
    <s v="Young age-group"/>
    <s v="No"/>
    <s v="Travel_Rarely"/>
    <n v="1355"/>
    <x v="2"/>
    <n v="25"/>
    <s v="Below College"/>
    <s v="Life Sciences"/>
    <n v="1"/>
    <n v="177"/>
    <n v="3"/>
    <x v="0"/>
    <n v="61"/>
    <n v="3"/>
    <n v="1"/>
    <s v="Human Resources"/>
    <s v="High"/>
    <s v="Married"/>
    <n v="2942"/>
    <n v="8916"/>
    <n v="1"/>
    <s v="Y"/>
    <s v="No"/>
    <n v="23"/>
    <n v="4"/>
    <n v="4"/>
    <n v="80"/>
    <n v="1"/>
    <n v="8"/>
    <n v="3"/>
    <s v="High"/>
    <n v="8"/>
    <n v="7"/>
    <n v="5"/>
    <n v="7"/>
    <n v="2.1361340658451369E-2"/>
  </r>
  <r>
    <x v="9"/>
    <s v="Middle age-group"/>
    <s v="No"/>
    <s v="Travel_Rarely"/>
    <n v="216"/>
    <x v="1"/>
    <n v="6"/>
    <s v="College"/>
    <s v="Medical"/>
    <n v="1"/>
    <n v="178"/>
    <n v="2"/>
    <x v="1"/>
    <n v="84"/>
    <n v="3"/>
    <n v="2"/>
    <s v="Manufacturing Director"/>
    <s v="Medium"/>
    <s v="Divorced"/>
    <n v="4941"/>
    <n v="2819"/>
    <n v="6"/>
    <s v="Y"/>
    <s v="No"/>
    <n v="20"/>
    <n v="4"/>
    <n v="4"/>
    <n v="80"/>
    <n v="2"/>
    <n v="7"/>
    <n v="0"/>
    <s v="High"/>
    <n v="3"/>
    <n v="2"/>
    <n v="0"/>
    <n v="1"/>
    <n v="4.3461972757628378E-2"/>
  </r>
  <r>
    <x v="31"/>
    <s v="Older age-group"/>
    <s v="Yes"/>
    <s v="Travel_Frequently"/>
    <n v="1150"/>
    <x v="1"/>
    <n v="8"/>
    <s v="Masters"/>
    <s v="Life Sciences"/>
    <n v="1"/>
    <n v="179"/>
    <n v="1"/>
    <x v="1"/>
    <n v="53"/>
    <n v="1"/>
    <n v="3"/>
    <s v="Manufacturing Director"/>
    <s v="Very High"/>
    <s v="Single"/>
    <n v="10650"/>
    <n v="25150"/>
    <n v="2"/>
    <s v="Y"/>
    <s v="No"/>
    <n v="15"/>
    <n v="3"/>
    <n v="4"/>
    <n v="80"/>
    <n v="0"/>
    <n v="18"/>
    <n v="2"/>
    <s v="High"/>
    <n v="4"/>
    <n v="2"/>
    <n v="0"/>
    <n v="3"/>
    <n v="1.3317698356368202E-2"/>
  </r>
  <r>
    <x v="22"/>
    <s v="Middle age-group"/>
    <s v="No"/>
    <s v="Travel_Rarely"/>
    <n v="1329"/>
    <x v="0"/>
    <n v="4"/>
    <s v="Masters"/>
    <s v="Life Sciences"/>
    <n v="1"/>
    <n v="182"/>
    <n v="4"/>
    <x v="0"/>
    <n v="47"/>
    <n v="2"/>
    <n v="2"/>
    <s v="Sales Executive"/>
    <s v="High"/>
    <s v="Married"/>
    <n v="5902"/>
    <n v="14590"/>
    <n v="4"/>
    <s v="Y"/>
    <s v="No"/>
    <n v="14"/>
    <n v="3"/>
    <n v="3"/>
    <n v="80"/>
    <n v="1"/>
    <n v="17"/>
    <n v="1"/>
    <s v="Very High"/>
    <n v="15"/>
    <n v="11"/>
    <n v="5"/>
    <n v="9"/>
    <n v="4.2570420680312783E-2"/>
  </r>
  <r>
    <x v="36"/>
    <s v="Young age-group"/>
    <s v="No"/>
    <s v="Travel_Rarely"/>
    <n v="959"/>
    <x v="0"/>
    <n v="28"/>
    <s v="Bachelors"/>
    <s v="Life Sciences"/>
    <n v="1"/>
    <n v="183"/>
    <n v="1"/>
    <x v="1"/>
    <n v="41"/>
    <n v="2"/>
    <n v="2"/>
    <s v="Sales Executive"/>
    <s v="High"/>
    <s v="Married"/>
    <n v="8639"/>
    <n v="24835"/>
    <n v="2"/>
    <s v="Y"/>
    <s v="No"/>
    <n v="18"/>
    <n v="3"/>
    <n v="4"/>
    <n v="80"/>
    <n v="0"/>
    <n v="6"/>
    <n v="3"/>
    <s v="High"/>
    <n v="2"/>
    <n v="2"/>
    <n v="2"/>
    <n v="2"/>
    <n v="1.8626844876916092E-2"/>
  </r>
  <r>
    <x v="7"/>
    <s v="Middle age-group"/>
    <s v="No"/>
    <s v="Travel_Rarely"/>
    <n v="1240"/>
    <x v="2"/>
    <n v="9"/>
    <s v="Bachelors"/>
    <s v="Human Resources"/>
    <n v="1"/>
    <n v="184"/>
    <n v="3"/>
    <x v="1"/>
    <n v="48"/>
    <n v="3"/>
    <n v="2"/>
    <s v="Human Resources"/>
    <s v="Very High"/>
    <s v="Married"/>
    <n v="6347"/>
    <n v="13982"/>
    <n v="0"/>
    <s v="Y"/>
    <s v="Yes"/>
    <n v="19"/>
    <n v="3"/>
    <n v="4"/>
    <n v="80"/>
    <n v="0"/>
    <n v="12"/>
    <n v="2"/>
    <s v="Low"/>
    <n v="11"/>
    <n v="9"/>
    <n v="4"/>
    <n v="7"/>
    <n v="3.2772576326983521E-2"/>
  </r>
  <r>
    <x v="5"/>
    <s v="Middle age-group"/>
    <s v="Yes"/>
    <s v="Travel_Rarely"/>
    <n v="1033"/>
    <x v="1"/>
    <n v="9"/>
    <s v="Bachelors"/>
    <s v="Medical"/>
    <n v="1"/>
    <n v="190"/>
    <n v="1"/>
    <x v="0"/>
    <n v="41"/>
    <n v="3"/>
    <n v="1"/>
    <s v="Laboratory Technician"/>
    <s v="Low"/>
    <s v="Single"/>
    <n v="4200"/>
    <n v="10224"/>
    <n v="7"/>
    <s v="Y"/>
    <s v="No"/>
    <n v="22"/>
    <n v="4"/>
    <n v="1"/>
    <n v="80"/>
    <n v="0"/>
    <n v="10"/>
    <n v="2"/>
    <s v="Very High"/>
    <n v="5"/>
    <n v="4"/>
    <n v="0"/>
    <n v="4"/>
    <n v="3.7775199746213781E-2"/>
  </r>
  <r>
    <x v="28"/>
    <s v="Middle age-group"/>
    <s v="No"/>
    <s v="Travel_Rarely"/>
    <n v="1316"/>
    <x v="1"/>
    <n v="29"/>
    <s v="Bachelors"/>
    <s v="Medical"/>
    <n v="1"/>
    <n v="192"/>
    <n v="3"/>
    <x v="1"/>
    <n v="83"/>
    <n v="3"/>
    <n v="1"/>
    <s v="Research Scientist"/>
    <s v="Very High"/>
    <s v="Single"/>
    <n v="3452"/>
    <n v="9752"/>
    <n v="5"/>
    <s v="Y"/>
    <s v="No"/>
    <n v="13"/>
    <n v="3"/>
    <n v="2"/>
    <n v="80"/>
    <n v="0"/>
    <n v="9"/>
    <n v="2"/>
    <s v="Medium"/>
    <n v="6"/>
    <n v="5"/>
    <n v="0"/>
    <n v="3"/>
    <n v="2.954630093098384E-2"/>
  </r>
  <r>
    <x v="8"/>
    <s v="Middle age-group"/>
    <s v="No"/>
    <s v="Travel_Rarely"/>
    <n v="364"/>
    <x v="1"/>
    <n v="3"/>
    <s v="Doctorate"/>
    <s v="Technical Degree"/>
    <n v="1"/>
    <n v="193"/>
    <n v="4"/>
    <x v="0"/>
    <n v="32"/>
    <n v="3"/>
    <n v="2"/>
    <s v="Research Scientist"/>
    <s v="High"/>
    <s v="Single"/>
    <n v="4317"/>
    <n v="2302"/>
    <n v="3"/>
    <s v="Y"/>
    <s v="Yes"/>
    <n v="20"/>
    <n v="4"/>
    <n v="2"/>
    <n v="80"/>
    <n v="0"/>
    <n v="19"/>
    <n v="2"/>
    <s v="High"/>
    <n v="3"/>
    <n v="2"/>
    <n v="2"/>
    <n v="2"/>
    <n v="4.3382633826948951E-2"/>
  </r>
  <r>
    <x v="7"/>
    <s v="Middle age-group"/>
    <s v="No"/>
    <s v="Travel_Rarely"/>
    <n v="438"/>
    <x v="1"/>
    <n v="18"/>
    <s v="Bachelors"/>
    <s v="Life Sciences"/>
    <n v="1"/>
    <n v="194"/>
    <n v="1"/>
    <x v="0"/>
    <n v="75"/>
    <n v="3"/>
    <n v="1"/>
    <s v="Research Scientist"/>
    <s v="High"/>
    <s v="Single"/>
    <n v="2632"/>
    <n v="23910"/>
    <n v="1"/>
    <s v="Y"/>
    <s v="No"/>
    <n v="14"/>
    <n v="3"/>
    <n v="3"/>
    <n v="80"/>
    <n v="0"/>
    <n v="5"/>
    <n v="4"/>
    <s v="Medium"/>
    <n v="5"/>
    <n v="4"/>
    <n v="0"/>
    <n v="4"/>
    <n v="3.2772576326983521E-2"/>
  </r>
  <r>
    <x v="5"/>
    <s v="Middle age-group"/>
    <s v="No"/>
    <s v="Travel_Frequently"/>
    <n v="689"/>
    <x v="0"/>
    <n v="9"/>
    <s v="College"/>
    <s v="Medical"/>
    <n v="1"/>
    <n v="195"/>
    <n v="4"/>
    <x v="1"/>
    <n v="35"/>
    <n v="1"/>
    <n v="2"/>
    <s v="Sales Executive"/>
    <s v="Very High"/>
    <s v="Divorced"/>
    <n v="4668"/>
    <n v="22812"/>
    <n v="0"/>
    <s v="Y"/>
    <s v="No"/>
    <n v="17"/>
    <n v="3"/>
    <n v="4"/>
    <n v="80"/>
    <n v="3"/>
    <n v="9"/>
    <n v="2"/>
    <s v="Very High"/>
    <n v="8"/>
    <n v="7"/>
    <n v="0"/>
    <n v="7"/>
    <n v="3.7775199746213781E-2"/>
  </r>
  <r>
    <x v="7"/>
    <s v="Middle age-group"/>
    <s v="No"/>
    <s v="Travel_Rarely"/>
    <n v="201"/>
    <x v="1"/>
    <n v="5"/>
    <s v="Bachelors"/>
    <s v="Technical Degree"/>
    <n v="1"/>
    <n v="197"/>
    <n v="4"/>
    <x v="0"/>
    <n v="84"/>
    <n v="3"/>
    <n v="1"/>
    <s v="Research Scientist"/>
    <s v="Low"/>
    <s v="Divorced"/>
    <n v="3204"/>
    <n v="10415"/>
    <n v="5"/>
    <s v="Y"/>
    <s v="No"/>
    <n v="14"/>
    <n v="3"/>
    <n v="4"/>
    <n v="80"/>
    <n v="1"/>
    <n v="8"/>
    <n v="3"/>
    <s v="High"/>
    <n v="3"/>
    <n v="2"/>
    <n v="2"/>
    <n v="2"/>
    <n v="3.2772576326983521E-2"/>
  </r>
  <r>
    <x v="7"/>
    <s v="Middle age-group"/>
    <s v="No"/>
    <s v="Travel_Rarely"/>
    <n v="1427"/>
    <x v="1"/>
    <n v="2"/>
    <s v="Below College"/>
    <s v="Medical"/>
    <n v="1"/>
    <n v="198"/>
    <n v="2"/>
    <x v="1"/>
    <n v="35"/>
    <n v="2"/>
    <n v="1"/>
    <s v="Laboratory Technician"/>
    <s v="Very High"/>
    <s v="Single"/>
    <n v="2720"/>
    <n v="11162"/>
    <n v="0"/>
    <s v="Y"/>
    <s v="No"/>
    <n v="13"/>
    <n v="3"/>
    <n v="4"/>
    <n v="80"/>
    <n v="0"/>
    <n v="6"/>
    <n v="3"/>
    <s v="High"/>
    <n v="5"/>
    <n v="3"/>
    <n v="1"/>
    <n v="2"/>
    <n v="3.2772576326983521E-2"/>
  </r>
  <r>
    <x v="0"/>
    <s v="Middle age-group"/>
    <s v="No"/>
    <s v="Travel_Frequently"/>
    <n v="857"/>
    <x v="1"/>
    <n v="10"/>
    <s v="Bachelors"/>
    <s v="Life Sciences"/>
    <n v="1"/>
    <n v="199"/>
    <n v="4"/>
    <x v="1"/>
    <n v="91"/>
    <n v="2"/>
    <n v="4"/>
    <s v="Manager"/>
    <s v="Low"/>
    <s v="Divorced"/>
    <n v="17181"/>
    <n v="12888"/>
    <n v="4"/>
    <s v="Y"/>
    <s v="No"/>
    <n v="13"/>
    <n v="3"/>
    <n v="2"/>
    <n v="80"/>
    <n v="1"/>
    <n v="21"/>
    <n v="2"/>
    <s v="Medium"/>
    <n v="7"/>
    <n v="6"/>
    <n v="7"/>
    <n v="7"/>
    <n v="3.9542995820553276E-2"/>
  </r>
  <r>
    <x v="0"/>
    <s v="Middle age-group"/>
    <s v="No"/>
    <s v="Travel_Rarely"/>
    <n v="933"/>
    <x v="1"/>
    <n v="9"/>
    <s v="Masters"/>
    <s v="Life Sciences"/>
    <n v="1"/>
    <n v="200"/>
    <n v="3"/>
    <x v="1"/>
    <n v="94"/>
    <n v="3"/>
    <n v="1"/>
    <s v="Laboratory Technician"/>
    <s v="Low"/>
    <s v="Married"/>
    <n v="2238"/>
    <n v="6961"/>
    <n v="2"/>
    <s v="Y"/>
    <s v="No"/>
    <n v="21"/>
    <n v="4"/>
    <n v="4"/>
    <n v="80"/>
    <n v="1"/>
    <n v="7"/>
    <n v="2"/>
    <s v="High"/>
    <n v="5"/>
    <n v="0"/>
    <n v="1"/>
    <n v="4"/>
    <n v="3.9542995820553276E-2"/>
  </r>
  <r>
    <x v="37"/>
    <s v="Young age-group"/>
    <s v="No"/>
    <s v="Travel_Rarely"/>
    <n v="1181"/>
    <x v="1"/>
    <n v="3"/>
    <s v="Below College"/>
    <s v="Medical"/>
    <n v="1"/>
    <n v="201"/>
    <n v="2"/>
    <x v="0"/>
    <n v="79"/>
    <n v="3"/>
    <n v="1"/>
    <s v="Laboratory Technician"/>
    <s v="Medium"/>
    <s v="Single"/>
    <n v="1483"/>
    <n v="16102"/>
    <n v="1"/>
    <s v="Y"/>
    <s v="No"/>
    <n v="14"/>
    <n v="3"/>
    <n v="4"/>
    <n v="80"/>
    <n v="0"/>
    <n v="1"/>
    <n v="3"/>
    <s v="High"/>
    <n v="1"/>
    <n v="0"/>
    <n v="0"/>
    <n v="0"/>
    <n v="6.3657131333324807E-3"/>
  </r>
  <r>
    <x v="32"/>
    <s v="Middle age-group"/>
    <s v="No"/>
    <s v="Travel_Frequently"/>
    <n v="1395"/>
    <x v="1"/>
    <n v="26"/>
    <s v="Bachelors"/>
    <s v="Medical"/>
    <n v="1"/>
    <n v="202"/>
    <n v="2"/>
    <x v="0"/>
    <n v="54"/>
    <n v="3"/>
    <n v="2"/>
    <s v="Research Scientist"/>
    <s v="Medium"/>
    <s v="Divorced"/>
    <n v="5605"/>
    <n v="8504"/>
    <n v="1"/>
    <s v="Y"/>
    <s v="No"/>
    <n v="11"/>
    <n v="3"/>
    <n v="1"/>
    <n v="80"/>
    <n v="1"/>
    <n v="20"/>
    <n v="2"/>
    <s v="High"/>
    <n v="20"/>
    <n v="7"/>
    <n v="2"/>
    <n v="13"/>
    <n v="4.1275514277592795E-2"/>
  </r>
  <r>
    <x v="10"/>
    <s v="Middle age-group"/>
    <s v="No"/>
    <s v="Travel_Rarely"/>
    <n v="662"/>
    <x v="0"/>
    <n v="1"/>
    <s v="Doctorate"/>
    <s v="Marketing"/>
    <n v="1"/>
    <n v="204"/>
    <n v="3"/>
    <x v="1"/>
    <n v="94"/>
    <n v="3"/>
    <n v="3"/>
    <s v="Sales Executive"/>
    <s v="Medium"/>
    <s v="Married"/>
    <n v="7295"/>
    <n v="11439"/>
    <n v="1"/>
    <s v="Y"/>
    <s v="No"/>
    <n v="13"/>
    <n v="3"/>
    <n v="1"/>
    <n v="80"/>
    <n v="2"/>
    <n v="10"/>
    <n v="3"/>
    <s v="High"/>
    <n v="10"/>
    <n v="8"/>
    <n v="0"/>
    <n v="6"/>
    <n v="4.2726270141974117E-2"/>
  </r>
  <r>
    <x v="16"/>
    <s v="Older age-group"/>
    <s v="No"/>
    <s v="Travel_Rarely"/>
    <n v="1436"/>
    <x v="0"/>
    <n v="6"/>
    <s v="College"/>
    <s v="Marketing"/>
    <n v="1"/>
    <n v="205"/>
    <n v="2"/>
    <x v="1"/>
    <n v="34"/>
    <n v="3"/>
    <n v="2"/>
    <s v="Sales Representative"/>
    <s v="High"/>
    <s v="Married"/>
    <n v="2306"/>
    <n v="16047"/>
    <n v="2"/>
    <s v="Y"/>
    <s v="Yes"/>
    <n v="20"/>
    <n v="4"/>
    <n v="4"/>
    <n v="80"/>
    <n v="1"/>
    <n v="13"/>
    <n v="3"/>
    <s v="Low"/>
    <n v="7"/>
    <n v="7"/>
    <n v="4"/>
    <n v="5"/>
    <n v="9.2770818659470879E-3"/>
  </r>
  <r>
    <x v="28"/>
    <s v="Middle age-group"/>
    <s v="No"/>
    <s v="Travel_Rarely"/>
    <n v="194"/>
    <x v="1"/>
    <n v="9"/>
    <s v="Bachelors"/>
    <s v="Life Sciences"/>
    <n v="1"/>
    <n v="206"/>
    <n v="2"/>
    <x v="1"/>
    <n v="60"/>
    <n v="3"/>
    <n v="2"/>
    <s v="Laboratory Technician"/>
    <s v="Medium"/>
    <s v="Divorced"/>
    <n v="2348"/>
    <n v="10901"/>
    <n v="8"/>
    <s v="Y"/>
    <s v="No"/>
    <n v="18"/>
    <n v="3"/>
    <n v="3"/>
    <n v="80"/>
    <n v="1"/>
    <n v="20"/>
    <n v="2"/>
    <s v="Low"/>
    <n v="17"/>
    <n v="9"/>
    <n v="0"/>
    <n v="15"/>
    <n v="2.954630093098384E-2"/>
  </r>
  <r>
    <x v="5"/>
    <s v="Middle age-group"/>
    <s v="No"/>
    <s v="Travel_Frequently"/>
    <n v="967"/>
    <x v="0"/>
    <n v="8"/>
    <s v="Bachelors"/>
    <s v="Marketing"/>
    <n v="1"/>
    <n v="207"/>
    <n v="2"/>
    <x v="0"/>
    <n v="43"/>
    <n v="3"/>
    <n v="3"/>
    <s v="Sales Executive"/>
    <s v="Very High"/>
    <s v="Single"/>
    <n v="8998"/>
    <n v="15589"/>
    <n v="1"/>
    <s v="Y"/>
    <s v="No"/>
    <n v="14"/>
    <n v="3"/>
    <n v="4"/>
    <n v="80"/>
    <n v="0"/>
    <n v="9"/>
    <n v="2"/>
    <s v="High"/>
    <n v="9"/>
    <n v="8"/>
    <n v="3"/>
    <n v="7"/>
    <n v="3.7775199746213781E-2"/>
  </r>
  <r>
    <x v="11"/>
    <s v="Young age-group"/>
    <s v="No"/>
    <s v="Non-Travel"/>
    <n v="1496"/>
    <x v="1"/>
    <n v="1"/>
    <s v="Below College"/>
    <s v="Technical Degree"/>
    <n v="1"/>
    <n v="208"/>
    <n v="4"/>
    <x v="1"/>
    <n v="41"/>
    <n v="3"/>
    <n v="2"/>
    <s v="Manufacturing Director"/>
    <s v="High"/>
    <s v="Married"/>
    <n v="4319"/>
    <n v="26283"/>
    <n v="1"/>
    <s v="Y"/>
    <s v="No"/>
    <n v="13"/>
    <n v="3"/>
    <n v="1"/>
    <n v="80"/>
    <n v="1"/>
    <n v="10"/>
    <n v="1"/>
    <s v="High"/>
    <n v="10"/>
    <n v="7"/>
    <n v="0"/>
    <n v="9"/>
    <n v="2.9981356425216842E-2"/>
  </r>
  <r>
    <x v="31"/>
    <s v="Older age-group"/>
    <s v="No"/>
    <s v="Travel_Rarely"/>
    <n v="1169"/>
    <x v="1"/>
    <n v="7"/>
    <s v="Masters"/>
    <s v="Medical"/>
    <n v="1"/>
    <n v="211"/>
    <n v="2"/>
    <x v="1"/>
    <n v="34"/>
    <n v="2"/>
    <n v="2"/>
    <s v="Manufacturing Director"/>
    <s v="High"/>
    <s v="Married"/>
    <n v="6132"/>
    <n v="13983"/>
    <n v="2"/>
    <s v="Y"/>
    <s v="No"/>
    <n v="17"/>
    <n v="3"/>
    <n v="3"/>
    <n v="80"/>
    <n v="0"/>
    <n v="10"/>
    <n v="2"/>
    <s v="High"/>
    <n v="1"/>
    <n v="0"/>
    <n v="0"/>
    <n v="0"/>
    <n v="1.3317698356368202E-2"/>
  </r>
  <r>
    <x v="34"/>
    <s v="Older age-group"/>
    <s v="No"/>
    <s v="Travel_Rarely"/>
    <n v="1145"/>
    <x v="1"/>
    <n v="9"/>
    <s v="Bachelors"/>
    <s v="Medical"/>
    <n v="1"/>
    <n v="214"/>
    <n v="2"/>
    <x v="0"/>
    <n v="75"/>
    <n v="2"/>
    <n v="1"/>
    <s v="Research Scientist"/>
    <s v="Medium"/>
    <s v="Married"/>
    <n v="3346"/>
    <n v="11873"/>
    <n v="4"/>
    <s v="Y"/>
    <s v="Yes"/>
    <n v="20"/>
    <n v="4"/>
    <n v="2"/>
    <n v="80"/>
    <n v="1"/>
    <n v="9"/>
    <n v="3"/>
    <s v="Medium"/>
    <n v="1"/>
    <n v="0"/>
    <n v="0"/>
    <n v="0"/>
    <n v="3.0460435316374203E-3"/>
  </r>
  <r>
    <x v="32"/>
    <s v="Middle age-group"/>
    <s v="No"/>
    <s v="Travel_Rarely"/>
    <n v="630"/>
    <x v="0"/>
    <n v="4"/>
    <s v="Masters"/>
    <s v="Marketing"/>
    <n v="1"/>
    <n v="215"/>
    <n v="3"/>
    <x v="1"/>
    <n v="67"/>
    <n v="2"/>
    <n v="3"/>
    <s v="Sales Executive"/>
    <s v="Very High"/>
    <s v="Married"/>
    <n v="10855"/>
    <n v="8552"/>
    <n v="7"/>
    <s v="Y"/>
    <s v="No"/>
    <n v="11"/>
    <n v="3"/>
    <n v="1"/>
    <n v="80"/>
    <n v="1"/>
    <n v="15"/>
    <n v="2"/>
    <s v="Medium"/>
    <n v="12"/>
    <n v="11"/>
    <n v="2"/>
    <n v="11"/>
    <n v="4.1275514277592795E-2"/>
  </r>
  <r>
    <x v="13"/>
    <s v="Middle age-group"/>
    <s v="No"/>
    <s v="Travel_Frequently"/>
    <n v="303"/>
    <x v="0"/>
    <n v="2"/>
    <s v="Masters"/>
    <s v="Marketing"/>
    <n v="1"/>
    <n v="216"/>
    <n v="3"/>
    <x v="0"/>
    <n v="75"/>
    <n v="3"/>
    <n v="1"/>
    <s v="Sales Representative"/>
    <s v="High"/>
    <s v="Married"/>
    <n v="2231"/>
    <n v="11314"/>
    <n v="6"/>
    <s v="Y"/>
    <s v="No"/>
    <n v="18"/>
    <n v="3"/>
    <n v="4"/>
    <n v="80"/>
    <n v="1"/>
    <n v="6"/>
    <n v="3"/>
    <s v="High"/>
    <n v="4"/>
    <n v="3"/>
    <n v="1"/>
    <n v="2"/>
    <n v="4.1502384856292686E-2"/>
  </r>
  <r>
    <x v="15"/>
    <s v="Young age-group"/>
    <s v="No"/>
    <s v="Travel_Rarely"/>
    <n v="1256"/>
    <x v="1"/>
    <n v="19"/>
    <s v="Below College"/>
    <s v="Medical"/>
    <n v="1"/>
    <n v="217"/>
    <n v="3"/>
    <x v="1"/>
    <n v="80"/>
    <n v="3"/>
    <n v="1"/>
    <s v="Research Scientist"/>
    <s v="Very High"/>
    <s v="Married"/>
    <n v="2323"/>
    <n v="11992"/>
    <n v="1"/>
    <s v="Y"/>
    <s v="No"/>
    <n v="24"/>
    <n v="4"/>
    <n v="1"/>
    <n v="80"/>
    <n v="2"/>
    <n v="2"/>
    <n v="6"/>
    <s v="High"/>
    <n v="2"/>
    <n v="2"/>
    <n v="2"/>
    <n v="2"/>
    <n v="1.1492825703806163E-2"/>
  </r>
  <r>
    <x v="4"/>
    <s v="Young age-group"/>
    <s v="No"/>
    <s v="Non-Travel"/>
    <n v="691"/>
    <x v="1"/>
    <n v="9"/>
    <s v="Bachelors"/>
    <s v="Medical"/>
    <n v="1"/>
    <n v="218"/>
    <n v="4"/>
    <x v="1"/>
    <n v="57"/>
    <n v="3"/>
    <n v="1"/>
    <s v="Research Scientist"/>
    <s v="Medium"/>
    <s v="Divorced"/>
    <n v="2024"/>
    <n v="5970"/>
    <n v="6"/>
    <s v="Y"/>
    <s v="No"/>
    <n v="18"/>
    <n v="3"/>
    <n v="4"/>
    <n v="80"/>
    <n v="1"/>
    <n v="6"/>
    <n v="1"/>
    <s v="Low"/>
    <n v="2"/>
    <n v="2"/>
    <n v="2"/>
    <n v="2"/>
    <n v="2.4205287123123548E-2"/>
  </r>
  <r>
    <x v="14"/>
    <s v="Young age-group"/>
    <s v="No"/>
    <s v="Travel_Rarely"/>
    <n v="440"/>
    <x v="1"/>
    <n v="21"/>
    <s v="Bachelors"/>
    <s v="Medical"/>
    <n v="1"/>
    <n v="221"/>
    <n v="3"/>
    <x v="1"/>
    <n v="42"/>
    <n v="3"/>
    <n v="1"/>
    <s v="Research Scientist"/>
    <s v="Very High"/>
    <s v="Married"/>
    <n v="2713"/>
    <n v="6672"/>
    <n v="1"/>
    <s v="Y"/>
    <s v="No"/>
    <n v="11"/>
    <n v="3"/>
    <n v="3"/>
    <n v="80"/>
    <n v="1"/>
    <n v="5"/>
    <n v="2"/>
    <s v="Low"/>
    <n v="5"/>
    <n v="2"/>
    <n v="0"/>
    <n v="2"/>
    <n v="2.7100948802844901E-2"/>
  </r>
  <r>
    <x v="38"/>
    <s v="Older age-group"/>
    <s v="No"/>
    <s v="Travel_Rarely"/>
    <n v="334"/>
    <x v="1"/>
    <n v="24"/>
    <s v="College"/>
    <s v="Life Sciences"/>
    <n v="1"/>
    <n v="223"/>
    <n v="3"/>
    <x v="1"/>
    <n v="83"/>
    <n v="4"/>
    <n v="3"/>
    <s v="Healthcare Representative"/>
    <s v="Very High"/>
    <s v="Divorced"/>
    <n v="9439"/>
    <n v="23402"/>
    <n v="3"/>
    <s v="Y"/>
    <s v="Yes"/>
    <n v="16"/>
    <n v="3"/>
    <n v="2"/>
    <n v="80"/>
    <n v="1"/>
    <n v="12"/>
    <n v="2"/>
    <s v="Low"/>
    <n v="5"/>
    <n v="3"/>
    <n v="1"/>
    <n v="4"/>
    <n v="3.8983974411644392E-3"/>
  </r>
  <r>
    <x v="4"/>
    <s v="Young age-group"/>
    <s v="No"/>
    <s v="Non-Travel"/>
    <n v="1450"/>
    <x v="1"/>
    <n v="3"/>
    <s v="Bachelors"/>
    <s v="Medical"/>
    <n v="1"/>
    <n v="224"/>
    <n v="3"/>
    <x v="1"/>
    <n v="79"/>
    <n v="2"/>
    <n v="1"/>
    <s v="Research Scientist"/>
    <s v="High"/>
    <s v="Divorced"/>
    <n v="2566"/>
    <n v="25326"/>
    <n v="1"/>
    <s v="Y"/>
    <s v="Yes"/>
    <n v="15"/>
    <n v="3"/>
    <n v="4"/>
    <n v="80"/>
    <n v="1"/>
    <n v="1"/>
    <n v="2"/>
    <s v="Medium"/>
    <n v="1"/>
    <n v="1"/>
    <n v="0"/>
    <n v="1"/>
    <n v="2.4205287123123548E-2"/>
  </r>
  <r>
    <x v="24"/>
    <s v="Older age-group"/>
    <s v="No"/>
    <s v="Travel_Rarely"/>
    <n v="1452"/>
    <x v="1"/>
    <n v="11"/>
    <s v="Bachelors"/>
    <s v="Life Sciences"/>
    <n v="1"/>
    <n v="226"/>
    <n v="3"/>
    <x v="0"/>
    <n v="53"/>
    <n v="3"/>
    <n v="5"/>
    <s v="Manager"/>
    <s v="Medium"/>
    <s v="Single"/>
    <n v="19926"/>
    <n v="17053"/>
    <n v="3"/>
    <s v="Y"/>
    <s v="No"/>
    <n v="15"/>
    <n v="3"/>
    <n v="2"/>
    <n v="80"/>
    <n v="0"/>
    <n v="21"/>
    <n v="5"/>
    <s v="High"/>
    <n v="5"/>
    <n v="4"/>
    <n v="4"/>
    <n v="4"/>
    <n v="1.5672087696608234E-2"/>
  </r>
  <r>
    <x v="0"/>
    <s v="Middle age-group"/>
    <s v="No"/>
    <s v="Travel_Rarely"/>
    <n v="465"/>
    <x v="1"/>
    <n v="14"/>
    <s v="Bachelors"/>
    <s v="Life Sciences"/>
    <n v="1"/>
    <n v="227"/>
    <n v="1"/>
    <x v="1"/>
    <n v="56"/>
    <n v="3"/>
    <n v="1"/>
    <s v="Research Scientist"/>
    <s v="High"/>
    <s v="Divorced"/>
    <n v="2451"/>
    <n v="4609"/>
    <n v="4"/>
    <s v="Y"/>
    <s v="No"/>
    <n v="12"/>
    <n v="3"/>
    <n v="1"/>
    <n v="80"/>
    <n v="1"/>
    <n v="13"/>
    <n v="2"/>
    <s v="High"/>
    <n v="9"/>
    <n v="8"/>
    <n v="1"/>
    <n v="8"/>
    <n v="3.9542995820553276E-2"/>
  </r>
  <r>
    <x v="7"/>
    <s v="Middle age-group"/>
    <s v="No"/>
    <s v="Travel_Rarely"/>
    <n v="1339"/>
    <x v="0"/>
    <n v="5"/>
    <s v="Bachelors"/>
    <s v="Life Sciences"/>
    <n v="1"/>
    <n v="228"/>
    <n v="2"/>
    <x v="0"/>
    <n v="41"/>
    <n v="3"/>
    <n v="3"/>
    <s v="Sales Executive"/>
    <s v="Very High"/>
    <s v="Married"/>
    <n v="9419"/>
    <n v="8053"/>
    <n v="2"/>
    <s v="Y"/>
    <s v="No"/>
    <n v="12"/>
    <n v="3"/>
    <n v="3"/>
    <n v="80"/>
    <n v="1"/>
    <n v="12"/>
    <n v="2"/>
    <s v="High"/>
    <n v="10"/>
    <n v="9"/>
    <n v="7"/>
    <n v="4"/>
    <n v="3.2772576326983521E-2"/>
  </r>
  <r>
    <x v="8"/>
    <s v="Middle age-group"/>
    <s v="No"/>
    <s v="Travel_Rarely"/>
    <n v="702"/>
    <x v="0"/>
    <n v="1"/>
    <s v="Masters"/>
    <s v="Life Sciences"/>
    <n v="1"/>
    <n v="230"/>
    <n v="1"/>
    <x v="0"/>
    <n v="59"/>
    <n v="2"/>
    <n v="2"/>
    <s v="Sales Executive"/>
    <s v="Very High"/>
    <s v="Single"/>
    <n v="8686"/>
    <n v="12930"/>
    <n v="4"/>
    <s v="Y"/>
    <s v="No"/>
    <n v="22"/>
    <n v="4"/>
    <n v="3"/>
    <n v="80"/>
    <n v="0"/>
    <n v="12"/>
    <n v="2"/>
    <s v="Very High"/>
    <n v="8"/>
    <n v="3"/>
    <n v="0"/>
    <n v="7"/>
    <n v="4.3382633826948951E-2"/>
  </r>
  <r>
    <x v="5"/>
    <s v="Middle age-group"/>
    <s v="No"/>
    <s v="Travel_Rarely"/>
    <n v="120"/>
    <x v="1"/>
    <n v="6"/>
    <s v="Doctorate"/>
    <s v="Life Sciences"/>
    <n v="1"/>
    <n v="231"/>
    <n v="3"/>
    <x v="1"/>
    <n v="43"/>
    <n v="3"/>
    <n v="1"/>
    <s v="Research Scientist"/>
    <s v="High"/>
    <s v="Single"/>
    <n v="3038"/>
    <n v="12430"/>
    <n v="3"/>
    <s v="Y"/>
    <s v="No"/>
    <n v="20"/>
    <n v="4"/>
    <n v="1"/>
    <n v="80"/>
    <n v="0"/>
    <n v="8"/>
    <n v="2"/>
    <s v="High"/>
    <n v="5"/>
    <n v="4"/>
    <n v="1"/>
    <n v="4"/>
    <n v="3.7775199746213781E-2"/>
  </r>
  <r>
    <x v="4"/>
    <s v="Young age-group"/>
    <s v="No"/>
    <s v="Travel_Rarely"/>
    <n v="1157"/>
    <x v="1"/>
    <n v="17"/>
    <s v="Bachelors"/>
    <s v="Technical Degree"/>
    <n v="1"/>
    <n v="233"/>
    <n v="3"/>
    <x v="1"/>
    <n v="51"/>
    <n v="3"/>
    <n v="1"/>
    <s v="Research Scientist"/>
    <s v="Medium"/>
    <s v="Married"/>
    <n v="3058"/>
    <n v="13364"/>
    <n v="0"/>
    <s v="Y"/>
    <s v="Yes"/>
    <n v="16"/>
    <n v="3"/>
    <n v="4"/>
    <n v="80"/>
    <n v="1"/>
    <n v="6"/>
    <n v="3"/>
    <s v="Medium"/>
    <n v="5"/>
    <n v="2"/>
    <n v="1"/>
    <n v="1"/>
    <n v="2.4205287123123548E-2"/>
  </r>
  <r>
    <x v="37"/>
    <s v="Young age-group"/>
    <s v="Yes"/>
    <s v="Travel_Frequently"/>
    <n v="602"/>
    <x v="0"/>
    <n v="1"/>
    <s v="Below College"/>
    <s v="Technical Degree"/>
    <n v="1"/>
    <n v="235"/>
    <n v="3"/>
    <x v="0"/>
    <n v="100"/>
    <n v="1"/>
    <n v="1"/>
    <s v="Sales Representative"/>
    <s v="Low"/>
    <s v="Single"/>
    <n v="2325"/>
    <n v="20989"/>
    <n v="0"/>
    <s v="Y"/>
    <s v="No"/>
    <n v="21"/>
    <n v="4"/>
    <n v="1"/>
    <n v="80"/>
    <n v="0"/>
    <n v="1"/>
    <n v="5"/>
    <s v="Very High"/>
    <n v="0"/>
    <n v="0"/>
    <n v="0"/>
    <n v="0"/>
    <n v="6.3657131333324807E-3"/>
  </r>
  <r>
    <x v="9"/>
    <s v="Middle age-group"/>
    <s v="No"/>
    <s v="Travel_Frequently"/>
    <n v="1480"/>
    <x v="1"/>
    <n v="3"/>
    <s v="College"/>
    <s v="Medical"/>
    <n v="1"/>
    <n v="238"/>
    <n v="4"/>
    <x v="1"/>
    <n v="30"/>
    <n v="3"/>
    <n v="1"/>
    <s v="Laboratory Technician"/>
    <s v="Medium"/>
    <s v="Single"/>
    <n v="2088"/>
    <n v="15062"/>
    <n v="4"/>
    <s v="Y"/>
    <s v="No"/>
    <n v="12"/>
    <n v="3"/>
    <n v="3"/>
    <n v="80"/>
    <n v="0"/>
    <n v="13"/>
    <n v="3"/>
    <s v="Medium"/>
    <n v="8"/>
    <n v="7"/>
    <n v="7"/>
    <n v="2"/>
    <n v="4.3461972757628378E-2"/>
  </r>
  <r>
    <x v="7"/>
    <s v="Middle age-group"/>
    <s v="No"/>
    <s v="Non-Travel"/>
    <n v="111"/>
    <x v="1"/>
    <n v="9"/>
    <s v="Bachelors"/>
    <s v="Medical"/>
    <n v="1"/>
    <n v="239"/>
    <n v="3"/>
    <x v="1"/>
    <n v="66"/>
    <n v="3"/>
    <n v="2"/>
    <s v="Laboratory Technician"/>
    <s v="Low"/>
    <s v="Divorced"/>
    <n v="3072"/>
    <n v="11012"/>
    <n v="1"/>
    <s v="Y"/>
    <s v="No"/>
    <n v="11"/>
    <n v="3"/>
    <n v="3"/>
    <n v="80"/>
    <n v="2"/>
    <n v="12"/>
    <n v="4"/>
    <s v="High"/>
    <n v="12"/>
    <n v="9"/>
    <n v="6"/>
    <n v="10"/>
    <n v="3.2772576326983521E-2"/>
  </r>
  <r>
    <x v="28"/>
    <s v="Middle age-group"/>
    <s v="No"/>
    <s v="Travel_Rarely"/>
    <n v="1268"/>
    <x v="0"/>
    <n v="4"/>
    <s v="College"/>
    <s v="Life Sciences"/>
    <n v="1"/>
    <n v="240"/>
    <n v="3"/>
    <x v="0"/>
    <n v="30"/>
    <n v="3"/>
    <n v="2"/>
    <s v="Sales Executive"/>
    <s v="Low"/>
    <s v="Divorced"/>
    <n v="5006"/>
    <n v="6319"/>
    <n v="4"/>
    <s v="Y"/>
    <s v="Yes"/>
    <n v="11"/>
    <n v="3"/>
    <n v="1"/>
    <n v="80"/>
    <n v="1"/>
    <n v="9"/>
    <n v="3"/>
    <s v="Very High"/>
    <n v="5"/>
    <n v="4"/>
    <n v="0"/>
    <n v="3"/>
    <n v="2.954630093098384E-2"/>
  </r>
  <r>
    <x v="29"/>
    <s v="Older age-group"/>
    <s v="No"/>
    <s v="Travel_Rarely"/>
    <n v="713"/>
    <x v="1"/>
    <n v="8"/>
    <s v="Bachelors"/>
    <s v="Life Sciences"/>
    <n v="1"/>
    <n v="241"/>
    <n v="3"/>
    <x v="0"/>
    <n v="67"/>
    <n v="3"/>
    <n v="1"/>
    <s v="Research Scientist"/>
    <s v="Low"/>
    <s v="Divorced"/>
    <n v="4257"/>
    <n v="13939"/>
    <n v="4"/>
    <s v="Y"/>
    <s v="Yes"/>
    <n v="18"/>
    <n v="3"/>
    <n v="3"/>
    <n v="80"/>
    <n v="1"/>
    <n v="19"/>
    <n v="3"/>
    <s v="High"/>
    <n v="2"/>
    <n v="2"/>
    <n v="2"/>
    <n v="2"/>
    <n v="4.929792565000677E-3"/>
  </r>
  <r>
    <x v="3"/>
    <s v="Middle age-group"/>
    <s v="No"/>
    <s v="Travel_Rarely"/>
    <n v="134"/>
    <x v="1"/>
    <n v="2"/>
    <s v="Bachelors"/>
    <s v="Life Sciences"/>
    <n v="1"/>
    <n v="242"/>
    <n v="3"/>
    <x v="1"/>
    <n v="90"/>
    <n v="3"/>
    <n v="1"/>
    <s v="Research Scientist"/>
    <s v="Very High"/>
    <s v="Single"/>
    <n v="2500"/>
    <n v="10515"/>
    <n v="0"/>
    <s v="Y"/>
    <s v="No"/>
    <n v="14"/>
    <n v="3"/>
    <n v="1"/>
    <n v="80"/>
    <n v="0"/>
    <n v="4"/>
    <n v="2"/>
    <s v="Very High"/>
    <n v="3"/>
    <n v="1"/>
    <n v="0"/>
    <n v="2"/>
    <n v="3.9833058045607453E-2"/>
  </r>
  <r>
    <x v="37"/>
    <s v="Young age-group"/>
    <s v="Yes"/>
    <s v="Travel_Rarely"/>
    <n v="303"/>
    <x v="1"/>
    <n v="2"/>
    <s v="Bachelors"/>
    <s v="Life Sciences"/>
    <n v="1"/>
    <n v="243"/>
    <n v="2"/>
    <x v="1"/>
    <n v="47"/>
    <n v="2"/>
    <n v="1"/>
    <s v="Laboratory Technician"/>
    <s v="Very High"/>
    <s v="Single"/>
    <n v="1102"/>
    <n v="9241"/>
    <n v="1"/>
    <s v="Y"/>
    <s v="No"/>
    <n v="22"/>
    <n v="4"/>
    <n v="3"/>
    <n v="80"/>
    <n v="0"/>
    <n v="1"/>
    <n v="3"/>
    <s v="Medium"/>
    <n v="1"/>
    <n v="0"/>
    <n v="1"/>
    <n v="0"/>
    <n v="6.3657131333324807E-3"/>
  </r>
  <r>
    <x v="21"/>
    <s v="Older age-group"/>
    <s v="No"/>
    <s v="Travel_Rarely"/>
    <n v="526"/>
    <x v="0"/>
    <n v="1"/>
    <s v="College"/>
    <s v="Marketing"/>
    <n v="1"/>
    <n v="244"/>
    <n v="2"/>
    <x v="0"/>
    <n v="92"/>
    <n v="3"/>
    <n v="3"/>
    <s v="Sales Executive"/>
    <s v="Low"/>
    <s v="Divorced"/>
    <n v="10453"/>
    <n v="2137"/>
    <n v="1"/>
    <s v="Y"/>
    <s v="No"/>
    <n v="25"/>
    <n v="4"/>
    <n v="3"/>
    <n v="80"/>
    <n v="3"/>
    <n v="24"/>
    <n v="2"/>
    <s v="High"/>
    <n v="24"/>
    <n v="13"/>
    <n v="15"/>
    <n v="7"/>
    <n v="2.665893618668955E-2"/>
  </r>
  <r>
    <x v="8"/>
    <s v="Middle age-group"/>
    <s v="No"/>
    <s v="Travel_Rarely"/>
    <n v="1380"/>
    <x v="1"/>
    <n v="9"/>
    <s v="College"/>
    <s v="Life Sciences"/>
    <n v="1"/>
    <n v="245"/>
    <n v="3"/>
    <x v="0"/>
    <n v="75"/>
    <n v="3"/>
    <n v="1"/>
    <s v="Laboratory Technician"/>
    <s v="Very High"/>
    <s v="Single"/>
    <n v="2288"/>
    <n v="6319"/>
    <n v="1"/>
    <s v="Y"/>
    <s v="No"/>
    <n v="12"/>
    <n v="3"/>
    <n v="3"/>
    <n v="80"/>
    <n v="0"/>
    <n v="2"/>
    <n v="3"/>
    <s v="High"/>
    <n v="2"/>
    <n v="2"/>
    <n v="2"/>
    <n v="1"/>
    <n v="4.3382633826948951E-2"/>
  </r>
  <r>
    <x v="12"/>
    <s v="Middle age-group"/>
    <s v="No"/>
    <s v="Travel_Rarely"/>
    <n v="140"/>
    <x v="1"/>
    <n v="12"/>
    <s v="Below College"/>
    <s v="Medical"/>
    <n v="1"/>
    <n v="246"/>
    <n v="3"/>
    <x v="0"/>
    <n v="95"/>
    <n v="3"/>
    <n v="1"/>
    <s v="Research Scientist"/>
    <s v="Very High"/>
    <s v="Married"/>
    <n v="3929"/>
    <n v="6984"/>
    <n v="8"/>
    <s v="Y"/>
    <s v="Yes"/>
    <n v="23"/>
    <n v="4"/>
    <n v="3"/>
    <n v="80"/>
    <n v="1"/>
    <n v="7"/>
    <n v="0"/>
    <s v="High"/>
    <n v="4"/>
    <n v="2"/>
    <n v="0"/>
    <n v="2"/>
    <n v="3.5396670595090517E-2"/>
  </r>
  <r>
    <x v="13"/>
    <s v="Middle age-group"/>
    <s v="No"/>
    <s v="Travel_Rarely"/>
    <n v="629"/>
    <x v="1"/>
    <n v="27"/>
    <s v="College"/>
    <s v="Medical"/>
    <n v="1"/>
    <n v="247"/>
    <n v="4"/>
    <x v="0"/>
    <n v="95"/>
    <n v="3"/>
    <n v="1"/>
    <s v="Research Scientist"/>
    <s v="Medium"/>
    <s v="Single"/>
    <n v="2311"/>
    <n v="5711"/>
    <n v="2"/>
    <s v="Y"/>
    <s v="No"/>
    <n v="15"/>
    <n v="3"/>
    <n v="4"/>
    <n v="80"/>
    <n v="0"/>
    <n v="9"/>
    <n v="3"/>
    <s v="High"/>
    <n v="3"/>
    <n v="2"/>
    <n v="1"/>
    <n v="2"/>
    <n v="4.1502384856292686E-2"/>
  </r>
  <r>
    <x v="0"/>
    <s v="Middle age-group"/>
    <s v="Yes"/>
    <s v="Travel_Rarely"/>
    <n v="1356"/>
    <x v="0"/>
    <n v="20"/>
    <s v="College"/>
    <s v="Marketing"/>
    <n v="1"/>
    <n v="248"/>
    <n v="2"/>
    <x v="0"/>
    <n v="70"/>
    <n v="3"/>
    <n v="1"/>
    <s v="Sales Representative"/>
    <s v="Medium"/>
    <s v="Single"/>
    <n v="3140"/>
    <n v="21728"/>
    <n v="1"/>
    <s v="Y"/>
    <s v="Yes"/>
    <n v="22"/>
    <n v="4"/>
    <n v="4"/>
    <n v="80"/>
    <n v="0"/>
    <n v="4"/>
    <n v="5"/>
    <s v="Medium"/>
    <n v="4"/>
    <n v="3"/>
    <n v="0"/>
    <n v="2"/>
    <n v="3.9542995820553276E-2"/>
  </r>
  <r>
    <x v="24"/>
    <s v="Older age-group"/>
    <s v="No"/>
    <s v="Travel_Rarely"/>
    <n v="328"/>
    <x v="1"/>
    <n v="1"/>
    <s v="Bachelors"/>
    <s v="Medical"/>
    <n v="1"/>
    <n v="249"/>
    <n v="3"/>
    <x v="1"/>
    <n v="86"/>
    <n v="2"/>
    <n v="1"/>
    <s v="Laboratory Technician"/>
    <s v="High"/>
    <s v="Married"/>
    <n v="3690"/>
    <n v="3425"/>
    <n v="2"/>
    <s v="Y"/>
    <s v="No"/>
    <n v="15"/>
    <n v="3"/>
    <n v="4"/>
    <n v="80"/>
    <n v="1"/>
    <n v="5"/>
    <n v="2"/>
    <s v="Medium"/>
    <n v="3"/>
    <n v="2"/>
    <n v="0"/>
    <n v="2"/>
    <n v="1.5672087696608234E-2"/>
  </r>
  <r>
    <x v="16"/>
    <s v="Older age-group"/>
    <s v="No"/>
    <s v="Travel_Rarely"/>
    <n v="1084"/>
    <x v="1"/>
    <n v="13"/>
    <s v="College"/>
    <s v="Medical"/>
    <n v="1"/>
    <n v="250"/>
    <n v="4"/>
    <x v="0"/>
    <n v="57"/>
    <n v="4"/>
    <n v="2"/>
    <s v="Manufacturing Director"/>
    <s v="Low"/>
    <s v="Divorced"/>
    <n v="4450"/>
    <n v="26250"/>
    <n v="1"/>
    <s v="Y"/>
    <s v="No"/>
    <n v="11"/>
    <n v="3"/>
    <n v="3"/>
    <n v="80"/>
    <n v="2"/>
    <n v="5"/>
    <n v="3"/>
    <s v="High"/>
    <n v="4"/>
    <n v="2"/>
    <n v="1"/>
    <n v="3"/>
    <n v="9.2770818659470879E-3"/>
  </r>
  <r>
    <x v="3"/>
    <s v="Middle age-group"/>
    <s v="No"/>
    <s v="Travel_Rarely"/>
    <n v="931"/>
    <x v="1"/>
    <n v="14"/>
    <s v="Bachelors"/>
    <s v="Medical"/>
    <n v="1"/>
    <n v="252"/>
    <n v="4"/>
    <x v="0"/>
    <n v="72"/>
    <n v="3"/>
    <n v="1"/>
    <s v="Research Scientist"/>
    <s v="Medium"/>
    <s v="Married"/>
    <n v="2756"/>
    <n v="4673"/>
    <n v="1"/>
    <s v="Y"/>
    <s v="No"/>
    <n v="13"/>
    <n v="3"/>
    <n v="4"/>
    <n v="80"/>
    <n v="1"/>
    <n v="8"/>
    <n v="5"/>
    <s v="High"/>
    <n v="8"/>
    <n v="7"/>
    <n v="1"/>
    <n v="6"/>
    <n v="3.9833058045607453E-2"/>
  </r>
  <r>
    <x v="32"/>
    <s v="Middle age-group"/>
    <s v="No"/>
    <s v="Travel_Rarely"/>
    <n v="989"/>
    <x v="1"/>
    <n v="4"/>
    <s v="Below College"/>
    <s v="Medical"/>
    <n v="1"/>
    <n v="253"/>
    <n v="4"/>
    <x v="0"/>
    <n v="46"/>
    <n v="3"/>
    <n v="5"/>
    <s v="Manager"/>
    <s v="High"/>
    <s v="Married"/>
    <n v="19033"/>
    <n v="6499"/>
    <n v="1"/>
    <s v="Y"/>
    <s v="No"/>
    <n v="14"/>
    <n v="3"/>
    <n v="2"/>
    <n v="80"/>
    <n v="1"/>
    <n v="21"/>
    <n v="2"/>
    <s v="High"/>
    <n v="20"/>
    <n v="8"/>
    <n v="9"/>
    <n v="9"/>
    <n v="4.1275514277592795E-2"/>
  </r>
  <r>
    <x v="27"/>
    <s v="Older age-group"/>
    <s v="No"/>
    <s v="Travel_Rarely"/>
    <n v="692"/>
    <x v="1"/>
    <n v="14"/>
    <s v="Masters"/>
    <s v="Medical"/>
    <n v="1"/>
    <n v="254"/>
    <n v="3"/>
    <x v="1"/>
    <n v="61"/>
    <n v="4"/>
    <n v="5"/>
    <s v="Research Director"/>
    <s v="Medium"/>
    <s v="Single"/>
    <n v="18722"/>
    <n v="13339"/>
    <n v="8"/>
    <s v="Y"/>
    <s v="No"/>
    <n v="11"/>
    <n v="3"/>
    <n v="4"/>
    <n v="80"/>
    <n v="0"/>
    <n v="36"/>
    <n v="3"/>
    <s v="High"/>
    <n v="24"/>
    <n v="15"/>
    <n v="2"/>
    <n v="15"/>
    <n v="6.1597587363260136E-3"/>
  </r>
  <r>
    <x v="13"/>
    <s v="Middle age-group"/>
    <s v="No"/>
    <s v="Travel_Frequently"/>
    <n v="1069"/>
    <x v="1"/>
    <n v="2"/>
    <s v="Below College"/>
    <s v="Life Sciences"/>
    <n v="1"/>
    <n v="256"/>
    <n v="4"/>
    <x v="1"/>
    <n v="45"/>
    <n v="2"/>
    <n v="2"/>
    <s v="Manufacturing Director"/>
    <s v="High"/>
    <s v="Married"/>
    <n v="9547"/>
    <n v="14074"/>
    <n v="1"/>
    <s v="Y"/>
    <s v="No"/>
    <n v="17"/>
    <n v="3"/>
    <n v="3"/>
    <n v="80"/>
    <n v="0"/>
    <n v="10"/>
    <n v="2"/>
    <s v="Medium"/>
    <n v="10"/>
    <n v="9"/>
    <n v="1"/>
    <n v="9"/>
    <n v="4.1502384856292686E-2"/>
  </r>
  <r>
    <x v="31"/>
    <s v="Older age-group"/>
    <s v="No"/>
    <s v="Travel_Rarely"/>
    <n v="313"/>
    <x v="1"/>
    <n v="3"/>
    <s v="Bachelors"/>
    <s v="Medical"/>
    <n v="1"/>
    <n v="258"/>
    <n v="4"/>
    <x v="0"/>
    <n v="98"/>
    <n v="3"/>
    <n v="4"/>
    <s v="Healthcare Representative"/>
    <s v="Medium"/>
    <s v="Single"/>
    <n v="13734"/>
    <n v="7192"/>
    <n v="3"/>
    <s v="Y"/>
    <s v="No"/>
    <n v="18"/>
    <n v="3"/>
    <n v="3"/>
    <n v="80"/>
    <n v="0"/>
    <n v="21"/>
    <n v="6"/>
    <s v="High"/>
    <n v="7"/>
    <n v="7"/>
    <n v="1"/>
    <n v="0"/>
    <n v="1.3317698356368202E-2"/>
  </r>
  <r>
    <x v="39"/>
    <s v="Older age-group"/>
    <s v="No"/>
    <s v="Travel_Rarely"/>
    <n v="699"/>
    <x v="1"/>
    <n v="1"/>
    <s v="Masters"/>
    <s v="Life Sciences"/>
    <n v="1"/>
    <n v="259"/>
    <n v="3"/>
    <x v="1"/>
    <n v="65"/>
    <n v="2"/>
    <n v="5"/>
    <s v="Manager"/>
    <s v="High"/>
    <s v="Married"/>
    <n v="19999"/>
    <n v="5678"/>
    <n v="0"/>
    <s v="Y"/>
    <s v="No"/>
    <n v="14"/>
    <n v="3"/>
    <n v="1"/>
    <n v="80"/>
    <n v="1"/>
    <n v="34"/>
    <n v="5"/>
    <s v="High"/>
    <n v="33"/>
    <n v="18"/>
    <n v="11"/>
    <n v="9"/>
    <n v="1.1182116671338487E-2"/>
  </r>
  <r>
    <x v="4"/>
    <s v="Young age-group"/>
    <s v="No"/>
    <s v="Travel_Rarely"/>
    <n v="894"/>
    <x v="1"/>
    <n v="9"/>
    <s v="Bachelors"/>
    <s v="Medical"/>
    <n v="1"/>
    <n v="260"/>
    <n v="4"/>
    <x v="0"/>
    <n v="99"/>
    <n v="3"/>
    <n v="1"/>
    <s v="Research Scientist"/>
    <s v="Medium"/>
    <s v="Single"/>
    <n v="2279"/>
    <n v="11781"/>
    <n v="1"/>
    <s v="Y"/>
    <s v="No"/>
    <n v="16"/>
    <n v="3"/>
    <n v="4"/>
    <n v="80"/>
    <n v="0"/>
    <n v="7"/>
    <n v="2"/>
    <s v="Medium"/>
    <n v="7"/>
    <n v="7"/>
    <n v="0"/>
    <n v="3"/>
    <n v="2.4205287123123548E-2"/>
  </r>
  <r>
    <x v="10"/>
    <s v="Middle age-group"/>
    <s v="Yes"/>
    <s v="Travel_Rarely"/>
    <n v="556"/>
    <x v="1"/>
    <n v="23"/>
    <s v="College"/>
    <s v="Life Sciences"/>
    <n v="1"/>
    <n v="261"/>
    <n v="2"/>
    <x v="1"/>
    <n v="50"/>
    <n v="2"/>
    <n v="2"/>
    <s v="Manufacturing Director"/>
    <s v="High"/>
    <s v="Married"/>
    <n v="5916"/>
    <n v="15497"/>
    <n v="3"/>
    <s v="Y"/>
    <s v="Yes"/>
    <n v="13"/>
    <n v="3"/>
    <n v="1"/>
    <n v="80"/>
    <n v="0"/>
    <n v="8"/>
    <n v="1"/>
    <s v="High"/>
    <n v="1"/>
    <n v="0"/>
    <n v="0"/>
    <n v="1"/>
    <n v="4.2726270141974117E-2"/>
  </r>
  <r>
    <x v="23"/>
    <s v="Middle age-group"/>
    <s v="No"/>
    <s v="Non-Travel"/>
    <n v="1344"/>
    <x v="1"/>
    <n v="7"/>
    <s v="Bachelors"/>
    <s v="Medical"/>
    <n v="1"/>
    <n v="262"/>
    <n v="4"/>
    <x v="1"/>
    <n v="37"/>
    <n v="4"/>
    <n v="1"/>
    <s v="Research Scientist"/>
    <s v="Very High"/>
    <s v="Divorced"/>
    <n v="2089"/>
    <n v="5228"/>
    <n v="4"/>
    <s v="Y"/>
    <s v="No"/>
    <n v="14"/>
    <n v="3"/>
    <n v="4"/>
    <n v="80"/>
    <n v="3"/>
    <n v="7"/>
    <n v="3"/>
    <s v="Very High"/>
    <n v="5"/>
    <n v="4"/>
    <n v="2"/>
    <n v="2"/>
    <n v="3.5010740286751156E-2"/>
  </r>
  <r>
    <x v="28"/>
    <s v="Middle age-group"/>
    <s v="No"/>
    <s v="Non-Travel"/>
    <n v="1195"/>
    <x v="1"/>
    <n v="2"/>
    <s v="College"/>
    <s v="Medical"/>
    <n v="1"/>
    <n v="264"/>
    <n v="1"/>
    <x v="1"/>
    <n v="65"/>
    <n v="2"/>
    <n v="4"/>
    <s v="Manager"/>
    <s v="Very High"/>
    <s v="Married"/>
    <n v="16792"/>
    <n v="20462"/>
    <n v="9"/>
    <s v="Y"/>
    <s v="No"/>
    <n v="23"/>
    <n v="4"/>
    <n v="4"/>
    <n v="80"/>
    <n v="1"/>
    <n v="22"/>
    <n v="1"/>
    <s v="High"/>
    <n v="20"/>
    <n v="8"/>
    <n v="11"/>
    <n v="8"/>
    <n v="2.954630093098384E-2"/>
  </r>
  <r>
    <x v="2"/>
    <s v="Middle age-group"/>
    <s v="No"/>
    <s v="Travel_Rarely"/>
    <n v="290"/>
    <x v="1"/>
    <n v="21"/>
    <s v="Bachelors"/>
    <s v="Life Sciences"/>
    <n v="1"/>
    <n v="267"/>
    <n v="2"/>
    <x v="1"/>
    <n v="65"/>
    <n v="4"/>
    <n v="1"/>
    <s v="Research Scientist"/>
    <s v="Low"/>
    <s v="Married"/>
    <n v="3564"/>
    <n v="22977"/>
    <n v="1"/>
    <s v="Y"/>
    <s v="Yes"/>
    <n v="12"/>
    <n v="3"/>
    <n v="1"/>
    <n v="80"/>
    <n v="1"/>
    <n v="8"/>
    <n v="3"/>
    <s v="Medium"/>
    <n v="8"/>
    <n v="7"/>
    <n v="1"/>
    <n v="7"/>
    <n v="4.3683397948092902E-2"/>
  </r>
  <r>
    <x v="10"/>
    <s v="Middle age-group"/>
    <s v="No"/>
    <s v="Travel_Frequently"/>
    <n v="138"/>
    <x v="1"/>
    <n v="2"/>
    <s v="Bachelors"/>
    <s v="Medical"/>
    <n v="1"/>
    <n v="269"/>
    <n v="2"/>
    <x v="0"/>
    <n v="37"/>
    <n v="3"/>
    <n v="2"/>
    <s v="Laboratory Technician"/>
    <s v="Medium"/>
    <s v="Single"/>
    <n v="4425"/>
    <n v="15986"/>
    <n v="5"/>
    <s v="Y"/>
    <s v="No"/>
    <n v="11"/>
    <n v="3"/>
    <n v="4"/>
    <n v="80"/>
    <n v="0"/>
    <n v="10"/>
    <n v="5"/>
    <s v="High"/>
    <n v="6"/>
    <n v="2"/>
    <n v="1"/>
    <n v="2"/>
    <n v="4.2726270141974117E-2"/>
  </r>
  <r>
    <x v="19"/>
    <s v="Middle age-group"/>
    <s v="No"/>
    <s v="Non-Travel"/>
    <n v="926"/>
    <x v="1"/>
    <n v="21"/>
    <s v="College"/>
    <s v="Medical"/>
    <n v="1"/>
    <n v="270"/>
    <n v="3"/>
    <x v="0"/>
    <n v="36"/>
    <n v="3"/>
    <n v="2"/>
    <s v="Manufacturing Director"/>
    <s v="High"/>
    <s v="Divorced"/>
    <n v="5265"/>
    <n v="16439"/>
    <n v="2"/>
    <s v="Y"/>
    <s v="No"/>
    <n v="16"/>
    <n v="3"/>
    <n v="2"/>
    <n v="80"/>
    <n v="1"/>
    <n v="11"/>
    <n v="5"/>
    <s v="High"/>
    <n v="5"/>
    <n v="3"/>
    <n v="0"/>
    <n v="2"/>
    <n v="3.7431667039614196E-2"/>
  </r>
  <r>
    <x v="8"/>
    <s v="Middle age-group"/>
    <s v="No"/>
    <s v="Travel_Rarely"/>
    <n v="1261"/>
    <x v="1"/>
    <n v="2"/>
    <s v="Masters"/>
    <s v="Life Sciences"/>
    <n v="1"/>
    <n v="271"/>
    <n v="4"/>
    <x v="1"/>
    <n v="88"/>
    <n v="3"/>
    <n v="2"/>
    <s v="Manufacturing Director"/>
    <s v="High"/>
    <s v="Married"/>
    <n v="6553"/>
    <n v="7259"/>
    <n v="9"/>
    <s v="Y"/>
    <s v="No"/>
    <n v="14"/>
    <n v="3"/>
    <n v="2"/>
    <n v="80"/>
    <n v="0"/>
    <n v="14"/>
    <n v="3"/>
    <s v="High"/>
    <n v="1"/>
    <n v="0"/>
    <n v="0"/>
    <n v="0"/>
    <n v="4.3382633826948951E-2"/>
  </r>
  <r>
    <x v="8"/>
    <s v="Middle age-group"/>
    <s v="No"/>
    <s v="Travel_Rarely"/>
    <n v="1084"/>
    <x v="1"/>
    <n v="29"/>
    <s v="Bachelors"/>
    <s v="Technical Degree"/>
    <n v="1"/>
    <n v="273"/>
    <n v="4"/>
    <x v="1"/>
    <n v="54"/>
    <n v="3"/>
    <n v="2"/>
    <s v="Manufacturing Director"/>
    <s v="Very High"/>
    <s v="Married"/>
    <n v="6261"/>
    <n v="4185"/>
    <n v="3"/>
    <s v="Y"/>
    <s v="No"/>
    <n v="18"/>
    <n v="3"/>
    <n v="1"/>
    <n v="80"/>
    <n v="1"/>
    <n v="9"/>
    <n v="3"/>
    <s v="Low"/>
    <n v="7"/>
    <n v="7"/>
    <n v="1"/>
    <n v="7"/>
    <n v="4.3382633826948951E-2"/>
  </r>
  <r>
    <x v="4"/>
    <s v="Young age-group"/>
    <s v="No"/>
    <s v="Travel_Frequently"/>
    <n v="472"/>
    <x v="1"/>
    <n v="1"/>
    <s v="Below College"/>
    <s v="Technical Degree"/>
    <n v="1"/>
    <n v="274"/>
    <n v="3"/>
    <x v="1"/>
    <n v="60"/>
    <n v="2"/>
    <n v="2"/>
    <s v="Manufacturing Director"/>
    <s v="Low"/>
    <s v="Married"/>
    <n v="4298"/>
    <n v="9679"/>
    <n v="5"/>
    <s v="Y"/>
    <s v="No"/>
    <n v="19"/>
    <n v="3"/>
    <n v="3"/>
    <n v="80"/>
    <n v="1"/>
    <n v="6"/>
    <n v="1"/>
    <s v="High"/>
    <n v="2"/>
    <n v="2"/>
    <n v="2"/>
    <n v="0"/>
    <n v="2.4205287123123548E-2"/>
  </r>
  <r>
    <x v="1"/>
    <s v="Older age-group"/>
    <s v="No"/>
    <s v="Non-Travel"/>
    <n v="1002"/>
    <x v="1"/>
    <n v="18"/>
    <s v="Masters"/>
    <s v="Life Sciences"/>
    <n v="1"/>
    <n v="275"/>
    <n v="4"/>
    <x v="1"/>
    <n v="92"/>
    <n v="3"/>
    <n v="2"/>
    <s v="Manufacturing Director"/>
    <s v="Very High"/>
    <s v="Divorced"/>
    <n v="6804"/>
    <n v="23793"/>
    <n v="1"/>
    <s v="Y"/>
    <s v="Yes"/>
    <n v="15"/>
    <n v="3"/>
    <n v="1"/>
    <n v="80"/>
    <n v="2"/>
    <n v="7"/>
    <n v="0"/>
    <s v="High"/>
    <n v="7"/>
    <n v="7"/>
    <n v="1"/>
    <n v="7"/>
    <n v="1.8222881745734484E-2"/>
  </r>
  <r>
    <x v="13"/>
    <s v="Middle age-group"/>
    <s v="No"/>
    <s v="Travel_Frequently"/>
    <n v="878"/>
    <x v="1"/>
    <n v="10"/>
    <s v="Masters"/>
    <s v="Medical"/>
    <n v="1"/>
    <n v="277"/>
    <n v="4"/>
    <x v="1"/>
    <n v="43"/>
    <n v="3"/>
    <n v="1"/>
    <s v="Research Scientist"/>
    <s v="High"/>
    <s v="Divorced"/>
    <n v="3815"/>
    <n v="5972"/>
    <n v="1"/>
    <s v="Y"/>
    <s v="Yes"/>
    <n v="17"/>
    <n v="3"/>
    <n v="4"/>
    <n v="80"/>
    <n v="1"/>
    <n v="5"/>
    <n v="4"/>
    <s v="Very High"/>
    <n v="5"/>
    <n v="3"/>
    <n v="2"/>
    <n v="0"/>
    <n v="4.1502384856292686E-2"/>
  </r>
  <r>
    <x v="32"/>
    <s v="Middle age-group"/>
    <s v="No"/>
    <s v="Travel_Rarely"/>
    <n v="905"/>
    <x v="1"/>
    <n v="19"/>
    <s v="College"/>
    <s v="Medical"/>
    <n v="1"/>
    <n v="281"/>
    <n v="3"/>
    <x v="1"/>
    <n v="99"/>
    <n v="3"/>
    <n v="2"/>
    <s v="Laboratory Technician"/>
    <s v="Very High"/>
    <s v="Married"/>
    <n v="2741"/>
    <n v="16523"/>
    <n v="8"/>
    <s v="Y"/>
    <s v="Yes"/>
    <n v="15"/>
    <n v="3"/>
    <n v="3"/>
    <n v="80"/>
    <n v="1"/>
    <n v="15"/>
    <n v="2"/>
    <s v="Very High"/>
    <n v="7"/>
    <n v="2"/>
    <n v="3"/>
    <n v="7"/>
    <n v="4.1275514277592795E-2"/>
  </r>
  <r>
    <x v="8"/>
    <s v="Middle age-group"/>
    <s v="Yes"/>
    <s v="Travel_Rarely"/>
    <n v="1180"/>
    <x v="1"/>
    <n v="29"/>
    <s v="Below College"/>
    <s v="Medical"/>
    <n v="1"/>
    <n v="282"/>
    <n v="2"/>
    <x v="1"/>
    <n v="70"/>
    <n v="3"/>
    <n v="2"/>
    <s v="Healthcare Representative"/>
    <s v="Low"/>
    <s v="Married"/>
    <n v="6673"/>
    <n v="11354"/>
    <n v="7"/>
    <s v="Y"/>
    <s v="Yes"/>
    <n v="19"/>
    <n v="3"/>
    <n v="2"/>
    <n v="80"/>
    <n v="0"/>
    <n v="17"/>
    <n v="2"/>
    <s v="High"/>
    <n v="1"/>
    <n v="0"/>
    <n v="0"/>
    <n v="0"/>
    <n v="4.3382633826948951E-2"/>
  </r>
  <r>
    <x v="11"/>
    <s v="Young age-group"/>
    <s v="Yes"/>
    <s v="Travel_Rarely"/>
    <n v="121"/>
    <x v="0"/>
    <n v="27"/>
    <s v="Bachelors"/>
    <s v="Marketing"/>
    <n v="1"/>
    <n v="283"/>
    <n v="2"/>
    <x v="0"/>
    <n v="35"/>
    <n v="3"/>
    <n v="3"/>
    <s v="Sales Executive"/>
    <s v="Very High"/>
    <s v="Married"/>
    <n v="7639"/>
    <n v="24525"/>
    <n v="1"/>
    <s v="Y"/>
    <s v="No"/>
    <n v="22"/>
    <n v="4"/>
    <n v="4"/>
    <n v="80"/>
    <n v="3"/>
    <n v="10"/>
    <n v="3"/>
    <s v="Medium"/>
    <n v="10"/>
    <n v="4"/>
    <n v="1"/>
    <n v="9"/>
    <n v="2.9981356425216842E-2"/>
  </r>
  <r>
    <x v="15"/>
    <s v="Young age-group"/>
    <s v="No"/>
    <s v="Travel_Rarely"/>
    <n v="1136"/>
    <x v="1"/>
    <n v="5"/>
    <s v="Bachelors"/>
    <s v="Life Sciences"/>
    <n v="1"/>
    <n v="284"/>
    <n v="4"/>
    <x v="1"/>
    <n v="60"/>
    <n v="4"/>
    <n v="1"/>
    <s v="Research Scientist"/>
    <s v="Medium"/>
    <s v="Divorced"/>
    <n v="2328"/>
    <n v="12392"/>
    <n v="1"/>
    <s v="Y"/>
    <s v="Yes"/>
    <n v="16"/>
    <n v="3"/>
    <n v="1"/>
    <n v="80"/>
    <n v="1"/>
    <n v="4"/>
    <n v="2"/>
    <s v="Medium"/>
    <n v="4"/>
    <n v="2"/>
    <n v="2"/>
    <n v="2"/>
    <n v="1.1492825703806163E-2"/>
  </r>
  <r>
    <x v="9"/>
    <s v="Middle age-group"/>
    <s v="No"/>
    <s v="Travel_Frequently"/>
    <n v="635"/>
    <x v="1"/>
    <n v="18"/>
    <s v="Below College"/>
    <s v="Medical"/>
    <n v="1"/>
    <n v="286"/>
    <n v="2"/>
    <x v="0"/>
    <n v="73"/>
    <n v="3"/>
    <n v="1"/>
    <s v="Laboratory Technician"/>
    <s v="Very High"/>
    <s v="Single"/>
    <n v="2153"/>
    <n v="7703"/>
    <n v="1"/>
    <s v="Y"/>
    <s v="No"/>
    <n v="13"/>
    <n v="3"/>
    <n v="1"/>
    <n v="80"/>
    <n v="0"/>
    <n v="8"/>
    <n v="2"/>
    <s v="High"/>
    <n v="8"/>
    <n v="1"/>
    <n v="1"/>
    <n v="7"/>
    <n v="4.3461972757628378E-2"/>
  </r>
  <r>
    <x v="32"/>
    <s v="Middle age-group"/>
    <s v="No"/>
    <s v="Non-Travel"/>
    <n v="1151"/>
    <x v="1"/>
    <n v="9"/>
    <s v="Doctorate"/>
    <s v="Life Sciences"/>
    <n v="1"/>
    <n v="287"/>
    <n v="4"/>
    <x v="1"/>
    <n v="63"/>
    <n v="2"/>
    <n v="2"/>
    <s v="Healthcare Representative"/>
    <s v="Very High"/>
    <s v="Married"/>
    <n v="4876"/>
    <n v="14242"/>
    <n v="9"/>
    <s v="Y"/>
    <s v="No"/>
    <n v="14"/>
    <n v="3"/>
    <n v="4"/>
    <n v="80"/>
    <n v="1"/>
    <n v="5"/>
    <n v="5"/>
    <s v="Low"/>
    <n v="3"/>
    <n v="2"/>
    <n v="0"/>
    <n v="2"/>
    <n v="4.1275514277592795E-2"/>
  </r>
  <r>
    <x v="21"/>
    <s v="Older age-group"/>
    <s v="No"/>
    <s v="Travel_Rarely"/>
    <n v="644"/>
    <x v="1"/>
    <n v="1"/>
    <s v="Masters"/>
    <s v="Medical"/>
    <n v="1"/>
    <n v="288"/>
    <n v="4"/>
    <x v="1"/>
    <n v="97"/>
    <n v="3"/>
    <n v="3"/>
    <s v="Healthcare Representative"/>
    <s v="Low"/>
    <s v="Divorced"/>
    <n v="9396"/>
    <n v="12368"/>
    <n v="7"/>
    <s v="Y"/>
    <s v="No"/>
    <n v="16"/>
    <n v="3"/>
    <n v="3"/>
    <n v="80"/>
    <n v="1"/>
    <n v="17"/>
    <n v="3"/>
    <s v="High"/>
    <n v="4"/>
    <n v="2"/>
    <n v="0"/>
    <n v="3"/>
    <n v="2.665893618668955E-2"/>
  </r>
  <r>
    <x v="5"/>
    <s v="Middle age-group"/>
    <s v="Yes"/>
    <s v="Travel_Rarely"/>
    <n v="1045"/>
    <x v="0"/>
    <n v="4"/>
    <s v="Masters"/>
    <s v="Medical"/>
    <n v="1"/>
    <n v="291"/>
    <n v="4"/>
    <x v="1"/>
    <n v="32"/>
    <n v="1"/>
    <n v="3"/>
    <s v="Sales Executive"/>
    <s v="Very High"/>
    <s v="Married"/>
    <n v="10400"/>
    <n v="25812"/>
    <n v="1"/>
    <s v="Y"/>
    <s v="No"/>
    <n v="11"/>
    <n v="3"/>
    <n v="3"/>
    <n v="80"/>
    <n v="0"/>
    <n v="14"/>
    <n v="2"/>
    <s v="Medium"/>
    <n v="14"/>
    <n v="8"/>
    <n v="9"/>
    <n v="8"/>
    <n v="3.7775199746213781E-2"/>
  </r>
  <r>
    <x v="7"/>
    <s v="Middle age-group"/>
    <s v="No"/>
    <s v="Non-Travel"/>
    <n v="829"/>
    <x v="1"/>
    <n v="1"/>
    <s v="Below College"/>
    <s v="Life Sciences"/>
    <n v="1"/>
    <n v="292"/>
    <n v="3"/>
    <x v="1"/>
    <n v="88"/>
    <n v="2"/>
    <n v="3"/>
    <s v="Manufacturing Director"/>
    <s v="High"/>
    <s v="Single"/>
    <n v="8474"/>
    <n v="20925"/>
    <n v="1"/>
    <s v="Y"/>
    <s v="No"/>
    <n v="22"/>
    <n v="4"/>
    <n v="3"/>
    <n v="80"/>
    <n v="0"/>
    <n v="12"/>
    <n v="2"/>
    <s v="High"/>
    <n v="11"/>
    <n v="8"/>
    <n v="5"/>
    <n v="8"/>
    <n v="3.2772576326983521E-2"/>
  </r>
  <r>
    <x v="4"/>
    <s v="Young age-group"/>
    <s v="No"/>
    <s v="Travel_Frequently"/>
    <n v="1242"/>
    <x v="0"/>
    <n v="20"/>
    <s v="Bachelors"/>
    <s v="Life Sciences"/>
    <n v="1"/>
    <n v="293"/>
    <n v="4"/>
    <x v="0"/>
    <n v="90"/>
    <n v="3"/>
    <n v="2"/>
    <s v="Sales Executive"/>
    <s v="High"/>
    <s v="Single"/>
    <n v="9981"/>
    <n v="12916"/>
    <n v="1"/>
    <s v="Y"/>
    <s v="No"/>
    <n v="14"/>
    <n v="3"/>
    <n v="4"/>
    <n v="80"/>
    <n v="0"/>
    <n v="7"/>
    <n v="2"/>
    <s v="High"/>
    <n v="7"/>
    <n v="7"/>
    <n v="0"/>
    <n v="7"/>
    <n v="2.4205287123123548E-2"/>
  </r>
  <r>
    <x v="31"/>
    <s v="Older age-group"/>
    <s v="No"/>
    <s v="Travel_Rarely"/>
    <n v="1469"/>
    <x v="1"/>
    <n v="8"/>
    <s v="Masters"/>
    <s v="Life Sciences"/>
    <n v="1"/>
    <n v="296"/>
    <n v="2"/>
    <x v="1"/>
    <n v="81"/>
    <n v="2"/>
    <n v="3"/>
    <s v="Research Director"/>
    <s v="Medium"/>
    <s v="Married"/>
    <n v="12490"/>
    <n v="15736"/>
    <n v="5"/>
    <s v="Y"/>
    <s v="No"/>
    <n v="16"/>
    <n v="3"/>
    <n v="4"/>
    <n v="80"/>
    <n v="2"/>
    <n v="16"/>
    <n v="5"/>
    <s v="Low"/>
    <n v="10"/>
    <n v="9"/>
    <n v="4"/>
    <n v="7"/>
    <n v="1.3317698356368202E-2"/>
  </r>
  <r>
    <x v="7"/>
    <s v="Middle age-group"/>
    <s v="Yes"/>
    <s v="Travel_Rarely"/>
    <n v="1005"/>
    <x v="1"/>
    <n v="3"/>
    <s v="Bachelors"/>
    <s v="Technical Degree"/>
    <n v="1"/>
    <n v="297"/>
    <n v="4"/>
    <x v="0"/>
    <n v="88"/>
    <n v="3"/>
    <n v="1"/>
    <s v="Research Scientist"/>
    <s v="Low"/>
    <s v="Single"/>
    <n v="2657"/>
    <n v="8556"/>
    <n v="5"/>
    <s v="Y"/>
    <s v="Yes"/>
    <n v="11"/>
    <n v="3"/>
    <n v="3"/>
    <n v="80"/>
    <n v="0"/>
    <n v="8"/>
    <n v="5"/>
    <s v="High"/>
    <n v="5"/>
    <n v="2"/>
    <n v="0"/>
    <n v="4"/>
    <n v="3.2772576326983521E-2"/>
  </r>
  <r>
    <x v="0"/>
    <s v="Middle age-group"/>
    <s v="No"/>
    <s v="Travel_Rarely"/>
    <n v="896"/>
    <x v="0"/>
    <n v="6"/>
    <s v="Bachelors"/>
    <s v="Life Sciences"/>
    <n v="1"/>
    <n v="298"/>
    <n v="4"/>
    <x v="0"/>
    <n v="75"/>
    <n v="3"/>
    <n v="3"/>
    <s v="Manager"/>
    <s v="Very High"/>
    <s v="Single"/>
    <n v="13591"/>
    <n v="14674"/>
    <n v="3"/>
    <s v="Y"/>
    <s v="Yes"/>
    <n v="18"/>
    <n v="3"/>
    <n v="3"/>
    <n v="80"/>
    <n v="0"/>
    <n v="16"/>
    <n v="3"/>
    <s v="High"/>
    <n v="1"/>
    <n v="0"/>
    <n v="0"/>
    <n v="0"/>
    <n v="3.9542995820553276E-2"/>
  </r>
  <r>
    <x v="7"/>
    <s v="Middle age-group"/>
    <s v="Yes"/>
    <s v="Travel_Frequently"/>
    <n v="334"/>
    <x v="0"/>
    <n v="26"/>
    <s v="Masters"/>
    <s v="Marketing"/>
    <n v="1"/>
    <n v="299"/>
    <n v="3"/>
    <x v="0"/>
    <n v="52"/>
    <n v="2"/>
    <n v="2"/>
    <s v="Sales Executive"/>
    <s v="Low"/>
    <s v="Single"/>
    <n v="6696"/>
    <n v="22967"/>
    <n v="5"/>
    <s v="Y"/>
    <s v="No"/>
    <n v="15"/>
    <n v="3"/>
    <n v="3"/>
    <n v="80"/>
    <n v="0"/>
    <n v="9"/>
    <n v="5"/>
    <s v="Medium"/>
    <n v="6"/>
    <n v="3"/>
    <n v="0"/>
    <n v="1"/>
    <n v="3.2772576326983521E-2"/>
  </r>
  <r>
    <x v="11"/>
    <s v="Young age-group"/>
    <s v="Yes"/>
    <s v="Travel_Rarely"/>
    <n v="992"/>
    <x v="1"/>
    <n v="1"/>
    <s v="Bachelors"/>
    <s v="Technical Degree"/>
    <n v="1"/>
    <n v="300"/>
    <n v="3"/>
    <x v="1"/>
    <n v="85"/>
    <n v="3"/>
    <n v="1"/>
    <s v="Research Scientist"/>
    <s v="High"/>
    <s v="Single"/>
    <n v="2058"/>
    <n v="19757"/>
    <n v="0"/>
    <s v="Y"/>
    <s v="No"/>
    <n v="14"/>
    <n v="3"/>
    <n v="4"/>
    <n v="80"/>
    <n v="0"/>
    <n v="7"/>
    <n v="1"/>
    <s v="Medium"/>
    <n v="6"/>
    <n v="2"/>
    <n v="1"/>
    <n v="5"/>
    <n v="2.9981356425216842E-2"/>
  </r>
  <r>
    <x v="28"/>
    <s v="Middle age-group"/>
    <s v="No"/>
    <s v="Non-Travel"/>
    <n v="1052"/>
    <x v="0"/>
    <n v="6"/>
    <s v="Bachelors"/>
    <s v="Medical"/>
    <n v="1"/>
    <n v="302"/>
    <n v="4"/>
    <x v="0"/>
    <n v="57"/>
    <n v="2"/>
    <n v="3"/>
    <s v="Sales Executive"/>
    <s v="Very High"/>
    <s v="Single"/>
    <n v="8865"/>
    <n v="16840"/>
    <n v="6"/>
    <s v="Y"/>
    <s v="No"/>
    <n v="12"/>
    <n v="3"/>
    <n v="4"/>
    <n v="80"/>
    <n v="0"/>
    <n v="23"/>
    <n v="2"/>
    <s v="High"/>
    <n v="19"/>
    <n v="7"/>
    <n v="12"/>
    <n v="8"/>
    <n v="2.954630093098384E-2"/>
  </r>
  <r>
    <x v="33"/>
    <s v="Older age-group"/>
    <s v="No"/>
    <s v="Travel_Rarely"/>
    <n v="1147"/>
    <x v="0"/>
    <n v="3"/>
    <s v="Bachelors"/>
    <s v="Marketing"/>
    <n v="1"/>
    <n v="303"/>
    <n v="4"/>
    <x v="0"/>
    <n v="52"/>
    <n v="3"/>
    <n v="2"/>
    <s v="Sales Executive"/>
    <s v="Low"/>
    <s v="Married"/>
    <n v="5940"/>
    <n v="17011"/>
    <n v="2"/>
    <s v="Y"/>
    <s v="No"/>
    <n v="14"/>
    <n v="3"/>
    <n v="4"/>
    <n v="80"/>
    <n v="1"/>
    <n v="16"/>
    <n v="4"/>
    <s v="High"/>
    <n v="6"/>
    <n v="2"/>
    <n v="0"/>
    <n v="5"/>
    <n v="7.6048610498095758E-3"/>
  </r>
  <r>
    <x v="9"/>
    <s v="Middle age-group"/>
    <s v="No"/>
    <s v="Travel_Rarely"/>
    <n v="1396"/>
    <x v="1"/>
    <n v="5"/>
    <s v="College"/>
    <s v="Life Sciences"/>
    <n v="1"/>
    <n v="304"/>
    <n v="4"/>
    <x v="1"/>
    <n v="62"/>
    <n v="3"/>
    <n v="2"/>
    <s v="Laboratory Technician"/>
    <s v="Medium"/>
    <s v="Single"/>
    <n v="5914"/>
    <n v="9945"/>
    <n v="8"/>
    <s v="Y"/>
    <s v="No"/>
    <n v="16"/>
    <n v="3"/>
    <n v="4"/>
    <n v="80"/>
    <n v="0"/>
    <n v="16"/>
    <n v="3"/>
    <s v="Very High"/>
    <n v="13"/>
    <n v="11"/>
    <n v="3"/>
    <n v="7"/>
    <n v="4.3461972757628378E-2"/>
  </r>
  <r>
    <x v="3"/>
    <s v="Middle age-group"/>
    <s v="No"/>
    <s v="Travel_Rarely"/>
    <n v="147"/>
    <x v="1"/>
    <n v="4"/>
    <s v="Masters"/>
    <s v="Medical"/>
    <n v="1"/>
    <n v="305"/>
    <n v="3"/>
    <x v="0"/>
    <n v="47"/>
    <n v="2"/>
    <n v="1"/>
    <s v="Research Scientist"/>
    <s v="Medium"/>
    <s v="Married"/>
    <n v="2622"/>
    <n v="13248"/>
    <n v="6"/>
    <s v="Y"/>
    <s v="No"/>
    <n v="21"/>
    <n v="4"/>
    <n v="4"/>
    <n v="80"/>
    <n v="0"/>
    <n v="7"/>
    <n v="3"/>
    <s v="High"/>
    <n v="3"/>
    <n v="2"/>
    <n v="1"/>
    <n v="1"/>
    <n v="3.9833058045607453E-2"/>
  </r>
  <r>
    <x v="2"/>
    <s v="Middle age-group"/>
    <s v="No"/>
    <s v="Travel_Frequently"/>
    <n v="663"/>
    <x v="1"/>
    <n v="11"/>
    <s v="Bachelors"/>
    <s v="Other"/>
    <n v="1"/>
    <n v="306"/>
    <n v="2"/>
    <x v="1"/>
    <n v="47"/>
    <n v="3"/>
    <n v="3"/>
    <s v="Research Director"/>
    <s v="Very High"/>
    <s v="Divorced"/>
    <n v="12185"/>
    <n v="10056"/>
    <n v="1"/>
    <s v="Y"/>
    <s v="Yes"/>
    <n v="14"/>
    <n v="3"/>
    <n v="3"/>
    <n v="80"/>
    <n v="3"/>
    <n v="10"/>
    <n v="1"/>
    <s v="High"/>
    <n v="10"/>
    <n v="8"/>
    <n v="0"/>
    <n v="7"/>
    <n v="4.3683397948092902E-2"/>
  </r>
  <r>
    <x v="8"/>
    <s v="Middle age-group"/>
    <s v="No"/>
    <s v="Travel_Rarely"/>
    <n v="119"/>
    <x v="0"/>
    <n v="3"/>
    <s v="Bachelors"/>
    <s v="Life Sciences"/>
    <n v="1"/>
    <n v="307"/>
    <n v="1"/>
    <x v="1"/>
    <n v="76"/>
    <n v="3"/>
    <n v="3"/>
    <s v="Sales Executive"/>
    <s v="High"/>
    <s v="Divorced"/>
    <n v="10609"/>
    <n v="9647"/>
    <n v="0"/>
    <s v="Y"/>
    <s v="No"/>
    <n v="12"/>
    <n v="3"/>
    <n v="3"/>
    <n v="80"/>
    <n v="2"/>
    <n v="17"/>
    <n v="6"/>
    <s v="Medium"/>
    <n v="16"/>
    <n v="10"/>
    <n v="5"/>
    <n v="13"/>
    <n v="4.3382633826948951E-2"/>
  </r>
  <r>
    <x v="12"/>
    <s v="Middle age-group"/>
    <s v="No"/>
    <s v="Non-Travel"/>
    <n v="979"/>
    <x v="1"/>
    <n v="1"/>
    <s v="Masters"/>
    <s v="Medical"/>
    <n v="1"/>
    <n v="308"/>
    <n v="3"/>
    <x v="1"/>
    <n v="90"/>
    <n v="1"/>
    <n v="2"/>
    <s v="Manufacturing Director"/>
    <s v="High"/>
    <s v="Married"/>
    <n v="4345"/>
    <n v="4381"/>
    <n v="0"/>
    <s v="Y"/>
    <s v="No"/>
    <n v="12"/>
    <n v="3"/>
    <n v="4"/>
    <n v="80"/>
    <n v="1"/>
    <n v="6"/>
    <n v="2"/>
    <s v="High"/>
    <n v="5"/>
    <n v="4"/>
    <n v="1"/>
    <n v="4"/>
    <n v="3.5396670595090517E-2"/>
  </r>
  <r>
    <x v="6"/>
    <s v="Older age-group"/>
    <s v="No"/>
    <s v="Travel_Rarely"/>
    <n v="142"/>
    <x v="1"/>
    <n v="3"/>
    <s v="Bachelors"/>
    <s v="Life Sciences"/>
    <n v="1"/>
    <n v="309"/>
    <n v="3"/>
    <x v="1"/>
    <n v="70"/>
    <n v="2"/>
    <n v="1"/>
    <s v="Research Scientist"/>
    <s v="Very High"/>
    <s v="Married"/>
    <n v="2177"/>
    <n v="8456"/>
    <n v="3"/>
    <s v="Y"/>
    <s v="No"/>
    <n v="17"/>
    <n v="3"/>
    <n v="1"/>
    <n v="80"/>
    <n v="1"/>
    <n v="7"/>
    <n v="6"/>
    <s v="High"/>
    <n v="1"/>
    <n v="0"/>
    <n v="0"/>
    <n v="0"/>
    <n v="2.3516821484802402E-3"/>
  </r>
  <r>
    <x v="2"/>
    <s v="Middle age-group"/>
    <s v="No"/>
    <s v="Travel_Frequently"/>
    <n v="319"/>
    <x v="0"/>
    <n v="4"/>
    <s v="Masters"/>
    <s v="Marketing"/>
    <n v="1"/>
    <n v="311"/>
    <n v="1"/>
    <x v="1"/>
    <n v="41"/>
    <n v="3"/>
    <n v="1"/>
    <s v="Sales Representative"/>
    <s v="Very High"/>
    <s v="Divorced"/>
    <n v="2793"/>
    <n v="2539"/>
    <n v="4"/>
    <s v="Y"/>
    <s v="No"/>
    <n v="17"/>
    <n v="3"/>
    <n v="3"/>
    <n v="80"/>
    <n v="1"/>
    <n v="13"/>
    <n v="2"/>
    <s v="High"/>
    <n v="9"/>
    <n v="8"/>
    <n v="5"/>
    <n v="8"/>
    <n v="4.3683397948092902E-2"/>
  </r>
  <r>
    <x v="11"/>
    <s v="Young age-group"/>
    <s v="No"/>
    <s v="Travel_Frequently"/>
    <n v="1413"/>
    <x v="0"/>
    <n v="1"/>
    <s v="Below College"/>
    <s v="Medical"/>
    <n v="1"/>
    <n v="312"/>
    <n v="2"/>
    <x v="0"/>
    <n v="42"/>
    <n v="3"/>
    <n v="3"/>
    <s v="Sales Executive"/>
    <s v="Very High"/>
    <s v="Married"/>
    <n v="7918"/>
    <n v="6599"/>
    <n v="1"/>
    <s v="Y"/>
    <s v="No"/>
    <n v="14"/>
    <n v="3"/>
    <n v="4"/>
    <n v="80"/>
    <n v="1"/>
    <n v="11"/>
    <n v="5"/>
    <s v="High"/>
    <n v="11"/>
    <n v="10"/>
    <n v="4"/>
    <n v="1"/>
    <n v="2.9981356425216842E-2"/>
  </r>
  <r>
    <x v="10"/>
    <s v="Middle age-group"/>
    <s v="No"/>
    <s v="Travel_Frequently"/>
    <n v="944"/>
    <x v="0"/>
    <n v="1"/>
    <s v="Bachelors"/>
    <s v="Marketing"/>
    <n v="1"/>
    <n v="314"/>
    <n v="3"/>
    <x v="0"/>
    <n v="92"/>
    <n v="3"/>
    <n v="3"/>
    <s v="Sales Executive"/>
    <s v="High"/>
    <s v="Single"/>
    <n v="8789"/>
    <n v="9096"/>
    <n v="1"/>
    <s v="Y"/>
    <s v="No"/>
    <n v="14"/>
    <n v="3"/>
    <n v="1"/>
    <n v="80"/>
    <n v="0"/>
    <n v="10"/>
    <n v="3"/>
    <s v="Very High"/>
    <n v="10"/>
    <n v="7"/>
    <n v="0"/>
    <n v="8"/>
    <n v="4.2726270141974117E-2"/>
  </r>
  <r>
    <x v="11"/>
    <s v="Young age-group"/>
    <s v="Yes"/>
    <s v="Travel_Rarely"/>
    <n v="896"/>
    <x v="1"/>
    <n v="18"/>
    <s v="Below College"/>
    <s v="Medical"/>
    <n v="1"/>
    <n v="315"/>
    <n v="3"/>
    <x v="1"/>
    <n v="86"/>
    <n v="2"/>
    <n v="1"/>
    <s v="Research Scientist"/>
    <s v="Very High"/>
    <s v="Single"/>
    <n v="2389"/>
    <n v="14961"/>
    <n v="1"/>
    <s v="Y"/>
    <s v="Yes"/>
    <n v="13"/>
    <n v="3"/>
    <n v="3"/>
    <n v="80"/>
    <n v="0"/>
    <n v="4"/>
    <n v="3"/>
    <s v="Medium"/>
    <n v="4"/>
    <n v="3"/>
    <n v="0"/>
    <n v="1"/>
    <n v="2.9981356425216842E-2"/>
  </r>
  <r>
    <x v="39"/>
    <s v="Older age-group"/>
    <s v="No"/>
    <s v="Travel_Rarely"/>
    <n v="1323"/>
    <x v="1"/>
    <n v="2"/>
    <s v="Bachelors"/>
    <s v="Life Sciences"/>
    <n v="1"/>
    <n v="316"/>
    <n v="3"/>
    <x v="0"/>
    <n v="89"/>
    <n v="2"/>
    <n v="1"/>
    <s v="Laboratory Technician"/>
    <s v="Very High"/>
    <s v="Single"/>
    <n v="3212"/>
    <n v="3300"/>
    <n v="7"/>
    <s v="Y"/>
    <s v="No"/>
    <n v="15"/>
    <n v="3"/>
    <n v="2"/>
    <n v="80"/>
    <n v="0"/>
    <n v="6"/>
    <n v="3"/>
    <s v="Medium"/>
    <n v="2"/>
    <n v="2"/>
    <n v="2"/>
    <n v="2"/>
    <n v="1.1182116671338487E-2"/>
  </r>
  <r>
    <x v="19"/>
    <s v="Middle age-group"/>
    <s v="No"/>
    <s v="Travel_Rarely"/>
    <n v="532"/>
    <x v="1"/>
    <n v="4"/>
    <s v="College"/>
    <s v="Technical Degree"/>
    <n v="1"/>
    <n v="319"/>
    <n v="3"/>
    <x v="1"/>
    <n v="58"/>
    <n v="3"/>
    <n v="5"/>
    <s v="Manager"/>
    <s v="Very High"/>
    <s v="Married"/>
    <n v="19232"/>
    <n v="4933"/>
    <n v="1"/>
    <s v="Y"/>
    <s v="No"/>
    <n v="11"/>
    <n v="3"/>
    <n v="4"/>
    <n v="80"/>
    <n v="0"/>
    <n v="22"/>
    <n v="3"/>
    <s v="High"/>
    <n v="22"/>
    <n v="17"/>
    <n v="11"/>
    <n v="15"/>
    <n v="3.7431667039614196E-2"/>
  </r>
  <r>
    <x v="6"/>
    <s v="Older age-group"/>
    <s v="No"/>
    <s v="Travel_Rarely"/>
    <n v="818"/>
    <x v="2"/>
    <n v="6"/>
    <s v="College"/>
    <s v="Medical"/>
    <n v="1"/>
    <n v="321"/>
    <n v="2"/>
    <x v="1"/>
    <n v="52"/>
    <n v="3"/>
    <n v="1"/>
    <s v="Human Resources"/>
    <s v="High"/>
    <s v="Married"/>
    <n v="2267"/>
    <n v="25657"/>
    <n v="8"/>
    <s v="Y"/>
    <s v="No"/>
    <n v="17"/>
    <n v="3"/>
    <n v="4"/>
    <n v="80"/>
    <n v="0"/>
    <n v="7"/>
    <n v="2"/>
    <s v="Medium"/>
    <n v="2"/>
    <n v="2"/>
    <n v="2"/>
    <n v="2"/>
    <n v="2.3516821484802402E-3"/>
  </r>
  <r>
    <x v="24"/>
    <s v="Older age-group"/>
    <s v="No"/>
    <s v="Travel_Rarely"/>
    <n v="854"/>
    <x v="0"/>
    <n v="1"/>
    <s v="Masters"/>
    <s v="Medical"/>
    <n v="1"/>
    <n v="323"/>
    <n v="4"/>
    <x v="0"/>
    <n v="68"/>
    <n v="3"/>
    <n v="5"/>
    <s v="Manager"/>
    <s v="Very High"/>
    <s v="Divorced"/>
    <n v="19517"/>
    <n v="24118"/>
    <n v="3"/>
    <s v="Y"/>
    <s v="No"/>
    <n v="11"/>
    <n v="3"/>
    <n v="3"/>
    <n v="80"/>
    <n v="1"/>
    <n v="32"/>
    <n v="3"/>
    <s v="Medium"/>
    <n v="7"/>
    <n v="0"/>
    <n v="0"/>
    <n v="6"/>
    <n v="1.5672087696608234E-2"/>
  </r>
  <r>
    <x v="3"/>
    <s v="Middle age-group"/>
    <s v="Yes"/>
    <s v="Travel_Rarely"/>
    <n v="813"/>
    <x v="1"/>
    <n v="14"/>
    <s v="Bachelors"/>
    <s v="Medical"/>
    <n v="1"/>
    <n v="325"/>
    <n v="3"/>
    <x v="1"/>
    <n v="58"/>
    <n v="3"/>
    <n v="1"/>
    <s v="Laboratory Technician"/>
    <s v="Very High"/>
    <s v="Married"/>
    <n v="2436"/>
    <n v="22149"/>
    <n v="5"/>
    <s v="Y"/>
    <s v="Yes"/>
    <n v="13"/>
    <n v="3"/>
    <n v="3"/>
    <n v="80"/>
    <n v="1"/>
    <n v="8"/>
    <n v="2"/>
    <s v="Low"/>
    <n v="5"/>
    <n v="4"/>
    <n v="0"/>
    <n v="4"/>
    <n v="3.9833058045607453E-2"/>
  </r>
  <r>
    <x v="23"/>
    <s v="Middle age-group"/>
    <s v="No"/>
    <s v="Travel_Rarely"/>
    <n v="1034"/>
    <x v="0"/>
    <n v="16"/>
    <s v="Bachelors"/>
    <s v="Marketing"/>
    <n v="1"/>
    <n v="327"/>
    <n v="4"/>
    <x v="0"/>
    <n v="80"/>
    <n v="3"/>
    <n v="4"/>
    <s v="Manager"/>
    <s v="Very High"/>
    <s v="Married"/>
    <n v="16064"/>
    <n v="7744"/>
    <n v="5"/>
    <s v="Y"/>
    <s v="Yes"/>
    <n v="22"/>
    <n v="4"/>
    <n v="3"/>
    <n v="80"/>
    <n v="1"/>
    <n v="22"/>
    <n v="3"/>
    <s v="High"/>
    <n v="17"/>
    <n v="13"/>
    <n v="1"/>
    <n v="9"/>
    <n v="3.5010740286751156E-2"/>
  </r>
  <r>
    <x v="3"/>
    <s v="Middle age-group"/>
    <s v="Yes"/>
    <s v="Travel_Rarely"/>
    <n v="465"/>
    <x v="1"/>
    <n v="2"/>
    <s v="College"/>
    <s v="Life Sciences"/>
    <n v="1"/>
    <n v="328"/>
    <n v="1"/>
    <x v="0"/>
    <n v="39"/>
    <n v="3"/>
    <n v="1"/>
    <s v="Laboratory Technician"/>
    <s v="Low"/>
    <s v="Married"/>
    <n v="2707"/>
    <n v="21509"/>
    <n v="7"/>
    <s v="Y"/>
    <s v="No"/>
    <n v="20"/>
    <n v="4"/>
    <n v="1"/>
    <n v="80"/>
    <n v="0"/>
    <n v="13"/>
    <n v="3"/>
    <s v="Very High"/>
    <n v="9"/>
    <n v="7"/>
    <n v="1"/>
    <n v="7"/>
    <n v="3.9833058045607453E-2"/>
  </r>
  <r>
    <x v="39"/>
    <s v="Older age-group"/>
    <s v="No"/>
    <s v="Non-Travel"/>
    <n v="771"/>
    <x v="0"/>
    <n v="2"/>
    <s v="Masters"/>
    <s v="Life Sciences"/>
    <n v="1"/>
    <n v="329"/>
    <n v="1"/>
    <x v="1"/>
    <n v="79"/>
    <n v="2"/>
    <n v="5"/>
    <s v="Manager"/>
    <s v="High"/>
    <s v="Single"/>
    <n v="19068"/>
    <n v="21030"/>
    <n v="1"/>
    <s v="Y"/>
    <s v="Yes"/>
    <n v="18"/>
    <n v="3"/>
    <n v="4"/>
    <n v="80"/>
    <n v="0"/>
    <n v="33"/>
    <n v="2"/>
    <s v="Very High"/>
    <n v="33"/>
    <n v="7"/>
    <n v="15"/>
    <n v="12"/>
    <n v="1.1182116671338487E-2"/>
  </r>
  <r>
    <x v="5"/>
    <s v="Middle age-group"/>
    <s v="No"/>
    <s v="Travel_Rarely"/>
    <n v="1401"/>
    <x v="0"/>
    <n v="4"/>
    <s v="College"/>
    <s v="Life Sciences"/>
    <n v="1"/>
    <n v="330"/>
    <n v="3"/>
    <x v="0"/>
    <n v="56"/>
    <n v="3"/>
    <n v="1"/>
    <s v="Sales Representative"/>
    <s v="Medium"/>
    <s v="Married"/>
    <n v="3931"/>
    <n v="20990"/>
    <n v="2"/>
    <s v="Y"/>
    <s v="No"/>
    <n v="11"/>
    <n v="3"/>
    <n v="1"/>
    <n v="80"/>
    <n v="1"/>
    <n v="6"/>
    <n v="5"/>
    <s v="High"/>
    <n v="4"/>
    <n v="3"/>
    <n v="1"/>
    <n v="2"/>
    <n v="3.7775199746213781E-2"/>
  </r>
  <r>
    <x v="5"/>
    <s v="Middle age-group"/>
    <s v="Yes"/>
    <s v="Travel_Rarely"/>
    <n v="515"/>
    <x v="1"/>
    <n v="1"/>
    <s v="Bachelors"/>
    <s v="Life Sciences"/>
    <n v="1"/>
    <n v="331"/>
    <n v="4"/>
    <x v="1"/>
    <n v="62"/>
    <n v="2"/>
    <n v="1"/>
    <s v="Laboratory Technician"/>
    <s v="High"/>
    <s v="Single"/>
    <n v="3730"/>
    <n v="9571"/>
    <n v="0"/>
    <s v="Y"/>
    <s v="Yes"/>
    <n v="14"/>
    <n v="3"/>
    <n v="4"/>
    <n v="80"/>
    <n v="0"/>
    <n v="4"/>
    <n v="2"/>
    <s v="Low"/>
    <n v="3"/>
    <n v="2"/>
    <n v="1"/>
    <n v="2"/>
    <n v="3.7775199746213781E-2"/>
  </r>
  <r>
    <x v="22"/>
    <s v="Middle age-group"/>
    <s v="No"/>
    <s v="Travel_Rarely"/>
    <n v="1431"/>
    <x v="1"/>
    <n v="1"/>
    <s v="Masters"/>
    <s v="Medical"/>
    <n v="1"/>
    <n v="332"/>
    <n v="3"/>
    <x v="0"/>
    <n v="96"/>
    <n v="3"/>
    <n v="1"/>
    <s v="Laboratory Technician"/>
    <s v="High"/>
    <s v="Divorced"/>
    <n v="2232"/>
    <n v="15417"/>
    <n v="7"/>
    <s v="Y"/>
    <s v="No"/>
    <n v="14"/>
    <n v="3"/>
    <n v="3"/>
    <n v="80"/>
    <n v="3"/>
    <n v="7"/>
    <n v="1"/>
    <s v="High"/>
    <n v="3"/>
    <n v="2"/>
    <n v="1"/>
    <n v="2"/>
    <n v="4.2570420680312783E-2"/>
  </r>
  <r>
    <x v="5"/>
    <s v="Middle age-group"/>
    <s v="No"/>
    <s v="Non-Travel"/>
    <n v="976"/>
    <x v="0"/>
    <n v="26"/>
    <s v="Masters"/>
    <s v="Marketing"/>
    <n v="1"/>
    <n v="333"/>
    <n v="3"/>
    <x v="1"/>
    <n v="100"/>
    <n v="3"/>
    <n v="2"/>
    <s v="Sales Executive"/>
    <s v="Very High"/>
    <s v="Married"/>
    <n v="4465"/>
    <n v="12069"/>
    <n v="0"/>
    <s v="Y"/>
    <s v="No"/>
    <n v="18"/>
    <n v="3"/>
    <n v="1"/>
    <n v="80"/>
    <n v="0"/>
    <n v="4"/>
    <n v="2"/>
    <s v="High"/>
    <n v="3"/>
    <n v="2"/>
    <n v="2"/>
    <n v="2"/>
    <n v="3.7775199746213781E-2"/>
  </r>
  <r>
    <x v="0"/>
    <s v="Middle age-group"/>
    <s v="No"/>
    <s v="Travel_Rarely"/>
    <n v="1411"/>
    <x v="1"/>
    <n v="19"/>
    <s v="College"/>
    <s v="Life Sciences"/>
    <n v="1"/>
    <n v="334"/>
    <n v="3"/>
    <x v="1"/>
    <n v="36"/>
    <n v="3"/>
    <n v="2"/>
    <s v="Research Scientist"/>
    <s v="Low"/>
    <s v="Divorced"/>
    <n v="3072"/>
    <n v="19877"/>
    <n v="2"/>
    <s v="Y"/>
    <s v="No"/>
    <n v="16"/>
    <n v="3"/>
    <n v="1"/>
    <n v="80"/>
    <n v="2"/>
    <n v="17"/>
    <n v="2"/>
    <s v="Medium"/>
    <n v="1"/>
    <n v="0"/>
    <n v="0"/>
    <n v="0"/>
    <n v="3.9542995820553276E-2"/>
  </r>
  <r>
    <x v="32"/>
    <s v="Middle age-group"/>
    <s v="No"/>
    <s v="Travel_Rarely"/>
    <n v="1300"/>
    <x v="1"/>
    <n v="24"/>
    <s v="College"/>
    <s v="Technical Degree"/>
    <n v="1"/>
    <n v="335"/>
    <n v="1"/>
    <x v="1"/>
    <n v="62"/>
    <n v="3"/>
    <n v="2"/>
    <s v="Research Scientist"/>
    <s v="Very High"/>
    <s v="Divorced"/>
    <n v="3319"/>
    <n v="24447"/>
    <n v="1"/>
    <s v="Y"/>
    <s v="No"/>
    <n v="17"/>
    <n v="3"/>
    <n v="1"/>
    <n v="80"/>
    <n v="2"/>
    <n v="9"/>
    <n v="3"/>
    <s v="High"/>
    <n v="9"/>
    <n v="8"/>
    <n v="4"/>
    <n v="7"/>
    <n v="4.1275514277592795E-2"/>
  </r>
  <r>
    <x v="28"/>
    <s v="Middle age-group"/>
    <s v="No"/>
    <s v="Travel_Rarely"/>
    <n v="252"/>
    <x v="1"/>
    <n v="1"/>
    <s v="Bachelors"/>
    <s v="Other"/>
    <n v="1"/>
    <n v="336"/>
    <n v="3"/>
    <x v="1"/>
    <n v="70"/>
    <n v="4"/>
    <n v="5"/>
    <s v="Manager"/>
    <s v="Very High"/>
    <s v="Married"/>
    <n v="19202"/>
    <n v="15970"/>
    <n v="0"/>
    <s v="Y"/>
    <s v="No"/>
    <n v="11"/>
    <n v="3"/>
    <n v="3"/>
    <n v="80"/>
    <n v="1"/>
    <n v="25"/>
    <n v="2"/>
    <s v="High"/>
    <n v="24"/>
    <n v="0"/>
    <n v="1"/>
    <n v="7"/>
    <n v="2.954630093098384E-2"/>
  </r>
  <r>
    <x v="12"/>
    <s v="Middle age-group"/>
    <s v="No"/>
    <s v="Travel_Frequently"/>
    <n v="1327"/>
    <x v="1"/>
    <n v="3"/>
    <s v="Masters"/>
    <s v="Medical"/>
    <n v="1"/>
    <n v="337"/>
    <n v="2"/>
    <x v="1"/>
    <n v="73"/>
    <n v="3"/>
    <n v="3"/>
    <s v="Research Director"/>
    <s v="High"/>
    <s v="Divorced"/>
    <n v="13675"/>
    <n v="13523"/>
    <n v="9"/>
    <s v="Y"/>
    <s v="No"/>
    <n v="12"/>
    <n v="3"/>
    <n v="1"/>
    <n v="80"/>
    <n v="1"/>
    <n v="9"/>
    <n v="3"/>
    <s v="High"/>
    <n v="2"/>
    <n v="2"/>
    <n v="2"/>
    <n v="2"/>
    <n v="3.5396670595090517E-2"/>
  </r>
  <r>
    <x v="3"/>
    <s v="Middle age-group"/>
    <s v="No"/>
    <s v="Travel_Rarely"/>
    <n v="832"/>
    <x v="1"/>
    <n v="5"/>
    <s v="Masters"/>
    <s v="Life Sciences"/>
    <n v="1"/>
    <n v="338"/>
    <n v="3"/>
    <x v="0"/>
    <n v="63"/>
    <n v="2"/>
    <n v="1"/>
    <s v="Research Scientist"/>
    <s v="Very High"/>
    <s v="Married"/>
    <n v="2911"/>
    <n v="14776"/>
    <n v="1"/>
    <s v="Y"/>
    <s v="No"/>
    <n v="13"/>
    <n v="3"/>
    <n v="3"/>
    <n v="80"/>
    <n v="1"/>
    <n v="2"/>
    <n v="2"/>
    <s v="Medium"/>
    <n v="2"/>
    <n v="2"/>
    <n v="0"/>
    <n v="2"/>
    <n v="3.9833058045607453E-2"/>
  </r>
  <r>
    <x v="13"/>
    <s v="Middle age-group"/>
    <s v="No"/>
    <s v="Travel_Rarely"/>
    <n v="470"/>
    <x v="1"/>
    <n v="2"/>
    <s v="Masters"/>
    <s v="Life Sciences"/>
    <n v="1"/>
    <n v="339"/>
    <n v="4"/>
    <x v="1"/>
    <n v="84"/>
    <n v="2"/>
    <n v="2"/>
    <s v="Manufacturing Director"/>
    <s v="Low"/>
    <s v="Married"/>
    <n v="5957"/>
    <n v="23687"/>
    <n v="6"/>
    <s v="Y"/>
    <s v="No"/>
    <n v="13"/>
    <n v="3"/>
    <n v="2"/>
    <n v="80"/>
    <n v="1"/>
    <n v="13"/>
    <n v="3"/>
    <s v="High"/>
    <n v="11"/>
    <n v="9"/>
    <n v="5"/>
    <n v="9"/>
    <n v="4.1502384856292686E-2"/>
  </r>
  <r>
    <x v="2"/>
    <s v="Middle age-group"/>
    <s v="No"/>
    <s v="Travel_Rarely"/>
    <n v="1017"/>
    <x v="1"/>
    <n v="1"/>
    <s v="College"/>
    <s v="Medical"/>
    <n v="1"/>
    <n v="340"/>
    <n v="3"/>
    <x v="0"/>
    <n v="83"/>
    <n v="2"/>
    <n v="1"/>
    <s v="Research Scientist"/>
    <s v="Low"/>
    <s v="Married"/>
    <n v="3920"/>
    <n v="18697"/>
    <n v="2"/>
    <s v="Y"/>
    <s v="No"/>
    <n v="14"/>
    <n v="3"/>
    <n v="1"/>
    <n v="80"/>
    <n v="1"/>
    <n v="17"/>
    <n v="2"/>
    <s v="Medium"/>
    <n v="3"/>
    <n v="1"/>
    <n v="0"/>
    <n v="2"/>
    <n v="4.3683397948092902E-2"/>
  </r>
  <r>
    <x v="28"/>
    <s v="Middle age-group"/>
    <s v="No"/>
    <s v="Travel_Frequently"/>
    <n v="1199"/>
    <x v="1"/>
    <n v="7"/>
    <s v="Masters"/>
    <s v="Life Sciences"/>
    <n v="1"/>
    <n v="341"/>
    <n v="1"/>
    <x v="1"/>
    <n v="77"/>
    <n v="4"/>
    <n v="2"/>
    <s v="Manufacturing Director"/>
    <s v="High"/>
    <s v="Married"/>
    <n v="6434"/>
    <n v="5118"/>
    <n v="4"/>
    <s v="Y"/>
    <s v="No"/>
    <n v="17"/>
    <n v="3"/>
    <n v="4"/>
    <n v="80"/>
    <n v="1"/>
    <n v="9"/>
    <n v="1"/>
    <s v="High"/>
    <n v="3"/>
    <n v="2"/>
    <n v="0"/>
    <n v="2"/>
    <n v="2.954630093098384E-2"/>
  </r>
  <r>
    <x v="2"/>
    <s v="Middle age-group"/>
    <s v="Yes"/>
    <s v="Travel_Frequently"/>
    <n v="504"/>
    <x v="1"/>
    <n v="10"/>
    <s v="Bachelors"/>
    <s v="Medical"/>
    <n v="1"/>
    <n v="342"/>
    <n v="1"/>
    <x v="1"/>
    <n v="61"/>
    <n v="3"/>
    <n v="3"/>
    <s v="Manufacturing Director"/>
    <s v="High"/>
    <s v="Divorced"/>
    <n v="10048"/>
    <n v="22573"/>
    <n v="6"/>
    <s v="Y"/>
    <s v="No"/>
    <n v="11"/>
    <n v="3"/>
    <n v="2"/>
    <n v="80"/>
    <n v="2"/>
    <n v="17"/>
    <n v="5"/>
    <s v="High"/>
    <n v="1"/>
    <n v="0"/>
    <n v="0"/>
    <n v="0"/>
    <n v="4.3683397948092902E-2"/>
  </r>
  <r>
    <x v="22"/>
    <s v="Middle age-group"/>
    <s v="No"/>
    <s v="Travel_Frequently"/>
    <n v="505"/>
    <x v="1"/>
    <n v="2"/>
    <s v="Masters"/>
    <s v="Technical Degree"/>
    <n v="1"/>
    <n v="343"/>
    <n v="3"/>
    <x v="0"/>
    <n v="64"/>
    <n v="3"/>
    <n v="3"/>
    <s v="Healthcare Representative"/>
    <s v="High"/>
    <s v="Single"/>
    <n v="10938"/>
    <n v="6420"/>
    <n v="0"/>
    <s v="Y"/>
    <s v="No"/>
    <n v="25"/>
    <n v="4"/>
    <n v="4"/>
    <n v="80"/>
    <n v="0"/>
    <n v="20"/>
    <n v="1"/>
    <s v="High"/>
    <n v="19"/>
    <n v="6"/>
    <n v="11"/>
    <n v="8"/>
    <n v="4.2570420680312783E-2"/>
  </r>
  <r>
    <x v="11"/>
    <s v="Young age-group"/>
    <s v="No"/>
    <s v="Travel_Rarely"/>
    <n v="665"/>
    <x v="1"/>
    <n v="15"/>
    <s v="Bachelors"/>
    <s v="Life Sciences"/>
    <n v="1"/>
    <n v="346"/>
    <n v="3"/>
    <x v="1"/>
    <n v="60"/>
    <n v="3"/>
    <n v="1"/>
    <s v="Research Scientist"/>
    <s v="Very High"/>
    <s v="Single"/>
    <n v="2340"/>
    <n v="22673"/>
    <n v="1"/>
    <s v="Y"/>
    <s v="No"/>
    <n v="19"/>
    <n v="3"/>
    <n v="1"/>
    <n v="80"/>
    <n v="0"/>
    <n v="6"/>
    <n v="1"/>
    <s v="High"/>
    <n v="6"/>
    <n v="5"/>
    <n v="1"/>
    <n v="5"/>
    <n v="2.9981356425216842E-2"/>
  </r>
  <r>
    <x v="19"/>
    <s v="Middle age-group"/>
    <s v="No"/>
    <s v="Travel_Rarely"/>
    <n v="916"/>
    <x v="1"/>
    <n v="17"/>
    <s v="College"/>
    <s v="Life Sciences"/>
    <n v="1"/>
    <n v="347"/>
    <n v="4"/>
    <x v="0"/>
    <n v="82"/>
    <n v="4"/>
    <n v="2"/>
    <s v="Research Scientist"/>
    <s v="Low"/>
    <s v="Single"/>
    <n v="6545"/>
    <n v="23016"/>
    <n v="3"/>
    <s v="Y"/>
    <s v="Yes"/>
    <n v="13"/>
    <n v="3"/>
    <n v="3"/>
    <n v="80"/>
    <n v="0"/>
    <n v="10"/>
    <n v="1"/>
    <s v="High"/>
    <n v="3"/>
    <n v="2"/>
    <n v="0"/>
    <n v="2"/>
    <n v="3.7431667039614196E-2"/>
  </r>
  <r>
    <x v="11"/>
    <s v="Young age-group"/>
    <s v="No"/>
    <s v="Travel_Rarely"/>
    <n v="1247"/>
    <x v="0"/>
    <n v="20"/>
    <s v="College"/>
    <s v="Marketing"/>
    <n v="1"/>
    <n v="349"/>
    <n v="4"/>
    <x v="1"/>
    <n v="45"/>
    <n v="3"/>
    <n v="2"/>
    <s v="Sales Executive"/>
    <s v="Very High"/>
    <s v="Divorced"/>
    <n v="6931"/>
    <n v="10732"/>
    <n v="2"/>
    <s v="Y"/>
    <s v="No"/>
    <n v="14"/>
    <n v="3"/>
    <n v="4"/>
    <n v="80"/>
    <n v="1"/>
    <n v="10"/>
    <n v="2"/>
    <s v="High"/>
    <n v="3"/>
    <n v="2"/>
    <n v="0"/>
    <n v="2"/>
    <n v="2.9981356425216842E-2"/>
  </r>
  <r>
    <x v="36"/>
    <s v="Young age-group"/>
    <s v="No"/>
    <s v="Travel_Rarely"/>
    <n v="685"/>
    <x v="1"/>
    <n v="1"/>
    <s v="Bachelors"/>
    <s v="Life Sciences"/>
    <n v="1"/>
    <n v="350"/>
    <n v="1"/>
    <x v="0"/>
    <n v="62"/>
    <n v="3"/>
    <n v="2"/>
    <s v="Manufacturing Director"/>
    <s v="High"/>
    <s v="Married"/>
    <n v="4898"/>
    <n v="7505"/>
    <n v="0"/>
    <s v="Y"/>
    <s v="No"/>
    <n v="12"/>
    <n v="3"/>
    <n v="4"/>
    <n v="80"/>
    <n v="2"/>
    <n v="5"/>
    <n v="3"/>
    <s v="High"/>
    <n v="4"/>
    <n v="2"/>
    <n v="1"/>
    <n v="2"/>
    <n v="1.8626844876916092E-2"/>
  </r>
  <r>
    <x v="19"/>
    <s v="Middle age-group"/>
    <s v="No"/>
    <s v="Travel_Rarely"/>
    <n v="269"/>
    <x v="1"/>
    <n v="2"/>
    <s v="Bachelors"/>
    <s v="Medical"/>
    <n v="1"/>
    <n v="351"/>
    <n v="4"/>
    <x v="0"/>
    <n v="56"/>
    <n v="2"/>
    <n v="1"/>
    <s v="Laboratory Technician"/>
    <s v="Low"/>
    <s v="Divorced"/>
    <n v="2593"/>
    <n v="8007"/>
    <n v="0"/>
    <s v="Y"/>
    <s v="Yes"/>
    <n v="11"/>
    <n v="3"/>
    <n v="3"/>
    <n v="80"/>
    <n v="1"/>
    <n v="10"/>
    <n v="4"/>
    <s v="High"/>
    <n v="9"/>
    <n v="6"/>
    <n v="7"/>
    <n v="8"/>
    <n v="3.7431667039614196E-2"/>
  </r>
  <r>
    <x v="32"/>
    <s v="Middle age-group"/>
    <s v="No"/>
    <s v="Travel_Rarely"/>
    <n v="1416"/>
    <x v="1"/>
    <n v="2"/>
    <s v="College"/>
    <s v="Medical"/>
    <n v="1"/>
    <n v="352"/>
    <n v="1"/>
    <x v="1"/>
    <n v="49"/>
    <n v="3"/>
    <n v="5"/>
    <s v="Research Director"/>
    <s v="High"/>
    <s v="Divorced"/>
    <n v="19436"/>
    <n v="5949"/>
    <n v="0"/>
    <s v="Y"/>
    <s v="No"/>
    <n v="19"/>
    <n v="3"/>
    <n v="4"/>
    <n v="80"/>
    <n v="1"/>
    <n v="22"/>
    <n v="5"/>
    <s v="High"/>
    <n v="21"/>
    <n v="7"/>
    <n v="3"/>
    <n v="9"/>
    <n v="4.1275514277592795E-2"/>
  </r>
  <r>
    <x v="31"/>
    <s v="Older age-group"/>
    <s v="No"/>
    <s v="Travel_Rarely"/>
    <n v="833"/>
    <x v="1"/>
    <n v="1"/>
    <s v="Bachelors"/>
    <s v="Life Sciences"/>
    <n v="1"/>
    <n v="353"/>
    <n v="3"/>
    <x v="1"/>
    <n v="96"/>
    <n v="3"/>
    <n v="1"/>
    <s v="Research Scientist"/>
    <s v="Very High"/>
    <s v="Married"/>
    <n v="2723"/>
    <n v="23231"/>
    <n v="1"/>
    <s v="Y"/>
    <s v="No"/>
    <n v="11"/>
    <n v="3"/>
    <n v="2"/>
    <n v="80"/>
    <n v="0"/>
    <n v="1"/>
    <n v="0"/>
    <s v="Medium"/>
    <n v="1"/>
    <n v="0"/>
    <n v="0"/>
    <n v="0"/>
    <n v="1.3317698356368202E-2"/>
  </r>
  <r>
    <x v="12"/>
    <s v="Middle age-group"/>
    <s v="Yes"/>
    <s v="Travel_Frequently"/>
    <n v="307"/>
    <x v="1"/>
    <n v="29"/>
    <s v="College"/>
    <s v="Medical"/>
    <n v="1"/>
    <n v="355"/>
    <n v="3"/>
    <x v="1"/>
    <n v="71"/>
    <n v="2"/>
    <n v="1"/>
    <s v="Laboratory Technician"/>
    <s v="Medium"/>
    <s v="Single"/>
    <n v="3479"/>
    <n v="11652"/>
    <n v="0"/>
    <s v="Y"/>
    <s v="No"/>
    <n v="11"/>
    <n v="3"/>
    <n v="2"/>
    <n v="80"/>
    <n v="0"/>
    <n v="6"/>
    <n v="2"/>
    <s v="Very High"/>
    <n v="5"/>
    <n v="4"/>
    <n v="1"/>
    <n v="4"/>
    <n v="3.5396670595090517E-2"/>
  </r>
  <r>
    <x v="5"/>
    <s v="Middle age-group"/>
    <s v="No"/>
    <s v="Travel_Frequently"/>
    <n v="1311"/>
    <x v="1"/>
    <n v="7"/>
    <s v="Bachelors"/>
    <s v="Life Sciences"/>
    <n v="1"/>
    <n v="359"/>
    <n v="2"/>
    <x v="1"/>
    <n v="100"/>
    <n v="4"/>
    <n v="1"/>
    <s v="Laboratory Technician"/>
    <s v="Medium"/>
    <s v="Married"/>
    <n v="2794"/>
    <n v="26062"/>
    <n v="1"/>
    <s v="Y"/>
    <s v="No"/>
    <n v="20"/>
    <n v="4"/>
    <n v="3"/>
    <n v="80"/>
    <n v="0"/>
    <n v="5"/>
    <n v="3"/>
    <s v="Low"/>
    <n v="5"/>
    <n v="1"/>
    <n v="0"/>
    <n v="3"/>
    <n v="3.7775199746213781E-2"/>
  </r>
  <r>
    <x v="8"/>
    <s v="Middle age-group"/>
    <s v="No"/>
    <s v="Non-Travel"/>
    <n v="1327"/>
    <x v="0"/>
    <n v="2"/>
    <s v="College"/>
    <s v="Life Sciences"/>
    <n v="1"/>
    <n v="361"/>
    <n v="4"/>
    <x v="1"/>
    <n v="39"/>
    <n v="2"/>
    <n v="2"/>
    <s v="Sales Executive"/>
    <s v="Very High"/>
    <s v="Married"/>
    <n v="5249"/>
    <n v="19682"/>
    <n v="3"/>
    <s v="Y"/>
    <s v="No"/>
    <n v="18"/>
    <n v="3"/>
    <n v="4"/>
    <n v="80"/>
    <n v="1"/>
    <n v="13"/>
    <n v="0"/>
    <s v="High"/>
    <n v="8"/>
    <n v="7"/>
    <n v="7"/>
    <n v="5"/>
    <n v="4.3382633826948951E-2"/>
  </r>
  <r>
    <x v="5"/>
    <s v="Middle age-group"/>
    <s v="No"/>
    <s v="Travel_Rarely"/>
    <n v="128"/>
    <x v="1"/>
    <n v="2"/>
    <s v="Below College"/>
    <s v="Technical Degree"/>
    <n v="1"/>
    <n v="362"/>
    <n v="4"/>
    <x v="1"/>
    <n v="84"/>
    <n v="2"/>
    <n v="2"/>
    <s v="Laboratory Technician"/>
    <s v="Low"/>
    <s v="Single"/>
    <n v="2176"/>
    <n v="19737"/>
    <n v="4"/>
    <s v="Y"/>
    <s v="No"/>
    <n v="13"/>
    <n v="3"/>
    <n v="4"/>
    <n v="80"/>
    <n v="0"/>
    <n v="9"/>
    <n v="5"/>
    <s v="High"/>
    <n v="6"/>
    <n v="2"/>
    <n v="0"/>
    <n v="4"/>
    <n v="3.7775199746213781E-2"/>
  </r>
  <r>
    <x v="21"/>
    <s v="Older age-group"/>
    <s v="No"/>
    <s v="Travel_Rarely"/>
    <n v="488"/>
    <x v="0"/>
    <n v="2"/>
    <s v="Bachelors"/>
    <s v="Technical Degree"/>
    <n v="1"/>
    <n v="363"/>
    <n v="3"/>
    <x v="0"/>
    <n v="75"/>
    <n v="1"/>
    <n v="4"/>
    <s v="Manager"/>
    <s v="Medium"/>
    <s v="Married"/>
    <n v="16872"/>
    <n v="14977"/>
    <n v="3"/>
    <s v="Y"/>
    <s v="Yes"/>
    <n v="12"/>
    <n v="3"/>
    <n v="2"/>
    <n v="80"/>
    <n v="1"/>
    <n v="28"/>
    <n v="2"/>
    <s v="Medium"/>
    <n v="7"/>
    <n v="7"/>
    <n v="7"/>
    <n v="7"/>
    <n v="2.665893618668955E-2"/>
  </r>
  <r>
    <x v="14"/>
    <s v="Young age-group"/>
    <s v="Yes"/>
    <s v="Travel_Rarely"/>
    <n v="529"/>
    <x v="1"/>
    <n v="2"/>
    <s v="Masters"/>
    <s v="Life Sciences"/>
    <n v="1"/>
    <n v="364"/>
    <n v="1"/>
    <x v="1"/>
    <n v="79"/>
    <n v="3"/>
    <n v="1"/>
    <s v="Laboratory Technician"/>
    <s v="High"/>
    <s v="Single"/>
    <n v="3485"/>
    <n v="14935"/>
    <n v="2"/>
    <s v="Y"/>
    <s v="No"/>
    <n v="11"/>
    <n v="3"/>
    <n v="3"/>
    <n v="80"/>
    <n v="0"/>
    <n v="5"/>
    <n v="5"/>
    <s v="Low"/>
    <n v="0"/>
    <n v="0"/>
    <n v="0"/>
    <n v="0"/>
    <n v="2.7100948802844901E-2"/>
  </r>
  <r>
    <x v="11"/>
    <s v="Young age-group"/>
    <s v="No"/>
    <s v="Travel_Rarely"/>
    <n v="1210"/>
    <x v="0"/>
    <n v="2"/>
    <s v="Bachelors"/>
    <s v="Medical"/>
    <n v="1"/>
    <n v="366"/>
    <n v="1"/>
    <x v="1"/>
    <n v="78"/>
    <n v="2"/>
    <n v="2"/>
    <s v="Sales Executive"/>
    <s v="Medium"/>
    <s v="Married"/>
    <n v="6644"/>
    <n v="3687"/>
    <n v="2"/>
    <s v="Y"/>
    <s v="No"/>
    <n v="19"/>
    <n v="3"/>
    <n v="2"/>
    <n v="80"/>
    <n v="2"/>
    <n v="10"/>
    <n v="2"/>
    <s v="High"/>
    <n v="0"/>
    <n v="0"/>
    <n v="0"/>
    <n v="0"/>
    <n v="2.9981356425216842E-2"/>
  </r>
  <r>
    <x v="12"/>
    <s v="Middle age-group"/>
    <s v="No"/>
    <s v="Travel_Rarely"/>
    <n v="1463"/>
    <x v="1"/>
    <n v="23"/>
    <s v="Bachelors"/>
    <s v="Medical"/>
    <n v="1"/>
    <n v="367"/>
    <n v="2"/>
    <x v="1"/>
    <n v="64"/>
    <n v="2"/>
    <n v="2"/>
    <s v="Healthcare Representative"/>
    <s v="Very High"/>
    <s v="Married"/>
    <n v="5582"/>
    <n v="14408"/>
    <n v="0"/>
    <s v="Y"/>
    <s v="No"/>
    <n v="21"/>
    <n v="4"/>
    <n v="2"/>
    <n v="80"/>
    <n v="1"/>
    <n v="10"/>
    <n v="2"/>
    <s v="High"/>
    <n v="9"/>
    <n v="0"/>
    <n v="7"/>
    <n v="8"/>
    <n v="3.5396670595090517E-2"/>
  </r>
  <r>
    <x v="36"/>
    <s v="Young age-group"/>
    <s v="No"/>
    <s v="Non-Travel"/>
    <n v="675"/>
    <x v="1"/>
    <n v="5"/>
    <s v="College"/>
    <s v="Life Sciences"/>
    <n v="1"/>
    <n v="369"/>
    <n v="2"/>
    <x v="1"/>
    <n v="85"/>
    <n v="4"/>
    <n v="2"/>
    <s v="Healthcare Representative"/>
    <s v="Low"/>
    <s v="Divorced"/>
    <n v="4000"/>
    <n v="18384"/>
    <n v="1"/>
    <s v="Y"/>
    <s v="No"/>
    <n v="12"/>
    <n v="3"/>
    <n v="4"/>
    <n v="80"/>
    <n v="2"/>
    <n v="6"/>
    <n v="2"/>
    <s v="High"/>
    <n v="6"/>
    <n v="3"/>
    <n v="1"/>
    <n v="5"/>
    <n v="1.8626844876916092E-2"/>
  </r>
  <r>
    <x v="28"/>
    <s v="Middle age-group"/>
    <s v="No"/>
    <s v="Travel_Rarely"/>
    <n v="1385"/>
    <x v="1"/>
    <n v="20"/>
    <s v="College"/>
    <s v="Medical"/>
    <n v="1"/>
    <n v="372"/>
    <n v="3"/>
    <x v="1"/>
    <n v="79"/>
    <n v="3"/>
    <n v="4"/>
    <s v="Healthcare Representative"/>
    <s v="Very High"/>
    <s v="Married"/>
    <n v="13496"/>
    <n v="7501"/>
    <n v="0"/>
    <s v="Y"/>
    <s v="Yes"/>
    <n v="14"/>
    <n v="3"/>
    <n v="2"/>
    <n v="80"/>
    <n v="0"/>
    <n v="21"/>
    <n v="2"/>
    <s v="High"/>
    <n v="20"/>
    <n v="7"/>
    <n v="4"/>
    <n v="10"/>
    <n v="2.954630093098384E-2"/>
  </r>
  <r>
    <x v="9"/>
    <s v="Middle age-group"/>
    <s v="No"/>
    <s v="Travel_Rarely"/>
    <n v="1403"/>
    <x v="1"/>
    <n v="6"/>
    <s v="Bachelors"/>
    <s v="Life Sciences"/>
    <n v="1"/>
    <n v="373"/>
    <n v="4"/>
    <x v="1"/>
    <n v="47"/>
    <n v="3"/>
    <n v="1"/>
    <s v="Laboratory Technician"/>
    <s v="Very High"/>
    <s v="Married"/>
    <n v="3210"/>
    <n v="20251"/>
    <n v="0"/>
    <s v="Y"/>
    <s v="No"/>
    <n v="11"/>
    <n v="3"/>
    <n v="3"/>
    <n v="80"/>
    <n v="1"/>
    <n v="16"/>
    <n v="4"/>
    <s v="High"/>
    <n v="15"/>
    <n v="13"/>
    <n v="10"/>
    <n v="11"/>
    <n v="4.3461972757628378E-2"/>
  </r>
  <r>
    <x v="27"/>
    <s v="Older age-group"/>
    <s v="No"/>
    <s v="Travel_Rarely"/>
    <n v="452"/>
    <x v="1"/>
    <n v="1"/>
    <s v="Bachelors"/>
    <s v="Medical"/>
    <n v="1"/>
    <n v="374"/>
    <n v="4"/>
    <x v="1"/>
    <n v="81"/>
    <n v="3"/>
    <n v="5"/>
    <s v="Manager"/>
    <s v="Low"/>
    <s v="Single"/>
    <n v="19045"/>
    <n v="18938"/>
    <n v="0"/>
    <s v="Y"/>
    <s v="Yes"/>
    <n v="14"/>
    <n v="3"/>
    <n v="3"/>
    <n v="80"/>
    <n v="0"/>
    <n v="37"/>
    <n v="2"/>
    <s v="High"/>
    <n v="36"/>
    <n v="10"/>
    <n v="4"/>
    <n v="13"/>
    <n v="6.1597587363260136E-3"/>
  </r>
  <r>
    <x v="40"/>
    <s v="Older age-group"/>
    <s v="Yes"/>
    <s v="Non-Travel"/>
    <n v="666"/>
    <x v="1"/>
    <n v="29"/>
    <s v="Masters"/>
    <s v="Life Sciences"/>
    <n v="1"/>
    <n v="376"/>
    <n v="1"/>
    <x v="1"/>
    <n v="88"/>
    <n v="3"/>
    <n v="3"/>
    <s v="Manager"/>
    <s v="Medium"/>
    <s v="Married"/>
    <n v="11849"/>
    <n v="10268"/>
    <n v="1"/>
    <s v="Y"/>
    <s v="Yes"/>
    <n v="12"/>
    <n v="3"/>
    <n v="4"/>
    <n v="80"/>
    <n v="1"/>
    <n v="10"/>
    <n v="2"/>
    <s v="Medium"/>
    <n v="10"/>
    <n v="7"/>
    <n v="9"/>
    <n v="9"/>
    <n v="2.3767036758029839E-2"/>
  </r>
  <r>
    <x v="14"/>
    <s v="Young age-group"/>
    <s v="No"/>
    <s v="Travel_Rarely"/>
    <n v="1158"/>
    <x v="1"/>
    <n v="9"/>
    <s v="Bachelors"/>
    <s v="Medical"/>
    <n v="1"/>
    <n v="377"/>
    <n v="4"/>
    <x v="1"/>
    <n v="94"/>
    <n v="3"/>
    <n v="1"/>
    <s v="Research Scientist"/>
    <s v="Very High"/>
    <s v="Married"/>
    <n v="2070"/>
    <n v="2613"/>
    <n v="1"/>
    <s v="Y"/>
    <s v="No"/>
    <n v="23"/>
    <n v="4"/>
    <n v="4"/>
    <n v="80"/>
    <n v="1"/>
    <n v="5"/>
    <n v="3"/>
    <s v="Medium"/>
    <n v="5"/>
    <n v="2"/>
    <n v="0"/>
    <n v="4"/>
    <n v="2.7100948802844901E-2"/>
  </r>
  <r>
    <x v="2"/>
    <s v="Middle age-group"/>
    <s v="No"/>
    <s v="Travel_Rarely"/>
    <n v="228"/>
    <x v="0"/>
    <n v="6"/>
    <s v="Masters"/>
    <s v="Medical"/>
    <n v="1"/>
    <n v="378"/>
    <n v="3"/>
    <x v="1"/>
    <n v="98"/>
    <n v="3"/>
    <n v="2"/>
    <s v="Sales Executive"/>
    <s v="Very High"/>
    <s v="Married"/>
    <n v="6502"/>
    <n v="22825"/>
    <n v="4"/>
    <s v="Y"/>
    <s v="No"/>
    <n v="14"/>
    <n v="3"/>
    <n v="2"/>
    <n v="80"/>
    <n v="1"/>
    <n v="7"/>
    <n v="5"/>
    <s v="Very High"/>
    <n v="5"/>
    <n v="4"/>
    <n v="0"/>
    <n v="1"/>
    <n v="4.3683397948092902E-2"/>
  </r>
  <r>
    <x v="18"/>
    <s v="Young age-group"/>
    <s v="No"/>
    <s v="Travel_Rarely"/>
    <n v="996"/>
    <x v="1"/>
    <n v="3"/>
    <s v="College"/>
    <s v="Medical"/>
    <n v="1"/>
    <n v="379"/>
    <n v="4"/>
    <x v="1"/>
    <n v="100"/>
    <n v="2"/>
    <n v="1"/>
    <s v="Research Scientist"/>
    <s v="High"/>
    <s v="Single"/>
    <n v="3230"/>
    <n v="10531"/>
    <n v="1"/>
    <s v="Y"/>
    <s v="No"/>
    <n v="17"/>
    <n v="3"/>
    <n v="1"/>
    <n v="80"/>
    <n v="0"/>
    <n v="3"/>
    <n v="4"/>
    <s v="Very High"/>
    <n v="3"/>
    <n v="2"/>
    <n v="1"/>
    <n v="0"/>
    <n v="9.5522946506943641E-3"/>
  </r>
  <r>
    <x v="2"/>
    <s v="Middle age-group"/>
    <s v="No"/>
    <s v="Non-Travel"/>
    <n v="728"/>
    <x v="1"/>
    <n v="1"/>
    <s v="Masters"/>
    <s v="Medical"/>
    <n v="1"/>
    <n v="380"/>
    <n v="1"/>
    <x v="0"/>
    <n v="80"/>
    <n v="3"/>
    <n v="3"/>
    <s v="Research Director"/>
    <s v="Very High"/>
    <s v="Divorced"/>
    <n v="13603"/>
    <n v="11677"/>
    <n v="2"/>
    <s v="Y"/>
    <s v="Yes"/>
    <n v="18"/>
    <n v="3"/>
    <n v="1"/>
    <n v="80"/>
    <n v="2"/>
    <n v="15"/>
    <n v="2"/>
    <s v="High"/>
    <n v="5"/>
    <n v="2"/>
    <n v="0"/>
    <n v="2"/>
    <n v="4.3683397948092902E-2"/>
  </r>
  <r>
    <x v="10"/>
    <s v="Middle age-group"/>
    <s v="No"/>
    <s v="Travel_Rarely"/>
    <n v="1315"/>
    <x v="1"/>
    <n v="22"/>
    <s v="Bachelors"/>
    <s v="Life Sciences"/>
    <n v="1"/>
    <n v="381"/>
    <n v="2"/>
    <x v="0"/>
    <n v="71"/>
    <n v="4"/>
    <n v="3"/>
    <s v="Manager"/>
    <s v="Medium"/>
    <s v="Divorced"/>
    <n v="11996"/>
    <n v="19100"/>
    <n v="7"/>
    <s v="Y"/>
    <s v="No"/>
    <n v="18"/>
    <n v="3"/>
    <n v="2"/>
    <n v="80"/>
    <n v="1"/>
    <n v="10"/>
    <n v="6"/>
    <s v="Medium"/>
    <n v="7"/>
    <n v="7"/>
    <n v="6"/>
    <n v="2"/>
    <n v="4.2726270141974117E-2"/>
  </r>
  <r>
    <x v="8"/>
    <s v="Middle age-group"/>
    <s v="No"/>
    <s v="Travel_Rarely"/>
    <n v="322"/>
    <x v="0"/>
    <n v="7"/>
    <s v="College"/>
    <s v="Medical"/>
    <n v="1"/>
    <n v="382"/>
    <n v="1"/>
    <x v="0"/>
    <n v="44"/>
    <n v="4"/>
    <n v="2"/>
    <s v="Sales Executive"/>
    <s v="Low"/>
    <s v="Divorced"/>
    <n v="5605"/>
    <n v="19191"/>
    <n v="1"/>
    <s v="Y"/>
    <s v="Yes"/>
    <n v="24"/>
    <n v="4"/>
    <n v="3"/>
    <n v="80"/>
    <n v="1"/>
    <n v="8"/>
    <n v="3"/>
    <s v="High"/>
    <n v="8"/>
    <n v="0"/>
    <n v="7"/>
    <n v="7"/>
    <n v="4.3382633826948951E-2"/>
  </r>
  <r>
    <x v="25"/>
    <s v="Young age-group"/>
    <s v="No"/>
    <s v="Travel_Frequently"/>
    <n v="1479"/>
    <x v="1"/>
    <n v="1"/>
    <s v="Bachelors"/>
    <s v="Life Sciences"/>
    <n v="1"/>
    <n v="384"/>
    <n v="3"/>
    <x v="0"/>
    <n v="84"/>
    <n v="3"/>
    <n v="2"/>
    <s v="Manufacturing Director"/>
    <s v="Medium"/>
    <s v="Divorced"/>
    <n v="6397"/>
    <n v="26767"/>
    <n v="1"/>
    <s v="Y"/>
    <s v="No"/>
    <n v="20"/>
    <n v="4"/>
    <n v="1"/>
    <n v="80"/>
    <n v="1"/>
    <n v="6"/>
    <n v="6"/>
    <s v="Low"/>
    <n v="6"/>
    <n v="5"/>
    <n v="1"/>
    <n v="4"/>
    <n v="2.1361340658451369E-2"/>
  </r>
  <r>
    <x v="24"/>
    <s v="Older age-group"/>
    <s v="No"/>
    <s v="Travel_Rarely"/>
    <n v="797"/>
    <x v="1"/>
    <n v="4"/>
    <s v="Below College"/>
    <s v="Life Sciences"/>
    <n v="1"/>
    <n v="385"/>
    <n v="1"/>
    <x v="1"/>
    <n v="96"/>
    <n v="3"/>
    <n v="5"/>
    <s v="Research Director"/>
    <s v="Medium"/>
    <s v="Divorced"/>
    <n v="19144"/>
    <n v="15815"/>
    <n v="3"/>
    <s v="Y"/>
    <s v="No"/>
    <n v="14"/>
    <n v="3"/>
    <n v="1"/>
    <n v="80"/>
    <n v="2"/>
    <n v="28"/>
    <n v="4"/>
    <s v="Medium"/>
    <n v="10"/>
    <n v="4"/>
    <n v="1"/>
    <n v="6"/>
    <n v="1.5672087696608234E-2"/>
  </r>
  <r>
    <x v="16"/>
    <s v="Older age-group"/>
    <s v="No"/>
    <s v="Travel_Rarely"/>
    <n v="1070"/>
    <x v="1"/>
    <n v="3"/>
    <s v="Masters"/>
    <s v="Medical"/>
    <n v="1"/>
    <n v="386"/>
    <n v="3"/>
    <x v="1"/>
    <n v="45"/>
    <n v="3"/>
    <n v="4"/>
    <s v="Research Director"/>
    <s v="High"/>
    <s v="Married"/>
    <n v="17584"/>
    <n v="21016"/>
    <n v="3"/>
    <s v="Y"/>
    <s v="Yes"/>
    <n v="16"/>
    <n v="3"/>
    <n v="4"/>
    <n v="80"/>
    <n v="3"/>
    <n v="21"/>
    <n v="5"/>
    <s v="Medium"/>
    <n v="5"/>
    <n v="3"/>
    <n v="1"/>
    <n v="3"/>
    <n v="9.2770818659470879E-3"/>
  </r>
  <r>
    <x v="19"/>
    <s v="Middle age-group"/>
    <s v="No"/>
    <s v="Travel_Rarely"/>
    <n v="635"/>
    <x v="0"/>
    <n v="1"/>
    <s v="Below College"/>
    <s v="Life Sciences"/>
    <n v="1"/>
    <n v="387"/>
    <n v="2"/>
    <x v="1"/>
    <n v="99"/>
    <n v="3"/>
    <n v="2"/>
    <s v="Sales Executive"/>
    <s v="High"/>
    <s v="Married"/>
    <n v="4907"/>
    <n v="24532"/>
    <n v="1"/>
    <s v="Y"/>
    <s v="No"/>
    <n v="25"/>
    <n v="4"/>
    <n v="3"/>
    <n v="80"/>
    <n v="0"/>
    <n v="20"/>
    <n v="3"/>
    <s v="High"/>
    <n v="20"/>
    <n v="16"/>
    <n v="11"/>
    <n v="6"/>
    <n v="3.7431667039614196E-2"/>
  </r>
  <r>
    <x v="11"/>
    <s v="Young age-group"/>
    <s v="No"/>
    <s v="Travel_Frequently"/>
    <n v="442"/>
    <x v="0"/>
    <n v="2"/>
    <s v="College"/>
    <s v="Life Sciences"/>
    <n v="1"/>
    <n v="388"/>
    <n v="2"/>
    <x v="1"/>
    <n v="44"/>
    <n v="3"/>
    <n v="2"/>
    <s v="Sales Executive"/>
    <s v="Very High"/>
    <s v="Single"/>
    <n v="4554"/>
    <n v="20260"/>
    <n v="1"/>
    <s v="Y"/>
    <s v="No"/>
    <n v="18"/>
    <n v="3"/>
    <n v="1"/>
    <n v="80"/>
    <n v="0"/>
    <n v="10"/>
    <n v="3"/>
    <s v="Medium"/>
    <n v="10"/>
    <n v="7"/>
    <n v="0"/>
    <n v="9"/>
    <n v="2.9981356425216842E-2"/>
  </r>
  <r>
    <x v="27"/>
    <s v="Older age-group"/>
    <s v="No"/>
    <s v="Travel_Rarely"/>
    <n v="147"/>
    <x v="1"/>
    <n v="20"/>
    <s v="College"/>
    <s v="Technical Degree"/>
    <n v="1"/>
    <n v="389"/>
    <n v="2"/>
    <x v="1"/>
    <n v="37"/>
    <n v="3"/>
    <n v="2"/>
    <s v="Laboratory Technician"/>
    <s v="Very High"/>
    <s v="Married"/>
    <n v="5415"/>
    <n v="15972"/>
    <n v="3"/>
    <s v="Y"/>
    <s v="Yes"/>
    <n v="19"/>
    <n v="3"/>
    <n v="4"/>
    <n v="80"/>
    <n v="1"/>
    <n v="12"/>
    <n v="4"/>
    <s v="High"/>
    <n v="10"/>
    <n v="7"/>
    <n v="0"/>
    <n v="8"/>
    <n v="6.1597587363260136E-3"/>
  </r>
  <r>
    <x v="25"/>
    <s v="Young age-group"/>
    <s v="No"/>
    <s v="Travel_Frequently"/>
    <n v="496"/>
    <x v="1"/>
    <n v="11"/>
    <s v="College"/>
    <s v="Medical"/>
    <n v="1"/>
    <n v="390"/>
    <n v="1"/>
    <x v="1"/>
    <n v="60"/>
    <n v="3"/>
    <n v="2"/>
    <s v="Healthcare Representative"/>
    <s v="Low"/>
    <s v="Married"/>
    <n v="4741"/>
    <n v="22722"/>
    <n v="1"/>
    <s v="Y"/>
    <s v="Yes"/>
    <n v="13"/>
    <n v="3"/>
    <n v="3"/>
    <n v="80"/>
    <n v="1"/>
    <n v="5"/>
    <n v="3"/>
    <s v="High"/>
    <n v="5"/>
    <n v="3"/>
    <n v="3"/>
    <n v="3"/>
    <n v="2.1361340658451369E-2"/>
  </r>
  <r>
    <x v="2"/>
    <s v="Middle age-group"/>
    <s v="No"/>
    <s v="Travel_Rarely"/>
    <n v="1372"/>
    <x v="1"/>
    <n v="1"/>
    <s v="Bachelors"/>
    <s v="Life Sciences"/>
    <n v="1"/>
    <n v="391"/>
    <n v="4"/>
    <x v="0"/>
    <n v="42"/>
    <n v="3"/>
    <n v="1"/>
    <s v="Research Scientist"/>
    <s v="Very High"/>
    <s v="Single"/>
    <n v="2115"/>
    <n v="15881"/>
    <n v="1"/>
    <s v="Y"/>
    <s v="No"/>
    <n v="12"/>
    <n v="3"/>
    <n v="2"/>
    <n v="80"/>
    <n v="0"/>
    <n v="17"/>
    <n v="3"/>
    <s v="High"/>
    <n v="17"/>
    <n v="12"/>
    <n v="5"/>
    <n v="7"/>
    <n v="4.3683397948092902E-2"/>
  </r>
  <r>
    <x v="20"/>
    <s v="Middle age-group"/>
    <s v="Yes"/>
    <s v="Travel_Frequently"/>
    <n v="920"/>
    <x v="1"/>
    <n v="24"/>
    <s v="Bachelors"/>
    <s v="Life Sciences"/>
    <n v="1"/>
    <n v="392"/>
    <n v="4"/>
    <x v="1"/>
    <n v="43"/>
    <n v="3"/>
    <n v="1"/>
    <s v="Laboratory Technician"/>
    <s v="High"/>
    <s v="Divorced"/>
    <n v="3161"/>
    <n v="19920"/>
    <n v="3"/>
    <s v="Y"/>
    <s v="Yes"/>
    <n v="22"/>
    <n v="4"/>
    <n v="4"/>
    <n v="80"/>
    <n v="1"/>
    <n v="19"/>
    <n v="0"/>
    <s v="Low"/>
    <n v="1"/>
    <n v="0"/>
    <n v="0"/>
    <n v="0"/>
    <n v="3.2356083169615607E-2"/>
  </r>
  <r>
    <x v="8"/>
    <s v="Middle age-group"/>
    <s v="No"/>
    <s v="Travel_Rarely"/>
    <n v="688"/>
    <x v="1"/>
    <n v="23"/>
    <s v="Masters"/>
    <s v="Life Sciences"/>
    <n v="1"/>
    <n v="393"/>
    <n v="4"/>
    <x v="1"/>
    <n v="82"/>
    <n v="3"/>
    <n v="2"/>
    <s v="Healthcare Representative"/>
    <s v="Very High"/>
    <s v="Divorced"/>
    <n v="5745"/>
    <n v="18899"/>
    <n v="9"/>
    <s v="Y"/>
    <s v="No"/>
    <n v="14"/>
    <n v="3"/>
    <n v="2"/>
    <n v="80"/>
    <n v="1"/>
    <n v="10"/>
    <n v="2"/>
    <s v="High"/>
    <n v="2"/>
    <n v="2"/>
    <n v="1"/>
    <n v="2"/>
    <n v="4.3382633826948951E-2"/>
  </r>
  <r>
    <x v="25"/>
    <s v="Young age-group"/>
    <s v="Yes"/>
    <s v="Travel_Rarely"/>
    <n v="1449"/>
    <x v="1"/>
    <n v="16"/>
    <s v="Masters"/>
    <s v="Medical"/>
    <n v="1"/>
    <n v="394"/>
    <n v="1"/>
    <x v="1"/>
    <n v="45"/>
    <n v="3"/>
    <n v="1"/>
    <s v="Laboratory Technician"/>
    <s v="Medium"/>
    <s v="Divorced"/>
    <n v="2373"/>
    <n v="14180"/>
    <n v="2"/>
    <s v="Y"/>
    <s v="Yes"/>
    <n v="13"/>
    <n v="3"/>
    <n v="4"/>
    <n v="80"/>
    <n v="1"/>
    <n v="5"/>
    <n v="2"/>
    <s v="High"/>
    <n v="3"/>
    <n v="2"/>
    <n v="0"/>
    <n v="2"/>
    <n v="2.1361340658451369E-2"/>
  </r>
  <r>
    <x v="14"/>
    <s v="Young age-group"/>
    <s v="No"/>
    <s v="Travel_Rarely"/>
    <n v="1117"/>
    <x v="1"/>
    <n v="8"/>
    <s v="College"/>
    <s v="Life Sciences"/>
    <n v="1"/>
    <n v="395"/>
    <n v="4"/>
    <x v="0"/>
    <n v="66"/>
    <n v="3"/>
    <n v="1"/>
    <s v="Research Scientist"/>
    <s v="Very High"/>
    <s v="Single"/>
    <n v="3310"/>
    <n v="4488"/>
    <n v="1"/>
    <s v="Y"/>
    <s v="No"/>
    <n v="21"/>
    <n v="4"/>
    <n v="4"/>
    <n v="80"/>
    <n v="0"/>
    <n v="5"/>
    <n v="3"/>
    <s v="High"/>
    <n v="5"/>
    <n v="3"/>
    <n v="0"/>
    <n v="2"/>
    <n v="2.7100948802844901E-2"/>
  </r>
  <r>
    <x v="1"/>
    <s v="Older age-group"/>
    <s v="No"/>
    <s v="Travel_Frequently"/>
    <n v="636"/>
    <x v="1"/>
    <n v="10"/>
    <s v="Masters"/>
    <s v="Life Sciences"/>
    <n v="1"/>
    <n v="396"/>
    <n v="3"/>
    <x v="0"/>
    <n v="35"/>
    <n v="3"/>
    <n v="5"/>
    <s v="Research Director"/>
    <s v="Low"/>
    <s v="Single"/>
    <n v="18665"/>
    <n v="25594"/>
    <n v="9"/>
    <s v="Y"/>
    <s v="Yes"/>
    <n v="11"/>
    <n v="3"/>
    <n v="4"/>
    <n v="80"/>
    <n v="0"/>
    <n v="22"/>
    <n v="4"/>
    <s v="High"/>
    <n v="3"/>
    <n v="2"/>
    <n v="1"/>
    <n v="2"/>
    <n v="1.8222881745734484E-2"/>
  </r>
  <r>
    <x v="9"/>
    <s v="Middle age-group"/>
    <s v="No"/>
    <s v="Travel_Rarely"/>
    <n v="506"/>
    <x v="1"/>
    <n v="3"/>
    <s v="Bachelors"/>
    <s v="Technical Degree"/>
    <n v="1"/>
    <n v="397"/>
    <n v="3"/>
    <x v="1"/>
    <n v="30"/>
    <n v="3"/>
    <n v="2"/>
    <s v="Research Scientist"/>
    <s v="Medium"/>
    <s v="Single"/>
    <n v="4485"/>
    <n v="26285"/>
    <n v="4"/>
    <s v="Y"/>
    <s v="No"/>
    <n v="12"/>
    <n v="3"/>
    <n v="4"/>
    <n v="80"/>
    <n v="0"/>
    <n v="10"/>
    <n v="2"/>
    <s v="High"/>
    <n v="8"/>
    <n v="0"/>
    <n v="7"/>
    <n v="7"/>
    <n v="4.3461972757628378E-2"/>
  </r>
  <r>
    <x v="12"/>
    <s v="Middle age-group"/>
    <s v="No"/>
    <s v="Travel_Frequently"/>
    <n v="444"/>
    <x v="0"/>
    <n v="5"/>
    <s v="Bachelors"/>
    <s v="Marketing"/>
    <n v="1"/>
    <n v="399"/>
    <n v="4"/>
    <x v="0"/>
    <n v="84"/>
    <n v="3"/>
    <n v="1"/>
    <s v="Sales Representative"/>
    <s v="Medium"/>
    <s v="Divorced"/>
    <n v="2789"/>
    <n v="3909"/>
    <n v="1"/>
    <s v="Y"/>
    <s v="No"/>
    <n v="11"/>
    <n v="3"/>
    <n v="3"/>
    <n v="80"/>
    <n v="1"/>
    <n v="2"/>
    <n v="5"/>
    <s v="Medium"/>
    <n v="2"/>
    <n v="2"/>
    <n v="2"/>
    <n v="2"/>
    <n v="3.5396670595090517E-2"/>
  </r>
  <r>
    <x v="25"/>
    <s v="Young age-group"/>
    <s v="Yes"/>
    <s v="Travel_Rarely"/>
    <n v="950"/>
    <x v="0"/>
    <n v="4"/>
    <s v="Masters"/>
    <s v="Marketing"/>
    <n v="1"/>
    <n v="401"/>
    <n v="4"/>
    <x v="1"/>
    <n v="48"/>
    <n v="2"/>
    <n v="2"/>
    <s v="Sales Executive"/>
    <s v="Very High"/>
    <s v="Single"/>
    <n v="5828"/>
    <n v="8450"/>
    <n v="1"/>
    <s v="Y"/>
    <s v="Yes"/>
    <n v="12"/>
    <n v="3"/>
    <n v="2"/>
    <n v="80"/>
    <n v="0"/>
    <n v="8"/>
    <n v="0"/>
    <s v="High"/>
    <n v="8"/>
    <n v="7"/>
    <n v="7"/>
    <n v="4"/>
    <n v="2.1361340658451369E-2"/>
  </r>
  <r>
    <x v="2"/>
    <s v="Middle age-group"/>
    <s v="No"/>
    <s v="Travel_Frequently"/>
    <n v="889"/>
    <x v="1"/>
    <n v="9"/>
    <s v="Bachelors"/>
    <s v="Medical"/>
    <n v="1"/>
    <n v="403"/>
    <n v="2"/>
    <x v="1"/>
    <n v="53"/>
    <n v="3"/>
    <n v="1"/>
    <s v="Research Scientist"/>
    <s v="Very High"/>
    <s v="Married"/>
    <n v="2326"/>
    <n v="11411"/>
    <n v="1"/>
    <s v="Y"/>
    <s v="Yes"/>
    <n v="12"/>
    <n v="3"/>
    <n v="3"/>
    <n v="80"/>
    <n v="3"/>
    <n v="4"/>
    <n v="3"/>
    <s v="Medium"/>
    <n v="4"/>
    <n v="2"/>
    <n v="1"/>
    <n v="2"/>
    <n v="4.3683397948092902E-2"/>
  </r>
  <r>
    <x v="19"/>
    <s v="Middle age-group"/>
    <s v="No"/>
    <s v="Travel_Frequently"/>
    <n v="555"/>
    <x v="0"/>
    <n v="26"/>
    <s v="Bachelors"/>
    <s v="Marketing"/>
    <n v="1"/>
    <n v="404"/>
    <n v="3"/>
    <x v="0"/>
    <n v="77"/>
    <n v="3"/>
    <n v="4"/>
    <s v="Sales Executive"/>
    <s v="Medium"/>
    <s v="Married"/>
    <n v="13525"/>
    <n v="14864"/>
    <n v="5"/>
    <s v="Y"/>
    <s v="No"/>
    <n v="14"/>
    <n v="3"/>
    <n v="4"/>
    <n v="80"/>
    <n v="1"/>
    <n v="23"/>
    <n v="2"/>
    <s v="Very High"/>
    <n v="20"/>
    <n v="4"/>
    <n v="4"/>
    <n v="8"/>
    <n v="3.7431667039614196E-2"/>
  </r>
  <r>
    <x v="41"/>
    <s v="Young age-group"/>
    <s v="Yes"/>
    <s v="Travel_Rarely"/>
    <n v="230"/>
    <x v="1"/>
    <n v="3"/>
    <s v="Bachelors"/>
    <s v="Life Sciences"/>
    <n v="1"/>
    <n v="405"/>
    <n v="3"/>
    <x v="1"/>
    <n v="54"/>
    <n v="3"/>
    <n v="1"/>
    <s v="Laboratory Technician"/>
    <s v="High"/>
    <s v="Single"/>
    <n v="1420"/>
    <n v="25233"/>
    <n v="1"/>
    <s v="Y"/>
    <s v="No"/>
    <n v="13"/>
    <n v="3"/>
    <n v="3"/>
    <n v="80"/>
    <n v="0"/>
    <n v="0"/>
    <n v="2"/>
    <s v="High"/>
    <n v="0"/>
    <n v="0"/>
    <n v="0"/>
    <n v="0"/>
    <n v="5.1039396072531428E-3"/>
  </r>
  <r>
    <x v="10"/>
    <s v="Middle age-group"/>
    <s v="No"/>
    <s v="Travel_Rarely"/>
    <n v="1232"/>
    <x v="0"/>
    <n v="16"/>
    <s v="Bachelors"/>
    <s v="Marketing"/>
    <n v="1"/>
    <n v="406"/>
    <n v="3"/>
    <x v="1"/>
    <n v="96"/>
    <n v="3"/>
    <n v="3"/>
    <s v="Sales Executive"/>
    <s v="Medium"/>
    <s v="Married"/>
    <n v="8020"/>
    <n v="5100"/>
    <n v="0"/>
    <s v="Y"/>
    <s v="No"/>
    <n v="15"/>
    <n v="3"/>
    <n v="3"/>
    <n v="80"/>
    <n v="2"/>
    <n v="12"/>
    <n v="3"/>
    <s v="Medium"/>
    <n v="11"/>
    <n v="9"/>
    <n v="6"/>
    <n v="9"/>
    <n v="4.2726270141974117E-2"/>
  </r>
  <r>
    <x v="9"/>
    <s v="Middle age-group"/>
    <s v="No"/>
    <s v="Travel_Frequently"/>
    <n v="566"/>
    <x v="1"/>
    <n v="18"/>
    <s v="Masters"/>
    <s v="Life Sciences"/>
    <n v="1"/>
    <n v="407"/>
    <n v="3"/>
    <x v="1"/>
    <n v="81"/>
    <n v="4"/>
    <n v="1"/>
    <s v="Laboratory Technician"/>
    <s v="Very High"/>
    <s v="Married"/>
    <n v="3688"/>
    <n v="7122"/>
    <n v="4"/>
    <s v="Y"/>
    <s v="No"/>
    <n v="18"/>
    <n v="3"/>
    <n v="4"/>
    <n v="80"/>
    <n v="2"/>
    <n v="4"/>
    <n v="2"/>
    <s v="High"/>
    <n v="1"/>
    <n v="0"/>
    <n v="0"/>
    <n v="0"/>
    <n v="4.3461972757628378E-2"/>
  </r>
  <r>
    <x v="31"/>
    <s v="Older age-group"/>
    <s v="No"/>
    <s v="Travel_Rarely"/>
    <n v="1302"/>
    <x v="1"/>
    <n v="2"/>
    <s v="Bachelors"/>
    <s v="Medical"/>
    <n v="1"/>
    <n v="408"/>
    <n v="4"/>
    <x v="1"/>
    <n v="84"/>
    <n v="1"/>
    <n v="2"/>
    <s v="Manufacturing Director"/>
    <s v="Medium"/>
    <s v="Divorced"/>
    <n v="5482"/>
    <n v="16321"/>
    <n v="5"/>
    <s v="Y"/>
    <s v="No"/>
    <n v="18"/>
    <n v="3"/>
    <n v="4"/>
    <n v="80"/>
    <n v="1"/>
    <n v="13"/>
    <n v="3"/>
    <s v="High"/>
    <n v="4"/>
    <n v="1"/>
    <n v="1"/>
    <n v="2"/>
    <n v="1.3317698356368202E-2"/>
  </r>
  <r>
    <x v="0"/>
    <s v="Middle age-group"/>
    <s v="No"/>
    <s v="Travel_Rarely"/>
    <n v="334"/>
    <x v="0"/>
    <n v="2"/>
    <s v="Masters"/>
    <s v="Life Sciences"/>
    <n v="1"/>
    <n v="410"/>
    <n v="4"/>
    <x v="1"/>
    <n v="88"/>
    <n v="3"/>
    <n v="4"/>
    <s v="Manager"/>
    <s v="Medium"/>
    <s v="Single"/>
    <n v="16015"/>
    <n v="15896"/>
    <n v="1"/>
    <s v="Y"/>
    <s v="No"/>
    <n v="19"/>
    <n v="3"/>
    <n v="2"/>
    <n v="80"/>
    <n v="0"/>
    <n v="22"/>
    <n v="2"/>
    <s v="High"/>
    <n v="22"/>
    <n v="10"/>
    <n v="0"/>
    <n v="4"/>
    <n v="3.9542995820553276E-2"/>
  </r>
  <r>
    <x v="41"/>
    <s v="Young age-group"/>
    <s v="No"/>
    <s v="Travel_Rarely"/>
    <n v="812"/>
    <x v="0"/>
    <n v="10"/>
    <s v="Bachelors"/>
    <s v="Medical"/>
    <n v="1"/>
    <n v="411"/>
    <n v="4"/>
    <x v="0"/>
    <n v="69"/>
    <n v="2"/>
    <n v="1"/>
    <s v="Sales Representative"/>
    <s v="High"/>
    <s v="Single"/>
    <n v="1200"/>
    <n v="9724"/>
    <n v="1"/>
    <s v="Y"/>
    <s v="No"/>
    <n v="12"/>
    <n v="3"/>
    <n v="1"/>
    <n v="80"/>
    <n v="0"/>
    <n v="0"/>
    <n v="2"/>
    <s v="High"/>
    <n v="0"/>
    <n v="0"/>
    <n v="0"/>
    <n v="0"/>
    <n v="5.1039396072531428E-3"/>
  </r>
  <r>
    <x v="14"/>
    <s v="Young age-group"/>
    <s v="No"/>
    <s v="Travel_Rarely"/>
    <n v="1476"/>
    <x v="1"/>
    <n v="16"/>
    <s v="College"/>
    <s v="Medical"/>
    <n v="1"/>
    <n v="412"/>
    <n v="2"/>
    <x v="1"/>
    <n v="68"/>
    <n v="4"/>
    <n v="2"/>
    <s v="Healthcare Representative"/>
    <s v="Low"/>
    <s v="Single"/>
    <n v="5661"/>
    <n v="4824"/>
    <n v="0"/>
    <s v="Y"/>
    <s v="No"/>
    <n v="19"/>
    <n v="3"/>
    <n v="3"/>
    <n v="80"/>
    <n v="0"/>
    <n v="9"/>
    <n v="2"/>
    <s v="High"/>
    <n v="8"/>
    <n v="3"/>
    <n v="0"/>
    <n v="7"/>
    <n v="2.7100948802844901E-2"/>
  </r>
  <r>
    <x v="12"/>
    <s v="Middle age-group"/>
    <s v="No"/>
    <s v="Travel_Rarely"/>
    <n v="218"/>
    <x v="0"/>
    <n v="7"/>
    <s v="Bachelors"/>
    <s v="Technical Degree"/>
    <n v="1"/>
    <n v="416"/>
    <n v="2"/>
    <x v="1"/>
    <n v="100"/>
    <n v="4"/>
    <n v="2"/>
    <s v="Sales Executive"/>
    <s v="Very High"/>
    <s v="Married"/>
    <n v="6929"/>
    <n v="12241"/>
    <n v="4"/>
    <s v="Y"/>
    <s v="No"/>
    <n v="11"/>
    <n v="3"/>
    <n v="2"/>
    <n v="80"/>
    <n v="1"/>
    <n v="10"/>
    <n v="3"/>
    <s v="Medium"/>
    <n v="8"/>
    <n v="7"/>
    <n v="7"/>
    <n v="7"/>
    <n v="3.5396670595090517E-2"/>
  </r>
  <r>
    <x v="22"/>
    <s v="Middle age-group"/>
    <s v="No"/>
    <s v="Travel_Rarely"/>
    <n v="1132"/>
    <x v="1"/>
    <n v="1"/>
    <s v="Bachelors"/>
    <s v="Medical"/>
    <n v="1"/>
    <n v="417"/>
    <n v="3"/>
    <x v="1"/>
    <n v="48"/>
    <n v="4"/>
    <n v="3"/>
    <s v="Healthcare Representative"/>
    <s v="Very High"/>
    <s v="Divorced"/>
    <n v="9613"/>
    <n v="10942"/>
    <n v="0"/>
    <s v="Y"/>
    <s v="No"/>
    <n v="17"/>
    <n v="3"/>
    <n v="1"/>
    <n v="80"/>
    <n v="3"/>
    <n v="19"/>
    <n v="5"/>
    <s v="Medium"/>
    <n v="18"/>
    <n v="10"/>
    <n v="3"/>
    <n v="7"/>
    <n v="4.2570420680312783E-2"/>
  </r>
  <r>
    <x v="9"/>
    <s v="Middle age-group"/>
    <s v="No"/>
    <s v="Non-Travel"/>
    <n v="1105"/>
    <x v="1"/>
    <n v="24"/>
    <s v="Masters"/>
    <s v="Life Sciences"/>
    <n v="1"/>
    <n v="419"/>
    <n v="2"/>
    <x v="0"/>
    <n v="47"/>
    <n v="3"/>
    <n v="2"/>
    <s v="Laboratory Technician"/>
    <s v="Medium"/>
    <s v="Married"/>
    <n v="5674"/>
    <n v="6927"/>
    <n v="7"/>
    <s v="Y"/>
    <s v="No"/>
    <n v="15"/>
    <n v="3"/>
    <n v="3"/>
    <n v="80"/>
    <n v="1"/>
    <n v="11"/>
    <n v="3"/>
    <s v="High"/>
    <n v="9"/>
    <n v="8"/>
    <n v="0"/>
    <n v="8"/>
    <n v="4.3461972757628378E-2"/>
  </r>
  <r>
    <x v="5"/>
    <s v="Middle age-group"/>
    <s v="No"/>
    <s v="Travel_Rarely"/>
    <n v="906"/>
    <x v="0"/>
    <n v="7"/>
    <s v="Bachelors"/>
    <s v="Life Sciences"/>
    <n v="1"/>
    <n v="420"/>
    <n v="4"/>
    <x v="1"/>
    <n v="91"/>
    <n v="2"/>
    <n v="2"/>
    <s v="Sales Executive"/>
    <s v="High"/>
    <s v="Married"/>
    <n v="5484"/>
    <n v="16985"/>
    <n v="1"/>
    <s v="Y"/>
    <s v="No"/>
    <n v="14"/>
    <n v="3"/>
    <n v="3"/>
    <n v="80"/>
    <n v="1"/>
    <n v="13"/>
    <n v="3"/>
    <s v="Medium"/>
    <n v="13"/>
    <n v="8"/>
    <n v="4"/>
    <n v="8"/>
    <n v="3.7775199746213781E-2"/>
  </r>
  <r>
    <x v="8"/>
    <s v="Middle age-group"/>
    <s v="No"/>
    <s v="Travel_Rarely"/>
    <n v="849"/>
    <x v="1"/>
    <n v="25"/>
    <s v="College"/>
    <s v="Life Sciences"/>
    <n v="1"/>
    <n v="421"/>
    <n v="1"/>
    <x v="0"/>
    <n v="81"/>
    <n v="2"/>
    <n v="3"/>
    <s v="Research Director"/>
    <s v="Medium"/>
    <s v="Married"/>
    <n v="12061"/>
    <n v="26707"/>
    <n v="3"/>
    <s v="Y"/>
    <s v="No"/>
    <n v="17"/>
    <n v="3"/>
    <n v="3"/>
    <n v="80"/>
    <n v="1"/>
    <n v="19"/>
    <n v="2"/>
    <s v="High"/>
    <n v="10"/>
    <n v="8"/>
    <n v="0"/>
    <n v="1"/>
    <n v="4.3382633826948951E-2"/>
  </r>
  <r>
    <x v="34"/>
    <s v="Older age-group"/>
    <s v="No"/>
    <s v="Non-Travel"/>
    <n v="390"/>
    <x v="1"/>
    <n v="1"/>
    <s v="Masters"/>
    <s v="Life Sciences"/>
    <n v="1"/>
    <n v="422"/>
    <n v="4"/>
    <x v="1"/>
    <n v="32"/>
    <n v="1"/>
    <n v="2"/>
    <s v="Healthcare Representative"/>
    <s v="High"/>
    <s v="Divorced"/>
    <n v="5660"/>
    <n v="17056"/>
    <n v="2"/>
    <s v="Y"/>
    <s v="Yes"/>
    <n v="13"/>
    <n v="3"/>
    <n v="4"/>
    <n v="80"/>
    <n v="1"/>
    <n v="12"/>
    <n v="2"/>
    <s v="High"/>
    <n v="5"/>
    <n v="3"/>
    <n v="1"/>
    <n v="2"/>
    <n v="3.0460435316374203E-3"/>
  </r>
  <r>
    <x v="12"/>
    <s v="Middle age-group"/>
    <s v="No"/>
    <s v="Travel_Rarely"/>
    <n v="691"/>
    <x v="1"/>
    <n v="5"/>
    <s v="Masters"/>
    <s v="Technical Degree"/>
    <n v="1"/>
    <n v="423"/>
    <n v="3"/>
    <x v="1"/>
    <n v="86"/>
    <n v="3"/>
    <n v="1"/>
    <s v="Research Scientist"/>
    <s v="Very High"/>
    <s v="Married"/>
    <n v="4821"/>
    <n v="10077"/>
    <n v="0"/>
    <s v="Y"/>
    <s v="Yes"/>
    <n v="12"/>
    <n v="3"/>
    <n v="3"/>
    <n v="80"/>
    <n v="1"/>
    <n v="6"/>
    <n v="4"/>
    <s v="High"/>
    <n v="5"/>
    <n v="2"/>
    <n v="0"/>
    <n v="3"/>
    <n v="3.5396670595090517E-2"/>
  </r>
  <r>
    <x v="12"/>
    <s v="Middle age-group"/>
    <s v="No"/>
    <s v="Travel_Rarely"/>
    <n v="106"/>
    <x v="2"/>
    <n v="2"/>
    <s v="Bachelors"/>
    <s v="Human Resources"/>
    <n v="1"/>
    <n v="424"/>
    <n v="1"/>
    <x v="1"/>
    <n v="62"/>
    <n v="2"/>
    <n v="2"/>
    <s v="Human Resources"/>
    <s v="Low"/>
    <s v="Married"/>
    <n v="6410"/>
    <n v="17822"/>
    <n v="3"/>
    <s v="Y"/>
    <s v="No"/>
    <n v="12"/>
    <n v="3"/>
    <n v="4"/>
    <n v="80"/>
    <n v="0"/>
    <n v="9"/>
    <n v="1"/>
    <s v="High"/>
    <n v="2"/>
    <n v="2"/>
    <n v="1"/>
    <n v="0"/>
    <n v="3.5396670595090517E-2"/>
  </r>
  <r>
    <x v="28"/>
    <s v="Middle age-group"/>
    <s v="No"/>
    <s v="Travel_Frequently"/>
    <n v="1249"/>
    <x v="1"/>
    <n v="7"/>
    <s v="Bachelors"/>
    <s v="Life Sciences"/>
    <n v="1"/>
    <n v="425"/>
    <n v="1"/>
    <x v="1"/>
    <n v="97"/>
    <n v="3"/>
    <n v="3"/>
    <s v="Laboratory Technician"/>
    <s v="Low"/>
    <s v="Divorced"/>
    <n v="5210"/>
    <n v="20308"/>
    <n v="1"/>
    <s v="Y"/>
    <s v="No"/>
    <n v="18"/>
    <n v="3"/>
    <n v="1"/>
    <n v="80"/>
    <n v="1"/>
    <n v="24"/>
    <n v="2"/>
    <s v="High"/>
    <n v="24"/>
    <n v="9"/>
    <n v="9"/>
    <n v="11"/>
    <n v="2.954630093098384E-2"/>
  </r>
  <r>
    <x v="12"/>
    <s v="Middle age-group"/>
    <s v="No"/>
    <s v="Travel_Rarely"/>
    <n v="192"/>
    <x v="1"/>
    <n v="2"/>
    <s v="Masters"/>
    <s v="Life Sciences"/>
    <n v="1"/>
    <n v="426"/>
    <n v="3"/>
    <x v="1"/>
    <n v="32"/>
    <n v="3"/>
    <n v="1"/>
    <s v="Research Scientist"/>
    <s v="Very High"/>
    <s v="Divorced"/>
    <n v="2695"/>
    <n v="7747"/>
    <n v="0"/>
    <s v="Y"/>
    <s v="Yes"/>
    <n v="18"/>
    <n v="3"/>
    <n v="2"/>
    <n v="80"/>
    <n v="1"/>
    <n v="3"/>
    <n v="2"/>
    <s v="Low"/>
    <n v="2"/>
    <n v="2"/>
    <n v="2"/>
    <n v="2"/>
    <n v="3.5396670595090517E-2"/>
  </r>
  <r>
    <x v="3"/>
    <s v="Middle age-group"/>
    <s v="No"/>
    <s v="Travel_Frequently"/>
    <n v="553"/>
    <x v="1"/>
    <n v="5"/>
    <s v="Masters"/>
    <s v="Life Sciences"/>
    <n v="1"/>
    <n v="428"/>
    <n v="4"/>
    <x v="0"/>
    <n v="74"/>
    <n v="3"/>
    <n v="3"/>
    <s v="Manager"/>
    <s v="Medium"/>
    <s v="Married"/>
    <n v="11878"/>
    <n v="23364"/>
    <n v="6"/>
    <s v="Y"/>
    <s v="No"/>
    <n v="11"/>
    <n v="3"/>
    <n v="2"/>
    <n v="80"/>
    <n v="2"/>
    <n v="12"/>
    <n v="2"/>
    <s v="High"/>
    <n v="10"/>
    <n v="6"/>
    <n v="8"/>
    <n v="8"/>
    <n v="3.9833058045607453E-2"/>
  </r>
  <r>
    <x v="22"/>
    <s v="Middle age-group"/>
    <s v="No"/>
    <s v="Travel_Rarely"/>
    <n v="117"/>
    <x v="1"/>
    <n v="10"/>
    <s v="Below College"/>
    <s v="Medical"/>
    <n v="1"/>
    <n v="429"/>
    <n v="3"/>
    <x v="1"/>
    <n v="99"/>
    <n v="3"/>
    <n v="4"/>
    <s v="Manager"/>
    <s v="Low"/>
    <s v="Married"/>
    <n v="17068"/>
    <n v="5355"/>
    <n v="1"/>
    <s v="Y"/>
    <s v="Yes"/>
    <n v="14"/>
    <n v="3"/>
    <n v="4"/>
    <n v="80"/>
    <n v="0"/>
    <n v="21"/>
    <n v="3"/>
    <s v="High"/>
    <n v="21"/>
    <n v="9"/>
    <n v="11"/>
    <n v="10"/>
    <n v="4.2570420680312783E-2"/>
  </r>
  <r>
    <x v="23"/>
    <s v="Middle age-group"/>
    <s v="No"/>
    <s v="Travel_Frequently"/>
    <n v="185"/>
    <x v="1"/>
    <n v="10"/>
    <s v="Masters"/>
    <s v="Life Sciences"/>
    <n v="1"/>
    <n v="430"/>
    <n v="3"/>
    <x v="0"/>
    <n v="33"/>
    <n v="3"/>
    <n v="1"/>
    <s v="Laboratory Technician"/>
    <s v="Very High"/>
    <s v="Single"/>
    <n v="2455"/>
    <n v="10675"/>
    <n v="0"/>
    <s v="Y"/>
    <s v="No"/>
    <n v="19"/>
    <n v="3"/>
    <n v="1"/>
    <n v="80"/>
    <n v="0"/>
    <n v="9"/>
    <n v="5"/>
    <s v="High"/>
    <n v="8"/>
    <n v="7"/>
    <n v="1"/>
    <n v="7"/>
    <n v="3.5010740286751156E-2"/>
  </r>
  <r>
    <x v="1"/>
    <s v="Older age-group"/>
    <s v="No"/>
    <s v="Travel_Rarely"/>
    <n v="1091"/>
    <x v="1"/>
    <n v="1"/>
    <s v="College"/>
    <s v="Technical Degree"/>
    <n v="1"/>
    <n v="431"/>
    <n v="3"/>
    <x v="0"/>
    <n v="90"/>
    <n v="2"/>
    <n v="4"/>
    <s v="Healthcare Representative"/>
    <s v="High"/>
    <s v="Single"/>
    <n v="13964"/>
    <n v="17810"/>
    <n v="7"/>
    <s v="Y"/>
    <s v="Yes"/>
    <n v="12"/>
    <n v="3"/>
    <n v="4"/>
    <n v="80"/>
    <n v="0"/>
    <n v="25"/>
    <n v="2"/>
    <s v="High"/>
    <n v="7"/>
    <n v="1"/>
    <n v="0"/>
    <n v="7"/>
    <n v="1.8222881745734484E-2"/>
  </r>
  <r>
    <x v="39"/>
    <s v="Older age-group"/>
    <s v="Yes"/>
    <s v="Travel_Rarely"/>
    <n v="723"/>
    <x v="1"/>
    <n v="8"/>
    <s v="Masters"/>
    <s v="Medical"/>
    <n v="1"/>
    <n v="433"/>
    <n v="3"/>
    <x v="1"/>
    <n v="85"/>
    <n v="2"/>
    <n v="2"/>
    <s v="Research Scientist"/>
    <s v="Medium"/>
    <s v="Married"/>
    <n v="4941"/>
    <n v="17747"/>
    <n v="2"/>
    <s v="Y"/>
    <s v="No"/>
    <n v="15"/>
    <n v="3"/>
    <n v="1"/>
    <n v="80"/>
    <n v="0"/>
    <n v="11"/>
    <n v="3"/>
    <s v="Medium"/>
    <n v="8"/>
    <n v="2"/>
    <n v="7"/>
    <n v="7"/>
    <n v="1.1182116671338487E-2"/>
  </r>
  <r>
    <x v="4"/>
    <s v="Young age-group"/>
    <s v="No"/>
    <s v="Travel_Rarely"/>
    <n v="1220"/>
    <x v="1"/>
    <n v="5"/>
    <s v="Bachelors"/>
    <s v="Life Sciences"/>
    <n v="1"/>
    <n v="434"/>
    <n v="3"/>
    <x v="0"/>
    <n v="85"/>
    <n v="3"/>
    <n v="1"/>
    <s v="Research Scientist"/>
    <s v="Medium"/>
    <s v="Single"/>
    <n v="2478"/>
    <n v="20938"/>
    <n v="1"/>
    <s v="Y"/>
    <s v="Yes"/>
    <n v="12"/>
    <n v="3"/>
    <n v="2"/>
    <n v="80"/>
    <n v="0"/>
    <n v="4"/>
    <n v="2"/>
    <s v="Medium"/>
    <n v="4"/>
    <n v="3"/>
    <n v="1"/>
    <n v="2"/>
    <n v="2.4205287123123548E-2"/>
  </r>
  <r>
    <x v="5"/>
    <s v="Middle age-group"/>
    <s v="No"/>
    <s v="Travel_Rarely"/>
    <n v="588"/>
    <x v="0"/>
    <n v="8"/>
    <s v="College"/>
    <s v="Technical Degree"/>
    <n v="1"/>
    <n v="436"/>
    <n v="3"/>
    <x v="0"/>
    <n v="65"/>
    <n v="2"/>
    <n v="2"/>
    <s v="Sales Executive"/>
    <s v="Medium"/>
    <s v="Married"/>
    <n v="5228"/>
    <n v="24624"/>
    <n v="1"/>
    <s v="Y"/>
    <s v="Yes"/>
    <n v="11"/>
    <n v="3"/>
    <n v="4"/>
    <n v="80"/>
    <n v="0"/>
    <n v="13"/>
    <n v="2"/>
    <s v="High"/>
    <n v="13"/>
    <n v="12"/>
    <n v="11"/>
    <n v="9"/>
    <n v="3.7775199746213781E-2"/>
  </r>
  <r>
    <x v="4"/>
    <s v="Young age-group"/>
    <s v="No"/>
    <s v="Travel_Rarely"/>
    <n v="1377"/>
    <x v="0"/>
    <n v="2"/>
    <s v="Bachelors"/>
    <s v="Life Sciences"/>
    <n v="1"/>
    <n v="437"/>
    <n v="4"/>
    <x v="1"/>
    <n v="74"/>
    <n v="3"/>
    <n v="2"/>
    <s v="Sales Executive"/>
    <s v="High"/>
    <s v="Single"/>
    <n v="4478"/>
    <n v="5242"/>
    <n v="1"/>
    <s v="Y"/>
    <s v="Yes"/>
    <n v="11"/>
    <n v="3"/>
    <n v="1"/>
    <n v="80"/>
    <n v="0"/>
    <n v="5"/>
    <n v="3"/>
    <s v="High"/>
    <n v="5"/>
    <n v="4"/>
    <n v="0"/>
    <n v="4"/>
    <n v="2.4205287123123548E-2"/>
  </r>
  <r>
    <x v="12"/>
    <s v="Middle age-group"/>
    <s v="No"/>
    <s v="Travel_Rarely"/>
    <n v="691"/>
    <x v="0"/>
    <n v="7"/>
    <s v="Bachelors"/>
    <s v="Marketing"/>
    <n v="1"/>
    <n v="438"/>
    <n v="4"/>
    <x v="1"/>
    <n v="73"/>
    <n v="3"/>
    <n v="2"/>
    <s v="Sales Executive"/>
    <s v="Very High"/>
    <s v="Divorced"/>
    <n v="7547"/>
    <n v="7143"/>
    <n v="4"/>
    <s v="Y"/>
    <s v="No"/>
    <n v="12"/>
    <n v="3"/>
    <n v="4"/>
    <n v="80"/>
    <n v="3"/>
    <n v="13"/>
    <n v="3"/>
    <s v="High"/>
    <n v="7"/>
    <n v="7"/>
    <n v="1"/>
    <n v="7"/>
    <n v="3.5396670595090517E-2"/>
  </r>
  <r>
    <x v="5"/>
    <s v="Middle age-group"/>
    <s v="No"/>
    <s v="Travel_Rarely"/>
    <n v="1018"/>
    <x v="1"/>
    <n v="2"/>
    <s v="Masters"/>
    <s v="Medical"/>
    <n v="1"/>
    <n v="439"/>
    <n v="1"/>
    <x v="0"/>
    <n v="74"/>
    <n v="4"/>
    <n v="2"/>
    <s v="Research Scientist"/>
    <s v="Very High"/>
    <s v="Single"/>
    <n v="5055"/>
    <n v="10557"/>
    <n v="7"/>
    <s v="Y"/>
    <s v="No"/>
    <n v="16"/>
    <n v="3"/>
    <n v="3"/>
    <n v="80"/>
    <n v="0"/>
    <n v="10"/>
    <n v="0"/>
    <s v="Medium"/>
    <n v="7"/>
    <n v="7"/>
    <n v="0"/>
    <n v="7"/>
    <n v="3.7775199746213781E-2"/>
  </r>
  <r>
    <x v="14"/>
    <s v="Young age-group"/>
    <s v="Yes"/>
    <s v="Travel_Rarely"/>
    <n v="1157"/>
    <x v="1"/>
    <n v="2"/>
    <s v="Masters"/>
    <s v="Medical"/>
    <n v="1"/>
    <n v="440"/>
    <n v="1"/>
    <x v="1"/>
    <n v="84"/>
    <n v="1"/>
    <n v="1"/>
    <s v="Research Scientist"/>
    <s v="Very High"/>
    <s v="Married"/>
    <n v="3464"/>
    <n v="24737"/>
    <n v="5"/>
    <s v="Y"/>
    <s v="Yes"/>
    <n v="13"/>
    <n v="3"/>
    <n v="4"/>
    <n v="80"/>
    <n v="0"/>
    <n v="5"/>
    <n v="4"/>
    <s v="Medium"/>
    <n v="3"/>
    <n v="2"/>
    <n v="2"/>
    <n v="2"/>
    <n v="2.7100948802844901E-2"/>
  </r>
  <r>
    <x v="7"/>
    <s v="Middle age-group"/>
    <s v="No"/>
    <s v="Travel_Rarely"/>
    <n v="1275"/>
    <x v="1"/>
    <n v="28"/>
    <s v="College"/>
    <s v="Medical"/>
    <n v="1"/>
    <n v="441"/>
    <n v="4"/>
    <x v="0"/>
    <n v="64"/>
    <n v="3"/>
    <n v="2"/>
    <s v="Research Scientist"/>
    <s v="Very High"/>
    <s v="Married"/>
    <n v="5775"/>
    <n v="11934"/>
    <n v="1"/>
    <s v="Y"/>
    <s v="No"/>
    <n v="13"/>
    <n v="3"/>
    <n v="4"/>
    <n v="80"/>
    <n v="2"/>
    <n v="11"/>
    <n v="2"/>
    <s v="High"/>
    <n v="10"/>
    <n v="8"/>
    <n v="1"/>
    <n v="9"/>
    <n v="3.2772576326983521E-2"/>
  </r>
  <r>
    <x v="12"/>
    <s v="Middle age-group"/>
    <s v="No"/>
    <s v="Travel_Frequently"/>
    <n v="798"/>
    <x v="1"/>
    <n v="7"/>
    <s v="College"/>
    <s v="Life Sciences"/>
    <n v="1"/>
    <n v="442"/>
    <n v="3"/>
    <x v="0"/>
    <n v="48"/>
    <n v="2"/>
    <n v="3"/>
    <s v="Manufacturing Director"/>
    <s v="High"/>
    <s v="Married"/>
    <n v="8943"/>
    <n v="14034"/>
    <n v="1"/>
    <s v="Y"/>
    <s v="No"/>
    <n v="24"/>
    <n v="4"/>
    <n v="1"/>
    <n v="80"/>
    <n v="1"/>
    <n v="10"/>
    <n v="2"/>
    <s v="High"/>
    <n v="10"/>
    <n v="9"/>
    <n v="8"/>
    <n v="9"/>
    <n v="3.5396670595090517E-2"/>
  </r>
  <r>
    <x v="22"/>
    <s v="Middle age-group"/>
    <s v="No"/>
    <s v="Travel_Frequently"/>
    <n v="672"/>
    <x v="1"/>
    <n v="7"/>
    <s v="College"/>
    <s v="Medical"/>
    <n v="1"/>
    <n v="444"/>
    <n v="3"/>
    <x v="1"/>
    <n v="54"/>
    <n v="2"/>
    <n v="5"/>
    <s v="Manager"/>
    <s v="Very High"/>
    <s v="Married"/>
    <n v="19272"/>
    <n v="21141"/>
    <n v="1"/>
    <s v="Y"/>
    <s v="No"/>
    <n v="15"/>
    <n v="3"/>
    <n v="1"/>
    <n v="80"/>
    <n v="1"/>
    <n v="21"/>
    <n v="2"/>
    <s v="High"/>
    <n v="21"/>
    <n v="9"/>
    <n v="13"/>
    <n v="3"/>
    <n v="4.2570420680312783E-2"/>
  </r>
  <r>
    <x v="22"/>
    <s v="Middle age-group"/>
    <s v="Yes"/>
    <s v="Travel_Rarely"/>
    <n v="1162"/>
    <x v="0"/>
    <n v="3"/>
    <s v="College"/>
    <s v="Medical"/>
    <n v="1"/>
    <n v="445"/>
    <n v="4"/>
    <x v="0"/>
    <n v="41"/>
    <n v="3"/>
    <n v="2"/>
    <s v="Sales Executive"/>
    <s v="High"/>
    <s v="Married"/>
    <n v="5238"/>
    <n v="17778"/>
    <n v="4"/>
    <s v="Y"/>
    <s v="Yes"/>
    <n v="18"/>
    <n v="3"/>
    <n v="1"/>
    <n v="80"/>
    <n v="0"/>
    <n v="12"/>
    <n v="3"/>
    <s v="Medium"/>
    <n v="1"/>
    <n v="0"/>
    <n v="0"/>
    <n v="0"/>
    <n v="4.2570420680312783E-2"/>
  </r>
  <r>
    <x v="3"/>
    <s v="Middle age-group"/>
    <s v="No"/>
    <s v="Travel_Frequently"/>
    <n v="508"/>
    <x v="0"/>
    <n v="10"/>
    <s v="Bachelors"/>
    <s v="Marketing"/>
    <n v="1"/>
    <n v="446"/>
    <n v="2"/>
    <x v="1"/>
    <n v="46"/>
    <n v="2"/>
    <n v="2"/>
    <s v="Sales Executive"/>
    <s v="Very High"/>
    <s v="Single"/>
    <n v="4682"/>
    <n v="4317"/>
    <n v="3"/>
    <s v="Y"/>
    <s v="No"/>
    <n v="14"/>
    <n v="3"/>
    <n v="3"/>
    <n v="80"/>
    <n v="0"/>
    <n v="9"/>
    <n v="6"/>
    <s v="Medium"/>
    <n v="7"/>
    <n v="7"/>
    <n v="0"/>
    <n v="1"/>
    <n v="3.9833058045607453E-2"/>
  </r>
  <r>
    <x v="40"/>
    <s v="Older age-group"/>
    <s v="No"/>
    <s v="Travel_Rarely"/>
    <n v="1482"/>
    <x v="1"/>
    <n v="5"/>
    <s v="Doctorate"/>
    <s v="Life Sciences"/>
    <n v="1"/>
    <n v="447"/>
    <n v="4"/>
    <x v="1"/>
    <n v="42"/>
    <n v="3"/>
    <n v="5"/>
    <s v="Research Director"/>
    <s v="High"/>
    <s v="Married"/>
    <n v="18300"/>
    <n v="16375"/>
    <n v="4"/>
    <s v="Y"/>
    <s v="No"/>
    <n v="11"/>
    <n v="3"/>
    <n v="2"/>
    <n v="80"/>
    <n v="1"/>
    <n v="21"/>
    <n v="2"/>
    <s v="High"/>
    <n v="3"/>
    <n v="2"/>
    <n v="1"/>
    <n v="1"/>
    <n v="2.3767036758029839E-2"/>
  </r>
  <r>
    <x v="23"/>
    <s v="Middle age-group"/>
    <s v="No"/>
    <s v="Travel_Frequently"/>
    <n v="559"/>
    <x v="1"/>
    <n v="10"/>
    <s v="Masters"/>
    <s v="Life Sciences"/>
    <n v="1"/>
    <n v="448"/>
    <n v="3"/>
    <x v="0"/>
    <n v="82"/>
    <n v="2"/>
    <n v="2"/>
    <s v="Laboratory Technician"/>
    <s v="High"/>
    <s v="Divorced"/>
    <n v="5257"/>
    <n v="6227"/>
    <n v="1"/>
    <s v="Y"/>
    <s v="No"/>
    <n v="11"/>
    <n v="3"/>
    <n v="2"/>
    <n v="80"/>
    <n v="1"/>
    <n v="9"/>
    <n v="3"/>
    <s v="Very High"/>
    <n v="9"/>
    <n v="7"/>
    <n v="0"/>
    <n v="0"/>
    <n v="3.5010740286751156E-2"/>
  </r>
  <r>
    <x v="4"/>
    <s v="Young age-group"/>
    <s v="No"/>
    <s v="Non-Travel"/>
    <n v="210"/>
    <x v="0"/>
    <n v="1"/>
    <s v="Below College"/>
    <s v="Marketing"/>
    <n v="1"/>
    <n v="449"/>
    <n v="3"/>
    <x v="1"/>
    <n v="73"/>
    <n v="3"/>
    <n v="2"/>
    <s v="Sales Executive"/>
    <s v="Medium"/>
    <s v="Married"/>
    <n v="6349"/>
    <n v="22107"/>
    <n v="0"/>
    <s v="Y"/>
    <s v="Yes"/>
    <n v="13"/>
    <n v="3"/>
    <n v="4"/>
    <n v="80"/>
    <n v="1"/>
    <n v="6"/>
    <n v="0"/>
    <s v="High"/>
    <n v="5"/>
    <n v="4"/>
    <n v="1"/>
    <n v="4"/>
    <n v="2.4205287123123548E-2"/>
  </r>
  <r>
    <x v="33"/>
    <s v="Older age-group"/>
    <s v="No"/>
    <s v="Travel_Frequently"/>
    <n v="928"/>
    <x v="1"/>
    <n v="20"/>
    <s v="Masters"/>
    <s v="Life Sciences"/>
    <n v="1"/>
    <n v="450"/>
    <n v="4"/>
    <x v="0"/>
    <n v="31"/>
    <n v="3"/>
    <n v="2"/>
    <s v="Research Scientist"/>
    <s v="High"/>
    <s v="Single"/>
    <n v="4869"/>
    <n v="16885"/>
    <n v="3"/>
    <s v="Y"/>
    <s v="No"/>
    <n v="12"/>
    <n v="3"/>
    <n v="4"/>
    <n v="80"/>
    <n v="0"/>
    <n v="20"/>
    <n v="4"/>
    <s v="Medium"/>
    <n v="4"/>
    <n v="3"/>
    <n v="0"/>
    <n v="3"/>
    <n v="7.6048610498095758E-3"/>
  </r>
  <r>
    <x v="23"/>
    <s v="Middle age-group"/>
    <s v="No"/>
    <s v="Travel_Rarely"/>
    <n v="1001"/>
    <x v="1"/>
    <n v="7"/>
    <s v="Bachelors"/>
    <s v="Life Sciences"/>
    <n v="1"/>
    <n v="451"/>
    <n v="3"/>
    <x v="0"/>
    <n v="43"/>
    <n v="3"/>
    <n v="3"/>
    <s v="Healthcare Representative"/>
    <s v="Low"/>
    <s v="Married"/>
    <n v="9985"/>
    <n v="9262"/>
    <n v="8"/>
    <s v="Y"/>
    <s v="No"/>
    <n v="16"/>
    <n v="3"/>
    <n v="1"/>
    <n v="80"/>
    <n v="1"/>
    <n v="10"/>
    <n v="1"/>
    <s v="Medium"/>
    <n v="1"/>
    <n v="0"/>
    <n v="0"/>
    <n v="0"/>
    <n v="3.5010740286751156E-2"/>
  </r>
  <r>
    <x v="28"/>
    <s v="Middle age-group"/>
    <s v="No"/>
    <s v="Travel_Rarely"/>
    <n v="549"/>
    <x v="1"/>
    <n v="8"/>
    <s v="Masters"/>
    <s v="Other"/>
    <n v="1"/>
    <n v="452"/>
    <n v="4"/>
    <x v="1"/>
    <n v="75"/>
    <n v="3"/>
    <n v="2"/>
    <s v="Research Scientist"/>
    <s v="Very High"/>
    <s v="Married"/>
    <n v="3697"/>
    <n v="9278"/>
    <n v="9"/>
    <s v="Y"/>
    <s v="No"/>
    <n v="14"/>
    <n v="3"/>
    <n v="1"/>
    <n v="80"/>
    <n v="2"/>
    <n v="12"/>
    <n v="3"/>
    <s v="High"/>
    <n v="10"/>
    <n v="9"/>
    <n v="9"/>
    <n v="8"/>
    <n v="2.954630093098384E-2"/>
  </r>
  <r>
    <x v="32"/>
    <s v="Middle age-group"/>
    <s v="No"/>
    <s v="Travel_Rarely"/>
    <n v="1124"/>
    <x v="0"/>
    <n v="1"/>
    <s v="College"/>
    <s v="Medical"/>
    <n v="1"/>
    <n v="453"/>
    <n v="2"/>
    <x v="1"/>
    <n v="57"/>
    <n v="1"/>
    <n v="2"/>
    <s v="Sales Executive"/>
    <s v="Very High"/>
    <s v="Married"/>
    <n v="7457"/>
    <n v="13273"/>
    <n v="2"/>
    <s v="Y"/>
    <s v="Yes"/>
    <n v="22"/>
    <n v="4"/>
    <n v="3"/>
    <n v="80"/>
    <n v="3"/>
    <n v="6"/>
    <n v="2"/>
    <s v="Medium"/>
    <n v="4"/>
    <n v="3"/>
    <n v="0"/>
    <n v="2"/>
    <n v="4.1275514277592795E-2"/>
  </r>
  <r>
    <x v="11"/>
    <s v="Young age-group"/>
    <s v="Yes"/>
    <s v="Travel_Rarely"/>
    <n v="318"/>
    <x v="1"/>
    <n v="8"/>
    <s v="Masters"/>
    <s v="Other"/>
    <n v="1"/>
    <n v="454"/>
    <n v="2"/>
    <x v="1"/>
    <n v="77"/>
    <n v="1"/>
    <n v="1"/>
    <s v="Laboratory Technician"/>
    <s v="Low"/>
    <s v="Married"/>
    <n v="2119"/>
    <n v="4759"/>
    <n v="1"/>
    <s v="Y"/>
    <s v="Yes"/>
    <n v="11"/>
    <n v="3"/>
    <n v="4"/>
    <n v="80"/>
    <n v="0"/>
    <n v="7"/>
    <n v="4"/>
    <s v="Medium"/>
    <n v="7"/>
    <n v="7"/>
    <n v="0"/>
    <n v="7"/>
    <n v="2.9981356425216842E-2"/>
  </r>
  <r>
    <x v="11"/>
    <s v="Young age-group"/>
    <s v="No"/>
    <s v="Travel_Rarely"/>
    <n v="738"/>
    <x v="1"/>
    <n v="9"/>
    <s v="Doctorate"/>
    <s v="Other"/>
    <n v="1"/>
    <n v="455"/>
    <n v="2"/>
    <x v="1"/>
    <n v="30"/>
    <n v="2"/>
    <n v="1"/>
    <s v="Laboratory Technician"/>
    <s v="Very High"/>
    <s v="Single"/>
    <n v="3983"/>
    <n v="7621"/>
    <n v="0"/>
    <s v="Y"/>
    <s v="No"/>
    <n v="17"/>
    <n v="3"/>
    <n v="3"/>
    <n v="80"/>
    <n v="0"/>
    <n v="4"/>
    <n v="2"/>
    <s v="High"/>
    <n v="3"/>
    <n v="2"/>
    <n v="2"/>
    <n v="2"/>
    <n v="2.9981356425216842E-2"/>
  </r>
  <r>
    <x v="7"/>
    <s v="Middle age-group"/>
    <s v="No"/>
    <s v="Travel_Rarely"/>
    <n v="570"/>
    <x v="0"/>
    <n v="5"/>
    <s v="Bachelors"/>
    <s v="Marketing"/>
    <n v="1"/>
    <n v="456"/>
    <n v="4"/>
    <x v="0"/>
    <n v="30"/>
    <n v="2"/>
    <n v="2"/>
    <s v="Sales Executive"/>
    <s v="High"/>
    <s v="Divorced"/>
    <n v="6118"/>
    <n v="5431"/>
    <n v="1"/>
    <s v="Y"/>
    <s v="No"/>
    <n v="13"/>
    <n v="3"/>
    <n v="3"/>
    <n v="80"/>
    <n v="3"/>
    <n v="10"/>
    <n v="2"/>
    <s v="High"/>
    <n v="10"/>
    <n v="9"/>
    <n v="1"/>
    <n v="2"/>
    <n v="3.2772576326983521E-2"/>
  </r>
  <r>
    <x v="4"/>
    <s v="Young age-group"/>
    <s v="No"/>
    <s v="Travel_Rarely"/>
    <n v="1130"/>
    <x v="0"/>
    <n v="8"/>
    <s v="Masters"/>
    <s v="Marketing"/>
    <n v="1"/>
    <n v="458"/>
    <n v="2"/>
    <x v="0"/>
    <n v="56"/>
    <n v="3"/>
    <n v="2"/>
    <s v="Sales Executive"/>
    <s v="Medium"/>
    <s v="Married"/>
    <n v="6214"/>
    <n v="3415"/>
    <n v="1"/>
    <s v="Y"/>
    <s v="No"/>
    <n v="18"/>
    <n v="3"/>
    <n v="1"/>
    <n v="80"/>
    <n v="1"/>
    <n v="8"/>
    <n v="3"/>
    <s v="High"/>
    <n v="8"/>
    <n v="7"/>
    <n v="0"/>
    <n v="7"/>
    <n v="2.4205287123123548E-2"/>
  </r>
  <r>
    <x v="2"/>
    <s v="Middle age-group"/>
    <s v="No"/>
    <s v="Travel_Rarely"/>
    <n v="1192"/>
    <x v="1"/>
    <n v="5"/>
    <s v="College"/>
    <s v="Medical"/>
    <n v="1"/>
    <n v="460"/>
    <n v="4"/>
    <x v="1"/>
    <n v="61"/>
    <n v="3"/>
    <n v="2"/>
    <s v="Manufacturing Director"/>
    <s v="Very High"/>
    <s v="Divorced"/>
    <n v="6347"/>
    <n v="23177"/>
    <n v="7"/>
    <s v="Y"/>
    <s v="No"/>
    <n v="16"/>
    <n v="3"/>
    <n v="3"/>
    <n v="80"/>
    <n v="2"/>
    <n v="8"/>
    <n v="2"/>
    <s v="Medium"/>
    <n v="6"/>
    <n v="2"/>
    <n v="0"/>
    <n v="4"/>
    <n v="4.3683397948092902E-2"/>
  </r>
  <r>
    <x v="8"/>
    <s v="Middle age-group"/>
    <s v="No"/>
    <s v="Travel_Rarely"/>
    <n v="343"/>
    <x v="1"/>
    <n v="15"/>
    <s v="College"/>
    <s v="Life Sciences"/>
    <n v="1"/>
    <n v="461"/>
    <n v="3"/>
    <x v="1"/>
    <n v="92"/>
    <n v="2"/>
    <n v="3"/>
    <s v="Research Director"/>
    <s v="Very High"/>
    <s v="Divorced"/>
    <n v="11510"/>
    <n v="15682"/>
    <n v="0"/>
    <s v="Y"/>
    <s v="Yes"/>
    <n v="14"/>
    <n v="3"/>
    <n v="2"/>
    <n v="80"/>
    <n v="1"/>
    <n v="12"/>
    <n v="3"/>
    <s v="High"/>
    <n v="11"/>
    <n v="10"/>
    <n v="2"/>
    <n v="9"/>
    <n v="4.3382633826948951E-2"/>
  </r>
  <r>
    <x v="12"/>
    <s v="Middle age-group"/>
    <s v="No"/>
    <s v="Travel_Rarely"/>
    <n v="1232"/>
    <x v="1"/>
    <n v="7"/>
    <s v="Masters"/>
    <s v="Medical"/>
    <n v="1"/>
    <n v="462"/>
    <n v="3"/>
    <x v="0"/>
    <n v="39"/>
    <n v="3"/>
    <n v="3"/>
    <s v="Manufacturing Director"/>
    <s v="Very High"/>
    <s v="Single"/>
    <n v="7143"/>
    <n v="25713"/>
    <n v="1"/>
    <s v="Y"/>
    <s v="Yes"/>
    <n v="14"/>
    <n v="3"/>
    <n v="3"/>
    <n v="80"/>
    <n v="0"/>
    <n v="11"/>
    <n v="2"/>
    <s v="Medium"/>
    <n v="11"/>
    <n v="9"/>
    <n v="4"/>
    <n v="10"/>
    <n v="3.5396670595090517E-2"/>
  </r>
  <r>
    <x v="11"/>
    <s v="Young age-group"/>
    <s v="No"/>
    <s v="Travel_Rarely"/>
    <n v="144"/>
    <x v="0"/>
    <n v="10"/>
    <s v="Below College"/>
    <s v="Marketing"/>
    <n v="1"/>
    <n v="463"/>
    <n v="4"/>
    <x v="0"/>
    <n v="39"/>
    <n v="2"/>
    <n v="2"/>
    <s v="Sales Executive"/>
    <s v="Medium"/>
    <s v="Divorced"/>
    <n v="8268"/>
    <n v="11866"/>
    <n v="1"/>
    <s v="Y"/>
    <s v="Yes"/>
    <n v="14"/>
    <n v="3"/>
    <n v="1"/>
    <n v="80"/>
    <n v="2"/>
    <n v="7"/>
    <n v="2"/>
    <s v="High"/>
    <n v="7"/>
    <n v="7"/>
    <n v="1"/>
    <n v="7"/>
    <n v="2.9981356425216842E-2"/>
  </r>
  <r>
    <x v="10"/>
    <s v="Middle age-group"/>
    <s v="No"/>
    <s v="Travel_Rarely"/>
    <n v="1296"/>
    <x v="1"/>
    <n v="5"/>
    <s v="Masters"/>
    <s v="Technical Degree"/>
    <n v="1"/>
    <n v="464"/>
    <n v="3"/>
    <x v="1"/>
    <n v="62"/>
    <n v="3"/>
    <n v="3"/>
    <s v="Manufacturing Director"/>
    <s v="Medium"/>
    <s v="Single"/>
    <n v="8095"/>
    <n v="18264"/>
    <n v="0"/>
    <s v="Y"/>
    <s v="No"/>
    <n v="13"/>
    <n v="3"/>
    <n v="4"/>
    <n v="80"/>
    <n v="0"/>
    <n v="17"/>
    <n v="5"/>
    <s v="High"/>
    <n v="16"/>
    <n v="6"/>
    <n v="0"/>
    <n v="13"/>
    <n v="4.2726270141974117E-2"/>
  </r>
  <r>
    <x v="30"/>
    <s v="Young age-group"/>
    <s v="No"/>
    <s v="Travel_Rarely"/>
    <n v="1309"/>
    <x v="1"/>
    <n v="26"/>
    <s v="Below College"/>
    <s v="Life Sciences"/>
    <n v="1"/>
    <n v="465"/>
    <n v="3"/>
    <x v="1"/>
    <n v="83"/>
    <n v="3"/>
    <n v="1"/>
    <s v="Research Scientist"/>
    <s v="Very High"/>
    <s v="Divorced"/>
    <n v="2904"/>
    <n v="16092"/>
    <n v="1"/>
    <s v="Y"/>
    <s v="No"/>
    <n v="12"/>
    <n v="3"/>
    <n v="3"/>
    <n v="80"/>
    <n v="2"/>
    <n v="4"/>
    <n v="2"/>
    <s v="Medium"/>
    <n v="4"/>
    <n v="2"/>
    <n v="0"/>
    <n v="2"/>
    <n v="1.3662760485709151E-2"/>
  </r>
  <r>
    <x v="0"/>
    <s v="Middle age-group"/>
    <s v="No"/>
    <s v="Travel_Rarely"/>
    <n v="483"/>
    <x v="1"/>
    <n v="6"/>
    <s v="Bachelors"/>
    <s v="Medical"/>
    <n v="1"/>
    <n v="466"/>
    <n v="4"/>
    <x v="1"/>
    <n v="95"/>
    <n v="2"/>
    <n v="2"/>
    <s v="Manufacturing Director"/>
    <s v="Medium"/>
    <s v="Single"/>
    <n v="6032"/>
    <n v="10110"/>
    <n v="6"/>
    <s v="Y"/>
    <s v="Yes"/>
    <n v="15"/>
    <n v="3"/>
    <n v="4"/>
    <n v="80"/>
    <n v="0"/>
    <n v="8"/>
    <n v="3"/>
    <s v="High"/>
    <n v="5"/>
    <n v="4"/>
    <n v="1"/>
    <n v="2"/>
    <n v="3.9542995820553276E-2"/>
  </r>
  <r>
    <x v="40"/>
    <s v="Older age-group"/>
    <s v="No"/>
    <s v="Travel_Frequently"/>
    <n v="1309"/>
    <x v="0"/>
    <n v="4"/>
    <s v="Below College"/>
    <s v="Medical"/>
    <n v="1"/>
    <n v="467"/>
    <n v="2"/>
    <x v="1"/>
    <n v="99"/>
    <n v="3"/>
    <n v="2"/>
    <s v="Sales Representative"/>
    <s v="High"/>
    <s v="Single"/>
    <n v="2976"/>
    <n v="25751"/>
    <n v="3"/>
    <s v="Y"/>
    <s v="No"/>
    <n v="19"/>
    <n v="3"/>
    <n v="1"/>
    <n v="80"/>
    <n v="0"/>
    <n v="5"/>
    <n v="3"/>
    <s v="High"/>
    <n v="0"/>
    <n v="0"/>
    <n v="0"/>
    <n v="0"/>
    <n v="2.3767036758029839E-2"/>
  </r>
  <r>
    <x v="19"/>
    <s v="Middle age-group"/>
    <s v="No"/>
    <s v="Travel_Rarely"/>
    <n v="810"/>
    <x v="1"/>
    <n v="23"/>
    <s v="Doctorate"/>
    <s v="Life Sciences"/>
    <n v="1"/>
    <n v="468"/>
    <n v="1"/>
    <x v="0"/>
    <n v="44"/>
    <n v="3"/>
    <n v="4"/>
    <s v="Research Director"/>
    <s v="Very High"/>
    <s v="Single"/>
    <n v="15992"/>
    <n v="15901"/>
    <n v="2"/>
    <s v="Y"/>
    <s v="No"/>
    <n v="14"/>
    <n v="3"/>
    <n v="2"/>
    <n v="80"/>
    <n v="0"/>
    <n v="16"/>
    <n v="2"/>
    <s v="High"/>
    <n v="1"/>
    <n v="0"/>
    <n v="0"/>
    <n v="0"/>
    <n v="3.7431667039614196E-2"/>
  </r>
  <r>
    <x v="11"/>
    <s v="Young age-group"/>
    <s v="No"/>
    <s v="Non-Travel"/>
    <n v="746"/>
    <x v="0"/>
    <n v="2"/>
    <s v="Bachelors"/>
    <s v="Life Sciences"/>
    <n v="1"/>
    <n v="469"/>
    <n v="4"/>
    <x v="1"/>
    <n v="61"/>
    <n v="3"/>
    <n v="2"/>
    <s v="Sales Executive"/>
    <s v="High"/>
    <s v="Married"/>
    <n v="4649"/>
    <n v="16928"/>
    <n v="1"/>
    <s v="Y"/>
    <s v="No"/>
    <n v="14"/>
    <n v="3"/>
    <n v="1"/>
    <n v="80"/>
    <n v="1"/>
    <n v="4"/>
    <n v="3"/>
    <s v="Medium"/>
    <n v="4"/>
    <n v="3"/>
    <n v="0"/>
    <n v="2"/>
    <n v="2.9981356425216842E-2"/>
  </r>
  <r>
    <x v="19"/>
    <s v="Middle age-group"/>
    <s v="No"/>
    <s v="Travel_Rarely"/>
    <n v="544"/>
    <x v="2"/>
    <n v="2"/>
    <s v="Below College"/>
    <s v="Technical Degree"/>
    <n v="1"/>
    <n v="470"/>
    <n v="3"/>
    <x v="1"/>
    <n v="52"/>
    <n v="3"/>
    <n v="1"/>
    <s v="Human Resources"/>
    <s v="High"/>
    <s v="Divorced"/>
    <n v="2696"/>
    <n v="24017"/>
    <n v="0"/>
    <s v="Y"/>
    <s v="Yes"/>
    <n v="11"/>
    <n v="3"/>
    <n v="3"/>
    <n v="80"/>
    <n v="1"/>
    <n v="4"/>
    <n v="5"/>
    <s v="High"/>
    <n v="3"/>
    <n v="2"/>
    <n v="1"/>
    <n v="0"/>
    <n v="3.7431667039614196E-2"/>
  </r>
  <r>
    <x v="5"/>
    <s v="Middle age-group"/>
    <s v="No"/>
    <s v="Travel_Rarely"/>
    <n v="1062"/>
    <x v="1"/>
    <n v="2"/>
    <s v="Bachelors"/>
    <s v="Medical"/>
    <n v="1"/>
    <n v="471"/>
    <n v="3"/>
    <x v="0"/>
    <n v="75"/>
    <n v="3"/>
    <n v="1"/>
    <s v="Laboratory Technician"/>
    <s v="Medium"/>
    <s v="Married"/>
    <n v="2370"/>
    <n v="3956"/>
    <n v="1"/>
    <s v="Y"/>
    <s v="No"/>
    <n v="13"/>
    <n v="3"/>
    <n v="3"/>
    <n v="80"/>
    <n v="1"/>
    <n v="8"/>
    <n v="4"/>
    <s v="High"/>
    <n v="8"/>
    <n v="0"/>
    <n v="0"/>
    <n v="7"/>
    <n v="3.7775199746213781E-2"/>
  </r>
  <r>
    <x v="26"/>
    <s v="Older age-group"/>
    <s v="No"/>
    <s v="Travel_Rarely"/>
    <n v="530"/>
    <x v="0"/>
    <n v="29"/>
    <s v="Below College"/>
    <s v="Medical"/>
    <n v="1"/>
    <n v="473"/>
    <n v="1"/>
    <x v="0"/>
    <n v="91"/>
    <n v="3"/>
    <n v="3"/>
    <s v="Manager"/>
    <s v="High"/>
    <s v="Married"/>
    <n v="12504"/>
    <n v="23978"/>
    <n v="3"/>
    <s v="Y"/>
    <s v="No"/>
    <n v="21"/>
    <n v="4"/>
    <n v="2"/>
    <n v="80"/>
    <n v="1"/>
    <n v="15"/>
    <n v="3"/>
    <s v="Low"/>
    <n v="0"/>
    <n v="0"/>
    <n v="0"/>
    <n v="0"/>
    <n v="2.0936292882912488E-2"/>
  </r>
  <r>
    <x v="2"/>
    <s v="Middle age-group"/>
    <s v="No"/>
    <s v="Travel_Rarely"/>
    <n v="1319"/>
    <x v="1"/>
    <n v="6"/>
    <s v="Bachelors"/>
    <s v="Medical"/>
    <n v="1"/>
    <n v="474"/>
    <n v="3"/>
    <x v="1"/>
    <n v="51"/>
    <n v="4"/>
    <n v="2"/>
    <s v="Research Scientist"/>
    <s v="Low"/>
    <s v="Divorced"/>
    <n v="5974"/>
    <n v="17001"/>
    <n v="4"/>
    <s v="Y"/>
    <s v="Yes"/>
    <n v="13"/>
    <n v="3"/>
    <n v="1"/>
    <n v="80"/>
    <n v="2"/>
    <n v="13"/>
    <n v="2"/>
    <s v="High"/>
    <n v="7"/>
    <n v="7"/>
    <n v="6"/>
    <n v="7"/>
    <n v="4.3683397948092902E-2"/>
  </r>
  <r>
    <x v="7"/>
    <s v="Middle age-group"/>
    <s v="No"/>
    <s v="Non-Travel"/>
    <n v="641"/>
    <x v="0"/>
    <n v="25"/>
    <s v="College"/>
    <s v="Technical Degree"/>
    <n v="1"/>
    <n v="475"/>
    <n v="4"/>
    <x v="0"/>
    <n v="85"/>
    <n v="3"/>
    <n v="2"/>
    <s v="Sales Executive"/>
    <s v="High"/>
    <s v="Married"/>
    <n v="4736"/>
    <n v="6069"/>
    <n v="7"/>
    <s v="Y"/>
    <s v="Yes"/>
    <n v="12"/>
    <n v="3"/>
    <n v="2"/>
    <n v="80"/>
    <n v="1"/>
    <n v="4"/>
    <n v="2"/>
    <s v="Very High"/>
    <n v="2"/>
    <n v="2"/>
    <n v="2"/>
    <n v="2"/>
    <n v="3.2772576326983521E-2"/>
  </r>
  <r>
    <x v="25"/>
    <s v="Young age-group"/>
    <s v="No"/>
    <s v="Travel_Rarely"/>
    <n v="933"/>
    <x v="0"/>
    <n v="1"/>
    <s v="Bachelors"/>
    <s v="Life Sciences"/>
    <n v="1"/>
    <n v="476"/>
    <n v="3"/>
    <x v="1"/>
    <n v="57"/>
    <n v="3"/>
    <n v="2"/>
    <s v="Sales Executive"/>
    <s v="High"/>
    <s v="Married"/>
    <n v="5296"/>
    <n v="20156"/>
    <n v="1"/>
    <s v="Y"/>
    <s v="No"/>
    <n v="17"/>
    <n v="3"/>
    <n v="2"/>
    <n v="80"/>
    <n v="1"/>
    <n v="8"/>
    <n v="3"/>
    <s v="High"/>
    <n v="8"/>
    <n v="7"/>
    <n v="7"/>
    <n v="7"/>
    <n v="2.1361340658451369E-2"/>
  </r>
  <r>
    <x v="19"/>
    <s v="Middle age-group"/>
    <s v="No"/>
    <s v="Travel_Rarely"/>
    <n v="1332"/>
    <x v="1"/>
    <n v="2"/>
    <s v="Masters"/>
    <s v="Other"/>
    <n v="1"/>
    <n v="477"/>
    <n v="1"/>
    <x v="1"/>
    <n v="98"/>
    <n v="2"/>
    <n v="2"/>
    <s v="Healthcare Representative"/>
    <s v="Very High"/>
    <s v="Single"/>
    <n v="6781"/>
    <n v="17078"/>
    <n v="3"/>
    <s v="Y"/>
    <s v="No"/>
    <n v="23"/>
    <n v="4"/>
    <n v="2"/>
    <n v="80"/>
    <n v="0"/>
    <n v="14"/>
    <n v="6"/>
    <s v="High"/>
    <n v="1"/>
    <n v="0"/>
    <n v="0"/>
    <n v="0"/>
    <n v="3.7431667039614196E-2"/>
  </r>
  <r>
    <x v="18"/>
    <s v="Young age-group"/>
    <s v="Yes"/>
    <s v="Travel_Frequently"/>
    <n v="756"/>
    <x v="0"/>
    <n v="1"/>
    <s v="Below College"/>
    <s v="Technical Degree"/>
    <n v="1"/>
    <n v="478"/>
    <n v="1"/>
    <x v="0"/>
    <n v="99"/>
    <n v="2"/>
    <n v="1"/>
    <s v="Sales Representative"/>
    <s v="Medium"/>
    <s v="Single"/>
    <n v="2174"/>
    <n v="9150"/>
    <n v="1"/>
    <s v="Y"/>
    <s v="Yes"/>
    <n v="11"/>
    <n v="3"/>
    <n v="3"/>
    <n v="80"/>
    <n v="0"/>
    <n v="3"/>
    <n v="3"/>
    <s v="High"/>
    <n v="3"/>
    <n v="2"/>
    <n v="1"/>
    <n v="2"/>
    <n v="9.5522946506943641E-3"/>
  </r>
  <r>
    <x v="9"/>
    <s v="Middle age-group"/>
    <s v="No"/>
    <s v="Non-Travel"/>
    <n v="845"/>
    <x v="0"/>
    <n v="1"/>
    <s v="Doctorate"/>
    <s v="Medical"/>
    <n v="1"/>
    <n v="479"/>
    <n v="4"/>
    <x v="0"/>
    <n v="45"/>
    <n v="3"/>
    <n v="2"/>
    <s v="Sales Executive"/>
    <s v="Very High"/>
    <s v="Single"/>
    <n v="6653"/>
    <n v="15276"/>
    <n v="4"/>
    <s v="Y"/>
    <s v="No"/>
    <n v="15"/>
    <n v="3"/>
    <n v="2"/>
    <n v="80"/>
    <n v="0"/>
    <n v="7"/>
    <n v="6"/>
    <s v="High"/>
    <n v="1"/>
    <n v="0"/>
    <n v="0"/>
    <n v="0"/>
    <n v="4.3461972757628378E-2"/>
  </r>
  <r>
    <x v="9"/>
    <s v="Middle age-group"/>
    <s v="No"/>
    <s v="Travel_Frequently"/>
    <n v="541"/>
    <x v="0"/>
    <n v="3"/>
    <s v="Masters"/>
    <s v="Medical"/>
    <n v="1"/>
    <n v="481"/>
    <n v="1"/>
    <x v="1"/>
    <n v="48"/>
    <n v="2"/>
    <n v="3"/>
    <s v="Sales Executive"/>
    <s v="Very High"/>
    <s v="Married"/>
    <n v="9699"/>
    <n v="7246"/>
    <n v="4"/>
    <s v="Y"/>
    <s v="No"/>
    <n v="11"/>
    <n v="3"/>
    <n v="1"/>
    <n v="80"/>
    <n v="1"/>
    <n v="16"/>
    <n v="2"/>
    <s v="High"/>
    <n v="13"/>
    <n v="9"/>
    <n v="1"/>
    <n v="12"/>
    <n v="4.3461972757628378E-2"/>
  </r>
  <r>
    <x v="38"/>
    <s v="Older age-group"/>
    <s v="No"/>
    <s v="Travel_Rarely"/>
    <n v="593"/>
    <x v="1"/>
    <n v="1"/>
    <s v="Masters"/>
    <s v="Medical"/>
    <n v="1"/>
    <n v="482"/>
    <n v="4"/>
    <x v="1"/>
    <n v="88"/>
    <n v="3"/>
    <n v="2"/>
    <s v="Healthcare Representative"/>
    <s v="High"/>
    <s v="Married"/>
    <n v="6755"/>
    <n v="2967"/>
    <n v="2"/>
    <s v="Y"/>
    <s v="No"/>
    <n v="11"/>
    <n v="3"/>
    <n v="3"/>
    <n v="80"/>
    <n v="0"/>
    <n v="15"/>
    <n v="2"/>
    <s v="High"/>
    <n v="3"/>
    <n v="2"/>
    <n v="1"/>
    <n v="2"/>
    <n v="3.8983974411644392E-3"/>
  </r>
  <r>
    <x v="32"/>
    <s v="Middle age-group"/>
    <s v="No"/>
    <s v="Travel_Rarely"/>
    <n v="1171"/>
    <x v="1"/>
    <n v="10"/>
    <s v="Masters"/>
    <s v="Life Sciences"/>
    <n v="1"/>
    <n v="483"/>
    <n v="4"/>
    <x v="0"/>
    <n v="46"/>
    <n v="4"/>
    <n v="1"/>
    <s v="Laboratory Technician"/>
    <s v="High"/>
    <s v="Married"/>
    <n v="2213"/>
    <n v="22495"/>
    <n v="3"/>
    <s v="Y"/>
    <s v="Yes"/>
    <n v="13"/>
    <n v="3"/>
    <n v="3"/>
    <n v="80"/>
    <n v="1"/>
    <n v="10"/>
    <n v="3"/>
    <s v="High"/>
    <n v="7"/>
    <n v="7"/>
    <n v="1"/>
    <n v="7"/>
    <n v="4.1275514277592795E-2"/>
  </r>
  <r>
    <x v="18"/>
    <s v="Young age-group"/>
    <s v="No"/>
    <s v="Non-Travel"/>
    <n v="895"/>
    <x v="0"/>
    <n v="9"/>
    <s v="College"/>
    <s v="Medical"/>
    <n v="1"/>
    <n v="484"/>
    <n v="1"/>
    <x v="1"/>
    <n v="39"/>
    <n v="3"/>
    <n v="1"/>
    <s v="Sales Representative"/>
    <s v="Very High"/>
    <s v="Single"/>
    <n v="2610"/>
    <n v="2851"/>
    <n v="1"/>
    <s v="Y"/>
    <s v="No"/>
    <n v="24"/>
    <n v="4"/>
    <n v="3"/>
    <n v="80"/>
    <n v="0"/>
    <n v="3"/>
    <n v="3"/>
    <s v="Medium"/>
    <n v="3"/>
    <n v="2"/>
    <n v="2"/>
    <n v="2"/>
    <n v="9.5522946506943641E-3"/>
  </r>
  <r>
    <x v="3"/>
    <s v="Middle age-group"/>
    <s v="Yes"/>
    <s v="Travel_Rarely"/>
    <n v="350"/>
    <x v="0"/>
    <n v="5"/>
    <s v="Bachelors"/>
    <s v="Marketing"/>
    <n v="1"/>
    <n v="485"/>
    <n v="4"/>
    <x v="0"/>
    <n v="34"/>
    <n v="3"/>
    <n v="1"/>
    <s v="Sales Representative"/>
    <s v="High"/>
    <s v="Single"/>
    <n v="2851"/>
    <n v="9150"/>
    <n v="1"/>
    <s v="Y"/>
    <s v="Yes"/>
    <n v="13"/>
    <n v="3"/>
    <n v="2"/>
    <n v="80"/>
    <n v="0"/>
    <n v="1"/>
    <n v="2"/>
    <s v="High"/>
    <n v="1"/>
    <n v="0"/>
    <n v="0"/>
    <n v="0"/>
    <n v="3.9833058045607453E-2"/>
  </r>
  <r>
    <x v="2"/>
    <s v="Middle age-group"/>
    <s v="No"/>
    <s v="Travel_Rarely"/>
    <n v="921"/>
    <x v="1"/>
    <n v="10"/>
    <s v="Bachelors"/>
    <s v="Medical"/>
    <n v="1"/>
    <n v="486"/>
    <n v="3"/>
    <x v="0"/>
    <n v="98"/>
    <n v="3"/>
    <n v="1"/>
    <s v="Laboratory Technician"/>
    <s v="Low"/>
    <s v="Married"/>
    <n v="3452"/>
    <n v="17663"/>
    <n v="6"/>
    <s v="Y"/>
    <s v="No"/>
    <n v="20"/>
    <n v="4"/>
    <n v="2"/>
    <n v="80"/>
    <n v="1"/>
    <n v="17"/>
    <n v="3"/>
    <s v="High"/>
    <n v="5"/>
    <n v="4"/>
    <n v="0"/>
    <n v="3"/>
    <n v="4.3683397948092902E-2"/>
  </r>
  <r>
    <x v="21"/>
    <s v="Older age-group"/>
    <s v="No"/>
    <s v="Non-Travel"/>
    <n v="1144"/>
    <x v="1"/>
    <n v="7"/>
    <s v="Masters"/>
    <s v="Medical"/>
    <n v="1"/>
    <n v="487"/>
    <n v="3"/>
    <x v="0"/>
    <n v="30"/>
    <n v="3"/>
    <n v="2"/>
    <s v="Manufacturing Director"/>
    <s v="High"/>
    <s v="Married"/>
    <n v="5258"/>
    <n v="16044"/>
    <n v="2"/>
    <s v="Y"/>
    <s v="No"/>
    <n v="14"/>
    <n v="3"/>
    <n v="3"/>
    <n v="80"/>
    <n v="0"/>
    <n v="7"/>
    <n v="2"/>
    <s v="Very High"/>
    <n v="1"/>
    <n v="0"/>
    <n v="0"/>
    <n v="0"/>
    <n v="2.665893618668955E-2"/>
  </r>
  <r>
    <x v="0"/>
    <s v="Middle age-group"/>
    <s v="Yes"/>
    <s v="Travel_Frequently"/>
    <n v="143"/>
    <x v="0"/>
    <n v="4"/>
    <s v="Bachelors"/>
    <s v="Marketing"/>
    <n v="1"/>
    <n v="488"/>
    <n v="1"/>
    <x v="1"/>
    <n v="56"/>
    <n v="3"/>
    <n v="2"/>
    <s v="Sales Executive"/>
    <s v="Medium"/>
    <s v="Single"/>
    <n v="9355"/>
    <n v="9558"/>
    <n v="1"/>
    <s v="Y"/>
    <s v="No"/>
    <n v="18"/>
    <n v="3"/>
    <n v="3"/>
    <n v="80"/>
    <n v="0"/>
    <n v="8"/>
    <n v="5"/>
    <s v="High"/>
    <n v="8"/>
    <n v="7"/>
    <n v="7"/>
    <n v="7"/>
    <n v="3.9542995820553276E-2"/>
  </r>
  <r>
    <x v="24"/>
    <s v="Older age-group"/>
    <s v="No"/>
    <s v="Travel_Rarely"/>
    <n v="1046"/>
    <x v="1"/>
    <n v="10"/>
    <s v="Bachelors"/>
    <s v="Technical Degree"/>
    <n v="1"/>
    <n v="491"/>
    <n v="4"/>
    <x v="1"/>
    <n v="100"/>
    <n v="2"/>
    <n v="3"/>
    <s v="Healthcare Representative"/>
    <s v="Very High"/>
    <s v="Single"/>
    <n v="10496"/>
    <n v="2755"/>
    <n v="6"/>
    <s v="Y"/>
    <s v="No"/>
    <n v="15"/>
    <n v="3"/>
    <n v="4"/>
    <n v="80"/>
    <n v="0"/>
    <n v="20"/>
    <n v="2"/>
    <s v="High"/>
    <n v="4"/>
    <n v="3"/>
    <n v="1"/>
    <n v="3"/>
    <n v="1.5672087696608234E-2"/>
  </r>
  <r>
    <x v="32"/>
    <s v="Middle age-group"/>
    <s v="Yes"/>
    <s v="Travel_Rarely"/>
    <n v="575"/>
    <x v="0"/>
    <n v="22"/>
    <s v="College"/>
    <s v="Marketing"/>
    <n v="1"/>
    <n v="492"/>
    <n v="3"/>
    <x v="1"/>
    <n v="68"/>
    <n v="2"/>
    <n v="2"/>
    <s v="Sales Executive"/>
    <s v="High"/>
    <s v="Married"/>
    <n v="6380"/>
    <n v="6110"/>
    <n v="2"/>
    <s v="Y"/>
    <s v="Yes"/>
    <n v="12"/>
    <n v="3"/>
    <n v="1"/>
    <n v="80"/>
    <n v="2"/>
    <n v="8"/>
    <n v="6"/>
    <s v="High"/>
    <n v="6"/>
    <n v="4"/>
    <n v="1"/>
    <n v="0"/>
    <n v="4.1275514277592795E-2"/>
  </r>
  <r>
    <x v="12"/>
    <s v="Middle age-group"/>
    <s v="No"/>
    <s v="Travel_Rarely"/>
    <n v="408"/>
    <x v="1"/>
    <n v="9"/>
    <s v="Masters"/>
    <s v="Life Sciences"/>
    <n v="1"/>
    <n v="493"/>
    <n v="3"/>
    <x v="1"/>
    <n v="42"/>
    <n v="2"/>
    <n v="1"/>
    <s v="Research Scientist"/>
    <s v="Medium"/>
    <s v="Single"/>
    <n v="2657"/>
    <n v="7551"/>
    <n v="0"/>
    <s v="Y"/>
    <s v="Yes"/>
    <n v="16"/>
    <n v="3"/>
    <n v="4"/>
    <n v="80"/>
    <n v="0"/>
    <n v="3"/>
    <n v="5"/>
    <s v="High"/>
    <n v="2"/>
    <n v="2"/>
    <n v="2"/>
    <n v="2"/>
    <n v="3.5396670595090517E-2"/>
  </r>
  <r>
    <x v="18"/>
    <s v="Young age-group"/>
    <s v="Yes"/>
    <s v="Travel_Rarely"/>
    <n v="156"/>
    <x v="0"/>
    <n v="12"/>
    <s v="Bachelors"/>
    <s v="Life Sciences"/>
    <n v="1"/>
    <n v="494"/>
    <n v="3"/>
    <x v="0"/>
    <n v="90"/>
    <n v="4"/>
    <n v="1"/>
    <s v="Sales Representative"/>
    <s v="Medium"/>
    <s v="Single"/>
    <n v="2716"/>
    <n v="25422"/>
    <n v="1"/>
    <s v="Y"/>
    <s v="No"/>
    <n v="15"/>
    <n v="3"/>
    <n v="4"/>
    <n v="80"/>
    <n v="0"/>
    <n v="1"/>
    <n v="0"/>
    <s v="High"/>
    <n v="1"/>
    <n v="0"/>
    <n v="0"/>
    <n v="0"/>
    <n v="9.5522946506943641E-3"/>
  </r>
  <r>
    <x v="11"/>
    <s v="Young age-group"/>
    <s v="No"/>
    <s v="Travel_Rarely"/>
    <n v="1283"/>
    <x v="1"/>
    <n v="23"/>
    <s v="Bachelors"/>
    <s v="Life Sciences"/>
    <n v="1"/>
    <n v="495"/>
    <n v="4"/>
    <x v="1"/>
    <n v="54"/>
    <n v="3"/>
    <n v="1"/>
    <s v="Research Scientist"/>
    <s v="Very High"/>
    <s v="Single"/>
    <n v="2201"/>
    <n v="18168"/>
    <n v="9"/>
    <s v="Y"/>
    <s v="No"/>
    <n v="16"/>
    <n v="3"/>
    <n v="4"/>
    <n v="80"/>
    <n v="0"/>
    <n v="6"/>
    <n v="4"/>
    <s v="High"/>
    <n v="3"/>
    <n v="2"/>
    <n v="1"/>
    <n v="2"/>
    <n v="2.9981356425216842E-2"/>
  </r>
  <r>
    <x v="10"/>
    <s v="Middle age-group"/>
    <s v="No"/>
    <s v="Travel_Rarely"/>
    <n v="755"/>
    <x v="1"/>
    <n v="9"/>
    <s v="Masters"/>
    <s v="Life Sciences"/>
    <n v="1"/>
    <n v="496"/>
    <n v="3"/>
    <x v="1"/>
    <n v="97"/>
    <n v="2"/>
    <n v="2"/>
    <s v="Healthcare Representative"/>
    <s v="Medium"/>
    <s v="Single"/>
    <n v="6540"/>
    <n v="19394"/>
    <n v="9"/>
    <s v="Y"/>
    <s v="No"/>
    <n v="19"/>
    <n v="3"/>
    <n v="3"/>
    <n v="80"/>
    <n v="0"/>
    <n v="10"/>
    <n v="5"/>
    <s v="High"/>
    <n v="1"/>
    <n v="1"/>
    <n v="0"/>
    <n v="0"/>
    <n v="4.2726270141974117E-2"/>
  </r>
  <r>
    <x v="4"/>
    <s v="Young age-group"/>
    <s v="No"/>
    <s v="Travel_Rarely"/>
    <n v="1469"/>
    <x v="1"/>
    <n v="1"/>
    <s v="College"/>
    <s v="Medical"/>
    <n v="1"/>
    <n v="497"/>
    <n v="4"/>
    <x v="1"/>
    <n v="82"/>
    <n v="3"/>
    <n v="1"/>
    <s v="Laboratory Technician"/>
    <s v="Medium"/>
    <s v="Divorced"/>
    <n v="3816"/>
    <n v="17881"/>
    <n v="1"/>
    <s v="Y"/>
    <s v="No"/>
    <n v="11"/>
    <n v="3"/>
    <n v="2"/>
    <n v="80"/>
    <n v="1"/>
    <n v="5"/>
    <n v="2"/>
    <s v="High"/>
    <n v="5"/>
    <n v="2"/>
    <n v="0"/>
    <n v="4"/>
    <n v="2.4205287123123548E-2"/>
  </r>
  <r>
    <x v="14"/>
    <s v="Young age-group"/>
    <s v="No"/>
    <s v="Travel_Rarely"/>
    <n v="304"/>
    <x v="0"/>
    <n v="9"/>
    <s v="Masters"/>
    <s v="Life Sciences"/>
    <n v="1"/>
    <n v="498"/>
    <n v="2"/>
    <x v="1"/>
    <n v="92"/>
    <n v="3"/>
    <n v="2"/>
    <s v="Sales Executive"/>
    <s v="Very High"/>
    <s v="Single"/>
    <n v="5253"/>
    <n v="20750"/>
    <n v="1"/>
    <s v="Y"/>
    <s v="No"/>
    <n v="16"/>
    <n v="3"/>
    <n v="4"/>
    <n v="80"/>
    <n v="0"/>
    <n v="7"/>
    <n v="1"/>
    <s v="High"/>
    <n v="7"/>
    <n v="5"/>
    <n v="0"/>
    <n v="7"/>
    <n v="2.7100948802844901E-2"/>
  </r>
  <r>
    <x v="1"/>
    <s v="Older age-group"/>
    <s v="No"/>
    <s v="Travel_Rarely"/>
    <n v="1261"/>
    <x v="1"/>
    <n v="7"/>
    <s v="Bachelors"/>
    <s v="Other"/>
    <n v="1"/>
    <n v="499"/>
    <n v="2"/>
    <x v="1"/>
    <n v="31"/>
    <n v="2"/>
    <n v="3"/>
    <s v="Healthcare Representative"/>
    <s v="High"/>
    <s v="Single"/>
    <n v="10965"/>
    <n v="12066"/>
    <n v="8"/>
    <s v="Y"/>
    <s v="No"/>
    <n v="24"/>
    <n v="4"/>
    <n v="3"/>
    <n v="80"/>
    <n v="0"/>
    <n v="26"/>
    <n v="2"/>
    <s v="High"/>
    <n v="5"/>
    <n v="2"/>
    <n v="0"/>
    <n v="0"/>
    <n v="1.8222881745734484E-2"/>
  </r>
  <r>
    <x v="31"/>
    <s v="Older age-group"/>
    <s v="No"/>
    <s v="Travel_Rarely"/>
    <n v="1178"/>
    <x v="0"/>
    <n v="14"/>
    <s v="College"/>
    <s v="Life Sciences"/>
    <n v="1"/>
    <n v="500"/>
    <n v="3"/>
    <x v="0"/>
    <n v="87"/>
    <n v="3"/>
    <n v="2"/>
    <s v="Sales Executive"/>
    <s v="Very High"/>
    <s v="Married"/>
    <n v="4936"/>
    <n v="14862"/>
    <n v="4"/>
    <s v="Y"/>
    <s v="No"/>
    <n v="11"/>
    <n v="3"/>
    <n v="3"/>
    <n v="80"/>
    <n v="1"/>
    <n v="18"/>
    <n v="2"/>
    <s v="Medium"/>
    <n v="7"/>
    <n v="7"/>
    <n v="0"/>
    <n v="7"/>
    <n v="1.3317698356368202E-2"/>
  </r>
  <r>
    <x v="9"/>
    <s v="Middle age-group"/>
    <s v="No"/>
    <s v="Travel_Rarely"/>
    <n v="329"/>
    <x v="1"/>
    <n v="2"/>
    <s v="Bachelors"/>
    <s v="Life Sciences"/>
    <n v="1"/>
    <n v="501"/>
    <n v="4"/>
    <x v="0"/>
    <n v="96"/>
    <n v="3"/>
    <n v="1"/>
    <s v="Research Scientist"/>
    <s v="High"/>
    <s v="Married"/>
    <n v="2543"/>
    <n v="11868"/>
    <n v="4"/>
    <s v="Y"/>
    <s v="No"/>
    <n v="13"/>
    <n v="3"/>
    <n v="2"/>
    <n v="80"/>
    <n v="1"/>
    <n v="6"/>
    <n v="3"/>
    <s v="High"/>
    <n v="2"/>
    <n v="2"/>
    <n v="2"/>
    <n v="2"/>
    <n v="4.3461972757628378E-2"/>
  </r>
  <r>
    <x v="13"/>
    <s v="Middle age-group"/>
    <s v="Yes"/>
    <s v="Non-Travel"/>
    <n v="1362"/>
    <x v="0"/>
    <n v="19"/>
    <s v="Bachelors"/>
    <s v="Marketing"/>
    <n v="1"/>
    <n v="502"/>
    <n v="1"/>
    <x v="1"/>
    <n v="67"/>
    <n v="4"/>
    <n v="2"/>
    <s v="Sales Executive"/>
    <s v="Very High"/>
    <s v="Single"/>
    <n v="5304"/>
    <n v="4652"/>
    <n v="8"/>
    <s v="Y"/>
    <s v="Yes"/>
    <n v="13"/>
    <n v="3"/>
    <n v="2"/>
    <n v="80"/>
    <n v="0"/>
    <n v="9"/>
    <n v="3"/>
    <s v="Medium"/>
    <n v="5"/>
    <n v="2"/>
    <n v="0"/>
    <n v="4"/>
    <n v="4.1502384856292686E-2"/>
  </r>
  <r>
    <x v="27"/>
    <s v="Older age-group"/>
    <s v="No"/>
    <s v="Travel_Rarely"/>
    <n v="1311"/>
    <x v="1"/>
    <n v="2"/>
    <s v="Bachelors"/>
    <s v="Life Sciences"/>
    <n v="1"/>
    <n v="505"/>
    <n v="3"/>
    <x v="0"/>
    <n v="97"/>
    <n v="3"/>
    <n v="4"/>
    <s v="Manager"/>
    <s v="Very High"/>
    <s v="Single"/>
    <n v="16659"/>
    <n v="23258"/>
    <n v="2"/>
    <s v="Y"/>
    <s v="Yes"/>
    <n v="13"/>
    <n v="3"/>
    <n v="3"/>
    <n v="80"/>
    <n v="0"/>
    <n v="30"/>
    <n v="2"/>
    <s v="High"/>
    <n v="5"/>
    <n v="4"/>
    <n v="1"/>
    <n v="2"/>
    <n v="6.1597587363260136E-3"/>
  </r>
  <r>
    <x v="17"/>
    <s v="Young age-group"/>
    <s v="No"/>
    <s v="Travel_Rarely"/>
    <n v="1371"/>
    <x v="0"/>
    <n v="10"/>
    <s v="Masters"/>
    <s v="Marketing"/>
    <n v="1"/>
    <n v="507"/>
    <n v="4"/>
    <x v="0"/>
    <n v="77"/>
    <n v="3"/>
    <n v="2"/>
    <s v="Sales Executive"/>
    <s v="High"/>
    <s v="Divorced"/>
    <n v="4260"/>
    <n v="5915"/>
    <n v="1"/>
    <s v="Y"/>
    <s v="Yes"/>
    <n v="12"/>
    <n v="3"/>
    <n v="4"/>
    <n v="80"/>
    <n v="1"/>
    <n v="5"/>
    <n v="2"/>
    <s v="Very High"/>
    <n v="5"/>
    <n v="2"/>
    <n v="0"/>
    <n v="3"/>
    <n v="1.60488018200305E-2"/>
  </r>
  <r>
    <x v="7"/>
    <s v="Middle age-group"/>
    <s v="No"/>
    <s v="Travel_Rarely"/>
    <n v="202"/>
    <x v="0"/>
    <n v="2"/>
    <s v="Below College"/>
    <s v="Technical Degree"/>
    <n v="1"/>
    <n v="508"/>
    <n v="3"/>
    <x v="1"/>
    <n v="72"/>
    <n v="3"/>
    <n v="1"/>
    <s v="Sales Representative"/>
    <s v="Medium"/>
    <s v="Married"/>
    <n v="2476"/>
    <n v="17434"/>
    <n v="1"/>
    <s v="Y"/>
    <s v="No"/>
    <n v="18"/>
    <n v="3"/>
    <n v="1"/>
    <n v="80"/>
    <n v="1"/>
    <n v="1"/>
    <n v="3"/>
    <s v="High"/>
    <n v="1"/>
    <n v="0"/>
    <n v="0"/>
    <n v="0"/>
    <n v="3.2772576326983521E-2"/>
  </r>
  <r>
    <x v="25"/>
    <s v="Young age-group"/>
    <s v="Yes"/>
    <s v="Travel_Frequently"/>
    <n v="575"/>
    <x v="1"/>
    <n v="3"/>
    <s v="Below College"/>
    <s v="Technical Degree"/>
    <n v="1"/>
    <n v="510"/>
    <n v="3"/>
    <x v="1"/>
    <n v="73"/>
    <n v="3"/>
    <n v="1"/>
    <s v="Research Scientist"/>
    <s v="Low"/>
    <s v="Single"/>
    <n v="3102"/>
    <n v="6582"/>
    <n v="0"/>
    <s v="Y"/>
    <s v="No"/>
    <n v="22"/>
    <n v="4"/>
    <n v="3"/>
    <n v="80"/>
    <n v="0"/>
    <n v="7"/>
    <n v="2"/>
    <s v="High"/>
    <n v="6"/>
    <n v="4"/>
    <n v="0"/>
    <n v="4"/>
    <n v="2.1361340658451369E-2"/>
  </r>
  <r>
    <x v="15"/>
    <s v="Young age-group"/>
    <s v="No"/>
    <s v="Travel_Rarely"/>
    <n v="253"/>
    <x v="1"/>
    <n v="11"/>
    <s v="Bachelors"/>
    <s v="Medical"/>
    <n v="1"/>
    <n v="511"/>
    <n v="1"/>
    <x v="0"/>
    <n v="43"/>
    <n v="3"/>
    <n v="1"/>
    <s v="Research Scientist"/>
    <s v="Medium"/>
    <s v="Married"/>
    <n v="2244"/>
    <n v="24440"/>
    <n v="1"/>
    <s v="Y"/>
    <s v="No"/>
    <n v="13"/>
    <n v="3"/>
    <n v="4"/>
    <n v="80"/>
    <n v="1"/>
    <n v="2"/>
    <n v="1"/>
    <s v="High"/>
    <n v="2"/>
    <n v="1"/>
    <n v="1"/>
    <n v="2"/>
    <n v="1.1492825703806163E-2"/>
  </r>
  <r>
    <x v="9"/>
    <s v="Middle age-group"/>
    <s v="No"/>
    <s v="Travel_Rarely"/>
    <n v="164"/>
    <x v="0"/>
    <n v="2"/>
    <s v="College"/>
    <s v="Medical"/>
    <n v="1"/>
    <n v="513"/>
    <n v="2"/>
    <x v="1"/>
    <n v="61"/>
    <n v="2"/>
    <n v="3"/>
    <s v="Sales Executive"/>
    <s v="High"/>
    <s v="Married"/>
    <n v="7596"/>
    <n v="3809"/>
    <n v="1"/>
    <s v="Y"/>
    <s v="No"/>
    <n v="13"/>
    <n v="3"/>
    <n v="2"/>
    <n v="80"/>
    <n v="2"/>
    <n v="10"/>
    <n v="2"/>
    <s v="High"/>
    <n v="10"/>
    <n v="9"/>
    <n v="9"/>
    <n v="0"/>
    <n v="4.3461972757628378E-2"/>
  </r>
  <r>
    <x v="7"/>
    <s v="Middle age-group"/>
    <s v="Yes"/>
    <s v="Travel_Frequently"/>
    <n v="464"/>
    <x v="1"/>
    <n v="4"/>
    <s v="Bachelors"/>
    <s v="Technical Degree"/>
    <n v="1"/>
    <n v="514"/>
    <n v="3"/>
    <x v="1"/>
    <n v="40"/>
    <n v="3"/>
    <n v="1"/>
    <s v="Research Scientist"/>
    <s v="Very High"/>
    <s v="Single"/>
    <n v="2285"/>
    <n v="3427"/>
    <n v="9"/>
    <s v="Y"/>
    <s v="Yes"/>
    <n v="23"/>
    <n v="4"/>
    <n v="3"/>
    <n v="80"/>
    <n v="0"/>
    <n v="3"/>
    <n v="4"/>
    <s v="High"/>
    <n v="1"/>
    <n v="0"/>
    <n v="0"/>
    <n v="0"/>
    <n v="3.2772576326983521E-2"/>
  </r>
  <r>
    <x v="2"/>
    <s v="Middle age-group"/>
    <s v="No"/>
    <s v="Travel_Rarely"/>
    <n v="1107"/>
    <x v="1"/>
    <n v="14"/>
    <s v="Bachelors"/>
    <s v="Life Sciences"/>
    <n v="1"/>
    <n v="515"/>
    <n v="4"/>
    <x v="0"/>
    <n v="95"/>
    <n v="3"/>
    <n v="1"/>
    <s v="Laboratory Technician"/>
    <s v="Low"/>
    <s v="Divorced"/>
    <n v="3034"/>
    <n v="26914"/>
    <n v="1"/>
    <s v="Y"/>
    <s v="No"/>
    <n v="12"/>
    <n v="3"/>
    <n v="3"/>
    <n v="80"/>
    <n v="1"/>
    <n v="18"/>
    <n v="2"/>
    <s v="Medium"/>
    <n v="18"/>
    <n v="7"/>
    <n v="12"/>
    <n v="17"/>
    <n v="4.3683397948092902E-2"/>
  </r>
  <r>
    <x v="32"/>
    <s v="Middle age-group"/>
    <s v="No"/>
    <s v="Travel_Rarely"/>
    <n v="759"/>
    <x v="0"/>
    <n v="2"/>
    <s v="College"/>
    <s v="Marketing"/>
    <n v="1"/>
    <n v="516"/>
    <n v="4"/>
    <x v="0"/>
    <n v="46"/>
    <n v="3"/>
    <n v="2"/>
    <s v="Sales Executive"/>
    <s v="Medium"/>
    <s v="Divorced"/>
    <n v="5715"/>
    <n v="22553"/>
    <n v="7"/>
    <s v="Y"/>
    <s v="No"/>
    <n v="12"/>
    <n v="3"/>
    <n v="3"/>
    <n v="80"/>
    <n v="2"/>
    <n v="8"/>
    <n v="5"/>
    <s v="High"/>
    <n v="5"/>
    <n v="4"/>
    <n v="1"/>
    <n v="3"/>
    <n v="4.1275514277592795E-2"/>
  </r>
  <r>
    <x v="19"/>
    <s v="Middle age-group"/>
    <s v="No"/>
    <s v="Travel_Rarely"/>
    <n v="201"/>
    <x v="1"/>
    <n v="1"/>
    <s v="Masters"/>
    <s v="Life Sciences"/>
    <n v="1"/>
    <n v="517"/>
    <n v="2"/>
    <x v="0"/>
    <n v="95"/>
    <n v="3"/>
    <n v="1"/>
    <s v="Laboratory Technician"/>
    <s v="Low"/>
    <s v="Divorced"/>
    <n v="2576"/>
    <n v="20490"/>
    <n v="3"/>
    <s v="Y"/>
    <s v="No"/>
    <n v="16"/>
    <n v="3"/>
    <n v="2"/>
    <n v="80"/>
    <n v="1"/>
    <n v="8"/>
    <n v="5"/>
    <s v="High"/>
    <n v="5"/>
    <n v="2"/>
    <n v="1"/>
    <n v="2"/>
    <n v="3.7431667039614196E-2"/>
  </r>
  <r>
    <x v="2"/>
    <s v="Middle age-group"/>
    <s v="No"/>
    <s v="Travel_Rarely"/>
    <n v="1305"/>
    <x v="1"/>
    <n v="10"/>
    <s v="Masters"/>
    <s v="Life Sciences"/>
    <n v="1"/>
    <n v="518"/>
    <n v="3"/>
    <x v="1"/>
    <n v="49"/>
    <n v="3"/>
    <n v="2"/>
    <s v="Manufacturing Director"/>
    <s v="Medium"/>
    <s v="Single"/>
    <n v="4197"/>
    <n v="21123"/>
    <n v="2"/>
    <s v="Y"/>
    <s v="Yes"/>
    <n v="12"/>
    <n v="3"/>
    <n v="4"/>
    <n v="80"/>
    <n v="0"/>
    <n v="18"/>
    <n v="2"/>
    <s v="Medium"/>
    <n v="1"/>
    <n v="0"/>
    <n v="0"/>
    <n v="1"/>
    <n v="4.3683397948092902E-2"/>
  </r>
  <r>
    <x v="23"/>
    <s v="Middle age-group"/>
    <s v="No"/>
    <s v="Travel_Rarely"/>
    <n v="982"/>
    <x v="1"/>
    <n v="12"/>
    <s v="Bachelors"/>
    <s v="Life Sciences"/>
    <n v="1"/>
    <n v="520"/>
    <n v="1"/>
    <x v="1"/>
    <n v="59"/>
    <n v="2"/>
    <n v="4"/>
    <s v="Research Director"/>
    <s v="Medium"/>
    <s v="Divorced"/>
    <n v="14336"/>
    <n v="4345"/>
    <n v="1"/>
    <s v="Y"/>
    <s v="No"/>
    <n v="11"/>
    <n v="3"/>
    <n v="3"/>
    <n v="80"/>
    <n v="1"/>
    <n v="25"/>
    <n v="3"/>
    <s v="High"/>
    <n v="25"/>
    <n v="10"/>
    <n v="3"/>
    <n v="9"/>
    <n v="3.5010740286751156E-2"/>
  </r>
  <r>
    <x v="32"/>
    <s v="Middle age-group"/>
    <s v="No"/>
    <s v="Travel_Rarely"/>
    <n v="555"/>
    <x v="1"/>
    <n v="2"/>
    <s v="Bachelors"/>
    <s v="Medical"/>
    <n v="1"/>
    <n v="521"/>
    <n v="2"/>
    <x v="0"/>
    <n v="78"/>
    <n v="2"/>
    <n v="2"/>
    <s v="Laboratory Technician"/>
    <s v="High"/>
    <s v="Married"/>
    <n v="3448"/>
    <n v="13436"/>
    <n v="6"/>
    <s v="Y"/>
    <s v="No"/>
    <n v="22"/>
    <n v="4"/>
    <n v="2"/>
    <n v="80"/>
    <n v="1"/>
    <n v="20"/>
    <n v="3"/>
    <s v="High"/>
    <n v="1"/>
    <n v="0"/>
    <n v="0"/>
    <n v="0"/>
    <n v="4.1275514277592795E-2"/>
  </r>
  <r>
    <x v="33"/>
    <s v="Older age-group"/>
    <s v="No"/>
    <s v="Travel_Rarely"/>
    <n v="821"/>
    <x v="1"/>
    <n v="5"/>
    <s v="College"/>
    <s v="Medical"/>
    <n v="1"/>
    <n v="522"/>
    <n v="1"/>
    <x v="1"/>
    <n v="86"/>
    <n v="3"/>
    <n v="5"/>
    <s v="Research Director"/>
    <s v="Low"/>
    <s v="Married"/>
    <n v="19406"/>
    <n v="8509"/>
    <n v="4"/>
    <s v="Y"/>
    <s v="No"/>
    <n v="11"/>
    <n v="3"/>
    <n v="3"/>
    <n v="80"/>
    <n v="1"/>
    <n v="24"/>
    <n v="4"/>
    <s v="Medium"/>
    <n v="4"/>
    <n v="2"/>
    <n v="1"/>
    <n v="2"/>
    <n v="7.6048610498095758E-3"/>
  </r>
  <r>
    <x v="13"/>
    <s v="Middle age-group"/>
    <s v="No"/>
    <s v="Non-Travel"/>
    <n v="1381"/>
    <x v="0"/>
    <n v="4"/>
    <s v="Masters"/>
    <s v="Marketing"/>
    <n v="1"/>
    <n v="523"/>
    <n v="3"/>
    <x v="0"/>
    <n v="72"/>
    <n v="3"/>
    <n v="2"/>
    <s v="Sales Executive"/>
    <s v="High"/>
    <s v="Married"/>
    <n v="6538"/>
    <n v="12740"/>
    <n v="9"/>
    <s v="Y"/>
    <s v="No"/>
    <n v="15"/>
    <n v="3"/>
    <n v="1"/>
    <n v="80"/>
    <n v="1"/>
    <n v="6"/>
    <n v="3"/>
    <s v="High"/>
    <n v="3"/>
    <n v="2"/>
    <n v="1"/>
    <n v="2"/>
    <n v="4.1502384856292686E-2"/>
  </r>
  <r>
    <x v="12"/>
    <s v="Middle age-group"/>
    <s v="No"/>
    <s v="Travel_Rarely"/>
    <n v="480"/>
    <x v="1"/>
    <n v="7"/>
    <s v="College"/>
    <s v="Medical"/>
    <n v="1"/>
    <n v="524"/>
    <n v="2"/>
    <x v="0"/>
    <n v="31"/>
    <n v="3"/>
    <n v="2"/>
    <s v="Manufacturing Director"/>
    <s v="Low"/>
    <s v="Married"/>
    <n v="4306"/>
    <n v="4156"/>
    <n v="1"/>
    <s v="Y"/>
    <s v="No"/>
    <n v="12"/>
    <n v="3"/>
    <n v="2"/>
    <n v="80"/>
    <n v="1"/>
    <n v="13"/>
    <n v="5"/>
    <s v="Low"/>
    <n v="13"/>
    <n v="10"/>
    <n v="3"/>
    <n v="12"/>
    <n v="3.5396670595090517E-2"/>
  </r>
  <r>
    <x v="23"/>
    <s v="Middle age-group"/>
    <s v="No"/>
    <s v="Travel_Frequently"/>
    <n v="313"/>
    <x v="1"/>
    <n v="21"/>
    <s v="Bachelors"/>
    <s v="Medical"/>
    <n v="1"/>
    <n v="525"/>
    <n v="4"/>
    <x v="1"/>
    <n v="61"/>
    <n v="3"/>
    <n v="1"/>
    <s v="Laboratory Technician"/>
    <s v="Very High"/>
    <s v="Married"/>
    <n v="2258"/>
    <n v="15238"/>
    <n v="7"/>
    <s v="Y"/>
    <s v="No"/>
    <n v="20"/>
    <n v="4"/>
    <n v="1"/>
    <n v="80"/>
    <n v="1"/>
    <n v="8"/>
    <n v="1"/>
    <s v="High"/>
    <n v="3"/>
    <n v="2"/>
    <n v="1"/>
    <n v="2"/>
    <n v="3.5010740286751156E-2"/>
  </r>
  <r>
    <x v="23"/>
    <s v="Middle age-group"/>
    <s v="No"/>
    <s v="Travel_Rarely"/>
    <n v="1473"/>
    <x v="1"/>
    <n v="8"/>
    <s v="Masters"/>
    <s v="Other"/>
    <n v="1"/>
    <n v="526"/>
    <n v="3"/>
    <x v="0"/>
    <n v="74"/>
    <n v="3"/>
    <n v="2"/>
    <s v="Healthcare Representative"/>
    <s v="High"/>
    <s v="Divorced"/>
    <n v="4522"/>
    <n v="2227"/>
    <n v="4"/>
    <s v="Y"/>
    <s v="Yes"/>
    <n v="14"/>
    <n v="3"/>
    <n v="4"/>
    <n v="80"/>
    <n v="0"/>
    <n v="8"/>
    <n v="3"/>
    <s v="High"/>
    <n v="5"/>
    <n v="2"/>
    <n v="0"/>
    <n v="2"/>
    <n v="3.5010740286751156E-2"/>
  </r>
  <r>
    <x v="36"/>
    <s v="Young age-group"/>
    <s v="No"/>
    <s v="Travel_Rarely"/>
    <n v="891"/>
    <x v="0"/>
    <n v="4"/>
    <s v="College"/>
    <s v="Life Sciences"/>
    <n v="1"/>
    <n v="527"/>
    <n v="2"/>
    <x v="0"/>
    <n v="99"/>
    <n v="2"/>
    <n v="2"/>
    <s v="Sales Executive"/>
    <s v="Very High"/>
    <s v="Single"/>
    <n v="4487"/>
    <n v="12090"/>
    <n v="1"/>
    <s v="Y"/>
    <s v="Yes"/>
    <n v="11"/>
    <n v="3"/>
    <n v="2"/>
    <n v="80"/>
    <n v="0"/>
    <n v="5"/>
    <n v="3"/>
    <s v="High"/>
    <n v="5"/>
    <n v="4"/>
    <n v="1"/>
    <n v="3"/>
    <n v="1.8626844876916092E-2"/>
  </r>
  <r>
    <x v="2"/>
    <s v="Middle age-group"/>
    <s v="No"/>
    <s v="Non-Travel"/>
    <n v="1063"/>
    <x v="1"/>
    <n v="25"/>
    <s v="Doctorate"/>
    <s v="Medical"/>
    <n v="1"/>
    <n v="529"/>
    <n v="2"/>
    <x v="0"/>
    <n v="72"/>
    <n v="3"/>
    <n v="2"/>
    <s v="Research Scientist"/>
    <s v="High"/>
    <s v="Married"/>
    <n v="4449"/>
    <n v="23866"/>
    <n v="3"/>
    <s v="Y"/>
    <s v="Yes"/>
    <n v="15"/>
    <n v="3"/>
    <n v="1"/>
    <n v="80"/>
    <n v="2"/>
    <n v="15"/>
    <n v="2"/>
    <s v="High"/>
    <n v="13"/>
    <n v="11"/>
    <n v="10"/>
    <n v="7"/>
    <n v="4.3683397948092902E-2"/>
  </r>
  <r>
    <x v="12"/>
    <s v="Middle age-group"/>
    <s v="No"/>
    <s v="Travel_Rarely"/>
    <n v="329"/>
    <x v="1"/>
    <n v="1"/>
    <s v="College"/>
    <s v="Life Sciences"/>
    <n v="1"/>
    <n v="530"/>
    <n v="4"/>
    <x v="1"/>
    <n v="98"/>
    <n v="2"/>
    <n v="1"/>
    <s v="Laboratory Technician"/>
    <s v="Low"/>
    <s v="Married"/>
    <n v="2218"/>
    <n v="16193"/>
    <n v="1"/>
    <s v="Y"/>
    <s v="No"/>
    <n v="12"/>
    <n v="3"/>
    <n v="3"/>
    <n v="80"/>
    <n v="1"/>
    <n v="4"/>
    <n v="3"/>
    <s v="High"/>
    <n v="4"/>
    <n v="2"/>
    <n v="3"/>
    <n v="2"/>
    <n v="3.5396670595090517E-2"/>
  </r>
  <r>
    <x v="22"/>
    <s v="Middle age-group"/>
    <s v="No"/>
    <s v="Travel_Frequently"/>
    <n v="1218"/>
    <x v="1"/>
    <n v="1"/>
    <s v="Below College"/>
    <s v="Life Sciences"/>
    <n v="1"/>
    <n v="531"/>
    <n v="2"/>
    <x v="1"/>
    <n v="52"/>
    <n v="3"/>
    <n v="5"/>
    <s v="Manager"/>
    <s v="High"/>
    <s v="Divorced"/>
    <n v="19197"/>
    <n v="8213"/>
    <n v="1"/>
    <s v="Y"/>
    <s v="Yes"/>
    <n v="14"/>
    <n v="3"/>
    <n v="3"/>
    <n v="80"/>
    <n v="1"/>
    <n v="21"/>
    <n v="3"/>
    <s v="High"/>
    <n v="21"/>
    <n v="8"/>
    <n v="1"/>
    <n v="6"/>
    <n v="4.2570420680312783E-2"/>
  </r>
  <r>
    <x v="29"/>
    <s v="Older age-group"/>
    <s v="No"/>
    <s v="Travel_Frequently"/>
    <n v="906"/>
    <x v="0"/>
    <n v="6"/>
    <s v="Bachelors"/>
    <s v="Life Sciences"/>
    <n v="1"/>
    <n v="532"/>
    <n v="3"/>
    <x v="0"/>
    <n v="86"/>
    <n v="4"/>
    <n v="4"/>
    <s v="Sales Executive"/>
    <s v="Low"/>
    <s v="Married"/>
    <n v="13212"/>
    <n v="18256"/>
    <n v="9"/>
    <s v="Y"/>
    <s v="No"/>
    <n v="11"/>
    <n v="3"/>
    <n v="4"/>
    <n v="80"/>
    <n v="3"/>
    <n v="36"/>
    <n v="0"/>
    <s v="Medium"/>
    <n v="7"/>
    <n v="7"/>
    <n v="7"/>
    <n v="7"/>
    <n v="4.929792565000677E-3"/>
  </r>
  <r>
    <x v="7"/>
    <s v="Middle age-group"/>
    <s v="No"/>
    <s v="Travel_Rarely"/>
    <n v="1082"/>
    <x v="0"/>
    <n v="12"/>
    <s v="Bachelors"/>
    <s v="Technical Degree"/>
    <n v="1"/>
    <n v="533"/>
    <n v="2"/>
    <x v="0"/>
    <n v="83"/>
    <n v="3"/>
    <n v="2"/>
    <s v="Sales Executive"/>
    <s v="High"/>
    <s v="Single"/>
    <n v="6577"/>
    <n v="19558"/>
    <n v="0"/>
    <s v="Y"/>
    <s v="No"/>
    <n v="11"/>
    <n v="3"/>
    <n v="2"/>
    <n v="80"/>
    <n v="0"/>
    <n v="6"/>
    <n v="6"/>
    <s v="High"/>
    <n v="5"/>
    <n v="4"/>
    <n v="4"/>
    <n v="4"/>
    <n v="3.2772576326983521E-2"/>
  </r>
  <r>
    <x v="0"/>
    <s v="Middle age-group"/>
    <s v="No"/>
    <s v="Travel_Rarely"/>
    <n v="645"/>
    <x v="0"/>
    <n v="1"/>
    <s v="Bachelors"/>
    <s v="Marketing"/>
    <n v="1"/>
    <n v="534"/>
    <n v="2"/>
    <x v="1"/>
    <n v="49"/>
    <n v="4"/>
    <n v="3"/>
    <s v="Sales Executive"/>
    <s v="Low"/>
    <s v="Married"/>
    <n v="8392"/>
    <n v="19566"/>
    <n v="1"/>
    <s v="Y"/>
    <s v="No"/>
    <n v="16"/>
    <n v="3"/>
    <n v="3"/>
    <n v="80"/>
    <n v="1"/>
    <n v="10"/>
    <n v="2"/>
    <s v="High"/>
    <n v="10"/>
    <n v="7"/>
    <n v="0"/>
    <n v="7"/>
    <n v="3.9542995820553276E-2"/>
  </r>
  <r>
    <x v="14"/>
    <s v="Young age-group"/>
    <s v="No"/>
    <s v="Travel_Rarely"/>
    <n v="1300"/>
    <x v="1"/>
    <n v="17"/>
    <s v="College"/>
    <s v="Medical"/>
    <n v="1"/>
    <n v="536"/>
    <n v="3"/>
    <x v="1"/>
    <n v="79"/>
    <n v="3"/>
    <n v="2"/>
    <s v="Laboratory Technician"/>
    <s v="Low"/>
    <s v="Divorced"/>
    <n v="4558"/>
    <n v="13535"/>
    <n v="1"/>
    <s v="Y"/>
    <s v="No"/>
    <n v="12"/>
    <n v="3"/>
    <n v="4"/>
    <n v="80"/>
    <n v="1"/>
    <n v="10"/>
    <n v="2"/>
    <s v="High"/>
    <n v="10"/>
    <n v="0"/>
    <n v="1"/>
    <n v="8"/>
    <n v="2.7100948802844901E-2"/>
  </r>
  <r>
    <x v="36"/>
    <s v="Young age-group"/>
    <s v="Yes"/>
    <s v="Travel_Rarely"/>
    <n v="688"/>
    <x v="1"/>
    <n v="3"/>
    <s v="Bachelors"/>
    <s v="Medical"/>
    <n v="1"/>
    <n v="538"/>
    <n v="1"/>
    <x v="1"/>
    <n v="91"/>
    <n v="3"/>
    <n v="1"/>
    <s v="Laboratory Technician"/>
    <s v="Low"/>
    <s v="Married"/>
    <n v="4031"/>
    <n v="9396"/>
    <n v="5"/>
    <s v="Y"/>
    <s v="No"/>
    <n v="13"/>
    <n v="3"/>
    <n v="3"/>
    <n v="80"/>
    <n v="1"/>
    <n v="6"/>
    <n v="5"/>
    <s v="High"/>
    <n v="2"/>
    <n v="2"/>
    <n v="0"/>
    <n v="2"/>
    <n v="1.8626844876916092E-2"/>
  </r>
  <r>
    <x v="39"/>
    <s v="Older age-group"/>
    <s v="No"/>
    <s v="Travel_Rarely"/>
    <n v="319"/>
    <x v="1"/>
    <n v="3"/>
    <s v="Bachelors"/>
    <s v="Medical"/>
    <n v="1"/>
    <n v="543"/>
    <n v="4"/>
    <x v="1"/>
    <n v="39"/>
    <n v="2"/>
    <n v="3"/>
    <s v="Manufacturing Director"/>
    <s v="High"/>
    <s v="Married"/>
    <n v="7969"/>
    <n v="19609"/>
    <n v="2"/>
    <s v="Y"/>
    <s v="Yes"/>
    <n v="14"/>
    <n v="3"/>
    <n v="3"/>
    <n v="80"/>
    <n v="0"/>
    <n v="28"/>
    <n v="4"/>
    <s v="High"/>
    <n v="5"/>
    <n v="4"/>
    <n v="0"/>
    <n v="4"/>
    <n v="1.1182116671338487E-2"/>
  </r>
  <r>
    <x v="28"/>
    <s v="Middle age-group"/>
    <s v="No"/>
    <s v="Travel_Rarely"/>
    <n v="192"/>
    <x v="1"/>
    <n v="10"/>
    <s v="College"/>
    <s v="Life Sciences"/>
    <n v="1"/>
    <n v="544"/>
    <n v="1"/>
    <x v="1"/>
    <n v="69"/>
    <n v="3"/>
    <n v="1"/>
    <s v="Research Scientist"/>
    <s v="Very High"/>
    <s v="Married"/>
    <n v="2654"/>
    <n v="9655"/>
    <n v="3"/>
    <s v="Y"/>
    <s v="No"/>
    <n v="21"/>
    <n v="4"/>
    <n v="4"/>
    <n v="80"/>
    <n v="2"/>
    <n v="8"/>
    <n v="3"/>
    <s v="Medium"/>
    <n v="2"/>
    <n v="2"/>
    <n v="0"/>
    <n v="2"/>
    <n v="2.954630093098384E-2"/>
  </r>
  <r>
    <x v="39"/>
    <s v="Older age-group"/>
    <s v="No"/>
    <s v="Travel_Rarely"/>
    <n v="1490"/>
    <x v="1"/>
    <n v="4"/>
    <s v="College"/>
    <s v="Life Sciences"/>
    <n v="1"/>
    <n v="546"/>
    <n v="4"/>
    <x v="0"/>
    <n v="30"/>
    <n v="3"/>
    <n v="4"/>
    <s v="Manager"/>
    <s v="Very High"/>
    <s v="Married"/>
    <n v="16555"/>
    <n v="10310"/>
    <n v="2"/>
    <s v="Y"/>
    <s v="No"/>
    <n v="13"/>
    <n v="3"/>
    <n v="4"/>
    <n v="80"/>
    <n v="0"/>
    <n v="31"/>
    <n v="2"/>
    <s v="Low"/>
    <n v="5"/>
    <n v="2"/>
    <n v="1"/>
    <n v="4"/>
    <n v="1.1182116671338487E-2"/>
  </r>
  <r>
    <x v="19"/>
    <s v="Middle age-group"/>
    <s v="No"/>
    <s v="Travel_Frequently"/>
    <n v="532"/>
    <x v="1"/>
    <n v="29"/>
    <s v="College"/>
    <s v="Life Sciences"/>
    <n v="1"/>
    <n v="547"/>
    <n v="1"/>
    <x v="0"/>
    <n v="92"/>
    <n v="3"/>
    <n v="2"/>
    <s v="Research Scientist"/>
    <s v="High"/>
    <s v="Divorced"/>
    <n v="4556"/>
    <n v="12932"/>
    <n v="2"/>
    <s v="Y"/>
    <s v="No"/>
    <n v="11"/>
    <n v="3"/>
    <n v="2"/>
    <n v="80"/>
    <n v="1"/>
    <n v="19"/>
    <n v="3"/>
    <s v="High"/>
    <n v="5"/>
    <n v="4"/>
    <n v="0"/>
    <n v="2"/>
    <n v="3.7431667039614196E-2"/>
  </r>
  <r>
    <x v="7"/>
    <s v="Middle age-group"/>
    <s v="No"/>
    <s v="Travel_Rarely"/>
    <n v="317"/>
    <x v="1"/>
    <n v="2"/>
    <s v="Bachelors"/>
    <s v="Life Sciences"/>
    <n v="1"/>
    <n v="548"/>
    <n v="3"/>
    <x v="0"/>
    <n v="43"/>
    <n v="1"/>
    <n v="2"/>
    <s v="Manufacturing Director"/>
    <s v="Very High"/>
    <s v="Single"/>
    <n v="6091"/>
    <n v="24793"/>
    <n v="2"/>
    <s v="Y"/>
    <s v="No"/>
    <n v="20"/>
    <n v="4"/>
    <n v="3"/>
    <n v="80"/>
    <n v="0"/>
    <n v="11"/>
    <n v="2"/>
    <s v="High"/>
    <n v="5"/>
    <n v="4"/>
    <n v="0"/>
    <n v="2"/>
    <n v="3.2772576326983521E-2"/>
  </r>
  <r>
    <x v="42"/>
    <s v="Older age-group"/>
    <s v="No"/>
    <s v="Travel_Rarely"/>
    <n v="422"/>
    <x v="1"/>
    <n v="7"/>
    <s v="Bachelors"/>
    <s v="Life Sciences"/>
    <n v="1"/>
    <n v="549"/>
    <n v="1"/>
    <x v="0"/>
    <n v="41"/>
    <n v="3"/>
    <n v="5"/>
    <s v="Manager"/>
    <s v="Low"/>
    <s v="Married"/>
    <n v="19566"/>
    <n v="3854"/>
    <n v="5"/>
    <s v="Y"/>
    <s v="No"/>
    <n v="11"/>
    <n v="3"/>
    <n v="4"/>
    <n v="80"/>
    <n v="0"/>
    <n v="33"/>
    <n v="5"/>
    <s v="Low"/>
    <n v="29"/>
    <n v="8"/>
    <n v="11"/>
    <n v="10"/>
    <n v="1.7939637526670975E-3"/>
  </r>
  <r>
    <x v="21"/>
    <s v="Older age-group"/>
    <s v="No"/>
    <s v="Travel_Rarely"/>
    <n v="1485"/>
    <x v="1"/>
    <n v="18"/>
    <s v="Bachelors"/>
    <s v="Medical"/>
    <n v="1"/>
    <n v="550"/>
    <n v="3"/>
    <x v="0"/>
    <n v="87"/>
    <n v="3"/>
    <n v="2"/>
    <s v="Manufacturing Director"/>
    <s v="High"/>
    <s v="Divorced"/>
    <n v="4810"/>
    <n v="26314"/>
    <n v="2"/>
    <s v="Y"/>
    <s v="No"/>
    <n v="14"/>
    <n v="3"/>
    <n v="3"/>
    <n v="80"/>
    <n v="1"/>
    <n v="19"/>
    <n v="5"/>
    <s v="Medium"/>
    <n v="10"/>
    <n v="7"/>
    <n v="0"/>
    <n v="8"/>
    <n v="2.665893618668955E-2"/>
  </r>
  <r>
    <x v="19"/>
    <s v="Middle age-group"/>
    <s v="No"/>
    <s v="Travel_Frequently"/>
    <n v="1368"/>
    <x v="1"/>
    <n v="28"/>
    <s v="Masters"/>
    <s v="Technical Degree"/>
    <n v="1"/>
    <n v="551"/>
    <n v="4"/>
    <x v="0"/>
    <n v="88"/>
    <n v="2"/>
    <n v="2"/>
    <s v="Healthcare Representative"/>
    <s v="Very High"/>
    <s v="Married"/>
    <n v="4523"/>
    <n v="4386"/>
    <n v="0"/>
    <s v="Y"/>
    <s v="No"/>
    <n v="11"/>
    <n v="3"/>
    <n v="4"/>
    <n v="80"/>
    <n v="3"/>
    <n v="7"/>
    <n v="4"/>
    <s v="Very High"/>
    <n v="6"/>
    <n v="5"/>
    <n v="0"/>
    <n v="4"/>
    <n v="3.7431667039614196E-2"/>
  </r>
  <r>
    <x v="17"/>
    <s v="Young age-group"/>
    <s v="Yes"/>
    <s v="Travel_Rarely"/>
    <n v="1448"/>
    <x v="0"/>
    <n v="1"/>
    <s v="Below College"/>
    <s v="Technical Degree"/>
    <n v="1"/>
    <n v="554"/>
    <n v="1"/>
    <x v="0"/>
    <n v="62"/>
    <n v="3"/>
    <n v="1"/>
    <s v="Sales Representative"/>
    <s v="Medium"/>
    <s v="Single"/>
    <n v="3202"/>
    <n v="21972"/>
    <n v="1"/>
    <s v="Y"/>
    <s v="Yes"/>
    <n v="16"/>
    <n v="3"/>
    <n v="2"/>
    <n v="80"/>
    <n v="0"/>
    <n v="6"/>
    <n v="4"/>
    <s v="High"/>
    <n v="5"/>
    <n v="3"/>
    <n v="1"/>
    <n v="4"/>
    <n v="1.60488018200305E-2"/>
  </r>
  <r>
    <x v="13"/>
    <s v="Middle age-group"/>
    <s v="Yes"/>
    <s v="Travel_Frequently"/>
    <n v="296"/>
    <x v="0"/>
    <n v="6"/>
    <s v="College"/>
    <s v="Marketing"/>
    <n v="1"/>
    <n v="555"/>
    <n v="4"/>
    <x v="0"/>
    <n v="33"/>
    <n v="1"/>
    <n v="1"/>
    <s v="Sales Representative"/>
    <s v="High"/>
    <s v="Divorced"/>
    <n v="2351"/>
    <n v="12253"/>
    <n v="0"/>
    <s v="Y"/>
    <s v="No"/>
    <n v="16"/>
    <n v="3"/>
    <n v="4"/>
    <n v="80"/>
    <n v="1"/>
    <n v="3"/>
    <n v="3"/>
    <s v="Medium"/>
    <n v="2"/>
    <n v="2"/>
    <n v="1"/>
    <n v="0"/>
    <n v="4.1502384856292686E-2"/>
  </r>
  <r>
    <x v="8"/>
    <s v="Middle age-group"/>
    <s v="No"/>
    <s v="Travel_Frequently"/>
    <n v="1490"/>
    <x v="1"/>
    <n v="2"/>
    <s v="College"/>
    <s v="Life Sciences"/>
    <n v="1"/>
    <n v="556"/>
    <n v="4"/>
    <x v="1"/>
    <n v="42"/>
    <n v="3"/>
    <n v="1"/>
    <s v="Laboratory Technician"/>
    <s v="Very High"/>
    <s v="Married"/>
    <n v="1702"/>
    <n v="12106"/>
    <n v="1"/>
    <s v="Y"/>
    <s v="Yes"/>
    <n v="23"/>
    <n v="4"/>
    <n v="3"/>
    <n v="80"/>
    <n v="1"/>
    <n v="1"/>
    <n v="3"/>
    <s v="High"/>
    <n v="1"/>
    <n v="0"/>
    <n v="0"/>
    <n v="0"/>
    <n v="4.3382633826948951E-2"/>
  </r>
  <r>
    <x v="32"/>
    <s v="Middle age-group"/>
    <s v="No"/>
    <s v="Travel_Rarely"/>
    <n v="1398"/>
    <x v="0"/>
    <n v="2"/>
    <s v="Masters"/>
    <s v="Life Sciences"/>
    <n v="1"/>
    <n v="558"/>
    <n v="3"/>
    <x v="0"/>
    <n v="79"/>
    <n v="3"/>
    <n v="5"/>
    <s v="Manager"/>
    <s v="High"/>
    <s v="Married"/>
    <n v="18041"/>
    <n v="13022"/>
    <n v="0"/>
    <s v="Y"/>
    <s v="No"/>
    <n v="14"/>
    <n v="3"/>
    <n v="4"/>
    <n v="80"/>
    <n v="0"/>
    <n v="21"/>
    <n v="2"/>
    <s v="High"/>
    <n v="20"/>
    <n v="15"/>
    <n v="1"/>
    <n v="12"/>
    <n v="4.1275514277592795E-2"/>
  </r>
  <r>
    <x v="25"/>
    <s v="Young age-group"/>
    <s v="No"/>
    <s v="Travel_Rarely"/>
    <n v="1349"/>
    <x v="1"/>
    <n v="23"/>
    <s v="Bachelors"/>
    <s v="Life Sciences"/>
    <n v="1"/>
    <n v="560"/>
    <n v="1"/>
    <x v="0"/>
    <n v="90"/>
    <n v="3"/>
    <n v="1"/>
    <s v="Research Scientist"/>
    <s v="Very High"/>
    <s v="Divorced"/>
    <n v="2886"/>
    <n v="3032"/>
    <n v="1"/>
    <s v="Y"/>
    <s v="No"/>
    <n v="22"/>
    <n v="4"/>
    <n v="2"/>
    <n v="80"/>
    <n v="2"/>
    <n v="3"/>
    <n v="3"/>
    <s v="Low"/>
    <n v="3"/>
    <n v="2"/>
    <n v="0"/>
    <n v="2"/>
    <n v="2.1361340658451369E-2"/>
  </r>
  <r>
    <x v="7"/>
    <s v="Middle age-group"/>
    <s v="No"/>
    <s v="Non-Travel"/>
    <n v="1400"/>
    <x v="1"/>
    <n v="3"/>
    <s v="Bachelors"/>
    <s v="Life Sciences"/>
    <n v="1"/>
    <n v="562"/>
    <n v="3"/>
    <x v="1"/>
    <n v="53"/>
    <n v="3"/>
    <n v="1"/>
    <s v="Laboratory Technician"/>
    <s v="Very High"/>
    <s v="Married"/>
    <n v="2097"/>
    <n v="16734"/>
    <n v="4"/>
    <s v="Y"/>
    <s v="No"/>
    <n v="15"/>
    <n v="3"/>
    <n v="3"/>
    <n v="80"/>
    <n v="1"/>
    <n v="9"/>
    <n v="3"/>
    <s v="Low"/>
    <n v="5"/>
    <n v="3"/>
    <n v="1"/>
    <n v="4"/>
    <n v="3.2772576326983521E-2"/>
  </r>
  <r>
    <x v="11"/>
    <s v="Young age-group"/>
    <s v="No"/>
    <s v="Travel_Rarely"/>
    <n v="986"/>
    <x v="1"/>
    <n v="3"/>
    <s v="Masters"/>
    <s v="Medical"/>
    <n v="1"/>
    <n v="564"/>
    <n v="2"/>
    <x v="1"/>
    <n v="93"/>
    <n v="2"/>
    <n v="3"/>
    <s v="Research Director"/>
    <s v="High"/>
    <s v="Married"/>
    <n v="11935"/>
    <n v="21526"/>
    <n v="1"/>
    <s v="Y"/>
    <s v="No"/>
    <n v="18"/>
    <n v="3"/>
    <n v="3"/>
    <n v="80"/>
    <n v="0"/>
    <n v="10"/>
    <n v="2"/>
    <s v="High"/>
    <n v="10"/>
    <n v="2"/>
    <n v="0"/>
    <n v="7"/>
    <n v="2.9981356425216842E-2"/>
  </r>
  <r>
    <x v="11"/>
    <s v="Young age-group"/>
    <s v="Yes"/>
    <s v="Travel_Rarely"/>
    <n v="408"/>
    <x v="1"/>
    <n v="25"/>
    <s v="Doctorate"/>
    <s v="Technical Degree"/>
    <n v="1"/>
    <n v="565"/>
    <n v="3"/>
    <x v="0"/>
    <n v="71"/>
    <n v="2"/>
    <n v="1"/>
    <s v="Research Scientist"/>
    <s v="Medium"/>
    <s v="Married"/>
    <n v="2546"/>
    <n v="18300"/>
    <n v="5"/>
    <s v="Y"/>
    <s v="No"/>
    <n v="16"/>
    <n v="3"/>
    <n v="2"/>
    <n v="80"/>
    <n v="0"/>
    <n v="6"/>
    <n v="2"/>
    <s v="Very High"/>
    <n v="2"/>
    <n v="2"/>
    <n v="1"/>
    <n v="1"/>
    <n v="2.9981356425216842E-2"/>
  </r>
  <r>
    <x v="37"/>
    <s v="Young age-group"/>
    <s v="Yes"/>
    <s v="Travel_Rarely"/>
    <n v="489"/>
    <x v="2"/>
    <n v="2"/>
    <s v="College"/>
    <s v="Technical Degree"/>
    <n v="1"/>
    <n v="566"/>
    <n v="1"/>
    <x v="1"/>
    <n v="52"/>
    <n v="2"/>
    <n v="1"/>
    <s v="Human Resources"/>
    <s v="Very High"/>
    <s v="Single"/>
    <n v="2564"/>
    <n v="18437"/>
    <n v="1"/>
    <s v="Y"/>
    <s v="No"/>
    <n v="12"/>
    <n v="3"/>
    <n v="3"/>
    <n v="80"/>
    <n v="0"/>
    <n v="1"/>
    <n v="3"/>
    <s v="Very High"/>
    <n v="1"/>
    <n v="0"/>
    <n v="0"/>
    <n v="0"/>
    <n v="6.3657131333324807E-3"/>
  </r>
  <r>
    <x v="7"/>
    <s v="Middle age-group"/>
    <s v="No"/>
    <s v="Non-Travel"/>
    <n v="1398"/>
    <x v="0"/>
    <n v="22"/>
    <s v="Masters"/>
    <s v="Other"/>
    <n v="1"/>
    <n v="567"/>
    <n v="3"/>
    <x v="0"/>
    <n v="69"/>
    <n v="3"/>
    <n v="3"/>
    <s v="Sales Executive"/>
    <s v="Low"/>
    <s v="Married"/>
    <n v="8412"/>
    <n v="2890"/>
    <n v="0"/>
    <s v="Y"/>
    <s v="No"/>
    <n v="11"/>
    <n v="3"/>
    <n v="3"/>
    <n v="80"/>
    <n v="0"/>
    <n v="10"/>
    <n v="3"/>
    <s v="High"/>
    <n v="9"/>
    <n v="8"/>
    <n v="7"/>
    <n v="8"/>
    <n v="3.2772576326983521E-2"/>
  </r>
  <r>
    <x v="38"/>
    <s v="Older age-group"/>
    <s v="No"/>
    <s v="Travel_Rarely"/>
    <n v="210"/>
    <x v="0"/>
    <n v="29"/>
    <s v="Bachelors"/>
    <s v="Marketing"/>
    <n v="1"/>
    <n v="568"/>
    <n v="1"/>
    <x v="1"/>
    <n v="56"/>
    <n v="2"/>
    <n v="4"/>
    <s v="Manager"/>
    <s v="Very High"/>
    <s v="Divorced"/>
    <n v="14118"/>
    <n v="22102"/>
    <n v="3"/>
    <s v="Y"/>
    <s v="No"/>
    <n v="12"/>
    <n v="3"/>
    <n v="3"/>
    <n v="80"/>
    <n v="1"/>
    <n v="32"/>
    <n v="3"/>
    <s v="Medium"/>
    <n v="1"/>
    <n v="0"/>
    <n v="0"/>
    <n v="0"/>
    <n v="3.8983974411644392E-3"/>
  </r>
  <r>
    <x v="24"/>
    <s v="Older age-group"/>
    <s v="No"/>
    <s v="Travel_Rarely"/>
    <n v="1099"/>
    <x v="1"/>
    <n v="29"/>
    <s v="Masters"/>
    <s v="Life Sciences"/>
    <n v="1"/>
    <n v="569"/>
    <n v="2"/>
    <x v="1"/>
    <n v="88"/>
    <n v="2"/>
    <n v="4"/>
    <s v="Manager"/>
    <s v="High"/>
    <s v="Married"/>
    <n v="17046"/>
    <n v="9314"/>
    <n v="0"/>
    <s v="Y"/>
    <s v="No"/>
    <n v="15"/>
    <n v="3"/>
    <n v="2"/>
    <n v="80"/>
    <n v="1"/>
    <n v="28"/>
    <n v="2"/>
    <s v="High"/>
    <n v="27"/>
    <n v="10"/>
    <n v="15"/>
    <n v="7"/>
    <n v="1.5672087696608234E-2"/>
  </r>
  <r>
    <x v="7"/>
    <s v="Middle age-group"/>
    <s v="No"/>
    <s v="Non-Travel"/>
    <n v="1116"/>
    <x v="1"/>
    <n v="2"/>
    <s v="Bachelors"/>
    <s v="Medical"/>
    <n v="1"/>
    <n v="571"/>
    <n v="3"/>
    <x v="0"/>
    <n v="49"/>
    <n v="3"/>
    <n v="1"/>
    <s v="Laboratory Technician"/>
    <s v="Very High"/>
    <s v="Single"/>
    <n v="2564"/>
    <n v="7181"/>
    <n v="0"/>
    <s v="Y"/>
    <s v="No"/>
    <n v="14"/>
    <n v="3"/>
    <n v="3"/>
    <n v="80"/>
    <n v="0"/>
    <n v="12"/>
    <n v="2"/>
    <s v="Medium"/>
    <n v="11"/>
    <n v="7"/>
    <n v="6"/>
    <n v="7"/>
    <n v="3.2772576326983521E-2"/>
  </r>
  <r>
    <x v="42"/>
    <s v="Older age-group"/>
    <s v="No"/>
    <s v="Travel_Frequently"/>
    <n v="1499"/>
    <x v="0"/>
    <n v="28"/>
    <s v="Bachelors"/>
    <s v="Marketing"/>
    <n v="1"/>
    <n v="573"/>
    <n v="3"/>
    <x v="0"/>
    <n v="80"/>
    <n v="2"/>
    <n v="3"/>
    <s v="Sales Executive"/>
    <s v="Low"/>
    <s v="Married"/>
    <n v="10266"/>
    <n v="2845"/>
    <n v="4"/>
    <s v="Y"/>
    <s v="No"/>
    <n v="19"/>
    <n v="3"/>
    <n v="4"/>
    <n v="80"/>
    <n v="0"/>
    <n v="22"/>
    <n v="5"/>
    <s v="Very High"/>
    <n v="18"/>
    <n v="13"/>
    <n v="13"/>
    <n v="11"/>
    <n v="1.7939637526670975E-3"/>
  </r>
  <r>
    <x v="40"/>
    <s v="Older age-group"/>
    <s v="No"/>
    <s v="Travel_Rarely"/>
    <n v="983"/>
    <x v="1"/>
    <n v="2"/>
    <s v="College"/>
    <s v="Medical"/>
    <n v="1"/>
    <n v="574"/>
    <n v="1"/>
    <x v="0"/>
    <n v="65"/>
    <n v="3"/>
    <n v="2"/>
    <s v="Manufacturing Director"/>
    <s v="Very High"/>
    <s v="Divorced"/>
    <n v="5070"/>
    <n v="7389"/>
    <n v="5"/>
    <s v="Y"/>
    <s v="No"/>
    <n v="13"/>
    <n v="3"/>
    <n v="3"/>
    <n v="80"/>
    <n v="3"/>
    <n v="20"/>
    <n v="2"/>
    <s v="High"/>
    <n v="5"/>
    <n v="0"/>
    <n v="0"/>
    <n v="4"/>
    <n v="2.3767036758029839E-2"/>
  </r>
  <r>
    <x v="21"/>
    <s v="Older age-group"/>
    <s v="No"/>
    <s v="Travel_Rarely"/>
    <n v="1009"/>
    <x v="1"/>
    <n v="2"/>
    <s v="Bachelors"/>
    <s v="Life Sciences"/>
    <n v="1"/>
    <n v="575"/>
    <n v="1"/>
    <x v="1"/>
    <n v="51"/>
    <n v="3"/>
    <n v="4"/>
    <s v="Research Director"/>
    <s v="High"/>
    <s v="Married"/>
    <n v="17861"/>
    <n v="2288"/>
    <n v="6"/>
    <s v="Y"/>
    <s v="No"/>
    <n v="13"/>
    <n v="3"/>
    <n v="3"/>
    <n v="80"/>
    <n v="0"/>
    <n v="26"/>
    <n v="2"/>
    <s v="Low"/>
    <n v="3"/>
    <n v="2"/>
    <n v="0"/>
    <n v="1"/>
    <n v="2.665893618668955E-2"/>
  </r>
  <r>
    <x v="10"/>
    <s v="Middle age-group"/>
    <s v="No"/>
    <s v="Travel_Rarely"/>
    <n v="144"/>
    <x v="1"/>
    <n v="22"/>
    <s v="Bachelors"/>
    <s v="Life Sciences"/>
    <n v="1"/>
    <n v="577"/>
    <n v="4"/>
    <x v="1"/>
    <n v="46"/>
    <n v="1"/>
    <n v="1"/>
    <s v="Laboratory Technician"/>
    <s v="High"/>
    <s v="Single"/>
    <n v="4230"/>
    <n v="19225"/>
    <n v="0"/>
    <s v="Y"/>
    <s v="No"/>
    <n v="15"/>
    <n v="3"/>
    <n v="3"/>
    <n v="80"/>
    <n v="0"/>
    <n v="6"/>
    <n v="2"/>
    <s v="High"/>
    <n v="5"/>
    <n v="4"/>
    <n v="4"/>
    <n v="3"/>
    <n v="4.2726270141974117E-2"/>
  </r>
  <r>
    <x v="33"/>
    <s v="Older age-group"/>
    <s v="No"/>
    <s v="Travel_Rarely"/>
    <n v="548"/>
    <x v="1"/>
    <n v="8"/>
    <s v="Masters"/>
    <s v="Life Sciences"/>
    <n v="1"/>
    <n v="578"/>
    <n v="3"/>
    <x v="0"/>
    <n v="42"/>
    <n v="3"/>
    <n v="2"/>
    <s v="Laboratory Technician"/>
    <s v="High"/>
    <s v="Single"/>
    <n v="3780"/>
    <n v="23428"/>
    <n v="7"/>
    <s v="Y"/>
    <s v="No"/>
    <n v="11"/>
    <n v="3"/>
    <n v="3"/>
    <n v="80"/>
    <n v="0"/>
    <n v="19"/>
    <n v="3"/>
    <s v="High"/>
    <n v="1"/>
    <n v="0"/>
    <n v="0"/>
    <n v="0"/>
    <n v="7.6048610498095758E-3"/>
  </r>
  <r>
    <x v="13"/>
    <s v="Middle age-group"/>
    <s v="No"/>
    <s v="Travel_Rarely"/>
    <n v="1303"/>
    <x v="1"/>
    <n v="2"/>
    <s v="Masters"/>
    <s v="Life Sciences"/>
    <n v="1"/>
    <n v="579"/>
    <n v="4"/>
    <x v="1"/>
    <n v="62"/>
    <n v="2"/>
    <n v="1"/>
    <s v="Research Scientist"/>
    <s v="High"/>
    <s v="Divorced"/>
    <n v="2768"/>
    <n v="8416"/>
    <n v="3"/>
    <s v="Y"/>
    <s v="No"/>
    <n v="12"/>
    <n v="3"/>
    <n v="3"/>
    <n v="80"/>
    <n v="1"/>
    <n v="14"/>
    <n v="3"/>
    <s v="High"/>
    <n v="7"/>
    <n v="3"/>
    <n v="5"/>
    <n v="7"/>
    <n v="4.1502384856292686E-2"/>
  </r>
  <r>
    <x v="21"/>
    <s v="Older age-group"/>
    <s v="No"/>
    <s v="Travel_Rarely"/>
    <n v="1125"/>
    <x v="0"/>
    <n v="10"/>
    <s v="Bachelors"/>
    <s v="Marketing"/>
    <n v="1"/>
    <n v="580"/>
    <n v="3"/>
    <x v="0"/>
    <n v="94"/>
    <n v="2"/>
    <n v="3"/>
    <s v="Sales Executive"/>
    <s v="Very High"/>
    <s v="Married"/>
    <n v="9071"/>
    <n v="11563"/>
    <n v="2"/>
    <s v="Y"/>
    <s v="Yes"/>
    <n v="19"/>
    <n v="3"/>
    <n v="3"/>
    <n v="80"/>
    <n v="1"/>
    <n v="15"/>
    <n v="3"/>
    <s v="High"/>
    <n v="3"/>
    <n v="2"/>
    <n v="1"/>
    <n v="2"/>
    <n v="2.665893618668955E-2"/>
  </r>
  <r>
    <x v="12"/>
    <s v="Middle age-group"/>
    <s v="No"/>
    <s v="Travel_Rarely"/>
    <n v="1274"/>
    <x v="1"/>
    <n v="9"/>
    <s v="Below College"/>
    <s v="Life Sciences"/>
    <n v="1"/>
    <n v="581"/>
    <n v="3"/>
    <x v="1"/>
    <n v="33"/>
    <n v="3"/>
    <n v="3"/>
    <s v="Manufacturing Director"/>
    <s v="Medium"/>
    <s v="Divorced"/>
    <n v="10648"/>
    <n v="14394"/>
    <n v="1"/>
    <s v="Y"/>
    <s v="No"/>
    <n v="25"/>
    <n v="4"/>
    <n v="4"/>
    <n v="80"/>
    <n v="1"/>
    <n v="13"/>
    <n v="6"/>
    <s v="Very High"/>
    <n v="13"/>
    <n v="8"/>
    <n v="0"/>
    <n v="8"/>
    <n v="3.5396670595090517E-2"/>
  </r>
  <r>
    <x v="3"/>
    <s v="Middle age-group"/>
    <s v="Yes"/>
    <s v="Travel_Rarely"/>
    <n v="1277"/>
    <x v="1"/>
    <n v="15"/>
    <s v="Below College"/>
    <s v="Medical"/>
    <n v="1"/>
    <n v="582"/>
    <n v="2"/>
    <x v="1"/>
    <n v="56"/>
    <n v="3"/>
    <n v="3"/>
    <s v="Manager"/>
    <s v="High"/>
    <s v="Married"/>
    <n v="13610"/>
    <n v="24619"/>
    <n v="7"/>
    <s v="Y"/>
    <s v="Yes"/>
    <n v="12"/>
    <n v="3"/>
    <n v="4"/>
    <n v="80"/>
    <n v="0"/>
    <n v="15"/>
    <n v="2"/>
    <s v="Very High"/>
    <n v="7"/>
    <n v="6"/>
    <n v="7"/>
    <n v="7"/>
    <n v="3.9833058045607453E-2"/>
  </r>
  <r>
    <x v="3"/>
    <s v="Middle age-group"/>
    <s v="Yes"/>
    <s v="Travel_Rarely"/>
    <n v="587"/>
    <x v="1"/>
    <n v="10"/>
    <s v="Below College"/>
    <s v="Medical"/>
    <n v="1"/>
    <n v="584"/>
    <n v="1"/>
    <x v="1"/>
    <n v="38"/>
    <n v="1"/>
    <n v="1"/>
    <s v="Laboratory Technician"/>
    <s v="Very High"/>
    <s v="Divorced"/>
    <n v="3408"/>
    <n v="6705"/>
    <n v="7"/>
    <s v="Y"/>
    <s v="No"/>
    <n v="13"/>
    <n v="3"/>
    <n v="1"/>
    <n v="80"/>
    <n v="3"/>
    <n v="8"/>
    <n v="2"/>
    <s v="High"/>
    <n v="4"/>
    <n v="3"/>
    <n v="1"/>
    <n v="3"/>
    <n v="3.9833058045607453E-2"/>
  </r>
  <r>
    <x v="7"/>
    <s v="Middle age-group"/>
    <s v="No"/>
    <s v="Travel_Rarely"/>
    <n v="413"/>
    <x v="0"/>
    <n v="7"/>
    <s v="Below College"/>
    <s v="Marketing"/>
    <n v="1"/>
    <n v="585"/>
    <n v="4"/>
    <x v="1"/>
    <n v="57"/>
    <n v="3"/>
    <n v="1"/>
    <s v="Sales Representative"/>
    <s v="Medium"/>
    <s v="Single"/>
    <n v="2983"/>
    <n v="18398"/>
    <n v="0"/>
    <s v="Y"/>
    <s v="No"/>
    <n v="14"/>
    <n v="3"/>
    <n v="1"/>
    <n v="80"/>
    <n v="0"/>
    <n v="4"/>
    <n v="3"/>
    <s v="High"/>
    <n v="3"/>
    <n v="2"/>
    <n v="1"/>
    <n v="2"/>
    <n v="3.2772576326983521E-2"/>
  </r>
  <r>
    <x v="10"/>
    <s v="Middle age-group"/>
    <s v="No"/>
    <s v="Travel_Rarely"/>
    <n v="1276"/>
    <x v="1"/>
    <n v="16"/>
    <s v="Bachelors"/>
    <s v="Life Sciences"/>
    <n v="1"/>
    <n v="586"/>
    <n v="4"/>
    <x v="1"/>
    <n v="72"/>
    <n v="3"/>
    <n v="3"/>
    <s v="Healthcare Representative"/>
    <s v="High"/>
    <s v="Married"/>
    <n v="7632"/>
    <n v="14295"/>
    <n v="4"/>
    <s v="Y"/>
    <s v="Yes"/>
    <n v="12"/>
    <n v="3"/>
    <n v="3"/>
    <n v="80"/>
    <n v="0"/>
    <n v="10"/>
    <n v="2"/>
    <s v="High"/>
    <n v="8"/>
    <n v="7"/>
    <n v="0"/>
    <n v="0"/>
    <n v="4.2726270141974117E-2"/>
  </r>
  <r>
    <x v="12"/>
    <s v="Middle age-group"/>
    <s v="Yes"/>
    <s v="Travel_Frequently"/>
    <n v="534"/>
    <x v="1"/>
    <n v="20"/>
    <s v="Bachelors"/>
    <s v="Life Sciences"/>
    <n v="1"/>
    <n v="587"/>
    <n v="1"/>
    <x v="1"/>
    <n v="66"/>
    <n v="3"/>
    <n v="3"/>
    <s v="Healthcare Representative"/>
    <s v="High"/>
    <s v="Married"/>
    <n v="9824"/>
    <n v="22908"/>
    <n v="3"/>
    <s v="Y"/>
    <s v="No"/>
    <n v="12"/>
    <n v="3"/>
    <n v="1"/>
    <n v="80"/>
    <n v="0"/>
    <n v="12"/>
    <n v="2"/>
    <s v="High"/>
    <n v="1"/>
    <n v="0"/>
    <n v="0"/>
    <n v="0"/>
    <n v="3.5396670595090517E-2"/>
  </r>
  <r>
    <x v="13"/>
    <s v="Middle age-group"/>
    <s v="Yes"/>
    <s v="Travel_Frequently"/>
    <n v="988"/>
    <x v="2"/>
    <n v="23"/>
    <s v="Bachelors"/>
    <s v="Human Resources"/>
    <n v="1"/>
    <n v="590"/>
    <n v="2"/>
    <x v="0"/>
    <n v="43"/>
    <n v="3"/>
    <n v="3"/>
    <s v="Human Resources"/>
    <s v="Low"/>
    <s v="Divorced"/>
    <n v="9950"/>
    <n v="11533"/>
    <n v="9"/>
    <s v="Y"/>
    <s v="Yes"/>
    <n v="15"/>
    <n v="3"/>
    <n v="3"/>
    <n v="80"/>
    <n v="3"/>
    <n v="11"/>
    <n v="2"/>
    <s v="High"/>
    <n v="3"/>
    <n v="2"/>
    <n v="0"/>
    <n v="2"/>
    <n v="4.1502384856292686E-2"/>
  </r>
  <r>
    <x v="19"/>
    <s v="Middle age-group"/>
    <s v="No"/>
    <s v="Travel_Frequently"/>
    <n v="1474"/>
    <x v="1"/>
    <n v="5"/>
    <s v="College"/>
    <s v="Other"/>
    <n v="1"/>
    <n v="591"/>
    <n v="2"/>
    <x v="1"/>
    <n v="97"/>
    <n v="3"/>
    <n v="1"/>
    <s v="Laboratory Technician"/>
    <s v="High"/>
    <s v="Married"/>
    <n v="2093"/>
    <n v="9260"/>
    <n v="4"/>
    <s v="Y"/>
    <s v="No"/>
    <n v="17"/>
    <n v="3"/>
    <n v="4"/>
    <n v="80"/>
    <n v="1"/>
    <n v="8"/>
    <n v="4"/>
    <s v="High"/>
    <n v="2"/>
    <n v="2"/>
    <n v="2"/>
    <n v="0"/>
    <n v="3.7431667039614196E-2"/>
  </r>
  <r>
    <x v="9"/>
    <s v="Middle age-group"/>
    <s v="No"/>
    <s v="Non-Travel"/>
    <n v="635"/>
    <x v="0"/>
    <n v="10"/>
    <s v="Masters"/>
    <s v="Medical"/>
    <n v="1"/>
    <n v="592"/>
    <n v="2"/>
    <x v="1"/>
    <n v="32"/>
    <n v="3"/>
    <n v="3"/>
    <s v="Sales Executive"/>
    <s v="Very High"/>
    <s v="Single"/>
    <n v="9980"/>
    <n v="15318"/>
    <n v="1"/>
    <s v="Y"/>
    <s v="No"/>
    <n v="14"/>
    <n v="3"/>
    <n v="4"/>
    <n v="80"/>
    <n v="0"/>
    <n v="10"/>
    <n v="3"/>
    <s v="Medium"/>
    <n v="10"/>
    <n v="3"/>
    <n v="9"/>
    <n v="7"/>
    <n v="4.3461972757628378E-2"/>
  </r>
  <r>
    <x v="15"/>
    <s v="Young age-group"/>
    <s v="Yes"/>
    <s v="Travel_Frequently"/>
    <n v="1368"/>
    <x v="1"/>
    <n v="4"/>
    <s v="Below College"/>
    <s v="Technical Degree"/>
    <n v="1"/>
    <n v="593"/>
    <n v="3"/>
    <x v="1"/>
    <n v="99"/>
    <n v="2"/>
    <n v="1"/>
    <s v="Laboratory Technician"/>
    <s v="High"/>
    <s v="Single"/>
    <n v="3894"/>
    <n v="9129"/>
    <n v="5"/>
    <s v="Y"/>
    <s v="No"/>
    <n v="16"/>
    <n v="3"/>
    <n v="3"/>
    <n v="80"/>
    <n v="0"/>
    <n v="4"/>
    <n v="3"/>
    <s v="High"/>
    <n v="2"/>
    <n v="2"/>
    <n v="1"/>
    <n v="2"/>
    <n v="1.1492825703806163E-2"/>
  </r>
  <r>
    <x v="26"/>
    <s v="Older age-group"/>
    <s v="No"/>
    <s v="Travel_Rarely"/>
    <n v="163"/>
    <x v="0"/>
    <n v="2"/>
    <s v="Doctorate"/>
    <s v="Marketing"/>
    <n v="1"/>
    <n v="595"/>
    <n v="2"/>
    <x v="0"/>
    <n v="37"/>
    <n v="3"/>
    <n v="2"/>
    <s v="Sales Executive"/>
    <s v="Very High"/>
    <s v="Married"/>
    <n v="4051"/>
    <n v="19658"/>
    <n v="2"/>
    <s v="Y"/>
    <s v="No"/>
    <n v="14"/>
    <n v="3"/>
    <n v="1"/>
    <n v="80"/>
    <n v="1"/>
    <n v="14"/>
    <n v="2"/>
    <s v="High"/>
    <n v="9"/>
    <n v="7"/>
    <n v="6"/>
    <n v="7"/>
    <n v="2.0936292882912488E-2"/>
  </r>
  <r>
    <x v="27"/>
    <s v="Older age-group"/>
    <s v="No"/>
    <s v="Travel_Rarely"/>
    <n v="1117"/>
    <x v="0"/>
    <n v="18"/>
    <s v="Doctorate"/>
    <s v="Life Sciences"/>
    <n v="1"/>
    <n v="597"/>
    <n v="1"/>
    <x v="0"/>
    <n v="83"/>
    <n v="3"/>
    <n v="4"/>
    <s v="Manager"/>
    <s v="Medium"/>
    <s v="Single"/>
    <n v="16835"/>
    <n v="9873"/>
    <n v="3"/>
    <s v="Y"/>
    <s v="No"/>
    <n v="23"/>
    <n v="4"/>
    <n v="4"/>
    <n v="80"/>
    <n v="0"/>
    <n v="37"/>
    <n v="2"/>
    <s v="High"/>
    <n v="10"/>
    <n v="9"/>
    <n v="7"/>
    <n v="7"/>
    <n v="6.1597587363260136E-3"/>
  </r>
  <r>
    <x v="0"/>
    <s v="Middle age-group"/>
    <s v="No"/>
    <s v="Non-Travel"/>
    <n v="267"/>
    <x v="0"/>
    <n v="10"/>
    <s v="College"/>
    <s v="Life Sciences"/>
    <n v="1"/>
    <n v="599"/>
    <n v="4"/>
    <x v="1"/>
    <n v="56"/>
    <n v="3"/>
    <n v="2"/>
    <s v="Sales Executive"/>
    <s v="Very High"/>
    <s v="Single"/>
    <n v="6230"/>
    <n v="13430"/>
    <n v="7"/>
    <s v="Y"/>
    <s v="No"/>
    <n v="14"/>
    <n v="3"/>
    <n v="4"/>
    <n v="80"/>
    <n v="0"/>
    <n v="16"/>
    <n v="3"/>
    <s v="High"/>
    <n v="14"/>
    <n v="3"/>
    <n v="1"/>
    <n v="10"/>
    <n v="3.9542995820553276E-2"/>
  </r>
  <r>
    <x v="10"/>
    <s v="Middle age-group"/>
    <s v="No"/>
    <s v="Travel_Rarely"/>
    <n v="619"/>
    <x v="0"/>
    <n v="1"/>
    <s v="Bachelors"/>
    <s v="Marketing"/>
    <n v="1"/>
    <n v="600"/>
    <n v="2"/>
    <x v="1"/>
    <n v="85"/>
    <n v="3"/>
    <n v="2"/>
    <s v="Sales Executive"/>
    <s v="High"/>
    <s v="Married"/>
    <n v="4717"/>
    <n v="18659"/>
    <n v="9"/>
    <s v="Y"/>
    <s v="No"/>
    <n v="11"/>
    <n v="3"/>
    <n v="3"/>
    <n v="80"/>
    <n v="0"/>
    <n v="15"/>
    <n v="2"/>
    <s v="High"/>
    <n v="11"/>
    <n v="9"/>
    <n v="6"/>
    <n v="9"/>
    <n v="4.2726270141974117E-2"/>
  </r>
  <r>
    <x v="32"/>
    <s v="Middle age-group"/>
    <s v="No"/>
    <s v="Travel_Rarely"/>
    <n v="302"/>
    <x v="1"/>
    <n v="6"/>
    <s v="Bachelors"/>
    <s v="Life Sciences"/>
    <n v="1"/>
    <n v="601"/>
    <n v="2"/>
    <x v="0"/>
    <n v="75"/>
    <n v="3"/>
    <n v="4"/>
    <s v="Manufacturing Director"/>
    <s v="High"/>
    <s v="Single"/>
    <n v="13237"/>
    <n v="20364"/>
    <n v="7"/>
    <s v="Y"/>
    <s v="No"/>
    <n v="15"/>
    <n v="3"/>
    <n v="3"/>
    <n v="80"/>
    <n v="0"/>
    <n v="22"/>
    <n v="3"/>
    <s v="High"/>
    <n v="20"/>
    <n v="6"/>
    <n v="5"/>
    <n v="13"/>
    <n v="4.1275514277592795E-2"/>
  </r>
  <r>
    <x v="22"/>
    <s v="Middle age-group"/>
    <s v="No"/>
    <s v="Travel_Frequently"/>
    <n v="443"/>
    <x v="1"/>
    <n v="8"/>
    <s v="Below College"/>
    <s v="Life Sciences"/>
    <n v="1"/>
    <n v="602"/>
    <n v="3"/>
    <x v="0"/>
    <n v="48"/>
    <n v="3"/>
    <n v="1"/>
    <s v="Laboratory Technician"/>
    <s v="High"/>
    <s v="Married"/>
    <n v="3755"/>
    <n v="17872"/>
    <n v="1"/>
    <s v="Y"/>
    <s v="No"/>
    <n v="11"/>
    <n v="3"/>
    <n v="1"/>
    <n v="80"/>
    <n v="1"/>
    <n v="8"/>
    <n v="3"/>
    <s v="High"/>
    <n v="8"/>
    <n v="3"/>
    <n v="0"/>
    <n v="7"/>
    <n v="4.2570420680312783E-2"/>
  </r>
  <r>
    <x v="12"/>
    <s v="Middle age-group"/>
    <s v="No"/>
    <s v="Travel_Rarely"/>
    <n v="828"/>
    <x v="0"/>
    <n v="2"/>
    <s v="Below College"/>
    <s v="Life Sciences"/>
    <n v="1"/>
    <n v="604"/>
    <n v="2"/>
    <x v="1"/>
    <n v="77"/>
    <n v="3"/>
    <n v="2"/>
    <s v="Sales Executive"/>
    <s v="Very High"/>
    <s v="Single"/>
    <n v="6582"/>
    <n v="8346"/>
    <n v="4"/>
    <s v="Y"/>
    <s v="Yes"/>
    <n v="13"/>
    <n v="3"/>
    <n v="3"/>
    <n v="80"/>
    <n v="0"/>
    <n v="10"/>
    <n v="2"/>
    <s v="Very High"/>
    <n v="6"/>
    <n v="5"/>
    <n v="0"/>
    <n v="5"/>
    <n v="3.5396670595090517E-2"/>
  </r>
  <r>
    <x v="19"/>
    <s v="Middle age-group"/>
    <s v="No"/>
    <s v="Travel_Rarely"/>
    <n v="319"/>
    <x v="1"/>
    <n v="24"/>
    <s v="Bachelors"/>
    <s v="Medical"/>
    <n v="1"/>
    <n v="605"/>
    <n v="4"/>
    <x v="1"/>
    <n v="56"/>
    <n v="3"/>
    <n v="3"/>
    <s v="Manufacturing Director"/>
    <s v="Low"/>
    <s v="Married"/>
    <n v="7406"/>
    <n v="6950"/>
    <n v="1"/>
    <s v="Y"/>
    <s v="Yes"/>
    <n v="21"/>
    <n v="4"/>
    <n v="4"/>
    <n v="80"/>
    <n v="1"/>
    <n v="10"/>
    <n v="5"/>
    <s v="Medium"/>
    <n v="10"/>
    <n v="9"/>
    <n v="5"/>
    <n v="8"/>
    <n v="3.7431667039614196E-2"/>
  </r>
  <r>
    <x v="28"/>
    <s v="Middle age-group"/>
    <s v="No"/>
    <s v="Travel_Rarely"/>
    <n v="561"/>
    <x v="0"/>
    <n v="2"/>
    <s v="Bachelors"/>
    <s v="Other"/>
    <n v="1"/>
    <n v="606"/>
    <n v="4"/>
    <x v="1"/>
    <n v="61"/>
    <n v="3"/>
    <n v="2"/>
    <s v="Sales Executive"/>
    <s v="Medium"/>
    <s v="Married"/>
    <n v="4805"/>
    <n v="16177"/>
    <n v="0"/>
    <s v="Y"/>
    <s v="No"/>
    <n v="19"/>
    <n v="3"/>
    <n v="2"/>
    <n v="80"/>
    <n v="1"/>
    <n v="9"/>
    <n v="3"/>
    <s v="Very High"/>
    <n v="8"/>
    <n v="7"/>
    <n v="3"/>
    <n v="7"/>
    <n v="2.954630093098384E-2"/>
  </r>
  <r>
    <x v="25"/>
    <s v="Young age-group"/>
    <s v="Yes"/>
    <s v="Travel_Frequently"/>
    <n v="426"/>
    <x v="2"/>
    <n v="17"/>
    <s v="Masters"/>
    <s v="Life Sciences"/>
    <n v="1"/>
    <n v="608"/>
    <n v="2"/>
    <x v="0"/>
    <n v="58"/>
    <n v="3"/>
    <n v="1"/>
    <s v="Human Resources"/>
    <s v="High"/>
    <s v="Divorced"/>
    <n v="2741"/>
    <n v="22808"/>
    <n v="0"/>
    <s v="Y"/>
    <s v="Yes"/>
    <n v="11"/>
    <n v="3"/>
    <n v="2"/>
    <n v="80"/>
    <n v="1"/>
    <n v="8"/>
    <n v="2"/>
    <s v="Medium"/>
    <n v="7"/>
    <n v="7"/>
    <n v="1"/>
    <n v="0"/>
    <n v="2.1361340658451369E-2"/>
  </r>
  <r>
    <x v="11"/>
    <s v="Young age-group"/>
    <s v="No"/>
    <s v="Travel_Rarely"/>
    <n v="232"/>
    <x v="1"/>
    <n v="19"/>
    <s v="Bachelors"/>
    <s v="Technical Degree"/>
    <n v="1"/>
    <n v="611"/>
    <n v="4"/>
    <x v="1"/>
    <n v="34"/>
    <n v="3"/>
    <n v="2"/>
    <s v="Manufacturing Director"/>
    <s v="Very High"/>
    <s v="Divorced"/>
    <n v="4262"/>
    <n v="22645"/>
    <n v="4"/>
    <s v="Y"/>
    <s v="No"/>
    <n v="12"/>
    <n v="3"/>
    <n v="2"/>
    <n v="80"/>
    <n v="2"/>
    <n v="8"/>
    <n v="2"/>
    <s v="Very High"/>
    <n v="3"/>
    <n v="2"/>
    <n v="1"/>
    <n v="2"/>
    <n v="2.9981356425216842E-2"/>
  </r>
  <r>
    <x v="3"/>
    <s v="Middle age-group"/>
    <s v="No"/>
    <s v="Travel_Rarely"/>
    <n v="922"/>
    <x v="1"/>
    <n v="1"/>
    <s v="Doctorate"/>
    <s v="Medical"/>
    <n v="1"/>
    <n v="612"/>
    <n v="1"/>
    <x v="0"/>
    <n v="95"/>
    <n v="4"/>
    <n v="4"/>
    <s v="Research Director"/>
    <s v="High"/>
    <s v="Divorced"/>
    <n v="16184"/>
    <n v="22578"/>
    <n v="4"/>
    <s v="Y"/>
    <s v="No"/>
    <n v="19"/>
    <n v="3"/>
    <n v="3"/>
    <n v="80"/>
    <n v="1"/>
    <n v="10"/>
    <n v="2"/>
    <s v="High"/>
    <n v="6"/>
    <n v="1"/>
    <n v="0"/>
    <n v="5"/>
    <n v="3.9833058045607453E-2"/>
  </r>
  <r>
    <x v="12"/>
    <s v="Middle age-group"/>
    <s v="No"/>
    <s v="Travel_Rarely"/>
    <n v="688"/>
    <x v="0"/>
    <n v="7"/>
    <s v="Bachelors"/>
    <s v="Life Sciences"/>
    <n v="1"/>
    <n v="613"/>
    <n v="3"/>
    <x v="1"/>
    <n v="44"/>
    <n v="2"/>
    <n v="3"/>
    <s v="Manager"/>
    <s v="Very High"/>
    <s v="Divorced"/>
    <n v="11557"/>
    <n v="25291"/>
    <n v="9"/>
    <s v="Y"/>
    <s v="No"/>
    <n v="21"/>
    <n v="4"/>
    <n v="3"/>
    <n v="80"/>
    <n v="1"/>
    <n v="10"/>
    <n v="3"/>
    <s v="Medium"/>
    <n v="5"/>
    <n v="4"/>
    <n v="0"/>
    <n v="1"/>
    <n v="3.5396670595090517E-2"/>
  </r>
  <r>
    <x v="41"/>
    <s v="Young age-group"/>
    <s v="Yes"/>
    <s v="Travel_Frequently"/>
    <n v="1306"/>
    <x v="0"/>
    <n v="5"/>
    <s v="Bachelors"/>
    <s v="Marketing"/>
    <n v="1"/>
    <n v="614"/>
    <n v="2"/>
    <x v="1"/>
    <n v="69"/>
    <n v="3"/>
    <n v="1"/>
    <s v="Sales Representative"/>
    <s v="Medium"/>
    <s v="Single"/>
    <n v="1878"/>
    <n v="8059"/>
    <n v="1"/>
    <s v="Y"/>
    <s v="Yes"/>
    <n v="14"/>
    <n v="3"/>
    <n v="4"/>
    <n v="80"/>
    <n v="0"/>
    <n v="0"/>
    <n v="3"/>
    <s v="High"/>
    <n v="0"/>
    <n v="0"/>
    <n v="0"/>
    <n v="0"/>
    <n v="5.1039396072531428E-3"/>
  </r>
  <r>
    <x v="32"/>
    <s v="Middle age-group"/>
    <s v="No"/>
    <s v="Non-Travel"/>
    <n v="1094"/>
    <x v="0"/>
    <n v="28"/>
    <s v="Bachelors"/>
    <s v="Other"/>
    <n v="1"/>
    <n v="615"/>
    <n v="3"/>
    <x v="1"/>
    <n v="58"/>
    <n v="1"/>
    <n v="3"/>
    <s v="Sales Executive"/>
    <s v="Low"/>
    <s v="Divorced"/>
    <n v="10932"/>
    <n v="11373"/>
    <n v="3"/>
    <s v="Y"/>
    <s v="No"/>
    <n v="15"/>
    <n v="3"/>
    <n v="3"/>
    <n v="80"/>
    <n v="1"/>
    <n v="20"/>
    <n v="2"/>
    <s v="High"/>
    <n v="1"/>
    <n v="0"/>
    <n v="0"/>
    <n v="1"/>
    <n v="4.1275514277592795E-2"/>
  </r>
  <r>
    <x v="0"/>
    <s v="Middle age-group"/>
    <s v="No"/>
    <s v="Non-Travel"/>
    <n v="509"/>
    <x v="1"/>
    <n v="2"/>
    <s v="Masters"/>
    <s v="Other"/>
    <n v="1"/>
    <n v="616"/>
    <n v="1"/>
    <x v="0"/>
    <n v="62"/>
    <n v="2"/>
    <n v="2"/>
    <s v="Healthcare Representative"/>
    <s v="High"/>
    <s v="Single"/>
    <n v="6811"/>
    <n v="2112"/>
    <n v="2"/>
    <s v="Y"/>
    <s v="Yes"/>
    <n v="17"/>
    <n v="3"/>
    <n v="1"/>
    <n v="80"/>
    <n v="0"/>
    <n v="10"/>
    <n v="3"/>
    <s v="High"/>
    <n v="8"/>
    <n v="7"/>
    <n v="0"/>
    <n v="7"/>
    <n v="3.9542995820553276E-2"/>
  </r>
  <r>
    <x v="25"/>
    <s v="Young age-group"/>
    <s v="No"/>
    <s v="Travel_Rarely"/>
    <n v="775"/>
    <x v="0"/>
    <n v="29"/>
    <s v="College"/>
    <s v="Medical"/>
    <n v="1"/>
    <n v="618"/>
    <n v="1"/>
    <x v="1"/>
    <n v="45"/>
    <n v="3"/>
    <n v="2"/>
    <s v="Sales Executive"/>
    <s v="High"/>
    <s v="Divorced"/>
    <n v="4306"/>
    <n v="4267"/>
    <n v="5"/>
    <s v="Y"/>
    <s v="No"/>
    <n v="12"/>
    <n v="3"/>
    <n v="1"/>
    <n v="80"/>
    <n v="2"/>
    <n v="8"/>
    <n v="5"/>
    <s v="High"/>
    <n v="0"/>
    <n v="0"/>
    <n v="0"/>
    <n v="0"/>
    <n v="2.1361340658451369E-2"/>
  </r>
  <r>
    <x v="10"/>
    <s v="Middle age-group"/>
    <s v="No"/>
    <s v="Travel_Rarely"/>
    <n v="195"/>
    <x v="0"/>
    <n v="1"/>
    <s v="Bachelors"/>
    <s v="Medical"/>
    <n v="1"/>
    <n v="620"/>
    <n v="1"/>
    <x v="0"/>
    <n v="80"/>
    <n v="3"/>
    <n v="2"/>
    <s v="Sales Executive"/>
    <s v="High"/>
    <s v="Single"/>
    <n v="4859"/>
    <n v="6698"/>
    <n v="1"/>
    <s v="Y"/>
    <s v="No"/>
    <n v="16"/>
    <n v="3"/>
    <n v="4"/>
    <n v="80"/>
    <n v="0"/>
    <n v="5"/>
    <n v="3"/>
    <s v="High"/>
    <n v="5"/>
    <n v="4"/>
    <n v="0"/>
    <n v="3"/>
    <n v="4.2726270141974117E-2"/>
  </r>
  <r>
    <x v="13"/>
    <s v="Middle age-group"/>
    <s v="No"/>
    <s v="Travel_Rarely"/>
    <n v="258"/>
    <x v="0"/>
    <n v="21"/>
    <s v="Masters"/>
    <s v="Life Sciences"/>
    <n v="1"/>
    <n v="621"/>
    <n v="4"/>
    <x v="1"/>
    <n v="74"/>
    <n v="4"/>
    <n v="2"/>
    <s v="Sales Executive"/>
    <s v="Very High"/>
    <s v="Single"/>
    <n v="5337"/>
    <n v="19921"/>
    <n v="1"/>
    <s v="Y"/>
    <s v="No"/>
    <n v="12"/>
    <n v="3"/>
    <n v="4"/>
    <n v="80"/>
    <n v="0"/>
    <n v="10"/>
    <n v="3"/>
    <s v="High"/>
    <n v="10"/>
    <n v="7"/>
    <n v="5"/>
    <n v="7"/>
    <n v="4.1502384856292686E-2"/>
  </r>
  <r>
    <x v="25"/>
    <s v="Young age-group"/>
    <s v="Yes"/>
    <s v="Travel_Rarely"/>
    <n v="471"/>
    <x v="1"/>
    <n v="24"/>
    <s v="Bachelors"/>
    <s v="Technical Degree"/>
    <n v="1"/>
    <n v="622"/>
    <n v="3"/>
    <x v="1"/>
    <n v="66"/>
    <n v="1"/>
    <n v="1"/>
    <s v="Laboratory Technician"/>
    <s v="Very High"/>
    <s v="Single"/>
    <n v="2340"/>
    <n v="23213"/>
    <n v="1"/>
    <s v="Y"/>
    <s v="Yes"/>
    <n v="18"/>
    <n v="3"/>
    <n v="2"/>
    <n v="80"/>
    <n v="0"/>
    <n v="1"/>
    <n v="3"/>
    <s v="Low"/>
    <n v="1"/>
    <n v="0"/>
    <n v="0"/>
    <n v="0"/>
    <n v="2.1361340658451369E-2"/>
  </r>
  <r>
    <x v="2"/>
    <s v="Middle age-group"/>
    <s v="No"/>
    <s v="Travel_Rarely"/>
    <n v="799"/>
    <x v="1"/>
    <n v="1"/>
    <s v="Bachelors"/>
    <s v="Technical Degree"/>
    <n v="1"/>
    <n v="623"/>
    <n v="2"/>
    <x v="0"/>
    <n v="59"/>
    <n v="3"/>
    <n v="3"/>
    <s v="Manufacturing Director"/>
    <s v="Very High"/>
    <s v="Single"/>
    <n v="7491"/>
    <n v="23848"/>
    <n v="4"/>
    <s v="Y"/>
    <s v="No"/>
    <n v="17"/>
    <n v="3"/>
    <n v="4"/>
    <n v="80"/>
    <n v="0"/>
    <n v="12"/>
    <n v="3"/>
    <s v="Very High"/>
    <n v="6"/>
    <n v="5"/>
    <n v="1"/>
    <n v="2"/>
    <n v="4.3683397948092902E-2"/>
  </r>
  <r>
    <x v="21"/>
    <s v="Older age-group"/>
    <s v="No"/>
    <s v="Travel_Frequently"/>
    <n v="1034"/>
    <x v="1"/>
    <n v="18"/>
    <s v="Below College"/>
    <s v="Medical"/>
    <n v="1"/>
    <n v="624"/>
    <n v="1"/>
    <x v="0"/>
    <n v="86"/>
    <n v="3"/>
    <n v="3"/>
    <s v="Healthcare Representative"/>
    <s v="High"/>
    <s v="Married"/>
    <n v="10527"/>
    <n v="8984"/>
    <n v="5"/>
    <s v="Y"/>
    <s v="No"/>
    <n v="11"/>
    <n v="3"/>
    <n v="4"/>
    <n v="80"/>
    <n v="0"/>
    <n v="28"/>
    <n v="3"/>
    <s v="Medium"/>
    <n v="2"/>
    <n v="2"/>
    <n v="1"/>
    <n v="2"/>
    <n v="2.665893618668955E-2"/>
  </r>
  <r>
    <x v="0"/>
    <s v="Middle age-group"/>
    <s v="No"/>
    <s v="Travel_Rarely"/>
    <n v="1276"/>
    <x v="0"/>
    <n v="2"/>
    <s v="Doctorate"/>
    <s v="Life Sciences"/>
    <n v="1"/>
    <n v="625"/>
    <n v="2"/>
    <x v="0"/>
    <n v="91"/>
    <n v="3"/>
    <n v="4"/>
    <s v="Manager"/>
    <s v="Low"/>
    <s v="Married"/>
    <n v="16595"/>
    <n v="5626"/>
    <n v="7"/>
    <s v="Y"/>
    <s v="No"/>
    <n v="16"/>
    <n v="3"/>
    <n v="2"/>
    <n v="80"/>
    <n v="1"/>
    <n v="22"/>
    <n v="2"/>
    <s v="High"/>
    <n v="18"/>
    <n v="16"/>
    <n v="11"/>
    <n v="8"/>
    <n v="3.9542995820553276E-2"/>
  </r>
  <r>
    <x v="2"/>
    <s v="Middle age-group"/>
    <s v="No"/>
    <s v="Non-Travel"/>
    <n v="142"/>
    <x v="0"/>
    <n v="9"/>
    <s v="Masters"/>
    <s v="Medical"/>
    <n v="1"/>
    <n v="626"/>
    <n v="1"/>
    <x v="1"/>
    <n v="69"/>
    <n v="3"/>
    <n v="3"/>
    <s v="Sales Executive"/>
    <s v="Medium"/>
    <s v="Divorced"/>
    <n v="8834"/>
    <n v="24666"/>
    <n v="1"/>
    <s v="Y"/>
    <s v="No"/>
    <n v="13"/>
    <n v="3"/>
    <n v="4"/>
    <n v="80"/>
    <n v="1"/>
    <n v="9"/>
    <n v="6"/>
    <s v="High"/>
    <n v="9"/>
    <n v="5"/>
    <n v="7"/>
    <n v="7"/>
    <n v="4.3683397948092902E-2"/>
  </r>
  <r>
    <x v="39"/>
    <s v="Older age-group"/>
    <s v="No"/>
    <s v="Travel_Rarely"/>
    <n v="956"/>
    <x v="1"/>
    <n v="6"/>
    <s v="College"/>
    <s v="Technical Degree"/>
    <n v="1"/>
    <n v="630"/>
    <n v="4"/>
    <x v="1"/>
    <n v="78"/>
    <n v="3"/>
    <n v="2"/>
    <s v="Research Scientist"/>
    <s v="Low"/>
    <s v="Divorced"/>
    <n v="5577"/>
    <n v="22087"/>
    <n v="3"/>
    <s v="Y"/>
    <s v="Yes"/>
    <n v="12"/>
    <n v="3"/>
    <n v="2"/>
    <n v="80"/>
    <n v="2"/>
    <n v="18"/>
    <n v="3"/>
    <s v="High"/>
    <n v="10"/>
    <n v="9"/>
    <n v="6"/>
    <n v="9"/>
    <n v="1.1182116671338487E-2"/>
  </r>
  <r>
    <x v="5"/>
    <s v="Middle age-group"/>
    <s v="Yes"/>
    <s v="Non-Travel"/>
    <n v="1474"/>
    <x v="0"/>
    <n v="11"/>
    <s v="Masters"/>
    <s v="Other"/>
    <n v="1"/>
    <n v="631"/>
    <n v="4"/>
    <x v="1"/>
    <n v="60"/>
    <n v="4"/>
    <n v="2"/>
    <s v="Sales Executive"/>
    <s v="High"/>
    <s v="Married"/>
    <n v="4707"/>
    <n v="23914"/>
    <n v="8"/>
    <s v="Y"/>
    <s v="No"/>
    <n v="12"/>
    <n v="3"/>
    <n v="4"/>
    <n v="80"/>
    <n v="0"/>
    <n v="6"/>
    <n v="2"/>
    <s v="High"/>
    <n v="4"/>
    <n v="2"/>
    <n v="1"/>
    <n v="2"/>
    <n v="3.7775199746213781E-2"/>
  </r>
  <r>
    <x v="17"/>
    <s v="Young age-group"/>
    <s v="No"/>
    <s v="Travel_Frequently"/>
    <n v="535"/>
    <x v="0"/>
    <n v="24"/>
    <s v="Bachelors"/>
    <s v="Medical"/>
    <n v="1"/>
    <n v="632"/>
    <n v="4"/>
    <x v="1"/>
    <n v="38"/>
    <n v="3"/>
    <n v="1"/>
    <s v="Sales Representative"/>
    <s v="Very High"/>
    <s v="Married"/>
    <n v="2400"/>
    <n v="5530"/>
    <n v="0"/>
    <s v="Y"/>
    <s v="No"/>
    <n v="13"/>
    <n v="3"/>
    <n v="3"/>
    <n v="80"/>
    <n v="2"/>
    <n v="3"/>
    <n v="3"/>
    <s v="High"/>
    <n v="2"/>
    <n v="2"/>
    <n v="2"/>
    <n v="1"/>
    <n v="1.60488018200305E-2"/>
  </r>
  <r>
    <x v="8"/>
    <s v="Middle age-group"/>
    <s v="No"/>
    <s v="Travel_Rarely"/>
    <n v="1495"/>
    <x v="1"/>
    <n v="10"/>
    <s v="Bachelors"/>
    <s v="Medical"/>
    <n v="1"/>
    <n v="634"/>
    <n v="3"/>
    <x v="0"/>
    <n v="76"/>
    <n v="3"/>
    <n v="2"/>
    <s v="Healthcare Representative"/>
    <s v="High"/>
    <s v="Married"/>
    <n v="9824"/>
    <n v="22174"/>
    <n v="3"/>
    <s v="Y"/>
    <s v="No"/>
    <n v="19"/>
    <n v="3"/>
    <n v="3"/>
    <n v="80"/>
    <n v="1"/>
    <n v="18"/>
    <n v="4"/>
    <s v="High"/>
    <n v="1"/>
    <n v="0"/>
    <n v="0"/>
    <n v="0"/>
    <n v="4.3382633826948951E-2"/>
  </r>
  <r>
    <x v="2"/>
    <s v="Middle age-group"/>
    <s v="No"/>
    <s v="Travel_Rarely"/>
    <n v="446"/>
    <x v="1"/>
    <n v="1"/>
    <s v="Masters"/>
    <s v="Life Sciences"/>
    <n v="1"/>
    <n v="635"/>
    <n v="2"/>
    <x v="0"/>
    <n v="65"/>
    <n v="3"/>
    <n v="2"/>
    <s v="Manufacturing Director"/>
    <s v="Medium"/>
    <s v="Married"/>
    <n v="6447"/>
    <n v="15701"/>
    <n v="6"/>
    <s v="Y"/>
    <s v="No"/>
    <n v="12"/>
    <n v="3"/>
    <n v="2"/>
    <n v="80"/>
    <n v="1"/>
    <n v="8"/>
    <n v="2"/>
    <s v="Medium"/>
    <n v="6"/>
    <n v="5"/>
    <n v="4"/>
    <n v="3"/>
    <n v="4.3683397948092902E-2"/>
  </r>
  <r>
    <x v="1"/>
    <s v="Older age-group"/>
    <s v="No"/>
    <s v="Travel_Rarely"/>
    <n v="1245"/>
    <x v="1"/>
    <n v="18"/>
    <s v="Masters"/>
    <s v="Life Sciences"/>
    <n v="1"/>
    <n v="638"/>
    <n v="4"/>
    <x v="1"/>
    <n v="58"/>
    <n v="2"/>
    <n v="5"/>
    <s v="Research Director"/>
    <s v="High"/>
    <s v="Divorced"/>
    <n v="19502"/>
    <n v="2125"/>
    <n v="1"/>
    <s v="Y"/>
    <s v="Yes"/>
    <n v="17"/>
    <n v="3"/>
    <n v="3"/>
    <n v="80"/>
    <n v="1"/>
    <n v="31"/>
    <n v="5"/>
    <s v="High"/>
    <n v="31"/>
    <n v="9"/>
    <n v="0"/>
    <n v="9"/>
    <n v="1.8222881745734484E-2"/>
  </r>
  <r>
    <x v="17"/>
    <s v="Young age-group"/>
    <s v="No"/>
    <s v="Travel_Rarely"/>
    <n v="691"/>
    <x v="1"/>
    <n v="23"/>
    <s v="Bachelors"/>
    <s v="Medical"/>
    <n v="1"/>
    <n v="639"/>
    <n v="2"/>
    <x v="1"/>
    <n v="89"/>
    <n v="4"/>
    <n v="1"/>
    <s v="Research Scientist"/>
    <s v="Very High"/>
    <s v="Married"/>
    <n v="2725"/>
    <n v="21630"/>
    <n v="1"/>
    <s v="Y"/>
    <s v="Yes"/>
    <n v="11"/>
    <n v="3"/>
    <n v="2"/>
    <n v="80"/>
    <n v="2"/>
    <n v="6"/>
    <n v="3"/>
    <s v="High"/>
    <n v="6"/>
    <n v="5"/>
    <n v="1"/>
    <n v="4"/>
    <n v="1.60488018200305E-2"/>
  </r>
  <r>
    <x v="25"/>
    <s v="Young age-group"/>
    <s v="No"/>
    <s v="Travel_Rarely"/>
    <n v="703"/>
    <x v="0"/>
    <n v="28"/>
    <s v="College"/>
    <s v="Marketing"/>
    <n v="1"/>
    <n v="641"/>
    <n v="1"/>
    <x v="1"/>
    <n v="66"/>
    <n v="3"/>
    <n v="2"/>
    <s v="Sales Executive"/>
    <s v="Medium"/>
    <s v="Married"/>
    <n v="6272"/>
    <n v="7428"/>
    <n v="1"/>
    <s v="Y"/>
    <s v="No"/>
    <n v="20"/>
    <n v="4"/>
    <n v="4"/>
    <n v="80"/>
    <n v="2"/>
    <n v="6"/>
    <n v="5"/>
    <s v="Very High"/>
    <n v="5"/>
    <n v="3"/>
    <n v="1"/>
    <n v="4"/>
    <n v="2.1361340658451369E-2"/>
  </r>
  <r>
    <x v="17"/>
    <s v="Young age-group"/>
    <s v="No"/>
    <s v="Travel_Rarely"/>
    <n v="823"/>
    <x v="1"/>
    <n v="17"/>
    <s v="College"/>
    <s v="Other"/>
    <n v="1"/>
    <n v="643"/>
    <n v="4"/>
    <x v="1"/>
    <n v="94"/>
    <n v="2"/>
    <n v="1"/>
    <s v="Laboratory Technician"/>
    <s v="Medium"/>
    <s v="Married"/>
    <n v="2127"/>
    <n v="9100"/>
    <n v="1"/>
    <s v="Y"/>
    <s v="No"/>
    <n v="21"/>
    <n v="4"/>
    <n v="4"/>
    <n v="80"/>
    <n v="1"/>
    <n v="1"/>
    <n v="2"/>
    <s v="High"/>
    <n v="1"/>
    <n v="0"/>
    <n v="0"/>
    <n v="0"/>
    <n v="1.60488018200305E-2"/>
  </r>
  <r>
    <x v="24"/>
    <s v="Older age-group"/>
    <s v="No"/>
    <s v="Travel_Frequently"/>
    <n v="1246"/>
    <x v="2"/>
    <n v="3"/>
    <s v="Bachelors"/>
    <s v="Medical"/>
    <n v="1"/>
    <n v="644"/>
    <n v="1"/>
    <x v="1"/>
    <n v="99"/>
    <n v="3"/>
    <n v="5"/>
    <s v="Manager"/>
    <s v="Medium"/>
    <s v="Married"/>
    <n v="18200"/>
    <n v="7999"/>
    <n v="1"/>
    <s v="Y"/>
    <s v="No"/>
    <n v="11"/>
    <n v="3"/>
    <n v="3"/>
    <n v="80"/>
    <n v="1"/>
    <n v="32"/>
    <n v="2"/>
    <s v="High"/>
    <n v="32"/>
    <n v="5"/>
    <n v="10"/>
    <n v="7"/>
    <n v="1.5672087696608234E-2"/>
  </r>
  <r>
    <x v="36"/>
    <s v="Young age-group"/>
    <s v="No"/>
    <s v="Travel_Rarely"/>
    <n v="622"/>
    <x v="0"/>
    <n v="13"/>
    <s v="Below College"/>
    <s v="Medical"/>
    <n v="1"/>
    <n v="645"/>
    <n v="2"/>
    <x v="1"/>
    <n v="40"/>
    <n v="3"/>
    <n v="1"/>
    <s v="Sales Representative"/>
    <s v="High"/>
    <s v="Married"/>
    <n v="2096"/>
    <n v="26376"/>
    <n v="1"/>
    <s v="Y"/>
    <s v="No"/>
    <n v="11"/>
    <n v="3"/>
    <n v="3"/>
    <n v="80"/>
    <n v="0"/>
    <n v="7"/>
    <n v="1"/>
    <s v="High"/>
    <n v="7"/>
    <n v="4"/>
    <n v="0"/>
    <n v="6"/>
    <n v="1.8626844876916092E-2"/>
  </r>
  <r>
    <x v="17"/>
    <s v="Young age-group"/>
    <s v="Yes"/>
    <s v="Travel_Frequently"/>
    <n v="1287"/>
    <x v="1"/>
    <n v="7"/>
    <s v="Bachelors"/>
    <s v="Life Sciences"/>
    <n v="1"/>
    <n v="647"/>
    <n v="1"/>
    <x v="0"/>
    <n v="55"/>
    <n v="3"/>
    <n v="1"/>
    <s v="Laboratory Technician"/>
    <s v="High"/>
    <s v="Married"/>
    <n v="2886"/>
    <n v="14168"/>
    <n v="1"/>
    <s v="Y"/>
    <s v="Yes"/>
    <n v="16"/>
    <n v="3"/>
    <n v="4"/>
    <n v="80"/>
    <n v="1"/>
    <n v="6"/>
    <n v="4"/>
    <s v="High"/>
    <n v="6"/>
    <n v="3"/>
    <n v="1"/>
    <n v="2"/>
    <n v="1.60488018200305E-2"/>
  </r>
  <r>
    <x v="7"/>
    <s v="Middle age-group"/>
    <s v="Yes"/>
    <s v="Travel_Frequently"/>
    <n v="448"/>
    <x v="0"/>
    <n v="12"/>
    <s v="Masters"/>
    <s v="Life Sciences"/>
    <n v="1"/>
    <n v="648"/>
    <n v="2"/>
    <x v="1"/>
    <n v="74"/>
    <n v="2"/>
    <n v="1"/>
    <s v="Sales Representative"/>
    <s v="Low"/>
    <s v="Married"/>
    <n v="2033"/>
    <n v="14470"/>
    <n v="1"/>
    <s v="Y"/>
    <s v="No"/>
    <n v="18"/>
    <n v="3"/>
    <n v="3"/>
    <n v="80"/>
    <n v="1"/>
    <n v="1"/>
    <n v="2"/>
    <s v="Very High"/>
    <n v="1"/>
    <n v="0"/>
    <n v="0"/>
    <n v="0"/>
    <n v="3.2772576326983521E-2"/>
  </r>
  <r>
    <x v="13"/>
    <s v="Middle age-group"/>
    <s v="No"/>
    <s v="Travel_Rarely"/>
    <n v="254"/>
    <x v="1"/>
    <n v="1"/>
    <s v="College"/>
    <s v="Life Sciences"/>
    <n v="1"/>
    <n v="649"/>
    <n v="2"/>
    <x v="1"/>
    <n v="83"/>
    <n v="2"/>
    <n v="1"/>
    <s v="Research Scientist"/>
    <s v="Very High"/>
    <s v="Married"/>
    <n v="3622"/>
    <n v="22794"/>
    <n v="1"/>
    <s v="Y"/>
    <s v="Yes"/>
    <n v="13"/>
    <n v="3"/>
    <n v="4"/>
    <n v="80"/>
    <n v="1"/>
    <n v="6"/>
    <n v="3"/>
    <s v="High"/>
    <n v="6"/>
    <n v="5"/>
    <n v="1"/>
    <n v="3"/>
    <n v="4.1502384856292686E-2"/>
  </r>
  <r>
    <x v="12"/>
    <s v="Middle age-group"/>
    <s v="Yes"/>
    <s v="Travel_Rarely"/>
    <n v="1365"/>
    <x v="0"/>
    <n v="13"/>
    <s v="Masters"/>
    <s v="Medical"/>
    <n v="1"/>
    <n v="650"/>
    <n v="2"/>
    <x v="1"/>
    <n v="46"/>
    <n v="3"/>
    <n v="2"/>
    <s v="Sales Executive"/>
    <s v="Low"/>
    <s v="Divorced"/>
    <n v="4233"/>
    <n v="11512"/>
    <n v="2"/>
    <s v="Y"/>
    <s v="No"/>
    <n v="17"/>
    <n v="3"/>
    <n v="3"/>
    <n v="80"/>
    <n v="0"/>
    <n v="9"/>
    <n v="2"/>
    <s v="Low"/>
    <n v="3"/>
    <n v="1"/>
    <n v="1"/>
    <n v="2"/>
    <n v="3.5396670595090517E-2"/>
  </r>
  <r>
    <x v="10"/>
    <s v="Middle age-group"/>
    <s v="No"/>
    <s v="Travel_Rarely"/>
    <n v="538"/>
    <x v="1"/>
    <n v="25"/>
    <s v="College"/>
    <s v="Other"/>
    <n v="1"/>
    <n v="652"/>
    <n v="1"/>
    <x v="1"/>
    <n v="54"/>
    <n v="2"/>
    <n v="2"/>
    <s v="Laboratory Technician"/>
    <s v="Very High"/>
    <s v="Single"/>
    <n v="3681"/>
    <n v="14004"/>
    <n v="4"/>
    <s v="Y"/>
    <s v="No"/>
    <n v="14"/>
    <n v="3"/>
    <n v="4"/>
    <n v="80"/>
    <n v="0"/>
    <n v="9"/>
    <n v="3"/>
    <s v="High"/>
    <n v="3"/>
    <n v="2"/>
    <n v="0"/>
    <n v="2"/>
    <n v="4.2726270141974117E-2"/>
  </r>
  <r>
    <x v="12"/>
    <s v="Middle age-group"/>
    <s v="No"/>
    <s v="Travel_Rarely"/>
    <n v="525"/>
    <x v="0"/>
    <n v="6"/>
    <s v="Masters"/>
    <s v="Medical"/>
    <n v="1"/>
    <n v="653"/>
    <n v="1"/>
    <x v="1"/>
    <n v="66"/>
    <n v="4"/>
    <n v="2"/>
    <s v="Sales Executive"/>
    <s v="Very High"/>
    <s v="Divorced"/>
    <n v="5460"/>
    <n v="6219"/>
    <n v="4"/>
    <s v="Y"/>
    <s v="No"/>
    <n v="22"/>
    <n v="4"/>
    <n v="4"/>
    <n v="80"/>
    <n v="2"/>
    <n v="13"/>
    <n v="4"/>
    <s v="Very High"/>
    <n v="7"/>
    <n v="7"/>
    <n v="5"/>
    <n v="7"/>
    <n v="3.5396670595090517E-2"/>
  </r>
  <r>
    <x v="4"/>
    <s v="Young age-group"/>
    <s v="No"/>
    <s v="Travel_Rarely"/>
    <n v="798"/>
    <x v="1"/>
    <n v="6"/>
    <s v="Masters"/>
    <s v="Medical"/>
    <n v="1"/>
    <n v="655"/>
    <n v="1"/>
    <x v="0"/>
    <n v="66"/>
    <n v="2"/>
    <n v="1"/>
    <s v="Research Scientist"/>
    <s v="High"/>
    <s v="Divorced"/>
    <n v="2187"/>
    <n v="5013"/>
    <n v="0"/>
    <s v="Y"/>
    <s v="No"/>
    <n v="12"/>
    <n v="3"/>
    <n v="3"/>
    <n v="80"/>
    <n v="2"/>
    <n v="6"/>
    <n v="5"/>
    <s v="Medium"/>
    <n v="5"/>
    <n v="3"/>
    <n v="0"/>
    <n v="3"/>
    <n v="2.4205287123123548E-2"/>
  </r>
  <r>
    <x v="2"/>
    <s v="Middle age-group"/>
    <s v="No"/>
    <s v="Travel_Rarely"/>
    <n v="558"/>
    <x v="0"/>
    <n v="2"/>
    <s v="Bachelors"/>
    <s v="Marketing"/>
    <n v="1"/>
    <n v="656"/>
    <n v="4"/>
    <x v="1"/>
    <n v="75"/>
    <n v="3"/>
    <n v="2"/>
    <s v="Sales Executive"/>
    <s v="High"/>
    <s v="Married"/>
    <n v="9602"/>
    <n v="3010"/>
    <n v="4"/>
    <s v="Y"/>
    <s v="Yes"/>
    <n v="11"/>
    <n v="3"/>
    <n v="3"/>
    <n v="80"/>
    <n v="1"/>
    <n v="17"/>
    <n v="3"/>
    <s v="Medium"/>
    <n v="3"/>
    <n v="0"/>
    <n v="1"/>
    <n v="0"/>
    <n v="4.3683397948092902E-2"/>
  </r>
  <r>
    <x v="35"/>
    <s v="Young age-group"/>
    <s v="No"/>
    <s v="Travel_Rarely"/>
    <n v="959"/>
    <x v="1"/>
    <n v="1"/>
    <s v="Bachelors"/>
    <s v="Life Sciences"/>
    <n v="1"/>
    <n v="657"/>
    <n v="4"/>
    <x v="0"/>
    <n v="83"/>
    <n v="2"/>
    <n v="1"/>
    <s v="Research Scientist"/>
    <s v="Medium"/>
    <s v="Single"/>
    <n v="2836"/>
    <n v="11757"/>
    <n v="1"/>
    <s v="Y"/>
    <s v="No"/>
    <n v="13"/>
    <n v="3"/>
    <n v="4"/>
    <n v="80"/>
    <n v="0"/>
    <n v="1"/>
    <n v="0"/>
    <s v="Very High"/>
    <n v="1"/>
    <n v="0"/>
    <n v="0"/>
    <n v="0"/>
    <n v="7.844786429843183E-3"/>
  </r>
  <r>
    <x v="19"/>
    <s v="Middle age-group"/>
    <s v="No"/>
    <s v="Travel_Rarely"/>
    <n v="622"/>
    <x v="1"/>
    <n v="2"/>
    <s v="Masters"/>
    <s v="Life Sciences"/>
    <n v="1"/>
    <n v="659"/>
    <n v="3"/>
    <x v="0"/>
    <n v="81"/>
    <n v="3"/>
    <n v="2"/>
    <s v="Healthcare Representative"/>
    <s v="Very High"/>
    <s v="Married"/>
    <n v="4089"/>
    <n v="5718"/>
    <n v="1"/>
    <s v="Y"/>
    <s v="No"/>
    <n v="13"/>
    <n v="3"/>
    <n v="2"/>
    <n v="80"/>
    <n v="2"/>
    <n v="10"/>
    <n v="4"/>
    <s v="High"/>
    <n v="10"/>
    <n v="2"/>
    <n v="2"/>
    <n v="2"/>
    <n v="3.7431667039614196E-2"/>
  </r>
  <r>
    <x v="23"/>
    <s v="Middle age-group"/>
    <s v="No"/>
    <s v="Travel_Rarely"/>
    <n v="782"/>
    <x v="1"/>
    <n v="6"/>
    <s v="Masters"/>
    <s v="Other"/>
    <n v="1"/>
    <n v="661"/>
    <n v="2"/>
    <x v="1"/>
    <n v="50"/>
    <n v="2"/>
    <n v="4"/>
    <s v="Research Director"/>
    <s v="Very High"/>
    <s v="Divorced"/>
    <n v="16627"/>
    <n v="2671"/>
    <n v="4"/>
    <s v="Y"/>
    <s v="Yes"/>
    <n v="14"/>
    <n v="3"/>
    <n v="3"/>
    <n v="80"/>
    <n v="1"/>
    <n v="21"/>
    <n v="3"/>
    <s v="Medium"/>
    <n v="1"/>
    <n v="0"/>
    <n v="0"/>
    <n v="0"/>
    <n v="3.5010740286751156E-2"/>
  </r>
  <r>
    <x v="8"/>
    <s v="Middle age-group"/>
    <s v="No"/>
    <s v="Travel_Rarely"/>
    <n v="362"/>
    <x v="1"/>
    <n v="1"/>
    <s v="Below College"/>
    <s v="Life Sciences"/>
    <n v="1"/>
    <n v="662"/>
    <n v="3"/>
    <x v="0"/>
    <n v="43"/>
    <n v="3"/>
    <n v="1"/>
    <s v="Research Scientist"/>
    <s v="Low"/>
    <s v="Single"/>
    <n v="2619"/>
    <n v="14561"/>
    <n v="3"/>
    <s v="Y"/>
    <s v="No"/>
    <n v="17"/>
    <n v="3"/>
    <n v="4"/>
    <n v="80"/>
    <n v="0"/>
    <n v="8"/>
    <n v="3"/>
    <s v="Medium"/>
    <n v="0"/>
    <n v="0"/>
    <n v="0"/>
    <n v="0"/>
    <n v="4.3382633826948951E-2"/>
  </r>
  <r>
    <x v="23"/>
    <s v="Middle age-group"/>
    <s v="No"/>
    <s v="Travel_Frequently"/>
    <n v="1001"/>
    <x v="1"/>
    <n v="9"/>
    <s v="Doctorate"/>
    <s v="Medical"/>
    <n v="1"/>
    <n v="663"/>
    <n v="4"/>
    <x v="1"/>
    <n v="72"/>
    <n v="3"/>
    <n v="2"/>
    <s v="Laboratory Technician"/>
    <s v="High"/>
    <s v="Divorced"/>
    <n v="5679"/>
    <n v="19627"/>
    <n v="3"/>
    <s v="Y"/>
    <s v="Yes"/>
    <n v="13"/>
    <n v="3"/>
    <n v="2"/>
    <n v="80"/>
    <n v="1"/>
    <n v="10"/>
    <n v="3"/>
    <s v="High"/>
    <n v="8"/>
    <n v="7"/>
    <n v="4"/>
    <n v="7"/>
    <n v="3.5010740286751156E-2"/>
  </r>
  <r>
    <x v="26"/>
    <s v="Older age-group"/>
    <s v="No"/>
    <s v="Travel_Rarely"/>
    <n v="1236"/>
    <x v="1"/>
    <n v="1"/>
    <s v="Masters"/>
    <s v="Life Sciences"/>
    <n v="1"/>
    <n v="664"/>
    <n v="4"/>
    <x v="0"/>
    <n v="40"/>
    <n v="2"/>
    <n v="4"/>
    <s v="Manager"/>
    <s v="Low"/>
    <s v="Married"/>
    <n v="15402"/>
    <n v="17997"/>
    <n v="7"/>
    <s v="Y"/>
    <s v="No"/>
    <n v="11"/>
    <n v="3"/>
    <n v="1"/>
    <n v="80"/>
    <n v="1"/>
    <n v="21"/>
    <n v="3"/>
    <s v="Low"/>
    <n v="3"/>
    <n v="2"/>
    <n v="0"/>
    <n v="2"/>
    <n v="2.0936292882912488E-2"/>
  </r>
  <r>
    <x v="20"/>
    <s v="Middle age-group"/>
    <s v="No"/>
    <s v="Travel_Rarely"/>
    <n v="1112"/>
    <x v="2"/>
    <n v="1"/>
    <s v="Masters"/>
    <s v="Life Sciences"/>
    <n v="1"/>
    <n v="665"/>
    <n v="1"/>
    <x v="0"/>
    <n v="50"/>
    <n v="2"/>
    <n v="2"/>
    <s v="Human Resources"/>
    <s v="High"/>
    <s v="Single"/>
    <n v="5985"/>
    <n v="26894"/>
    <n v="4"/>
    <s v="Y"/>
    <s v="No"/>
    <n v="11"/>
    <n v="3"/>
    <n v="2"/>
    <n v="80"/>
    <n v="0"/>
    <n v="10"/>
    <n v="1"/>
    <s v="Very High"/>
    <n v="2"/>
    <n v="2"/>
    <n v="0"/>
    <n v="2"/>
    <n v="3.2356083169615607E-2"/>
  </r>
  <r>
    <x v="13"/>
    <s v="Middle age-group"/>
    <s v="No"/>
    <s v="Travel_Rarely"/>
    <n v="204"/>
    <x v="0"/>
    <n v="14"/>
    <s v="Bachelors"/>
    <s v="Technical Degree"/>
    <n v="1"/>
    <n v="666"/>
    <n v="3"/>
    <x v="0"/>
    <n v="31"/>
    <n v="3"/>
    <n v="1"/>
    <s v="Sales Representative"/>
    <s v="High"/>
    <s v="Divorced"/>
    <n v="2579"/>
    <n v="2912"/>
    <n v="1"/>
    <s v="Y"/>
    <s v="Yes"/>
    <n v="18"/>
    <n v="3"/>
    <n v="4"/>
    <n v="80"/>
    <n v="2"/>
    <n v="8"/>
    <n v="3"/>
    <s v="High"/>
    <n v="8"/>
    <n v="2"/>
    <n v="0"/>
    <n v="6"/>
    <n v="4.1502384856292686E-2"/>
  </r>
  <r>
    <x v="4"/>
    <s v="Young age-group"/>
    <s v="Yes"/>
    <s v="Travel_Rarely"/>
    <n v="1420"/>
    <x v="0"/>
    <n v="2"/>
    <s v="Below College"/>
    <s v="Marketing"/>
    <n v="1"/>
    <n v="667"/>
    <n v="3"/>
    <x v="1"/>
    <n v="85"/>
    <n v="3"/>
    <n v="1"/>
    <s v="Sales Representative"/>
    <s v="Low"/>
    <s v="Divorced"/>
    <n v="3041"/>
    <n v="16346"/>
    <n v="0"/>
    <s v="Y"/>
    <s v="No"/>
    <n v="11"/>
    <n v="3"/>
    <n v="2"/>
    <n v="80"/>
    <n v="1"/>
    <n v="5"/>
    <n v="3"/>
    <s v="High"/>
    <n v="4"/>
    <n v="3"/>
    <n v="0"/>
    <n v="2"/>
    <n v="2.4205287123123548E-2"/>
  </r>
  <r>
    <x v="18"/>
    <s v="Young age-group"/>
    <s v="No"/>
    <s v="Travel_Rarely"/>
    <n v="1343"/>
    <x v="0"/>
    <n v="22"/>
    <s v="Below College"/>
    <s v="Technical Degree"/>
    <n v="1"/>
    <n v="669"/>
    <n v="3"/>
    <x v="1"/>
    <n v="49"/>
    <n v="3"/>
    <n v="1"/>
    <s v="Sales Representative"/>
    <s v="High"/>
    <s v="Single"/>
    <n v="3447"/>
    <n v="24444"/>
    <n v="1"/>
    <s v="Y"/>
    <s v="No"/>
    <n v="11"/>
    <n v="3"/>
    <n v="3"/>
    <n v="80"/>
    <n v="0"/>
    <n v="3"/>
    <n v="2"/>
    <s v="High"/>
    <n v="3"/>
    <n v="2"/>
    <n v="1"/>
    <n v="2"/>
    <n v="9.5522946506943641E-3"/>
  </r>
  <r>
    <x v="20"/>
    <s v="Middle age-group"/>
    <s v="No"/>
    <s v="Travel_Rarely"/>
    <n v="1315"/>
    <x v="1"/>
    <n v="3"/>
    <s v="Masters"/>
    <s v="Other"/>
    <n v="1"/>
    <n v="671"/>
    <n v="4"/>
    <x v="1"/>
    <n v="35"/>
    <n v="3"/>
    <n v="5"/>
    <s v="Manager"/>
    <s v="Very High"/>
    <s v="Married"/>
    <n v="19513"/>
    <n v="9358"/>
    <n v="4"/>
    <s v="Y"/>
    <s v="Yes"/>
    <n v="12"/>
    <n v="3"/>
    <n v="1"/>
    <n v="80"/>
    <n v="1"/>
    <n v="26"/>
    <n v="2"/>
    <s v="Very High"/>
    <n v="2"/>
    <n v="2"/>
    <n v="0"/>
    <n v="1"/>
    <n v="3.2356083169615607E-2"/>
  </r>
  <r>
    <x v="15"/>
    <s v="Young age-group"/>
    <s v="No"/>
    <s v="Travel_Rarely"/>
    <n v="604"/>
    <x v="1"/>
    <n v="6"/>
    <s v="Below College"/>
    <s v="Medical"/>
    <n v="1"/>
    <n v="675"/>
    <n v="1"/>
    <x v="1"/>
    <n v="69"/>
    <n v="3"/>
    <n v="1"/>
    <s v="Research Scientist"/>
    <s v="High"/>
    <s v="Married"/>
    <n v="2773"/>
    <n v="12145"/>
    <n v="0"/>
    <s v="Y"/>
    <s v="No"/>
    <n v="20"/>
    <n v="4"/>
    <n v="4"/>
    <n v="80"/>
    <n v="0"/>
    <n v="3"/>
    <n v="3"/>
    <s v="High"/>
    <n v="2"/>
    <n v="2"/>
    <n v="2"/>
    <n v="2"/>
    <n v="1.1492825703806163E-2"/>
  </r>
  <r>
    <x v="3"/>
    <s v="Middle age-group"/>
    <s v="No"/>
    <s v="Travel_Rarely"/>
    <n v="1216"/>
    <x v="0"/>
    <n v="8"/>
    <s v="Masters"/>
    <s v="Marketing"/>
    <n v="1"/>
    <n v="677"/>
    <n v="3"/>
    <x v="1"/>
    <n v="39"/>
    <n v="3"/>
    <n v="2"/>
    <s v="Sales Executive"/>
    <s v="High"/>
    <s v="Divorced"/>
    <n v="7104"/>
    <n v="20431"/>
    <n v="0"/>
    <s v="Y"/>
    <s v="No"/>
    <n v="12"/>
    <n v="3"/>
    <n v="4"/>
    <n v="80"/>
    <n v="0"/>
    <n v="6"/>
    <n v="3"/>
    <s v="High"/>
    <n v="5"/>
    <n v="0"/>
    <n v="1"/>
    <n v="2"/>
    <n v="3.9833058045607453E-2"/>
  </r>
  <r>
    <x v="5"/>
    <s v="Middle age-group"/>
    <s v="No"/>
    <s v="Travel_Rarely"/>
    <n v="646"/>
    <x v="1"/>
    <n v="9"/>
    <s v="Masters"/>
    <s v="Life Sciences"/>
    <n v="1"/>
    <n v="679"/>
    <n v="1"/>
    <x v="0"/>
    <n v="92"/>
    <n v="3"/>
    <n v="2"/>
    <s v="Research Scientist"/>
    <s v="Very High"/>
    <s v="Married"/>
    <n v="6322"/>
    <n v="18089"/>
    <n v="1"/>
    <s v="Y"/>
    <s v="Yes"/>
    <n v="12"/>
    <n v="3"/>
    <n v="4"/>
    <n v="80"/>
    <n v="1"/>
    <n v="6"/>
    <n v="2"/>
    <s v="Medium"/>
    <n v="6"/>
    <n v="4"/>
    <n v="0"/>
    <n v="5"/>
    <n v="3.7775199746213781E-2"/>
  </r>
  <r>
    <x v="7"/>
    <s v="Middle age-group"/>
    <s v="No"/>
    <s v="Travel_Frequently"/>
    <n v="160"/>
    <x v="1"/>
    <n v="3"/>
    <s v="Bachelors"/>
    <s v="Medical"/>
    <n v="1"/>
    <n v="680"/>
    <n v="3"/>
    <x v="0"/>
    <n v="71"/>
    <n v="3"/>
    <n v="1"/>
    <s v="Research Scientist"/>
    <s v="High"/>
    <s v="Divorced"/>
    <n v="2083"/>
    <n v="22653"/>
    <n v="1"/>
    <s v="Y"/>
    <s v="No"/>
    <n v="20"/>
    <n v="4"/>
    <n v="3"/>
    <n v="80"/>
    <n v="1"/>
    <n v="1"/>
    <n v="2"/>
    <s v="High"/>
    <n v="1"/>
    <n v="0"/>
    <n v="0"/>
    <n v="0"/>
    <n v="3.2772576326983521E-2"/>
  </r>
  <r>
    <x v="16"/>
    <s v="Older age-group"/>
    <s v="No"/>
    <s v="Travel_Rarely"/>
    <n v="238"/>
    <x v="0"/>
    <n v="1"/>
    <s v="Below College"/>
    <s v="Medical"/>
    <n v="1"/>
    <n v="682"/>
    <n v="4"/>
    <x v="0"/>
    <n v="34"/>
    <n v="3"/>
    <n v="2"/>
    <s v="Sales Executive"/>
    <s v="Low"/>
    <s v="Single"/>
    <n v="8381"/>
    <n v="7507"/>
    <n v="7"/>
    <s v="Y"/>
    <s v="No"/>
    <n v="20"/>
    <n v="4"/>
    <n v="4"/>
    <n v="80"/>
    <n v="0"/>
    <n v="18"/>
    <n v="2"/>
    <s v="Very High"/>
    <n v="14"/>
    <n v="7"/>
    <n v="8"/>
    <n v="10"/>
    <n v="9.2770818659470879E-3"/>
  </r>
  <r>
    <x v="13"/>
    <s v="Middle age-group"/>
    <s v="No"/>
    <s v="Travel_Rarely"/>
    <n v="1397"/>
    <x v="1"/>
    <n v="1"/>
    <s v="Doctorate"/>
    <s v="Life Sciences"/>
    <n v="1"/>
    <n v="683"/>
    <n v="2"/>
    <x v="1"/>
    <n v="42"/>
    <n v="3"/>
    <n v="1"/>
    <s v="Research Scientist"/>
    <s v="Very High"/>
    <s v="Married"/>
    <n v="2691"/>
    <n v="7660"/>
    <n v="1"/>
    <s v="Y"/>
    <s v="No"/>
    <n v="12"/>
    <n v="3"/>
    <n v="4"/>
    <n v="80"/>
    <n v="1"/>
    <n v="10"/>
    <n v="4"/>
    <s v="Medium"/>
    <n v="10"/>
    <n v="9"/>
    <n v="8"/>
    <n v="8"/>
    <n v="4.1502384856292686E-2"/>
  </r>
  <r>
    <x v="28"/>
    <s v="Middle age-group"/>
    <s v="Yes"/>
    <s v="Travel_Frequently"/>
    <n v="306"/>
    <x v="0"/>
    <n v="26"/>
    <s v="Masters"/>
    <s v="Life Sciences"/>
    <n v="1"/>
    <n v="684"/>
    <n v="1"/>
    <x v="0"/>
    <n v="100"/>
    <n v="3"/>
    <n v="2"/>
    <s v="Sales Executive"/>
    <s v="Low"/>
    <s v="Married"/>
    <n v="4286"/>
    <n v="5630"/>
    <n v="2"/>
    <s v="Y"/>
    <s v="No"/>
    <n v="14"/>
    <n v="3"/>
    <n v="4"/>
    <n v="80"/>
    <n v="2"/>
    <n v="5"/>
    <n v="4"/>
    <s v="High"/>
    <n v="1"/>
    <n v="1"/>
    <n v="0"/>
    <n v="0"/>
    <n v="2.954630093098384E-2"/>
  </r>
  <r>
    <x v="25"/>
    <s v="Young age-group"/>
    <s v="No"/>
    <s v="Travel_Rarely"/>
    <n v="991"/>
    <x v="1"/>
    <n v="6"/>
    <s v="Bachelors"/>
    <s v="Life Sciences"/>
    <n v="1"/>
    <n v="686"/>
    <n v="3"/>
    <x v="0"/>
    <n v="71"/>
    <n v="3"/>
    <n v="1"/>
    <s v="Laboratory Technician"/>
    <s v="Very High"/>
    <s v="Married"/>
    <n v="2659"/>
    <n v="17759"/>
    <n v="1"/>
    <s v="Y"/>
    <s v="Yes"/>
    <n v="13"/>
    <n v="3"/>
    <n v="3"/>
    <n v="80"/>
    <n v="1"/>
    <n v="3"/>
    <n v="2"/>
    <s v="High"/>
    <n v="3"/>
    <n v="2"/>
    <n v="0"/>
    <n v="2"/>
    <n v="2.1361340658451369E-2"/>
  </r>
  <r>
    <x v="2"/>
    <s v="Middle age-group"/>
    <s v="No"/>
    <s v="Travel_Rarely"/>
    <n v="482"/>
    <x v="1"/>
    <n v="3"/>
    <s v="Bachelors"/>
    <s v="Other"/>
    <n v="1"/>
    <n v="689"/>
    <n v="3"/>
    <x v="1"/>
    <n v="36"/>
    <n v="3"/>
    <n v="3"/>
    <s v="Manufacturing Director"/>
    <s v="High"/>
    <s v="Married"/>
    <n v="9434"/>
    <n v="9606"/>
    <n v="1"/>
    <s v="Y"/>
    <s v="No"/>
    <n v="15"/>
    <n v="3"/>
    <n v="3"/>
    <n v="80"/>
    <n v="1"/>
    <n v="10"/>
    <n v="2"/>
    <s v="High"/>
    <n v="10"/>
    <n v="7"/>
    <n v="7"/>
    <n v="8"/>
    <n v="4.3683397948092902E-2"/>
  </r>
  <r>
    <x v="11"/>
    <s v="Young age-group"/>
    <s v="No"/>
    <s v="Travel_Rarely"/>
    <n v="1176"/>
    <x v="0"/>
    <n v="3"/>
    <s v="College"/>
    <s v="Medical"/>
    <n v="1"/>
    <n v="690"/>
    <n v="2"/>
    <x v="0"/>
    <n v="62"/>
    <n v="3"/>
    <n v="2"/>
    <s v="Sales Executive"/>
    <s v="High"/>
    <s v="Married"/>
    <n v="5561"/>
    <n v="3487"/>
    <n v="1"/>
    <s v="Y"/>
    <s v="No"/>
    <n v="14"/>
    <n v="3"/>
    <n v="1"/>
    <n v="80"/>
    <n v="1"/>
    <n v="6"/>
    <n v="5"/>
    <s v="Medium"/>
    <n v="6"/>
    <n v="0"/>
    <n v="1"/>
    <n v="2"/>
    <n v="2.9981356425216842E-2"/>
  </r>
  <r>
    <x v="10"/>
    <s v="Middle age-group"/>
    <s v="No"/>
    <s v="Travel_Rarely"/>
    <n v="1017"/>
    <x v="1"/>
    <n v="6"/>
    <s v="Masters"/>
    <s v="Life Sciences"/>
    <n v="1"/>
    <n v="691"/>
    <n v="2"/>
    <x v="1"/>
    <n v="82"/>
    <n v="1"/>
    <n v="2"/>
    <s v="Research Scientist"/>
    <s v="Very High"/>
    <s v="Single"/>
    <n v="6646"/>
    <n v="19368"/>
    <n v="1"/>
    <s v="Y"/>
    <s v="No"/>
    <n v="13"/>
    <n v="3"/>
    <n v="2"/>
    <n v="80"/>
    <n v="0"/>
    <n v="17"/>
    <n v="3"/>
    <s v="High"/>
    <n v="17"/>
    <n v="11"/>
    <n v="11"/>
    <n v="8"/>
    <n v="4.2726270141974117E-2"/>
  </r>
  <r>
    <x v="3"/>
    <s v="Middle age-group"/>
    <s v="No"/>
    <s v="Travel_Frequently"/>
    <n v="1296"/>
    <x v="1"/>
    <n v="6"/>
    <s v="Bachelors"/>
    <s v="Life Sciences"/>
    <n v="1"/>
    <n v="692"/>
    <n v="3"/>
    <x v="1"/>
    <n v="30"/>
    <n v="3"/>
    <n v="2"/>
    <s v="Healthcare Representative"/>
    <s v="Very High"/>
    <s v="Divorced"/>
    <n v="7725"/>
    <n v="5335"/>
    <n v="3"/>
    <s v="Y"/>
    <s v="No"/>
    <n v="23"/>
    <n v="4"/>
    <n v="3"/>
    <n v="80"/>
    <n v="1"/>
    <n v="15"/>
    <n v="2"/>
    <s v="Low"/>
    <n v="13"/>
    <n v="11"/>
    <n v="4"/>
    <n v="7"/>
    <n v="3.9833058045607453E-2"/>
  </r>
  <r>
    <x v="33"/>
    <s v="Older age-group"/>
    <s v="No"/>
    <s v="Travel_Rarely"/>
    <n v="397"/>
    <x v="2"/>
    <n v="19"/>
    <s v="Masters"/>
    <s v="Medical"/>
    <n v="1"/>
    <n v="698"/>
    <n v="3"/>
    <x v="1"/>
    <n v="88"/>
    <n v="3"/>
    <n v="3"/>
    <s v="Human Resources"/>
    <s v="Medium"/>
    <s v="Married"/>
    <n v="10725"/>
    <n v="6729"/>
    <n v="2"/>
    <s v="Y"/>
    <s v="No"/>
    <n v="15"/>
    <n v="3"/>
    <n v="3"/>
    <n v="80"/>
    <n v="1"/>
    <n v="16"/>
    <n v="1"/>
    <s v="Very High"/>
    <n v="9"/>
    <n v="7"/>
    <n v="7"/>
    <n v="1"/>
    <n v="7.6048610498095758E-3"/>
  </r>
  <r>
    <x v="9"/>
    <s v="Middle age-group"/>
    <s v="No"/>
    <s v="Travel_Rarely"/>
    <n v="913"/>
    <x v="1"/>
    <n v="9"/>
    <s v="College"/>
    <s v="Medical"/>
    <n v="1"/>
    <n v="699"/>
    <n v="2"/>
    <x v="1"/>
    <n v="48"/>
    <n v="2"/>
    <n v="2"/>
    <s v="Manufacturing Director"/>
    <s v="Medium"/>
    <s v="Divorced"/>
    <n v="8847"/>
    <n v="13934"/>
    <n v="2"/>
    <s v="Y"/>
    <s v="Yes"/>
    <n v="11"/>
    <n v="3"/>
    <n v="3"/>
    <n v="80"/>
    <n v="1"/>
    <n v="13"/>
    <n v="2"/>
    <s v="High"/>
    <n v="3"/>
    <n v="2"/>
    <n v="0"/>
    <n v="2"/>
    <n v="4.3461972757628378E-2"/>
  </r>
  <r>
    <x v="4"/>
    <s v="Young age-group"/>
    <s v="No"/>
    <s v="Travel_Rarely"/>
    <n v="1115"/>
    <x v="1"/>
    <n v="3"/>
    <s v="Masters"/>
    <s v="Medical"/>
    <n v="1"/>
    <n v="700"/>
    <n v="1"/>
    <x v="1"/>
    <n v="54"/>
    <n v="2"/>
    <n v="1"/>
    <s v="Research Scientist"/>
    <s v="Very High"/>
    <s v="Single"/>
    <n v="2045"/>
    <n v="15174"/>
    <n v="0"/>
    <s v="Y"/>
    <s v="No"/>
    <n v="13"/>
    <n v="3"/>
    <n v="4"/>
    <n v="80"/>
    <n v="0"/>
    <n v="5"/>
    <n v="0"/>
    <s v="High"/>
    <n v="4"/>
    <n v="2"/>
    <n v="1"/>
    <n v="1"/>
    <n v="2.4205287123123548E-2"/>
  </r>
  <r>
    <x v="35"/>
    <s v="Young age-group"/>
    <s v="Yes"/>
    <s v="Travel_Rarely"/>
    <n v="1362"/>
    <x v="1"/>
    <n v="10"/>
    <s v="Below College"/>
    <s v="Medical"/>
    <n v="1"/>
    <n v="701"/>
    <n v="4"/>
    <x v="1"/>
    <n v="32"/>
    <n v="3"/>
    <n v="1"/>
    <s v="Research Scientist"/>
    <s v="High"/>
    <s v="Single"/>
    <n v="1009"/>
    <n v="26999"/>
    <n v="1"/>
    <s v="Y"/>
    <s v="Yes"/>
    <n v="11"/>
    <n v="3"/>
    <n v="4"/>
    <n v="80"/>
    <n v="0"/>
    <n v="1"/>
    <n v="5"/>
    <s v="High"/>
    <n v="1"/>
    <n v="0"/>
    <n v="1"/>
    <n v="1"/>
    <n v="7.844786429843183E-3"/>
  </r>
  <r>
    <x v="3"/>
    <s v="Middle age-group"/>
    <s v="Yes"/>
    <s v="Travel_Frequently"/>
    <n v="1076"/>
    <x v="1"/>
    <n v="3"/>
    <s v="Bachelors"/>
    <s v="Life Sciences"/>
    <n v="1"/>
    <n v="702"/>
    <n v="1"/>
    <x v="1"/>
    <n v="70"/>
    <n v="3"/>
    <n v="1"/>
    <s v="Research Scientist"/>
    <s v="Low"/>
    <s v="Single"/>
    <n v="3348"/>
    <n v="3164"/>
    <n v="1"/>
    <s v="Y"/>
    <s v="Yes"/>
    <n v="11"/>
    <n v="3"/>
    <n v="1"/>
    <n v="80"/>
    <n v="0"/>
    <n v="10"/>
    <n v="3"/>
    <s v="High"/>
    <n v="10"/>
    <n v="8"/>
    <n v="9"/>
    <n v="7"/>
    <n v="3.9833058045607453E-2"/>
  </r>
  <r>
    <x v="10"/>
    <s v="Middle age-group"/>
    <s v="No"/>
    <s v="Non-Travel"/>
    <n v="727"/>
    <x v="1"/>
    <n v="3"/>
    <s v="Bachelors"/>
    <s v="Life Sciences"/>
    <n v="1"/>
    <n v="704"/>
    <n v="3"/>
    <x v="1"/>
    <n v="41"/>
    <n v="2"/>
    <n v="1"/>
    <s v="Laboratory Technician"/>
    <s v="High"/>
    <s v="Married"/>
    <n v="1281"/>
    <n v="16900"/>
    <n v="1"/>
    <s v="Y"/>
    <s v="No"/>
    <n v="18"/>
    <n v="3"/>
    <n v="3"/>
    <n v="80"/>
    <n v="2"/>
    <n v="1"/>
    <n v="3"/>
    <s v="High"/>
    <n v="1"/>
    <n v="0"/>
    <n v="0"/>
    <n v="0"/>
    <n v="4.2726270141974117E-2"/>
  </r>
  <r>
    <x v="30"/>
    <s v="Young age-group"/>
    <s v="No"/>
    <s v="Travel_Rarely"/>
    <n v="885"/>
    <x v="1"/>
    <n v="4"/>
    <s v="Bachelors"/>
    <s v="Medical"/>
    <n v="1"/>
    <n v="705"/>
    <n v="1"/>
    <x v="1"/>
    <n v="58"/>
    <n v="4"/>
    <n v="1"/>
    <s v="Research Scientist"/>
    <s v="Low"/>
    <s v="Married"/>
    <n v="2819"/>
    <n v="8544"/>
    <n v="2"/>
    <s v="Y"/>
    <s v="No"/>
    <n v="16"/>
    <n v="3"/>
    <n v="1"/>
    <n v="80"/>
    <n v="1"/>
    <n v="5"/>
    <n v="3"/>
    <s v="Very High"/>
    <n v="3"/>
    <n v="2"/>
    <n v="0"/>
    <n v="2"/>
    <n v="1.3662760485709151E-2"/>
  </r>
  <r>
    <x v="36"/>
    <s v="Young age-group"/>
    <s v="No"/>
    <s v="Travel_Rarely"/>
    <n v="810"/>
    <x v="0"/>
    <n v="8"/>
    <s v="Bachelors"/>
    <s v="Life Sciences"/>
    <n v="1"/>
    <n v="707"/>
    <n v="4"/>
    <x v="1"/>
    <n v="57"/>
    <n v="4"/>
    <n v="2"/>
    <s v="Sales Executive"/>
    <s v="Medium"/>
    <s v="Married"/>
    <n v="4851"/>
    <n v="15678"/>
    <n v="0"/>
    <s v="Y"/>
    <s v="No"/>
    <n v="22"/>
    <n v="4"/>
    <n v="3"/>
    <n v="80"/>
    <n v="1"/>
    <n v="4"/>
    <n v="4"/>
    <s v="High"/>
    <n v="3"/>
    <n v="2"/>
    <n v="1"/>
    <n v="2"/>
    <n v="1.8626844876916092E-2"/>
  </r>
  <r>
    <x v="8"/>
    <s v="Middle age-group"/>
    <s v="No"/>
    <s v="Travel_Rarely"/>
    <n v="243"/>
    <x v="0"/>
    <n v="7"/>
    <s v="Masters"/>
    <s v="Marketing"/>
    <n v="1"/>
    <n v="709"/>
    <n v="4"/>
    <x v="0"/>
    <n v="46"/>
    <n v="2"/>
    <n v="2"/>
    <s v="Sales Executive"/>
    <s v="Very High"/>
    <s v="Single"/>
    <n v="4028"/>
    <n v="7791"/>
    <n v="0"/>
    <s v="Y"/>
    <s v="No"/>
    <n v="20"/>
    <n v="4"/>
    <n v="1"/>
    <n v="80"/>
    <n v="0"/>
    <n v="8"/>
    <n v="2"/>
    <s v="High"/>
    <n v="7"/>
    <n v="7"/>
    <n v="0"/>
    <n v="5"/>
    <n v="4.3382633826948951E-2"/>
  </r>
  <r>
    <x v="11"/>
    <s v="Young age-group"/>
    <s v="No"/>
    <s v="Travel_Frequently"/>
    <n v="806"/>
    <x v="1"/>
    <n v="1"/>
    <s v="Masters"/>
    <s v="Life Sciences"/>
    <n v="1"/>
    <n v="710"/>
    <n v="2"/>
    <x v="1"/>
    <n v="76"/>
    <n v="1"/>
    <n v="1"/>
    <s v="Research Scientist"/>
    <s v="Very High"/>
    <s v="Divorced"/>
    <n v="2720"/>
    <n v="18959"/>
    <n v="1"/>
    <s v="Y"/>
    <s v="No"/>
    <n v="18"/>
    <n v="3"/>
    <n v="4"/>
    <n v="80"/>
    <n v="1"/>
    <n v="10"/>
    <n v="5"/>
    <s v="High"/>
    <n v="10"/>
    <n v="7"/>
    <n v="2"/>
    <n v="8"/>
    <n v="2.9981356425216842E-2"/>
  </r>
  <r>
    <x v="26"/>
    <s v="Older age-group"/>
    <s v="No"/>
    <s v="Travel_Rarely"/>
    <n v="817"/>
    <x v="0"/>
    <n v="2"/>
    <s v="Below College"/>
    <s v="Marketing"/>
    <n v="1"/>
    <n v="712"/>
    <n v="2"/>
    <x v="1"/>
    <n v="56"/>
    <n v="4"/>
    <n v="2"/>
    <s v="Sales Executive"/>
    <s v="Medium"/>
    <s v="Married"/>
    <n v="8120"/>
    <n v="18597"/>
    <n v="3"/>
    <s v="Y"/>
    <s v="No"/>
    <n v="12"/>
    <n v="3"/>
    <n v="4"/>
    <n v="80"/>
    <n v="0"/>
    <n v="12"/>
    <n v="3"/>
    <s v="High"/>
    <n v="2"/>
    <n v="2"/>
    <n v="2"/>
    <n v="2"/>
    <n v="2.0936292882912488E-2"/>
  </r>
  <r>
    <x v="4"/>
    <s v="Young age-group"/>
    <s v="No"/>
    <s v="Travel_Frequently"/>
    <n v="1410"/>
    <x v="0"/>
    <n v="3"/>
    <s v="Below College"/>
    <s v="Medical"/>
    <n v="1"/>
    <n v="714"/>
    <n v="4"/>
    <x v="0"/>
    <n v="71"/>
    <n v="4"/>
    <n v="2"/>
    <s v="Sales Executive"/>
    <s v="Very High"/>
    <s v="Divorced"/>
    <n v="4647"/>
    <n v="16673"/>
    <n v="1"/>
    <s v="Y"/>
    <s v="Yes"/>
    <n v="20"/>
    <n v="4"/>
    <n v="2"/>
    <n v="80"/>
    <n v="2"/>
    <n v="6"/>
    <n v="3"/>
    <s v="High"/>
    <n v="6"/>
    <n v="5"/>
    <n v="0"/>
    <n v="4"/>
    <n v="2.4205287123123548E-2"/>
  </r>
  <r>
    <x v="2"/>
    <s v="Middle age-group"/>
    <s v="No"/>
    <s v="Travel_Rarely"/>
    <n v="1225"/>
    <x v="1"/>
    <n v="10"/>
    <s v="College"/>
    <s v="Life Sciences"/>
    <n v="1"/>
    <n v="715"/>
    <n v="4"/>
    <x v="1"/>
    <n v="80"/>
    <n v="4"/>
    <n v="1"/>
    <s v="Research Scientist"/>
    <s v="Very High"/>
    <s v="Single"/>
    <n v="4680"/>
    <n v="15232"/>
    <n v="3"/>
    <s v="Y"/>
    <s v="No"/>
    <n v="17"/>
    <n v="3"/>
    <n v="1"/>
    <n v="80"/>
    <n v="0"/>
    <n v="4"/>
    <n v="2"/>
    <s v="High"/>
    <n v="1"/>
    <n v="0"/>
    <n v="0"/>
    <n v="0"/>
    <n v="4.3683397948092902E-2"/>
  </r>
  <r>
    <x v="24"/>
    <s v="Older age-group"/>
    <s v="No"/>
    <s v="Travel_Rarely"/>
    <n v="1207"/>
    <x v="1"/>
    <n v="28"/>
    <s v="Below College"/>
    <s v="Medical"/>
    <n v="1"/>
    <n v="716"/>
    <n v="4"/>
    <x v="1"/>
    <n v="74"/>
    <n v="4"/>
    <n v="1"/>
    <s v="Laboratory Technician"/>
    <s v="High"/>
    <s v="Married"/>
    <n v="3221"/>
    <n v="3297"/>
    <n v="1"/>
    <s v="Y"/>
    <s v="Yes"/>
    <n v="11"/>
    <n v="3"/>
    <n v="3"/>
    <n v="80"/>
    <n v="3"/>
    <n v="20"/>
    <n v="3"/>
    <s v="High"/>
    <n v="20"/>
    <n v="8"/>
    <n v="3"/>
    <n v="8"/>
    <n v="1.5672087696608234E-2"/>
  </r>
  <r>
    <x v="13"/>
    <s v="Middle age-group"/>
    <s v="No"/>
    <s v="Travel_Rarely"/>
    <n v="1442"/>
    <x v="1"/>
    <n v="9"/>
    <s v="Bachelors"/>
    <s v="Medical"/>
    <n v="1"/>
    <n v="717"/>
    <n v="4"/>
    <x v="0"/>
    <n v="46"/>
    <n v="2"/>
    <n v="3"/>
    <s v="Healthcare Representative"/>
    <s v="Medium"/>
    <s v="Single"/>
    <n v="8621"/>
    <n v="17654"/>
    <n v="1"/>
    <s v="Y"/>
    <s v="No"/>
    <n v="14"/>
    <n v="3"/>
    <n v="2"/>
    <n v="80"/>
    <n v="0"/>
    <n v="9"/>
    <n v="3"/>
    <s v="Very High"/>
    <n v="8"/>
    <n v="7"/>
    <n v="7"/>
    <n v="7"/>
    <n v="4.1502384856292686E-2"/>
  </r>
  <r>
    <x v="17"/>
    <s v="Young age-group"/>
    <s v="Yes"/>
    <s v="Travel_Rarely"/>
    <n v="693"/>
    <x v="0"/>
    <n v="3"/>
    <s v="College"/>
    <s v="Life Sciences"/>
    <n v="1"/>
    <n v="720"/>
    <n v="1"/>
    <x v="0"/>
    <n v="65"/>
    <n v="3"/>
    <n v="2"/>
    <s v="Sales Executive"/>
    <s v="High"/>
    <s v="Single"/>
    <n v="4577"/>
    <n v="24785"/>
    <n v="9"/>
    <s v="Y"/>
    <s v="No"/>
    <n v="14"/>
    <n v="3"/>
    <n v="1"/>
    <n v="80"/>
    <n v="0"/>
    <n v="4"/>
    <n v="3"/>
    <s v="High"/>
    <n v="2"/>
    <n v="2"/>
    <n v="2"/>
    <n v="0"/>
    <n v="1.60488018200305E-2"/>
  </r>
  <r>
    <x v="22"/>
    <s v="Middle age-group"/>
    <s v="No"/>
    <s v="Travel_Rarely"/>
    <n v="408"/>
    <x v="1"/>
    <n v="2"/>
    <s v="Masters"/>
    <s v="Technical Degree"/>
    <n v="1"/>
    <n v="721"/>
    <n v="4"/>
    <x v="0"/>
    <n v="80"/>
    <n v="2"/>
    <n v="2"/>
    <s v="Healthcare Representative"/>
    <s v="High"/>
    <s v="Single"/>
    <n v="4553"/>
    <n v="20978"/>
    <n v="1"/>
    <s v="Y"/>
    <s v="No"/>
    <n v="11"/>
    <n v="3"/>
    <n v="1"/>
    <n v="80"/>
    <n v="0"/>
    <n v="20"/>
    <n v="4"/>
    <s v="High"/>
    <n v="20"/>
    <n v="7"/>
    <n v="11"/>
    <n v="10"/>
    <n v="4.2570420680312783E-2"/>
  </r>
  <r>
    <x v="5"/>
    <s v="Middle age-group"/>
    <s v="No"/>
    <s v="Travel_Rarely"/>
    <n v="929"/>
    <x v="0"/>
    <n v="10"/>
    <s v="Bachelors"/>
    <s v="Marketing"/>
    <n v="1"/>
    <n v="722"/>
    <n v="4"/>
    <x v="1"/>
    <n v="55"/>
    <n v="3"/>
    <n v="2"/>
    <s v="Sales Executive"/>
    <s v="Very High"/>
    <s v="Single"/>
    <n v="5396"/>
    <n v="21703"/>
    <n v="1"/>
    <s v="Y"/>
    <s v="No"/>
    <n v="12"/>
    <n v="3"/>
    <n v="4"/>
    <n v="80"/>
    <n v="0"/>
    <n v="10"/>
    <n v="2"/>
    <s v="Medium"/>
    <n v="10"/>
    <n v="7"/>
    <n v="0"/>
    <n v="8"/>
    <n v="3.7775199746213781E-2"/>
  </r>
  <r>
    <x v="24"/>
    <s v="Older age-group"/>
    <s v="Yes"/>
    <s v="Travel_Frequently"/>
    <n v="562"/>
    <x v="0"/>
    <n v="8"/>
    <s v="College"/>
    <s v="Technical Degree"/>
    <n v="1"/>
    <n v="723"/>
    <n v="2"/>
    <x v="1"/>
    <n v="50"/>
    <n v="3"/>
    <n v="2"/>
    <s v="Sales Executive"/>
    <s v="High"/>
    <s v="Married"/>
    <n v="6796"/>
    <n v="23452"/>
    <n v="3"/>
    <s v="Y"/>
    <s v="Yes"/>
    <n v="14"/>
    <n v="3"/>
    <n v="1"/>
    <n v="80"/>
    <n v="1"/>
    <n v="18"/>
    <n v="4"/>
    <s v="High"/>
    <n v="4"/>
    <n v="3"/>
    <n v="1"/>
    <n v="3"/>
    <n v="1.5672087696608234E-2"/>
  </r>
  <r>
    <x v="8"/>
    <s v="Middle age-group"/>
    <s v="No"/>
    <s v="Travel_Rarely"/>
    <n v="827"/>
    <x v="1"/>
    <n v="1"/>
    <s v="Masters"/>
    <s v="Life Sciences"/>
    <n v="1"/>
    <n v="724"/>
    <n v="2"/>
    <x v="0"/>
    <n v="33"/>
    <n v="4"/>
    <n v="2"/>
    <s v="Healthcare Representative"/>
    <s v="Very High"/>
    <s v="Single"/>
    <n v="7625"/>
    <n v="19383"/>
    <n v="0"/>
    <s v="Y"/>
    <s v="No"/>
    <n v="13"/>
    <n v="3"/>
    <n v="3"/>
    <n v="80"/>
    <n v="0"/>
    <n v="10"/>
    <n v="4"/>
    <s v="Medium"/>
    <n v="9"/>
    <n v="7"/>
    <n v="1"/>
    <n v="8"/>
    <n v="4.3382633826948951E-2"/>
  </r>
  <r>
    <x v="4"/>
    <s v="Young age-group"/>
    <s v="No"/>
    <s v="Travel_Rarely"/>
    <n v="608"/>
    <x v="1"/>
    <n v="1"/>
    <s v="College"/>
    <s v="Life Sciences"/>
    <n v="1"/>
    <n v="725"/>
    <n v="3"/>
    <x v="0"/>
    <n v="68"/>
    <n v="3"/>
    <n v="3"/>
    <s v="Manufacturing Director"/>
    <s v="Low"/>
    <s v="Married"/>
    <n v="7412"/>
    <n v="6009"/>
    <n v="1"/>
    <s v="Y"/>
    <s v="No"/>
    <n v="11"/>
    <n v="3"/>
    <n v="4"/>
    <n v="80"/>
    <n v="0"/>
    <n v="9"/>
    <n v="3"/>
    <s v="High"/>
    <n v="9"/>
    <n v="7"/>
    <n v="0"/>
    <n v="7"/>
    <n v="2.4205287123123548E-2"/>
  </r>
  <r>
    <x v="5"/>
    <s v="Middle age-group"/>
    <s v="No"/>
    <s v="Travel_Rarely"/>
    <n v="1018"/>
    <x v="1"/>
    <n v="3"/>
    <s v="College"/>
    <s v="Life Sciences"/>
    <n v="1"/>
    <n v="727"/>
    <n v="3"/>
    <x v="0"/>
    <n v="39"/>
    <n v="3"/>
    <n v="3"/>
    <s v="Research Director"/>
    <s v="Very High"/>
    <s v="Single"/>
    <n v="11159"/>
    <n v="19373"/>
    <n v="3"/>
    <s v="Y"/>
    <s v="No"/>
    <n v="15"/>
    <n v="3"/>
    <n v="4"/>
    <n v="80"/>
    <n v="0"/>
    <n v="10"/>
    <n v="6"/>
    <s v="High"/>
    <n v="7"/>
    <n v="7"/>
    <n v="7"/>
    <n v="7"/>
    <n v="3.7775199746213781E-2"/>
  </r>
  <r>
    <x v="40"/>
    <s v="Older age-group"/>
    <s v="No"/>
    <s v="Travel_Rarely"/>
    <n v="703"/>
    <x v="0"/>
    <n v="14"/>
    <s v="Masters"/>
    <s v="Marketing"/>
    <n v="1"/>
    <n v="728"/>
    <n v="4"/>
    <x v="1"/>
    <n v="42"/>
    <n v="3"/>
    <n v="2"/>
    <s v="Sales Executive"/>
    <s v="Low"/>
    <s v="Single"/>
    <n v="4960"/>
    <n v="11825"/>
    <n v="2"/>
    <s v="Y"/>
    <s v="No"/>
    <n v="12"/>
    <n v="3"/>
    <n v="4"/>
    <n v="80"/>
    <n v="0"/>
    <n v="20"/>
    <n v="2"/>
    <s v="High"/>
    <n v="7"/>
    <n v="7"/>
    <n v="1"/>
    <n v="7"/>
    <n v="2.3767036758029839E-2"/>
  </r>
  <r>
    <x v="32"/>
    <s v="Middle age-group"/>
    <s v="No"/>
    <s v="Travel_Frequently"/>
    <n v="580"/>
    <x v="0"/>
    <n v="5"/>
    <s v="Masters"/>
    <s v="Life Sciences"/>
    <n v="1"/>
    <n v="729"/>
    <n v="4"/>
    <x v="1"/>
    <n v="48"/>
    <n v="2"/>
    <n v="3"/>
    <s v="Sales Executive"/>
    <s v="Low"/>
    <s v="Married"/>
    <n v="10475"/>
    <n v="23772"/>
    <n v="5"/>
    <s v="Y"/>
    <s v="Yes"/>
    <n v="21"/>
    <n v="4"/>
    <n v="3"/>
    <n v="80"/>
    <n v="1"/>
    <n v="20"/>
    <n v="2"/>
    <s v="High"/>
    <n v="18"/>
    <n v="13"/>
    <n v="1"/>
    <n v="12"/>
    <n v="4.1275514277592795E-2"/>
  </r>
  <r>
    <x v="16"/>
    <s v="Older age-group"/>
    <s v="No"/>
    <s v="Travel_Rarely"/>
    <n v="970"/>
    <x v="1"/>
    <n v="7"/>
    <s v="Bachelors"/>
    <s v="Life Sciences"/>
    <n v="1"/>
    <n v="730"/>
    <n v="3"/>
    <x v="1"/>
    <n v="59"/>
    <n v="4"/>
    <n v="4"/>
    <s v="Research Director"/>
    <s v="High"/>
    <s v="Married"/>
    <n v="14814"/>
    <n v="13514"/>
    <n v="3"/>
    <s v="Y"/>
    <s v="No"/>
    <n v="19"/>
    <n v="3"/>
    <n v="3"/>
    <n v="80"/>
    <n v="0"/>
    <n v="32"/>
    <n v="3"/>
    <s v="High"/>
    <n v="5"/>
    <n v="1"/>
    <n v="1"/>
    <n v="3"/>
    <n v="9.2770818659470879E-3"/>
  </r>
  <r>
    <x v="0"/>
    <s v="Middle age-group"/>
    <s v="No"/>
    <s v="Travel_Rarely"/>
    <n v="427"/>
    <x v="2"/>
    <n v="10"/>
    <s v="Masters"/>
    <s v="Human Resources"/>
    <n v="1"/>
    <n v="731"/>
    <n v="2"/>
    <x v="1"/>
    <n v="73"/>
    <n v="2"/>
    <n v="5"/>
    <s v="Manager"/>
    <s v="Very High"/>
    <s v="Divorced"/>
    <n v="19141"/>
    <n v="8861"/>
    <n v="3"/>
    <s v="Y"/>
    <s v="No"/>
    <n v="15"/>
    <n v="3"/>
    <n v="2"/>
    <n v="80"/>
    <n v="3"/>
    <n v="23"/>
    <n v="2"/>
    <s v="Medium"/>
    <n v="21"/>
    <n v="6"/>
    <n v="12"/>
    <n v="6"/>
    <n v="3.9542995820553276E-2"/>
  </r>
  <r>
    <x v="42"/>
    <s v="Older age-group"/>
    <s v="No"/>
    <s v="Travel_Rarely"/>
    <n v="1179"/>
    <x v="0"/>
    <n v="16"/>
    <s v="Masters"/>
    <s v="Marketing"/>
    <n v="1"/>
    <n v="732"/>
    <n v="1"/>
    <x v="1"/>
    <n v="84"/>
    <n v="3"/>
    <n v="2"/>
    <s v="Sales Executive"/>
    <s v="Low"/>
    <s v="Single"/>
    <n v="5405"/>
    <n v="11924"/>
    <n v="8"/>
    <s v="Y"/>
    <s v="No"/>
    <n v="14"/>
    <n v="3"/>
    <n v="4"/>
    <n v="80"/>
    <n v="0"/>
    <n v="10"/>
    <n v="1"/>
    <s v="High"/>
    <n v="2"/>
    <n v="2"/>
    <n v="2"/>
    <n v="2"/>
    <n v="1.7939637526670975E-3"/>
  </r>
  <r>
    <x v="4"/>
    <s v="Young age-group"/>
    <s v="No"/>
    <s v="Travel_Frequently"/>
    <n v="294"/>
    <x v="1"/>
    <n v="10"/>
    <s v="College"/>
    <s v="Life Sciences"/>
    <n v="1"/>
    <n v="733"/>
    <n v="4"/>
    <x v="1"/>
    <n v="32"/>
    <n v="3"/>
    <n v="3"/>
    <s v="Manufacturing Director"/>
    <s v="Low"/>
    <s v="Divorced"/>
    <n v="8793"/>
    <n v="4809"/>
    <n v="1"/>
    <s v="Y"/>
    <s v="No"/>
    <n v="21"/>
    <n v="4"/>
    <n v="3"/>
    <n v="80"/>
    <n v="2"/>
    <n v="9"/>
    <n v="4"/>
    <s v="Medium"/>
    <n v="9"/>
    <n v="7"/>
    <n v="1"/>
    <n v="7"/>
    <n v="2.4205287123123548E-2"/>
  </r>
  <r>
    <x v="0"/>
    <s v="Middle age-group"/>
    <s v="No"/>
    <s v="Travel_Rarely"/>
    <n v="314"/>
    <x v="2"/>
    <n v="1"/>
    <s v="Bachelors"/>
    <s v="Human Resources"/>
    <n v="1"/>
    <n v="734"/>
    <n v="4"/>
    <x v="1"/>
    <n v="59"/>
    <n v="2"/>
    <n v="5"/>
    <s v="Manager"/>
    <s v="High"/>
    <s v="Married"/>
    <n v="19189"/>
    <n v="19562"/>
    <n v="1"/>
    <s v="Y"/>
    <s v="No"/>
    <n v="12"/>
    <n v="3"/>
    <n v="2"/>
    <n v="80"/>
    <n v="1"/>
    <n v="22"/>
    <n v="3"/>
    <s v="High"/>
    <n v="22"/>
    <n v="7"/>
    <n v="2"/>
    <n v="10"/>
    <n v="3.9542995820553276E-2"/>
  </r>
  <r>
    <x v="24"/>
    <s v="Older age-group"/>
    <s v="No"/>
    <s v="Travel_Rarely"/>
    <n v="316"/>
    <x v="0"/>
    <n v="8"/>
    <s v="Masters"/>
    <s v="Marketing"/>
    <n v="1"/>
    <n v="738"/>
    <n v="4"/>
    <x v="1"/>
    <n v="54"/>
    <n v="3"/>
    <n v="1"/>
    <s v="Sales Representative"/>
    <s v="Medium"/>
    <s v="Married"/>
    <n v="3875"/>
    <n v="9983"/>
    <n v="7"/>
    <s v="Y"/>
    <s v="No"/>
    <n v="15"/>
    <n v="3"/>
    <n v="4"/>
    <n v="80"/>
    <n v="1"/>
    <n v="4"/>
    <n v="2"/>
    <s v="High"/>
    <n v="2"/>
    <n v="2"/>
    <n v="2"/>
    <n v="2"/>
    <n v="1.5672087696608234E-2"/>
  </r>
  <r>
    <x v="14"/>
    <s v="Young age-group"/>
    <s v="Yes"/>
    <s v="Travel_Rarely"/>
    <n v="654"/>
    <x v="1"/>
    <n v="1"/>
    <s v="College"/>
    <s v="Life Sciences"/>
    <n v="1"/>
    <n v="741"/>
    <n v="1"/>
    <x v="0"/>
    <n v="67"/>
    <n v="1"/>
    <n v="1"/>
    <s v="Research Scientist"/>
    <s v="Medium"/>
    <s v="Single"/>
    <n v="2216"/>
    <n v="3872"/>
    <n v="7"/>
    <s v="Y"/>
    <s v="Yes"/>
    <n v="13"/>
    <n v="3"/>
    <n v="4"/>
    <n v="80"/>
    <n v="0"/>
    <n v="10"/>
    <n v="4"/>
    <s v="High"/>
    <n v="7"/>
    <n v="7"/>
    <n v="3"/>
    <n v="7"/>
    <n v="2.7100948802844901E-2"/>
  </r>
  <r>
    <x v="9"/>
    <s v="Middle age-group"/>
    <s v="No"/>
    <s v="Non-Travel"/>
    <n v="427"/>
    <x v="1"/>
    <n v="8"/>
    <s v="Bachelors"/>
    <s v="Life Sciences"/>
    <n v="1"/>
    <n v="742"/>
    <n v="1"/>
    <x v="0"/>
    <n v="63"/>
    <n v="4"/>
    <n v="3"/>
    <s v="Research Director"/>
    <s v="Low"/>
    <s v="Married"/>
    <n v="11713"/>
    <n v="20335"/>
    <n v="9"/>
    <s v="Y"/>
    <s v="No"/>
    <n v="14"/>
    <n v="3"/>
    <n v="1"/>
    <n v="80"/>
    <n v="1"/>
    <n v="10"/>
    <n v="2"/>
    <s v="High"/>
    <n v="8"/>
    <n v="7"/>
    <n v="0"/>
    <n v="5"/>
    <n v="4.3461972757628378E-2"/>
  </r>
  <r>
    <x v="8"/>
    <s v="Middle age-group"/>
    <s v="No"/>
    <s v="Travel_Rarely"/>
    <n v="168"/>
    <x v="1"/>
    <n v="1"/>
    <s v="Bachelors"/>
    <s v="Life Sciences"/>
    <n v="1"/>
    <n v="743"/>
    <n v="3"/>
    <x v="0"/>
    <n v="81"/>
    <n v="3"/>
    <n v="3"/>
    <s v="Manufacturing Director"/>
    <s v="High"/>
    <s v="Single"/>
    <n v="7861"/>
    <n v="15397"/>
    <n v="4"/>
    <s v="Y"/>
    <s v="Yes"/>
    <n v="14"/>
    <n v="3"/>
    <n v="4"/>
    <n v="80"/>
    <n v="0"/>
    <n v="10"/>
    <n v="4"/>
    <s v="Very High"/>
    <n v="1"/>
    <n v="0"/>
    <n v="0"/>
    <n v="0"/>
    <n v="4.3382633826948951E-2"/>
  </r>
  <r>
    <x v="20"/>
    <s v="Middle age-group"/>
    <s v="No"/>
    <s v="Non-Travel"/>
    <n v="381"/>
    <x v="1"/>
    <n v="24"/>
    <s v="Bachelors"/>
    <s v="Medical"/>
    <n v="1"/>
    <n v="744"/>
    <n v="1"/>
    <x v="1"/>
    <n v="49"/>
    <n v="1"/>
    <n v="1"/>
    <s v="Laboratory Technician"/>
    <s v="High"/>
    <s v="Single"/>
    <n v="3708"/>
    <n v="2104"/>
    <n v="2"/>
    <s v="Y"/>
    <s v="No"/>
    <n v="14"/>
    <n v="3"/>
    <n v="3"/>
    <n v="80"/>
    <n v="0"/>
    <n v="9"/>
    <n v="5"/>
    <s v="High"/>
    <n v="5"/>
    <n v="2"/>
    <n v="1"/>
    <n v="4"/>
    <n v="3.2356083169615607E-2"/>
  </r>
  <r>
    <x v="40"/>
    <s v="Older age-group"/>
    <s v="No"/>
    <s v="Travel_Frequently"/>
    <n v="217"/>
    <x v="0"/>
    <n v="3"/>
    <s v="Bachelors"/>
    <s v="Medical"/>
    <n v="1"/>
    <n v="746"/>
    <n v="4"/>
    <x v="0"/>
    <n v="49"/>
    <n v="3"/>
    <n v="4"/>
    <s v="Sales Executive"/>
    <s v="High"/>
    <s v="Divorced"/>
    <n v="13770"/>
    <n v="10225"/>
    <n v="9"/>
    <s v="Y"/>
    <s v="Yes"/>
    <n v="12"/>
    <n v="3"/>
    <n v="4"/>
    <n v="80"/>
    <n v="2"/>
    <n v="28"/>
    <n v="2"/>
    <s v="Medium"/>
    <n v="22"/>
    <n v="2"/>
    <n v="11"/>
    <n v="13"/>
    <n v="2.3767036758029839E-2"/>
  </r>
  <r>
    <x v="7"/>
    <s v="Middle age-group"/>
    <s v="No"/>
    <s v="Travel_Rarely"/>
    <n v="501"/>
    <x v="0"/>
    <n v="27"/>
    <s v="Doctorate"/>
    <s v="Marketing"/>
    <n v="1"/>
    <n v="747"/>
    <n v="3"/>
    <x v="1"/>
    <n v="99"/>
    <n v="3"/>
    <n v="2"/>
    <s v="Sales Executive"/>
    <s v="Very High"/>
    <s v="Divorced"/>
    <n v="5304"/>
    <n v="25275"/>
    <n v="7"/>
    <s v="Y"/>
    <s v="No"/>
    <n v="23"/>
    <n v="4"/>
    <n v="4"/>
    <n v="80"/>
    <n v="1"/>
    <n v="10"/>
    <n v="2"/>
    <s v="Medium"/>
    <n v="8"/>
    <n v="7"/>
    <n v="7"/>
    <n v="7"/>
    <n v="3.2772576326983521E-2"/>
  </r>
  <r>
    <x v="11"/>
    <s v="Young age-group"/>
    <s v="No"/>
    <s v="Travel_Rarely"/>
    <n v="1396"/>
    <x v="0"/>
    <n v="10"/>
    <s v="Bachelors"/>
    <s v="Life Sciences"/>
    <n v="1"/>
    <n v="749"/>
    <n v="3"/>
    <x v="1"/>
    <n v="99"/>
    <n v="3"/>
    <n v="1"/>
    <s v="Sales Representative"/>
    <s v="High"/>
    <s v="Single"/>
    <n v="2642"/>
    <n v="2755"/>
    <n v="1"/>
    <s v="Y"/>
    <s v="No"/>
    <n v="11"/>
    <n v="3"/>
    <n v="3"/>
    <n v="80"/>
    <n v="0"/>
    <n v="1"/>
    <n v="6"/>
    <s v="High"/>
    <n v="1"/>
    <n v="0"/>
    <n v="0"/>
    <n v="0"/>
    <n v="2.9981356425216842E-2"/>
  </r>
  <r>
    <x v="19"/>
    <s v="Middle age-group"/>
    <s v="Yes"/>
    <s v="Travel_Frequently"/>
    <n v="933"/>
    <x v="1"/>
    <n v="19"/>
    <s v="Bachelors"/>
    <s v="Medical"/>
    <n v="1"/>
    <n v="752"/>
    <n v="3"/>
    <x v="1"/>
    <n v="57"/>
    <n v="4"/>
    <n v="1"/>
    <s v="Research Scientist"/>
    <s v="High"/>
    <s v="Divorced"/>
    <n v="2759"/>
    <n v="20366"/>
    <n v="6"/>
    <s v="Y"/>
    <s v="Yes"/>
    <n v="12"/>
    <n v="3"/>
    <n v="4"/>
    <n v="80"/>
    <n v="0"/>
    <n v="7"/>
    <n v="2"/>
    <s v="High"/>
    <n v="2"/>
    <n v="2"/>
    <n v="2"/>
    <n v="2"/>
    <n v="3.7431667039614196E-2"/>
  </r>
  <r>
    <x v="23"/>
    <s v="Middle age-group"/>
    <s v="No"/>
    <s v="Travel_Frequently"/>
    <n v="775"/>
    <x v="0"/>
    <n v="15"/>
    <s v="Bachelors"/>
    <s v="Life Sciences"/>
    <n v="1"/>
    <n v="754"/>
    <n v="4"/>
    <x v="1"/>
    <n v="47"/>
    <n v="2"/>
    <n v="2"/>
    <s v="Sales Executive"/>
    <s v="Very High"/>
    <s v="Married"/>
    <n v="6804"/>
    <n v="23683"/>
    <n v="3"/>
    <s v="Y"/>
    <s v="No"/>
    <n v="18"/>
    <n v="3"/>
    <n v="3"/>
    <n v="80"/>
    <n v="1"/>
    <n v="7"/>
    <n v="5"/>
    <s v="High"/>
    <n v="2"/>
    <n v="2"/>
    <n v="2"/>
    <n v="2"/>
    <n v="3.5010740286751156E-2"/>
  </r>
  <r>
    <x v="13"/>
    <s v="Middle age-group"/>
    <s v="No"/>
    <s v="Travel_Rarely"/>
    <n v="970"/>
    <x v="1"/>
    <n v="8"/>
    <s v="College"/>
    <s v="Medical"/>
    <n v="1"/>
    <n v="757"/>
    <n v="2"/>
    <x v="0"/>
    <n v="96"/>
    <n v="3"/>
    <n v="2"/>
    <s v="Healthcare Representative"/>
    <s v="High"/>
    <s v="Single"/>
    <n v="6142"/>
    <n v="7360"/>
    <n v="3"/>
    <s v="Y"/>
    <s v="No"/>
    <n v="11"/>
    <n v="3"/>
    <n v="4"/>
    <n v="80"/>
    <n v="0"/>
    <n v="10"/>
    <n v="2"/>
    <s v="High"/>
    <n v="5"/>
    <n v="1"/>
    <n v="4"/>
    <n v="3"/>
    <n v="4.1502384856292686E-2"/>
  </r>
  <r>
    <x v="30"/>
    <s v="Young age-group"/>
    <s v="No"/>
    <s v="Travel_Rarely"/>
    <n v="650"/>
    <x v="1"/>
    <n v="9"/>
    <s v="Below College"/>
    <s v="Medical"/>
    <n v="1"/>
    <n v="758"/>
    <n v="2"/>
    <x v="1"/>
    <n v="37"/>
    <n v="3"/>
    <n v="1"/>
    <s v="Laboratory Technician"/>
    <s v="Low"/>
    <s v="Married"/>
    <n v="2500"/>
    <n v="4344"/>
    <n v="1"/>
    <s v="Y"/>
    <s v="No"/>
    <n v="14"/>
    <n v="3"/>
    <n v="4"/>
    <n v="80"/>
    <n v="1"/>
    <n v="5"/>
    <n v="2"/>
    <s v="Very High"/>
    <n v="4"/>
    <n v="3"/>
    <n v="0"/>
    <n v="2"/>
    <n v="1.3662760485709151E-2"/>
  </r>
  <r>
    <x v="22"/>
    <s v="Middle age-group"/>
    <s v="No"/>
    <s v="Travel_Rarely"/>
    <n v="141"/>
    <x v="2"/>
    <n v="3"/>
    <s v="Bachelors"/>
    <s v="Human Resources"/>
    <n v="1"/>
    <n v="760"/>
    <n v="3"/>
    <x v="0"/>
    <n v="44"/>
    <n v="4"/>
    <n v="2"/>
    <s v="Human Resources"/>
    <s v="Medium"/>
    <s v="Married"/>
    <n v="6389"/>
    <n v="18767"/>
    <n v="9"/>
    <s v="Y"/>
    <s v="No"/>
    <n v="15"/>
    <n v="3"/>
    <n v="3"/>
    <n v="80"/>
    <n v="1"/>
    <n v="12"/>
    <n v="3"/>
    <s v="Low"/>
    <n v="8"/>
    <n v="3"/>
    <n v="3"/>
    <n v="6"/>
    <n v="4.2570420680312783E-2"/>
  </r>
  <r>
    <x v="29"/>
    <s v="Older age-group"/>
    <s v="No"/>
    <s v="Travel_Rarely"/>
    <n v="832"/>
    <x v="1"/>
    <n v="9"/>
    <s v="Bachelors"/>
    <s v="Medical"/>
    <n v="1"/>
    <n v="762"/>
    <n v="3"/>
    <x v="1"/>
    <n v="81"/>
    <n v="3"/>
    <n v="4"/>
    <s v="Healthcare Representative"/>
    <s v="Very High"/>
    <s v="Married"/>
    <n v="11103"/>
    <n v="20420"/>
    <n v="7"/>
    <s v="Y"/>
    <s v="No"/>
    <n v="11"/>
    <n v="3"/>
    <n v="3"/>
    <n v="80"/>
    <n v="0"/>
    <n v="30"/>
    <n v="1"/>
    <s v="Medium"/>
    <n v="10"/>
    <n v="7"/>
    <n v="1"/>
    <n v="1"/>
    <n v="4.929792565000677E-3"/>
  </r>
  <r>
    <x v="32"/>
    <s v="Middle age-group"/>
    <s v="No"/>
    <s v="Travel_Rarely"/>
    <n v="804"/>
    <x v="1"/>
    <n v="2"/>
    <s v="Below College"/>
    <s v="Medical"/>
    <n v="1"/>
    <n v="763"/>
    <n v="4"/>
    <x v="0"/>
    <n v="86"/>
    <n v="2"/>
    <n v="1"/>
    <s v="Research Scientist"/>
    <s v="Very High"/>
    <s v="Single"/>
    <n v="2342"/>
    <n v="22929"/>
    <n v="0"/>
    <s v="Y"/>
    <s v="Yes"/>
    <n v="20"/>
    <n v="4"/>
    <n v="4"/>
    <n v="80"/>
    <n v="0"/>
    <n v="5"/>
    <n v="2"/>
    <s v="Medium"/>
    <n v="4"/>
    <n v="2"/>
    <n v="2"/>
    <n v="3"/>
    <n v="4.1275514277592795E-2"/>
  </r>
  <r>
    <x v="4"/>
    <s v="Young age-group"/>
    <s v="No"/>
    <s v="Travel_Rarely"/>
    <n v="975"/>
    <x v="1"/>
    <n v="7"/>
    <s v="Bachelors"/>
    <s v="Medical"/>
    <n v="1"/>
    <n v="764"/>
    <n v="4"/>
    <x v="0"/>
    <n v="55"/>
    <n v="2"/>
    <n v="2"/>
    <s v="Healthcare Representative"/>
    <s v="Low"/>
    <s v="Single"/>
    <n v="6811"/>
    <n v="23398"/>
    <n v="8"/>
    <s v="Y"/>
    <s v="No"/>
    <n v="19"/>
    <n v="3"/>
    <n v="1"/>
    <n v="80"/>
    <n v="0"/>
    <n v="9"/>
    <n v="2"/>
    <s v="Low"/>
    <n v="7"/>
    <n v="6"/>
    <n v="0"/>
    <n v="7"/>
    <n v="2.4205287123123548E-2"/>
  </r>
  <r>
    <x v="11"/>
    <s v="Young age-group"/>
    <s v="No"/>
    <s v="Travel_Rarely"/>
    <n v="1090"/>
    <x v="0"/>
    <n v="10"/>
    <s v="Bachelors"/>
    <s v="Marketing"/>
    <n v="1"/>
    <n v="766"/>
    <n v="4"/>
    <x v="1"/>
    <n v="83"/>
    <n v="3"/>
    <n v="1"/>
    <s v="Sales Representative"/>
    <s v="Medium"/>
    <s v="Divorced"/>
    <n v="2297"/>
    <n v="17967"/>
    <n v="1"/>
    <s v="Y"/>
    <s v="No"/>
    <n v="14"/>
    <n v="3"/>
    <n v="4"/>
    <n v="80"/>
    <n v="2"/>
    <n v="2"/>
    <n v="2"/>
    <s v="High"/>
    <n v="2"/>
    <n v="2"/>
    <n v="2"/>
    <n v="2"/>
    <n v="2.9981356425216842E-2"/>
  </r>
  <r>
    <x v="16"/>
    <s v="Older age-group"/>
    <s v="No"/>
    <s v="Travel_Rarely"/>
    <n v="346"/>
    <x v="1"/>
    <n v="6"/>
    <s v="Bachelors"/>
    <s v="Life Sciences"/>
    <n v="1"/>
    <n v="769"/>
    <n v="4"/>
    <x v="1"/>
    <n v="86"/>
    <n v="3"/>
    <n v="2"/>
    <s v="Laboratory Technician"/>
    <s v="Very High"/>
    <s v="Single"/>
    <n v="2450"/>
    <n v="10919"/>
    <n v="2"/>
    <s v="Y"/>
    <s v="No"/>
    <n v="17"/>
    <n v="3"/>
    <n v="4"/>
    <n v="80"/>
    <n v="0"/>
    <n v="19"/>
    <n v="4"/>
    <s v="High"/>
    <n v="2"/>
    <n v="2"/>
    <n v="2"/>
    <n v="2"/>
    <n v="9.2770818659470879E-3"/>
  </r>
  <r>
    <x v="10"/>
    <s v="Middle age-group"/>
    <s v="No"/>
    <s v="Non-Travel"/>
    <n v="1225"/>
    <x v="1"/>
    <n v="2"/>
    <s v="Masters"/>
    <s v="Life Sciences"/>
    <n v="1"/>
    <n v="771"/>
    <n v="4"/>
    <x v="0"/>
    <n v="61"/>
    <n v="3"/>
    <n v="2"/>
    <s v="Healthcare Representative"/>
    <s v="Low"/>
    <s v="Divorced"/>
    <n v="5093"/>
    <n v="4761"/>
    <n v="2"/>
    <s v="Y"/>
    <s v="No"/>
    <n v="11"/>
    <n v="3"/>
    <n v="1"/>
    <n v="80"/>
    <n v="1"/>
    <n v="16"/>
    <n v="2"/>
    <s v="Very High"/>
    <n v="1"/>
    <n v="0"/>
    <n v="0"/>
    <n v="0"/>
    <n v="4.2726270141974117E-2"/>
  </r>
  <r>
    <x v="5"/>
    <s v="Middle age-group"/>
    <s v="No"/>
    <s v="Travel_Frequently"/>
    <n v="430"/>
    <x v="1"/>
    <n v="24"/>
    <s v="Masters"/>
    <s v="Life Sciences"/>
    <n v="1"/>
    <n v="772"/>
    <n v="1"/>
    <x v="1"/>
    <n v="80"/>
    <n v="3"/>
    <n v="2"/>
    <s v="Laboratory Technician"/>
    <s v="Very High"/>
    <s v="Married"/>
    <n v="5309"/>
    <n v="21146"/>
    <n v="1"/>
    <s v="Y"/>
    <s v="No"/>
    <n v="15"/>
    <n v="3"/>
    <n v="4"/>
    <n v="80"/>
    <n v="2"/>
    <n v="10"/>
    <n v="2"/>
    <s v="High"/>
    <n v="10"/>
    <n v="8"/>
    <n v="4"/>
    <n v="7"/>
    <n v="3.7775199746213781E-2"/>
  </r>
  <r>
    <x v="8"/>
    <s v="Middle age-group"/>
    <s v="No"/>
    <s v="Travel_Rarely"/>
    <n v="268"/>
    <x v="1"/>
    <n v="2"/>
    <s v="Doctorate"/>
    <s v="Medical"/>
    <n v="1"/>
    <n v="773"/>
    <n v="4"/>
    <x v="1"/>
    <n v="92"/>
    <n v="3"/>
    <n v="1"/>
    <s v="Research Scientist"/>
    <s v="High"/>
    <s v="Married"/>
    <n v="3057"/>
    <n v="20471"/>
    <n v="6"/>
    <s v="Y"/>
    <s v="Yes"/>
    <n v="13"/>
    <n v="3"/>
    <n v="2"/>
    <n v="80"/>
    <n v="1"/>
    <n v="6"/>
    <n v="0"/>
    <s v="Low"/>
    <n v="1"/>
    <n v="0"/>
    <n v="0"/>
    <n v="1"/>
    <n v="4.3382633826948951E-2"/>
  </r>
  <r>
    <x v="13"/>
    <s v="Middle age-group"/>
    <s v="No"/>
    <s v="Travel_Rarely"/>
    <n v="167"/>
    <x v="1"/>
    <n v="8"/>
    <s v="Doctorate"/>
    <s v="Life Sciences"/>
    <n v="1"/>
    <n v="775"/>
    <n v="2"/>
    <x v="0"/>
    <n v="32"/>
    <n v="3"/>
    <n v="2"/>
    <s v="Manufacturing Director"/>
    <s v="Low"/>
    <s v="Divorced"/>
    <n v="5121"/>
    <n v="4187"/>
    <n v="3"/>
    <s v="Y"/>
    <s v="No"/>
    <n v="14"/>
    <n v="3"/>
    <n v="3"/>
    <n v="80"/>
    <n v="1"/>
    <n v="7"/>
    <n v="3"/>
    <s v="High"/>
    <n v="0"/>
    <n v="0"/>
    <n v="0"/>
    <n v="0"/>
    <n v="4.1502384856292686E-2"/>
  </r>
  <r>
    <x v="39"/>
    <s v="Older age-group"/>
    <s v="No"/>
    <s v="Travel_Rarely"/>
    <n v="621"/>
    <x v="0"/>
    <n v="3"/>
    <s v="Masters"/>
    <s v="Marketing"/>
    <n v="1"/>
    <n v="776"/>
    <n v="3"/>
    <x v="1"/>
    <n v="31"/>
    <n v="2"/>
    <n v="4"/>
    <s v="Manager"/>
    <s v="Low"/>
    <s v="Married"/>
    <n v="16856"/>
    <n v="10084"/>
    <n v="1"/>
    <s v="Y"/>
    <s v="No"/>
    <n v="11"/>
    <n v="3"/>
    <n v="1"/>
    <n v="80"/>
    <n v="0"/>
    <n v="34"/>
    <n v="3"/>
    <s v="Very High"/>
    <n v="34"/>
    <n v="6"/>
    <n v="1"/>
    <n v="16"/>
    <n v="1.1182116671338487E-2"/>
  </r>
  <r>
    <x v="3"/>
    <s v="Middle age-group"/>
    <s v="Yes"/>
    <s v="Travel_Rarely"/>
    <n v="527"/>
    <x v="1"/>
    <n v="1"/>
    <s v="Masters"/>
    <s v="Other"/>
    <n v="1"/>
    <n v="780"/>
    <n v="4"/>
    <x v="1"/>
    <n v="63"/>
    <n v="3"/>
    <n v="1"/>
    <s v="Research Scientist"/>
    <s v="Very High"/>
    <s v="Single"/>
    <n v="2686"/>
    <n v="5207"/>
    <n v="1"/>
    <s v="Y"/>
    <s v="Yes"/>
    <n v="13"/>
    <n v="3"/>
    <n v="3"/>
    <n v="80"/>
    <n v="0"/>
    <n v="10"/>
    <n v="2"/>
    <s v="Medium"/>
    <n v="10"/>
    <n v="9"/>
    <n v="7"/>
    <n v="8"/>
    <n v="3.9833058045607453E-2"/>
  </r>
  <r>
    <x v="36"/>
    <s v="Young age-group"/>
    <s v="No"/>
    <s v="Travel_Rarely"/>
    <n v="883"/>
    <x v="0"/>
    <n v="26"/>
    <s v="Below College"/>
    <s v="Medical"/>
    <n v="1"/>
    <n v="781"/>
    <n v="3"/>
    <x v="0"/>
    <n v="32"/>
    <n v="3"/>
    <n v="2"/>
    <s v="Sales Executive"/>
    <s v="Very High"/>
    <s v="Single"/>
    <n v="6180"/>
    <n v="22807"/>
    <n v="1"/>
    <s v="Y"/>
    <s v="No"/>
    <n v="23"/>
    <n v="4"/>
    <n v="2"/>
    <n v="80"/>
    <n v="0"/>
    <n v="6"/>
    <n v="5"/>
    <s v="Medium"/>
    <n v="6"/>
    <n v="5"/>
    <n v="1"/>
    <n v="4"/>
    <n v="1.8626844876916092E-2"/>
  </r>
  <r>
    <x v="28"/>
    <s v="Middle age-group"/>
    <s v="No"/>
    <s v="Travel_Rarely"/>
    <n v="954"/>
    <x v="0"/>
    <n v="2"/>
    <s v="College"/>
    <s v="Technical Degree"/>
    <n v="1"/>
    <n v="783"/>
    <n v="2"/>
    <x v="1"/>
    <n v="46"/>
    <n v="1"/>
    <n v="2"/>
    <s v="Sales Representative"/>
    <s v="High"/>
    <s v="Single"/>
    <n v="6632"/>
    <n v="12388"/>
    <n v="0"/>
    <s v="Y"/>
    <s v="No"/>
    <n v="13"/>
    <n v="3"/>
    <n v="1"/>
    <n v="80"/>
    <n v="0"/>
    <n v="9"/>
    <n v="3"/>
    <s v="High"/>
    <n v="8"/>
    <n v="7"/>
    <n v="3"/>
    <n v="1"/>
    <n v="2.954630093098384E-2"/>
  </r>
  <r>
    <x v="30"/>
    <s v="Young age-group"/>
    <s v="No"/>
    <s v="Travel_Rarely"/>
    <n v="310"/>
    <x v="1"/>
    <n v="10"/>
    <s v="Below College"/>
    <s v="Medical"/>
    <n v="1"/>
    <n v="784"/>
    <n v="1"/>
    <x v="1"/>
    <n v="79"/>
    <n v="4"/>
    <n v="1"/>
    <s v="Research Scientist"/>
    <s v="High"/>
    <s v="Single"/>
    <n v="3505"/>
    <n v="19630"/>
    <n v="1"/>
    <s v="Y"/>
    <s v="No"/>
    <n v="18"/>
    <n v="3"/>
    <n v="4"/>
    <n v="80"/>
    <n v="0"/>
    <n v="2"/>
    <n v="3"/>
    <s v="High"/>
    <n v="2"/>
    <n v="2"/>
    <n v="0"/>
    <n v="2"/>
    <n v="1.3662760485709151E-2"/>
  </r>
  <r>
    <x v="40"/>
    <s v="Older age-group"/>
    <s v="Yes"/>
    <s v="Travel_Frequently"/>
    <n v="719"/>
    <x v="0"/>
    <n v="27"/>
    <s v="College"/>
    <s v="Life Sciences"/>
    <n v="1"/>
    <n v="785"/>
    <n v="2"/>
    <x v="0"/>
    <n v="77"/>
    <n v="4"/>
    <n v="2"/>
    <s v="Sales Executive"/>
    <s v="High"/>
    <s v="Single"/>
    <n v="6397"/>
    <n v="10339"/>
    <n v="4"/>
    <s v="Y"/>
    <s v="Yes"/>
    <n v="12"/>
    <n v="3"/>
    <n v="4"/>
    <n v="80"/>
    <n v="0"/>
    <n v="8"/>
    <n v="2"/>
    <s v="High"/>
    <n v="5"/>
    <n v="4"/>
    <n v="1"/>
    <n v="3"/>
    <n v="2.3767036758029839E-2"/>
  </r>
  <r>
    <x v="13"/>
    <s v="Middle age-group"/>
    <s v="No"/>
    <s v="Travel_Rarely"/>
    <n v="304"/>
    <x v="0"/>
    <n v="2"/>
    <s v="Bachelors"/>
    <s v="Other"/>
    <n v="1"/>
    <n v="786"/>
    <n v="4"/>
    <x v="1"/>
    <n v="60"/>
    <n v="3"/>
    <n v="2"/>
    <s v="Sales Executive"/>
    <s v="Very High"/>
    <s v="Single"/>
    <n v="6274"/>
    <n v="18686"/>
    <n v="1"/>
    <s v="Y"/>
    <s v="No"/>
    <n v="22"/>
    <n v="4"/>
    <n v="3"/>
    <n v="80"/>
    <n v="0"/>
    <n v="6"/>
    <n v="5"/>
    <s v="High"/>
    <n v="6"/>
    <n v="5"/>
    <n v="1"/>
    <n v="4"/>
    <n v="4.1502384856292686E-2"/>
  </r>
  <r>
    <x v="27"/>
    <s v="Older age-group"/>
    <s v="Yes"/>
    <s v="Travel_Rarely"/>
    <n v="725"/>
    <x v="1"/>
    <n v="2"/>
    <s v="Bachelors"/>
    <s v="Medical"/>
    <n v="1"/>
    <n v="787"/>
    <n v="4"/>
    <x v="1"/>
    <n v="78"/>
    <n v="3"/>
    <n v="5"/>
    <s v="Manager"/>
    <s v="Low"/>
    <s v="Married"/>
    <n v="19859"/>
    <n v="21199"/>
    <n v="5"/>
    <s v="Y"/>
    <s v="Yes"/>
    <n v="13"/>
    <n v="3"/>
    <n v="4"/>
    <n v="80"/>
    <n v="1"/>
    <n v="24"/>
    <n v="2"/>
    <s v="High"/>
    <n v="5"/>
    <n v="2"/>
    <n v="1"/>
    <n v="4"/>
    <n v="6.1597587363260136E-3"/>
  </r>
  <r>
    <x v="9"/>
    <s v="Middle age-group"/>
    <s v="No"/>
    <s v="Non-Travel"/>
    <n v="1434"/>
    <x v="0"/>
    <n v="8"/>
    <s v="Masters"/>
    <s v="Life Sciences"/>
    <n v="1"/>
    <n v="789"/>
    <n v="1"/>
    <x v="1"/>
    <n v="76"/>
    <n v="2"/>
    <n v="3"/>
    <s v="Sales Executive"/>
    <s v="Low"/>
    <s v="Single"/>
    <n v="7587"/>
    <n v="14229"/>
    <n v="1"/>
    <s v="Y"/>
    <s v="No"/>
    <n v="15"/>
    <n v="3"/>
    <n v="2"/>
    <n v="80"/>
    <n v="0"/>
    <n v="10"/>
    <n v="1"/>
    <s v="High"/>
    <n v="10"/>
    <n v="7"/>
    <n v="0"/>
    <n v="9"/>
    <n v="4.3461972757628378E-2"/>
  </r>
  <r>
    <x v="39"/>
    <s v="Older age-group"/>
    <s v="No"/>
    <s v="Non-Travel"/>
    <n v="715"/>
    <x v="1"/>
    <n v="19"/>
    <s v="Masters"/>
    <s v="Medical"/>
    <n v="1"/>
    <n v="791"/>
    <n v="4"/>
    <x v="1"/>
    <n v="41"/>
    <n v="3"/>
    <n v="1"/>
    <s v="Research Scientist"/>
    <s v="Very High"/>
    <s v="Married"/>
    <n v="4258"/>
    <n v="26589"/>
    <n v="0"/>
    <s v="Y"/>
    <s v="No"/>
    <n v="18"/>
    <n v="3"/>
    <n v="1"/>
    <n v="80"/>
    <n v="1"/>
    <n v="5"/>
    <n v="3"/>
    <s v="High"/>
    <n v="4"/>
    <n v="3"/>
    <n v="1"/>
    <n v="2"/>
    <n v="1.1182116671338487E-2"/>
  </r>
  <r>
    <x v="25"/>
    <s v="Young age-group"/>
    <s v="No"/>
    <s v="Travel_Frequently"/>
    <n v="575"/>
    <x v="1"/>
    <n v="1"/>
    <s v="College"/>
    <s v="Life Sciences"/>
    <n v="1"/>
    <n v="792"/>
    <n v="1"/>
    <x v="0"/>
    <n v="71"/>
    <n v="1"/>
    <n v="1"/>
    <s v="Laboratory Technician"/>
    <s v="Very High"/>
    <s v="Divorced"/>
    <n v="4364"/>
    <n v="5288"/>
    <n v="3"/>
    <s v="Y"/>
    <s v="No"/>
    <n v="14"/>
    <n v="3"/>
    <n v="1"/>
    <n v="80"/>
    <n v="1"/>
    <n v="5"/>
    <n v="2"/>
    <s v="High"/>
    <n v="2"/>
    <n v="2"/>
    <n v="2"/>
    <n v="0"/>
    <n v="2.1361340658451369E-2"/>
  </r>
  <r>
    <x v="11"/>
    <s v="Young age-group"/>
    <s v="No"/>
    <s v="Travel_Rarely"/>
    <n v="657"/>
    <x v="1"/>
    <n v="27"/>
    <s v="Bachelors"/>
    <s v="Medical"/>
    <n v="1"/>
    <n v="793"/>
    <n v="2"/>
    <x v="0"/>
    <n v="66"/>
    <n v="3"/>
    <n v="2"/>
    <s v="Healthcare Representative"/>
    <s v="High"/>
    <s v="Married"/>
    <n v="4335"/>
    <n v="25549"/>
    <n v="4"/>
    <s v="Y"/>
    <s v="No"/>
    <n v="12"/>
    <n v="3"/>
    <n v="1"/>
    <n v="80"/>
    <n v="1"/>
    <n v="11"/>
    <n v="3"/>
    <s v="Medium"/>
    <n v="8"/>
    <n v="7"/>
    <n v="1"/>
    <n v="1"/>
    <n v="2.9981356425216842E-2"/>
  </r>
  <r>
    <x v="25"/>
    <s v="Young age-group"/>
    <s v="Yes"/>
    <s v="Travel_Rarely"/>
    <n v="1146"/>
    <x v="0"/>
    <n v="8"/>
    <s v="Bachelors"/>
    <s v="Technical Degree"/>
    <n v="1"/>
    <n v="796"/>
    <n v="4"/>
    <x v="1"/>
    <n v="38"/>
    <n v="2"/>
    <n v="2"/>
    <s v="Sales Executive"/>
    <s v="Low"/>
    <s v="Single"/>
    <n v="5326"/>
    <n v="3064"/>
    <n v="6"/>
    <s v="Y"/>
    <s v="No"/>
    <n v="17"/>
    <n v="3"/>
    <n v="3"/>
    <n v="80"/>
    <n v="0"/>
    <n v="6"/>
    <n v="2"/>
    <s v="Medium"/>
    <n v="4"/>
    <n v="3"/>
    <n v="1"/>
    <n v="2"/>
    <n v="2.1361340658451369E-2"/>
  </r>
  <r>
    <x v="13"/>
    <s v="Middle age-group"/>
    <s v="No"/>
    <s v="Travel_Rarely"/>
    <n v="182"/>
    <x v="1"/>
    <n v="1"/>
    <s v="Masters"/>
    <s v="Life Sciences"/>
    <n v="1"/>
    <n v="797"/>
    <n v="2"/>
    <x v="0"/>
    <n v="72"/>
    <n v="4"/>
    <n v="1"/>
    <s v="Research Scientist"/>
    <s v="Very High"/>
    <s v="Single"/>
    <n v="3280"/>
    <n v="13551"/>
    <n v="2"/>
    <s v="Y"/>
    <s v="No"/>
    <n v="16"/>
    <n v="3"/>
    <n v="3"/>
    <n v="80"/>
    <n v="0"/>
    <n v="10"/>
    <n v="2"/>
    <s v="High"/>
    <n v="4"/>
    <n v="2"/>
    <n v="1"/>
    <n v="3"/>
    <n v="4.1502384856292686E-2"/>
  </r>
  <r>
    <x v="33"/>
    <s v="Older age-group"/>
    <s v="No"/>
    <s v="Travel_Rarely"/>
    <n v="376"/>
    <x v="1"/>
    <n v="19"/>
    <s v="Masters"/>
    <s v="Medical"/>
    <n v="1"/>
    <n v="799"/>
    <n v="4"/>
    <x v="0"/>
    <n v="95"/>
    <n v="3"/>
    <n v="2"/>
    <s v="Manufacturing Director"/>
    <s v="Low"/>
    <s v="Divorced"/>
    <n v="5485"/>
    <n v="22670"/>
    <n v="9"/>
    <s v="Y"/>
    <s v="Yes"/>
    <n v="11"/>
    <n v="3"/>
    <n v="2"/>
    <n v="80"/>
    <n v="2"/>
    <n v="9"/>
    <n v="4"/>
    <s v="High"/>
    <n v="5"/>
    <n v="3"/>
    <n v="1"/>
    <n v="4"/>
    <n v="7.6048610498095758E-3"/>
  </r>
  <r>
    <x v="4"/>
    <s v="Young age-group"/>
    <s v="No"/>
    <s v="Travel_Frequently"/>
    <n v="829"/>
    <x v="0"/>
    <n v="8"/>
    <s v="Below College"/>
    <s v="Marketing"/>
    <n v="1"/>
    <n v="800"/>
    <n v="3"/>
    <x v="1"/>
    <n v="84"/>
    <n v="3"/>
    <n v="2"/>
    <s v="Sales Executive"/>
    <s v="Very High"/>
    <s v="Married"/>
    <n v="4342"/>
    <n v="24008"/>
    <n v="0"/>
    <s v="Y"/>
    <s v="No"/>
    <n v="19"/>
    <n v="3"/>
    <n v="2"/>
    <n v="80"/>
    <n v="1"/>
    <n v="5"/>
    <n v="3"/>
    <s v="High"/>
    <n v="4"/>
    <n v="2"/>
    <n v="1"/>
    <n v="1"/>
    <n v="2.4205287123123548E-2"/>
  </r>
  <r>
    <x v="2"/>
    <s v="Middle age-group"/>
    <s v="No"/>
    <s v="Travel_Rarely"/>
    <n v="571"/>
    <x v="1"/>
    <n v="10"/>
    <s v="Below College"/>
    <s v="Life Sciences"/>
    <n v="1"/>
    <n v="802"/>
    <n v="4"/>
    <x v="0"/>
    <n v="82"/>
    <n v="3"/>
    <n v="1"/>
    <s v="Research Scientist"/>
    <s v="Low"/>
    <s v="Divorced"/>
    <n v="2782"/>
    <n v="19905"/>
    <n v="0"/>
    <s v="Y"/>
    <s v="Yes"/>
    <n v="13"/>
    <n v="3"/>
    <n v="2"/>
    <n v="80"/>
    <n v="2"/>
    <n v="6"/>
    <n v="3"/>
    <s v="Medium"/>
    <n v="5"/>
    <n v="3"/>
    <n v="4"/>
    <n v="3"/>
    <n v="4.3683397948092902E-2"/>
  </r>
  <r>
    <x v="8"/>
    <s v="Middle age-group"/>
    <s v="No"/>
    <s v="Travel_Frequently"/>
    <n v="240"/>
    <x v="1"/>
    <n v="2"/>
    <s v="Masters"/>
    <s v="Life Sciences"/>
    <n v="1"/>
    <n v="803"/>
    <n v="1"/>
    <x v="0"/>
    <n v="75"/>
    <n v="4"/>
    <n v="2"/>
    <s v="Manufacturing Director"/>
    <s v="Low"/>
    <s v="Single"/>
    <n v="5980"/>
    <n v="26085"/>
    <n v="6"/>
    <s v="Y"/>
    <s v="Yes"/>
    <n v="12"/>
    <n v="3"/>
    <n v="4"/>
    <n v="80"/>
    <n v="0"/>
    <n v="17"/>
    <n v="2"/>
    <s v="High"/>
    <n v="15"/>
    <n v="7"/>
    <n v="4"/>
    <n v="12"/>
    <n v="4.3382633826948951E-2"/>
  </r>
  <r>
    <x v="13"/>
    <s v="Middle age-group"/>
    <s v="No"/>
    <s v="Travel_Rarely"/>
    <n v="121"/>
    <x v="1"/>
    <n v="2"/>
    <s v="Masters"/>
    <s v="Medical"/>
    <n v="1"/>
    <n v="804"/>
    <n v="3"/>
    <x v="0"/>
    <n v="86"/>
    <n v="2"/>
    <n v="1"/>
    <s v="Research Scientist"/>
    <s v="Low"/>
    <s v="Single"/>
    <n v="4381"/>
    <n v="7530"/>
    <n v="1"/>
    <s v="Y"/>
    <s v="No"/>
    <n v="11"/>
    <n v="3"/>
    <n v="3"/>
    <n v="80"/>
    <n v="0"/>
    <n v="6"/>
    <n v="3"/>
    <s v="High"/>
    <n v="6"/>
    <n v="5"/>
    <n v="1"/>
    <n v="3"/>
    <n v="4.1502384856292686E-2"/>
  </r>
  <r>
    <x v="10"/>
    <s v="Middle age-group"/>
    <s v="No"/>
    <s v="Travel_Rarely"/>
    <n v="384"/>
    <x v="0"/>
    <n v="8"/>
    <s v="Masters"/>
    <s v="Life Sciences"/>
    <n v="1"/>
    <n v="805"/>
    <n v="1"/>
    <x v="0"/>
    <n v="72"/>
    <n v="3"/>
    <n v="1"/>
    <s v="Sales Representative"/>
    <s v="Very High"/>
    <s v="Married"/>
    <n v="2572"/>
    <n v="20317"/>
    <n v="1"/>
    <s v="Y"/>
    <s v="No"/>
    <n v="16"/>
    <n v="3"/>
    <n v="2"/>
    <n v="80"/>
    <n v="1"/>
    <n v="3"/>
    <n v="1"/>
    <s v="Medium"/>
    <n v="3"/>
    <n v="2"/>
    <n v="0"/>
    <n v="2"/>
    <n v="4.2726270141974117E-2"/>
  </r>
  <r>
    <x v="7"/>
    <s v="Middle age-group"/>
    <s v="No"/>
    <s v="Travel_Rarely"/>
    <n v="921"/>
    <x v="1"/>
    <n v="1"/>
    <s v="Bachelors"/>
    <s v="Life Sciences"/>
    <n v="1"/>
    <n v="806"/>
    <n v="4"/>
    <x v="1"/>
    <n v="38"/>
    <n v="1"/>
    <n v="1"/>
    <s v="Laboratory Technician"/>
    <s v="High"/>
    <s v="Married"/>
    <n v="3833"/>
    <n v="24375"/>
    <n v="3"/>
    <s v="Y"/>
    <s v="No"/>
    <n v="21"/>
    <n v="4"/>
    <n v="3"/>
    <n v="80"/>
    <n v="2"/>
    <n v="7"/>
    <n v="2"/>
    <s v="High"/>
    <n v="2"/>
    <n v="2"/>
    <n v="0"/>
    <n v="2"/>
    <n v="3.2772576326983521E-2"/>
  </r>
  <r>
    <x v="32"/>
    <s v="Middle age-group"/>
    <s v="No"/>
    <s v="Travel_Frequently"/>
    <n v="791"/>
    <x v="1"/>
    <n v="2"/>
    <s v="College"/>
    <s v="Medical"/>
    <n v="1"/>
    <n v="807"/>
    <n v="3"/>
    <x v="0"/>
    <n v="38"/>
    <n v="4"/>
    <n v="2"/>
    <s v="Healthcare Representative"/>
    <s v="Medium"/>
    <s v="Married"/>
    <n v="4244"/>
    <n v="9931"/>
    <n v="1"/>
    <s v="Y"/>
    <s v="No"/>
    <n v="24"/>
    <n v="4"/>
    <n v="4"/>
    <n v="80"/>
    <n v="1"/>
    <n v="8"/>
    <n v="2"/>
    <s v="High"/>
    <n v="8"/>
    <n v="7"/>
    <n v="3"/>
    <n v="7"/>
    <n v="4.1275514277592795E-2"/>
  </r>
  <r>
    <x v="13"/>
    <s v="Middle age-group"/>
    <s v="No"/>
    <s v="Travel_Rarely"/>
    <n v="1111"/>
    <x v="0"/>
    <n v="8"/>
    <s v="College"/>
    <s v="Life Sciences"/>
    <n v="1"/>
    <n v="808"/>
    <n v="3"/>
    <x v="0"/>
    <n v="93"/>
    <n v="3"/>
    <n v="2"/>
    <s v="Sales Executive"/>
    <s v="Low"/>
    <s v="Married"/>
    <n v="6500"/>
    <n v="13305"/>
    <n v="5"/>
    <s v="Y"/>
    <s v="No"/>
    <n v="17"/>
    <n v="3"/>
    <n v="2"/>
    <n v="80"/>
    <n v="1"/>
    <n v="6"/>
    <n v="1"/>
    <s v="High"/>
    <n v="3"/>
    <n v="2"/>
    <n v="1"/>
    <n v="2"/>
    <n v="4.1502384856292686E-2"/>
  </r>
  <r>
    <x v="19"/>
    <s v="Middle age-group"/>
    <s v="No"/>
    <s v="Travel_Frequently"/>
    <n v="570"/>
    <x v="1"/>
    <n v="8"/>
    <s v="Bachelors"/>
    <s v="Life Sciences"/>
    <n v="1"/>
    <n v="809"/>
    <n v="2"/>
    <x v="1"/>
    <n v="66"/>
    <n v="3"/>
    <n v="5"/>
    <s v="Manager"/>
    <s v="Very High"/>
    <s v="Divorced"/>
    <n v="18430"/>
    <n v="16225"/>
    <n v="1"/>
    <s v="Y"/>
    <s v="No"/>
    <n v="13"/>
    <n v="3"/>
    <n v="2"/>
    <n v="80"/>
    <n v="1"/>
    <n v="24"/>
    <n v="4"/>
    <s v="Medium"/>
    <n v="24"/>
    <n v="7"/>
    <n v="14"/>
    <n v="9"/>
    <n v="3.7431667039614196E-2"/>
  </r>
  <r>
    <x v="30"/>
    <s v="Young age-group"/>
    <s v="Yes"/>
    <s v="Travel_Rarely"/>
    <n v="1243"/>
    <x v="1"/>
    <n v="6"/>
    <s v="Bachelors"/>
    <s v="Life Sciences"/>
    <n v="1"/>
    <n v="811"/>
    <n v="3"/>
    <x v="1"/>
    <n v="63"/>
    <n v="4"/>
    <n v="1"/>
    <s v="Laboratory Technician"/>
    <s v="Low"/>
    <s v="Married"/>
    <n v="1601"/>
    <n v="3445"/>
    <n v="1"/>
    <s v="Y"/>
    <s v="Yes"/>
    <n v="21"/>
    <n v="4"/>
    <n v="3"/>
    <n v="80"/>
    <n v="2"/>
    <n v="1"/>
    <n v="2"/>
    <s v="High"/>
    <n v="0"/>
    <n v="0"/>
    <n v="0"/>
    <n v="0"/>
    <n v="1.3662760485709151E-2"/>
  </r>
  <r>
    <x v="17"/>
    <s v="Young age-group"/>
    <s v="No"/>
    <s v="Non-Travel"/>
    <n v="1092"/>
    <x v="1"/>
    <n v="9"/>
    <s v="Bachelors"/>
    <s v="Life Sciences"/>
    <n v="1"/>
    <n v="812"/>
    <n v="3"/>
    <x v="1"/>
    <n v="60"/>
    <n v="2"/>
    <n v="1"/>
    <s v="Laboratory Technician"/>
    <s v="Medium"/>
    <s v="Divorced"/>
    <n v="2694"/>
    <n v="26551"/>
    <n v="1"/>
    <s v="Y"/>
    <s v="No"/>
    <n v="11"/>
    <n v="3"/>
    <n v="3"/>
    <n v="80"/>
    <n v="3"/>
    <n v="1"/>
    <n v="4"/>
    <s v="High"/>
    <n v="1"/>
    <n v="0"/>
    <n v="0"/>
    <n v="0"/>
    <n v="1.60488018200305E-2"/>
  </r>
  <r>
    <x v="39"/>
    <s v="Older age-group"/>
    <s v="No"/>
    <s v="Travel_Rarely"/>
    <n v="1325"/>
    <x v="1"/>
    <n v="11"/>
    <s v="Masters"/>
    <s v="Life Sciences"/>
    <n v="1"/>
    <n v="813"/>
    <n v="4"/>
    <x v="0"/>
    <n v="82"/>
    <n v="3"/>
    <n v="2"/>
    <s v="Laboratory Technician"/>
    <s v="High"/>
    <s v="Married"/>
    <n v="3149"/>
    <n v="21821"/>
    <n v="8"/>
    <s v="Y"/>
    <s v="No"/>
    <n v="20"/>
    <n v="4"/>
    <n v="2"/>
    <n v="80"/>
    <n v="1"/>
    <n v="9"/>
    <n v="3"/>
    <s v="High"/>
    <n v="5"/>
    <n v="2"/>
    <n v="1"/>
    <n v="4"/>
    <n v="1.1182116671338487E-2"/>
  </r>
  <r>
    <x v="24"/>
    <s v="Older age-group"/>
    <s v="No"/>
    <s v="Travel_Rarely"/>
    <n v="691"/>
    <x v="1"/>
    <n v="2"/>
    <s v="Bachelors"/>
    <s v="Medical"/>
    <n v="1"/>
    <n v="815"/>
    <n v="3"/>
    <x v="1"/>
    <n v="64"/>
    <n v="3"/>
    <n v="4"/>
    <s v="Research Director"/>
    <s v="High"/>
    <s v="Married"/>
    <n v="17639"/>
    <n v="6881"/>
    <n v="5"/>
    <s v="Y"/>
    <s v="No"/>
    <n v="16"/>
    <n v="3"/>
    <n v="4"/>
    <n v="80"/>
    <n v="0"/>
    <n v="30"/>
    <n v="3"/>
    <s v="High"/>
    <n v="4"/>
    <n v="3"/>
    <n v="0"/>
    <n v="3"/>
    <n v="1.5672087696608234E-2"/>
  </r>
  <r>
    <x v="11"/>
    <s v="Young age-group"/>
    <s v="Yes"/>
    <s v="Travel_Rarely"/>
    <n v="805"/>
    <x v="1"/>
    <n v="1"/>
    <s v="College"/>
    <s v="Life Sciences"/>
    <n v="1"/>
    <n v="816"/>
    <n v="2"/>
    <x v="0"/>
    <n v="36"/>
    <n v="2"/>
    <n v="1"/>
    <s v="Laboratory Technician"/>
    <s v="Low"/>
    <s v="Married"/>
    <n v="2319"/>
    <n v="6689"/>
    <n v="1"/>
    <s v="Y"/>
    <s v="Yes"/>
    <n v="11"/>
    <n v="3"/>
    <n v="4"/>
    <n v="80"/>
    <n v="1"/>
    <n v="1"/>
    <n v="1"/>
    <s v="High"/>
    <n v="1"/>
    <n v="0"/>
    <n v="0"/>
    <n v="0"/>
    <n v="2.9981356425216842E-2"/>
  </r>
  <r>
    <x v="3"/>
    <s v="Middle age-group"/>
    <s v="No"/>
    <s v="Travel_Rarely"/>
    <n v="213"/>
    <x v="1"/>
    <n v="7"/>
    <s v="Bachelors"/>
    <s v="Medical"/>
    <n v="1"/>
    <n v="817"/>
    <n v="3"/>
    <x v="1"/>
    <n v="49"/>
    <n v="3"/>
    <n v="3"/>
    <s v="Research Director"/>
    <s v="High"/>
    <s v="Married"/>
    <n v="11691"/>
    <n v="25995"/>
    <n v="0"/>
    <s v="Y"/>
    <s v="No"/>
    <n v="11"/>
    <n v="3"/>
    <n v="4"/>
    <n v="80"/>
    <n v="0"/>
    <n v="14"/>
    <n v="3"/>
    <s v="Very High"/>
    <n v="13"/>
    <n v="9"/>
    <n v="3"/>
    <n v="7"/>
    <n v="3.9833058045607453E-2"/>
  </r>
  <r>
    <x v="3"/>
    <s v="Middle age-group"/>
    <s v="Yes"/>
    <s v="Travel_Rarely"/>
    <n v="118"/>
    <x v="0"/>
    <n v="16"/>
    <s v="Bachelors"/>
    <s v="Marketing"/>
    <n v="1"/>
    <n v="819"/>
    <n v="1"/>
    <x v="0"/>
    <n v="69"/>
    <n v="3"/>
    <n v="2"/>
    <s v="Sales Executive"/>
    <s v="Low"/>
    <s v="Single"/>
    <n v="5324"/>
    <n v="26507"/>
    <n v="5"/>
    <s v="Y"/>
    <s v="No"/>
    <n v="15"/>
    <n v="3"/>
    <n v="3"/>
    <n v="80"/>
    <n v="0"/>
    <n v="6"/>
    <n v="3"/>
    <s v="High"/>
    <n v="3"/>
    <n v="2"/>
    <n v="0"/>
    <n v="2"/>
    <n v="3.9833058045607453E-2"/>
  </r>
  <r>
    <x v="40"/>
    <s v="Older age-group"/>
    <s v="No"/>
    <s v="Travel_Rarely"/>
    <n v="202"/>
    <x v="1"/>
    <n v="2"/>
    <s v="College"/>
    <s v="Other"/>
    <n v="1"/>
    <n v="820"/>
    <n v="3"/>
    <x v="0"/>
    <n v="33"/>
    <n v="3"/>
    <n v="4"/>
    <s v="Manager"/>
    <s v="Very High"/>
    <s v="Married"/>
    <n v="16752"/>
    <n v="12982"/>
    <n v="1"/>
    <s v="Y"/>
    <s v="Yes"/>
    <n v="11"/>
    <n v="3"/>
    <n v="3"/>
    <n v="80"/>
    <n v="1"/>
    <n v="26"/>
    <n v="3"/>
    <s v="Medium"/>
    <n v="26"/>
    <n v="14"/>
    <n v="3"/>
    <n v="0"/>
    <n v="2.3767036758029839E-2"/>
  </r>
  <r>
    <x v="9"/>
    <s v="Middle age-group"/>
    <s v="No"/>
    <s v="Travel_Rarely"/>
    <n v="676"/>
    <x v="1"/>
    <n v="1"/>
    <s v="Bachelors"/>
    <s v="Other"/>
    <n v="1"/>
    <n v="823"/>
    <n v="3"/>
    <x v="0"/>
    <n v="35"/>
    <n v="3"/>
    <n v="2"/>
    <s v="Manufacturing Director"/>
    <s v="Medium"/>
    <s v="Married"/>
    <n v="5228"/>
    <n v="23361"/>
    <n v="0"/>
    <s v="Y"/>
    <s v="No"/>
    <n v="15"/>
    <n v="3"/>
    <n v="1"/>
    <n v="80"/>
    <n v="1"/>
    <n v="10"/>
    <n v="2"/>
    <s v="High"/>
    <n v="9"/>
    <n v="7"/>
    <n v="0"/>
    <n v="5"/>
    <n v="4.3461972757628378E-2"/>
  </r>
  <r>
    <x v="11"/>
    <s v="Young age-group"/>
    <s v="No"/>
    <s v="Travel_Rarely"/>
    <n v="1252"/>
    <x v="1"/>
    <n v="23"/>
    <s v="College"/>
    <s v="Life Sciences"/>
    <n v="1"/>
    <n v="824"/>
    <n v="3"/>
    <x v="1"/>
    <n v="81"/>
    <n v="4"/>
    <n v="1"/>
    <s v="Research Scientist"/>
    <s v="High"/>
    <s v="Married"/>
    <n v="2700"/>
    <n v="23779"/>
    <n v="1"/>
    <s v="Y"/>
    <s v="No"/>
    <n v="24"/>
    <n v="4"/>
    <n v="3"/>
    <n v="80"/>
    <n v="1"/>
    <n v="10"/>
    <n v="3"/>
    <s v="High"/>
    <n v="10"/>
    <n v="7"/>
    <n v="0"/>
    <n v="7"/>
    <n v="2.9981356425216842E-2"/>
  </r>
  <r>
    <x v="34"/>
    <s v="Older age-group"/>
    <s v="Yes"/>
    <s v="Travel_Rarely"/>
    <n v="286"/>
    <x v="1"/>
    <n v="2"/>
    <s v="Masters"/>
    <s v="Life Sciences"/>
    <n v="1"/>
    <n v="825"/>
    <n v="4"/>
    <x v="1"/>
    <n v="31"/>
    <n v="3"/>
    <n v="5"/>
    <s v="Research Director"/>
    <s v="Medium"/>
    <s v="Single"/>
    <n v="19246"/>
    <n v="25761"/>
    <n v="7"/>
    <s v="Y"/>
    <s v="Yes"/>
    <n v="12"/>
    <n v="3"/>
    <n v="4"/>
    <n v="80"/>
    <n v="0"/>
    <n v="40"/>
    <n v="2"/>
    <s v="High"/>
    <n v="31"/>
    <n v="15"/>
    <n v="13"/>
    <n v="8"/>
    <n v="3.0460435316374203E-3"/>
  </r>
  <r>
    <x v="10"/>
    <s v="Middle age-group"/>
    <s v="No"/>
    <s v="Travel_Rarely"/>
    <n v="1258"/>
    <x v="1"/>
    <n v="1"/>
    <s v="Masters"/>
    <s v="Life Sciences"/>
    <n v="1"/>
    <n v="826"/>
    <n v="4"/>
    <x v="0"/>
    <n v="40"/>
    <n v="4"/>
    <n v="1"/>
    <s v="Research Scientist"/>
    <s v="High"/>
    <s v="Single"/>
    <n v="2506"/>
    <n v="13301"/>
    <n v="3"/>
    <s v="Y"/>
    <s v="No"/>
    <n v="13"/>
    <n v="3"/>
    <n v="3"/>
    <n v="80"/>
    <n v="0"/>
    <n v="7"/>
    <n v="0"/>
    <s v="High"/>
    <n v="2"/>
    <n v="2"/>
    <n v="2"/>
    <n v="2"/>
    <n v="4.2726270141974117E-2"/>
  </r>
  <r>
    <x v="19"/>
    <s v="Middle age-group"/>
    <s v="No"/>
    <s v="Travel_Rarely"/>
    <n v="932"/>
    <x v="1"/>
    <n v="1"/>
    <s v="College"/>
    <s v="Life Sciences"/>
    <n v="1"/>
    <n v="827"/>
    <n v="4"/>
    <x v="0"/>
    <n v="43"/>
    <n v="2"/>
    <n v="2"/>
    <s v="Manufacturing Director"/>
    <s v="Very High"/>
    <s v="Married"/>
    <n v="6062"/>
    <n v="4051"/>
    <n v="9"/>
    <s v="Y"/>
    <s v="Yes"/>
    <n v="13"/>
    <n v="3"/>
    <n v="4"/>
    <n v="80"/>
    <n v="1"/>
    <n v="8"/>
    <n v="4"/>
    <s v="High"/>
    <n v="4"/>
    <n v="3"/>
    <n v="0"/>
    <n v="2"/>
    <n v="3.7431667039614196E-2"/>
  </r>
  <r>
    <x v="14"/>
    <s v="Young age-group"/>
    <s v="Yes"/>
    <s v="Travel_Rarely"/>
    <n v="890"/>
    <x v="1"/>
    <n v="2"/>
    <s v="Masters"/>
    <s v="Medical"/>
    <n v="1"/>
    <n v="828"/>
    <n v="3"/>
    <x v="1"/>
    <n v="46"/>
    <n v="3"/>
    <n v="1"/>
    <s v="Research Scientist"/>
    <s v="High"/>
    <s v="Single"/>
    <n v="4382"/>
    <n v="16374"/>
    <n v="6"/>
    <s v="Y"/>
    <s v="No"/>
    <n v="17"/>
    <n v="3"/>
    <n v="4"/>
    <n v="80"/>
    <n v="0"/>
    <n v="5"/>
    <n v="3"/>
    <s v="Medium"/>
    <n v="2"/>
    <n v="2"/>
    <n v="2"/>
    <n v="1"/>
    <n v="2.7100948802844901E-2"/>
  </r>
  <r>
    <x v="9"/>
    <s v="Middle age-group"/>
    <s v="No"/>
    <s v="Travel_Rarely"/>
    <n v="1041"/>
    <x v="2"/>
    <n v="13"/>
    <s v="Bachelors"/>
    <s v="Human Resources"/>
    <n v="1"/>
    <n v="829"/>
    <n v="3"/>
    <x v="1"/>
    <n v="36"/>
    <n v="3"/>
    <n v="1"/>
    <s v="Human Resources"/>
    <s v="Medium"/>
    <s v="Married"/>
    <n v="2143"/>
    <n v="25527"/>
    <n v="4"/>
    <s v="Y"/>
    <s v="No"/>
    <n v="13"/>
    <n v="3"/>
    <n v="2"/>
    <n v="80"/>
    <n v="1"/>
    <n v="8"/>
    <n v="2"/>
    <s v="High"/>
    <n v="5"/>
    <n v="2"/>
    <n v="0"/>
    <n v="4"/>
    <n v="4.3461972757628378E-2"/>
  </r>
  <r>
    <x v="5"/>
    <s v="Middle age-group"/>
    <s v="No"/>
    <s v="Travel_Rarely"/>
    <n v="859"/>
    <x v="1"/>
    <n v="4"/>
    <s v="Bachelors"/>
    <s v="Life Sciences"/>
    <n v="1"/>
    <n v="830"/>
    <n v="3"/>
    <x v="0"/>
    <n v="98"/>
    <n v="2"/>
    <n v="2"/>
    <s v="Manufacturing Director"/>
    <s v="High"/>
    <s v="Married"/>
    <n v="6162"/>
    <n v="19124"/>
    <n v="1"/>
    <s v="Y"/>
    <s v="No"/>
    <n v="12"/>
    <n v="3"/>
    <n v="3"/>
    <n v="80"/>
    <n v="1"/>
    <n v="14"/>
    <n v="3"/>
    <s v="High"/>
    <n v="14"/>
    <n v="13"/>
    <n v="6"/>
    <n v="8"/>
    <n v="3.7775199746213781E-2"/>
  </r>
  <r>
    <x v="32"/>
    <s v="Middle age-group"/>
    <s v="No"/>
    <s v="Travel_Frequently"/>
    <n v="720"/>
    <x v="1"/>
    <n v="16"/>
    <s v="Masters"/>
    <s v="Medical"/>
    <n v="1"/>
    <n v="832"/>
    <n v="1"/>
    <x v="1"/>
    <n v="51"/>
    <n v="2"/>
    <n v="2"/>
    <s v="Laboratory Technician"/>
    <s v="High"/>
    <s v="Single"/>
    <n v="5094"/>
    <n v="11983"/>
    <n v="6"/>
    <s v="Y"/>
    <s v="No"/>
    <n v="14"/>
    <n v="3"/>
    <n v="4"/>
    <n v="80"/>
    <n v="0"/>
    <n v="10"/>
    <n v="6"/>
    <s v="High"/>
    <n v="1"/>
    <n v="0"/>
    <n v="0"/>
    <n v="0"/>
    <n v="4.1275514277592795E-2"/>
  </r>
  <r>
    <x v="7"/>
    <s v="Middle age-group"/>
    <s v="No"/>
    <s v="Travel_Rarely"/>
    <n v="946"/>
    <x v="1"/>
    <n v="2"/>
    <s v="Bachelors"/>
    <s v="Medical"/>
    <n v="1"/>
    <n v="833"/>
    <n v="3"/>
    <x v="0"/>
    <n v="52"/>
    <n v="2"/>
    <n v="2"/>
    <s v="Manufacturing Director"/>
    <s v="Very High"/>
    <s v="Single"/>
    <n v="6877"/>
    <n v="20234"/>
    <n v="5"/>
    <s v="Y"/>
    <s v="Yes"/>
    <n v="24"/>
    <n v="4"/>
    <n v="2"/>
    <n v="80"/>
    <n v="0"/>
    <n v="12"/>
    <n v="4"/>
    <s v="Medium"/>
    <n v="0"/>
    <n v="0"/>
    <n v="0"/>
    <n v="0"/>
    <n v="3.2772576326983521E-2"/>
  </r>
  <r>
    <x v="28"/>
    <s v="Middle age-group"/>
    <s v="No"/>
    <s v="Travel_Rarely"/>
    <n v="252"/>
    <x v="1"/>
    <n v="2"/>
    <s v="Bachelors"/>
    <s v="Life Sciences"/>
    <n v="1"/>
    <n v="834"/>
    <n v="2"/>
    <x v="0"/>
    <n v="95"/>
    <n v="2"/>
    <n v="1"/>
    <s v="Research Scientist"/>
    <s v="High"/>
    <s v="Single"/>
    <n v="2274"/>
    <n v="6153"/>
    <n v="1"/>
    <s v="Y"/>
    <s v="No"/>
    <n v="14"/>
    <n v="3"/>
    <n v="4"/>
    <n v="80"/>
    <n v="0"/>
    <n v="1"/>
    <n v="3"/>
    <s v="High"/>
    <n v="1"/>
    <n v="0"/>
    <n v="0"/>
    <n v="0"/>
    <n v="2.954630093098384E-2"/>
  </r>
  <r>
    <x v="19"/>
    <s v="Middle age-group"/>
    <s v="No"/>
    <s v="Travel_Rarely"/>
    <n v="933"/>
    <x v="1"/>
    <n v="29"/>
    <s v="Bachelors"/>
    <s v="Life Sciences"/>
    <n v="1"/>
    <n v="836"/>
    <n v="2"/>
    <x v="1"/>
    <n v="98"/>
    <n v="3"/>
    <n v="2"/>
    <s v="Manufacturing Director"/>
    <s v="Medium"/>
    <s v="Married"/>
    <n v="4434"/>
    <n v="11806"/>
    <n v="1"/>
    <s v="Y"/>
    <s v="No"/>
    <n v="13"/>
    <n v="3"/>
    <n v="4"/>
    <n v="80"/>
    <n v="1"/>
    <n v="10"/>
    <n v="3"/>
    <s v="Medium"/>
    <n v="9"/>
    <n v="8"/>
    <n v="7"/>
    <n v="8"/>
    <n v="3.7431667039614196E-2"/>
  </r>
  <r>
    <x v="8"/>
    <s v="Middle age-group"/>
    <s v="No"/>
    <s v="Travel_Frequently"/>
    <n v="471"/>
    <x v="1"/>
    <n v="12"/>
    <s v="Bachelors"/>
    <s v="Life Sciences"/>
    <n v="1"/>
    <n v="837"/>
    <n v="1"/>
    <x v="1"/>
    <n v="45"/>
    <n v="2"/>
    <n v="2"/>
    <s v="Healthcare Representative"/>
    <s v="Low"/>
    <s v="Divorced"/>
    <n v="6288"/>
    <n v="4284"/>
    <n v="2"/>
    <s v="Y"/>
    <s v="No"/>
    <n v="15"/>
    <n v="3"/>
    <n v="3"/>
    <n v="80"/>
    <n v="1"/>
    <n v="13"/>
    <n v="3"/>
    <s v="Medium"/>
    <n v="4"/>
    <n v="3"/>
    <n v="1"/>
    <n v="2"/>
    <n v="4.3382633826948951E-2"/>
  </r>
  <r>
    <x v="13"/>
    <s v="Middle age-group"/>
    <s v="No"/>
    <s v="Travel_Frequently"/>
    <n v="702"/>
    <x v="1"/>
    <n v="16"/>
    <s v="Masters"/>
    <s v="Life Sciences"/>
    <n v="1"/>
    <n v="838"/>
    <n v="3"/>
    <x v="0"/>
    <n v="100"/>
    <n v="2"/>
    <n v="1"/>
    <s v="Research Scientist"/>
    <s v="Very High"/>
    <s v="Single"/>
    <n v="2553"/>
    <n v="8306"/>
    <n v="1"/>
    <s v="Y"/>
    <s v="No"/>
    <n v="16"/>
    <n v="3"/>
    <n v="3"/>
    <n v="80"/>
    <n v="0"/>
    <n v="6"/>
    <n v="3"/>
    <s v="High"/>
    <n v="5"/>
    <n v="2"/>
    <n v="1"/>
    <n v="3"/>
    <n v="4.1502384856292686E-2"/>
  </r>
  <r>
    <x v="1"/>
    <s v="Older age-group"/>
    <s v="Yes"/>
    <s v="Travel_Rarely"/>
    <n v="1184"/>
    <x v="0"/>
    <n v="11"/>
    <s v="Bachelors"/>
    <s v="Marketing"/>
    <n v="1"/>
    <n v="840"/>
    <n v="3"/>
    <x v="0"/>
    <n v="43"/>
    <n v="3"/>
    <n v="3"/>
    <s v="Sales Executive"/>
    <s v="Very High"/>
    <s v="Married"/>
    <n v="7654"/>
    <n v="5860"/>
    <n v="1"/>
    <s v="Y"/>
    <s v="No"/>
    <n v="18"/>
    <n v="3"/>
    <n v="1"/>
    <n v="80"/>
    <n v="2"/>
    <n v="9"/>
    <n v="3"/>
    <s v="Very High"/>
    <n v="9"/>
    <n v="8"/>
    <n v="7"/>
    <n v="7"/>
    <n v="1.8222881745734484E-2"/>
  </r>
  <r>
    <x v="27"/>
    <s v="Older age-group"/>
    <s v="Yes"/>
    <s v="Travel_Rarely"/>
    <n v="436"/>
    <x v="0"/>
    <n v="2"/>
    <s v="Below College"/>
    <s v="Medical"/>
    <n v="1"/>
    <n v="842"/>
    <n v="3"/>
    <x v="1"/>
    <n v="37"/>
    <n v="3"/>
    <n v="2"/>
    <s v="Sales Executive"/>
    <s v="Very High"/>
    <s v="Single"/>
    <n v="5160"/>
    <n v="21519"/>
    <n v="4"/>
    <s v="Y"/>
    <s v="No"/>
    <n v="16"/>
    <n v="3"/>
    <n v="3"/>
    <n v="80"/>
    <n v="0"/>
    <n v="12"/>
    <n v="3"/>
    <s v="Medium"/>
    <n v="9"/>
    <n v="7"/>
    <n v="7"/>
    <n v="3"/>
    <n v="6.1597587363260136E-3"/>
  </r>
  <r>
    <x v="23"/>
    <s v="Middle age-group"/>
    <s v="No"/>
    <s v="Travel_Rarely"/>
    <n v="589"/>
    <x v="1"/>
    <n v="14"/>
    <s v="College"/>
    <s v="Life Sciences"/>
    <n v="1"/>
    <n v="843"/>
    <n v="2"/>
    <x v="1"/>
    <n v="94"/>
    <n v="3"/>
    <n v="4"/>
    <s v="Research Director"/>
    <s v="Low"/>
    <s v="Married"/>
    <n v="17159"/>
    <n v="5200"/>
    <n v="6"/>
    <s v="Y"/>
    <s v="No"/>
    <n v="24"/>
    <n v="4"/>
    <n v="3"/>
    <n v="80"/>
    <n v="1"/>
    <n v="22"/>
    <n v="3"/>
    <s v="High"/>
    <n v="4"/>
    <n v="1"/>
    <n v="1"/>
    <n v="0"/>
    <n v="3.5010740286751156E-2"/>
  </r>
  <r>
    <x v="4"/>
    <s v="Young age-group"/>
    <s v="No"/>
    <s v="Travel_Rarely"/>
    <n v="269"/>
    <x v="1"/>
    <n v="5"/>
    <s v="Below College"/>
    <s v="Technical Degree"/>
    <n v="1"/>
    <n v="844"/>
    <n v="3"/>
    <x v="1"/>
    <n v="42"/>
    <n v="2"/>
    <n v="3"/>
    <s v="Research Director"/>
    <s v="Very High"/>
    <s v="Divorced"/>
    <n v="12808"/>
    <n v="8842"/>
    <n v="1"/>
    <s v="Y"/>
    <s v="Yes"/>
    <n v="16"/>
    <n v="3"/>
    <n v="2"/>
    <n v="80"/>
    <n v="1"/>
    <n v="9"/>
    <n v="3"/>
    <s v="High"/>
    <n v="9"/>
    <n v="8"/>
    <n v="0"/>
    <n v="8"/>
    <n v="2.4205287123123548E-2"/>
  </r>
  <r>
    <x v="10"/>
    <s v="Middle age-group"/>
    <s v="No"/>
    <s v="Travel_Rarely"/>
    <n v="950"/>
    <x v="1"/>
    <n v="7"/>
    <s v="Bachelors"/>
    <s v="Other"/>
    <n v="1"/>
    <n v="845"/>
    <n v="3"/>
    <x v="1"/>
    <n v="59"/>
    <n v="3"/>
    <n v="3"/>
    <s v="Manufacturing Director"/>
    <s v="High"/>
    <s v="Single"/>
    <n v="10221"/>
    <n v="18869"/>
    <n v="3"/>
    <s v="Y"/>
    <s v="No"/>
    <n v="21"/>
    <n v="4"/>
    <n v="2"/>
    <n v="80"/>
    <n v="0"/>
    <n v="17"/>
    <n v="3"/>
    <s v="Very High"/>
    <n v="8"/>
    <n v="5"/>
    <n v="1"/>
    <n v="6"/>
    <n v="4.2726270141974117E-2"/>
  </r>
  <r>
    <x v="14"/>
    <s v="Young age-group"/>
    <s v="No"/>
    <s v="Travel_Rarely"/>
    <n v="760"/>
    <x v="0"/>
    <n v="2"/>
    <s v="Masters"/>
    <s v="Marketing"/>
    <n v="1"/>
    <n v="846"/>
    <n v="2"/>
    <x v="0"/>
    <n v="81"/>
    <n v="3"/>
    <n v="2"/>
    <s v="Sales Executive"/>
    <s v="Medium"/>
    <s v="Married"/>
    <n v="4779"/>
    <n v="3698"/>
    <n v="1"/>
    <s v="Y"/>
    <s v="Yes"/>
    <n v="20"/>
    <n v="4"/>
    <n v="1"/>
    <n v="80"/>
    <n v="0"/>
    <n v="8"/>
    <n v="2"/>
    <s v="High"/>
    <n v="8"/>
    <n v="7"/>
    <n v="7"/>
    <n v="5"/>
    <n v="2.7100948802844901E-2"/>
  </r>
  <r>
    <x v="13"/>
    <s v="Middle age-group"/>
    <s v="No"/>
    <s v="Travel_Rarely"/>
    <n v="829"/>
    <x v="2"/>
    <n v="3"/>
    <s v="College"/>
    <s v="Human Resources"/>
    <n v="1"/>
    <n v="847"/>
    <n v="3"/>
    <x v="1"/>
    <n v="88"/>
    <n v="3"/>
    <n v="1"/>
    <s v="Human Resources"/>
    <s v="Very High"/>
    <s v="Married"/>
    <n v="3737"/>
    <n v="2243"/>
    <n v="0"/>
    <s v="Y"/>
    <s v="No"/>
    <n v="19"/>
    <n v="3"/>
    <n v="3"/>
    <n v="80"/>
    <n v="1"/>
    <n v="4"/>
    <n v="1"/>
    <s v="Low"/>
    <n v="3"/>
    <n v="2"/>
    <n v="0"/>
    <n v="2"/>
    <n v="4.1502384856292686E-2"/>
  </r>
  <r>
    <x v="25"/>
    <s v="Young age-group"/>
    <s v="Yes"/>
    <s v="Travel_Frequently"/>
    <n v="887"/>
    <x v="1"/>
    <n v="5"/>
    <s v="College"/>
    <s v="Medical"/>
    <n v="1"/>
    <n v="848"/>
    <n v="3"/>
    <x v="0"/>
    <n v="88"/>
    <n v="2"/>
    <n v="1"/>
    <s v="Research Scientist"/>
    <s v="High"/>
    <s v="Married"/>
    <n v="2366"/>
    <n v="20898"/>
    <n v="1"/>
    <s v="Y"/>
    <s v="Yes"/>
    <n v="14"/>
    <n v="3"/>
    <n v="1"/>
    <n v="80"/>
    <n v="1"/>
    <n v="8"/>
    <n v="2"/>
    <s v="High"/>
    <n v="8"/>
    <n v="7"/>
    <n v="1"/>
    <n v="7"/>
    <n v="2.1361340658451369E-2"/>
  </r>
  <r>
    <x v="4"/>
    <s v="Young age-group"/>
    <s v="No"/>
    <s v="Non-Travel"/>
    <n v="443"/>
    <x v="1"/>
    <n v="3"/>
    <s v="Bachelors"/>
    <s v="Medical"/>
    <n v="1"/>
    <n v="850"/>
    <n v="4"/>
    <x v="1"/>
    <n v="50"/>
    <n v="3"/>
    <n v="1"/>
    <s v="Research Scientist"/>
    <s v="Very High"/>
    <s v="Married"/>
    <n v="1706"/>
    <n v="16571"/>
    <n v="1"/>
    <s v="Y"/>
    <s v="No"/>
    <n v="11"/>
    <n v="3"/>
    <n v="3"/>
    <n v="80"/>
    <n v="3"/>
    <n v="0"/>
    <n v="6"/>
    <s v="Medium"/>
    <n v="0"/>
    <n v="0"/>
    <n v="0"/>
    <n v="0"/>
    <n v="2.4205287123123548E-2"/>
  </r>
  <r>
    <x v="31"/>
    <s v="Older age-group"/>
    <s v="No"/>
    <s v="Travel_Rarely"/>
    <n v="1318"/>
    <x v="0"/>
    <n v="26"/>
    <s v="Masters"/>
    <s v="Marketing"/>
    <n v="1"/>
    <n v="851"/>
    <n v="1"/>
    <x v="0"/>
    <n v="66"/>
    <n v="3"/>
    <n v="4"/>
    <s v="Manager"/>
    <s v="High"/>
    <s v="Married"/>
    <n v="16307"/>
    <n v="5594"/>
    <n v="2"/>
    <s v="Y"/>
    <s v="No"/>
    <n v="14"/>
    <n v="3"/>
    <n v="3"/>
    <n v="80"/>
    <n v="1"/>
    <n v="29"/>
    <n v="2"/>
    <s v="Medium"/>
    <n v="20"/>
    <n v="6"/>
    <n v="4"/>
    <n v="17"/>
    <n v="1.3317698356368202E-2"/>
  </r>
  <r>
    <x v="20"/>
    <s v="Middle age-group"/>
    <s v="No"/>
    <s v="Travel_Rarely"/>
    <n v="625"/>
    <x v="1"/>
    <n v="4"/>
    <s v="Bachelors"/>
    <s v="Medical"/>
    <n v="1"/>
    <n v="852"/>
    <n v="4"/>
    <x v="1"/>
    <n v="50"/>
    <n v="3"/>
    <n v="2"/>
    <s v="Healthcare Representative"/>
    <s v="Medium"/>
    <s v="Single"/>
    <n v="5933"/>
    <n v="5197"/>
    <n v="9"/>
    <s v="Y"/>
    <s v="No"/>
    <n v="12"/>
    <n v="3"/>
    <n v="4"/>
    <n v="80"/>
    <n v="0"/>
    <n v="10"/>
    <n v="2"/>
    <s v="Medium"/>
    <n v="5"/>
    <n v="2"/>
    <n v="2"/>
    <n v="3"/>
    <n v="3.2356083169615607E-2"/>
  </r>
  <r>
    <x v="36"/>
    <s v="Young age-group"/>
    <s v="No"/>
    <s v="Travel_Rarely"/>
    <n v="180"/>
    <x v="1"/>
    <n v="2"/>
    <s v="Below College"/>
    <s v="Medical"/>
    <n v="1"/>
    <n v="854"/>
    <n v="1"/>
    <x v="1"/>
    <n v="65"/>
    <n v="4"/>
    <n v="1"/>
    <s v="Research Scientist"/>
    <s v="Low"/>
    <s v="Single"/>
    <n v="3424"/>
    <n v="21632"/>
    <n v="7"/>
    <s v="Y"/>
    <s v="No"/>
    <n v="13"/>
    <n v="3"/>
    <n v="3"/>
    <n v="80"/>
    <n v="0"/>
    <n v="6"/>
    <n v="3"/>
    <s v="Medium"/>
    <n v="4"/>
    <n v="3"/>
    <n v="0"/>
    <n v="1"/>
    <n v="1.8626844876916092E-2"/>
  </r>
  <r>
    <x v="3"/>
    <s v="Middle age-group"/>
    <s v="No"/>
    <s v="Travel_Rarely"/>
    <n v="586"/>
    <x v="0"/>
    <n v="1"/>
    <s v="Bachelors"/>
    <s v="Medical"/>
    <n v="1"/>
    <n v="855"/>
    <n v="1"/>
    <x v="1"/>
    <n v="48"/>
    <n v="4"/>
    <n v="2"/>
    <s v="Sales Executive"/>
    <s v="Low"/>
    <s v="Divorced"/>
    <n v="4037"/>
    <n v="21816"/>
    <n v="1"/>
    <s v="Y"/>
    <s v="No"/>
    <n v="22"/>
    <n v="4"/>
    <n v="1"/>
    <n v="80"/>
    <n v="1"/>
    <n v="9"/>
    <n v="5"/>
    <s v="High"/>
    <n v="9"/>
    <n v="8"/>
    <n v="0"/>
    <n v="8"/>
    <n v="3.9833058045607453E-2"/>
  </r>
  <r>
    <x v="10"/>
    <s v="Middle age-group"/>
    <s v="No"/>
    <s v="Travel_Rarely"/>
    <n v="1343"/>
    <x v="1"/>
    <n v="27"/>
    <s v="Below College"/>
    <s v="Medical"/>
    <n v="1"/>
    <n v="856"/>
    <n v="3"/>
    <x v="0"/>
    <n v="53"/>
    <n v="2"/>
    <n v="1"/>
    <s v="Research Scientist"/>
    <s v="Low"/>
    <s v="Single"/>
    <n v="2559"/>
    <n v="17852"/>
    <n v="1"/>
    <s v="Y"/>
    <s v="No"/>
    <n v="11"/>
    <n v="3"/>
    <n v="4"/>
    <n v="80"/>
    <n v="0"/>
    <n v="6"/>
    <n v="3"/>
    <s v="Medium"/>
    <n v="6"/>
    <n v="5"/>
    <n v="1"/>
    <n v="1"/>
    <n v="4.2726270141974117E-2"/>
  </r>
  <r>
    <x v="9"/>
    <s v="Middle age-group"/>
    <s v="No"/>
    <s v="Travel_Rarely"/>
    <n v="928"/>
    <x v="0"/>
    <n v="1"/>
    <s v="College"/>
    <s v="Life Sciences"/>
    <n v="1"/>
    <n v="857"/>
    <n v="2"/>
    <x v="1"/>
    <n v="56"/>
    <n v="3"/>
    <n v="2"/>
    <s v="Sales Executive"/>
    <s v="Very High"/>
    <s v="Married"/>
    <n v="6201"/>
    <n v="2823"/>
    <n v="1"/>
    <s v="Y"/>
    <s v="Yes"/>
    <n v="14"/>
    <n v="3"/>
    <n v="4"/>
    <n v="80"/>
    <n v="1"/>
    <n v="18"/>
    <n v="1"/>
    <s v="Medium"/>
    <n v="18"/>
    <n v="14"/>
    <n v="4"/>
    <n v="11"/>
    <n v="4.3461972757628378E-2"/>
  </r>
  <r>
    <x v="5"/>
    <s v="Middle age-group"/>
    <s v="No"/>
    <s v="Travel_Rarely"/>
    <n v="117"/>
    <x v="0"/>
    <n v="13"/>
    <s v="Masters"/>
    <s v="Life Sciences"/>
    <n v="1"/>
    <n v="859"/>
    <n v="2"/>
    <x v="1"/>
    <n v="73"/>
    <n v="3"/>
    <n v="2"/>
    <s v="Sales Executive"/>
    <s v="Very High"/>
    <s v="Divorced"/>
    <n v="4403"/>
    <n v="9250"/>
    <n v="2"/>
    <s v="Y"/>
    <s v="No"/>
    <n v="11"/>
    <n v="3"/>
    <n v="3"/>
    <n v="80"/>
    <n v="1"/>
    <n v="8"/>
    <n v="3"/>
    <s v="Medium"/>
    <n v="5"/>
    <n v="2"/>
    <n v="0"/>
    <n v="3"/>
    <n v="3.7775199746213781E-2"/>
  </r>
  <r>
    <x v="7"/>
    <s v="Middle age-group"/>
    <s v="No"/>
    <s v="Travel_Frequently"/>
    <n v="1012"/>
    <x v="1"/>
    <n v="5"/>
    <s v="Masters"/>
    <s v="Life Sciences"/>
    <n v="1"/>
    <n v="861"/>
    <n v="2"/>
    <x v="1"/>
    <n v="75"/>
    <n v="2"/>
    <n v="1"/>
    <s v="Research Scientist"/>
    <s v="Very High"/>
    <s v="Divorced"/>
    <n v="3761"/>
    <n v="2373"/>
    <n v="9"/>
    <s v="Y"/>
    <s v="No"/>
    <n v="12"/>
    <n v="3"/>
    <n v="2"/>
    <n v="80"/>
    <n v="1"/>
    <n v="10"/>
    <n v="3"/>
    <s v="Medium"/>
    <n v="5"/>
    <n v="4"/>
    <n v="0"/>
    <n v="3"/>
    <n v="3.2772576326983521E-2"/>
  </r>
  <r>
    <x v="16"/>
    <s v="Older age-group"/>
    <s v="No"/>
    <s v="Travel_Rarely"/>
    <n v="661"/>
    <x v="0"/>
    <n v="7"/>
    <s v="College"/>
    <s v="Marketing"/>
    <n v="1"/>
    <n v="862"/>
    <n v="1"/>
    <x v="0"/>
    <n v="78"/>
    <n v="2"/>
    <n v="3"/>
    <s v="Sales Executive"/>
    <s v="Very High"/>
    <s v="Married"/>
    <n v="10934"/>
    <n v="20715"/>
    <n v="7"/>
    <s v="Y"/>
    <s v="Yes"/>
    <n v="18"/>
    <n v="3"/>
    <n v="4"/>
    <n v="80"/>
    <n v="1"/>
    <n v="35"/>
    <n v="3"/>
    <s v="High"/>
    <n v="5"/>
    <n v="2"/>
    <n v="0"/>
    <n v="4"/>
    <n v="9.2770818659470879E-3"/>
  </r>
  <r>
    <x v="28"/>
    <s v="Middle age-group"/>
    <s v="No"/>
    <s v="Travel_Rarely"/>
    <n v="930"/>
    <x v="0"/>
    <n v="9"/>
    <s v="Bachelors"/>
    <s v="Marketing"/>
    <n v="1"/>
    <n v="864"/>
    <n v="4"/>
    <x v="1"/>
    <n v="74"/>
    <n v="3"/>
    <n v="3"/>
    <s v="Sales Executive"/>
    <s v="Low"/>
    <s v="Divorced"/>
    <n v="10761"/>
    <n v="19239"/>
    <n v="4"/>
    <s v="Y"/>
    <s v="Yes"/>
    <n v="12"/>
    <n v="3"/>
    <n v="3"/>
    <n v="80"/>
    <n v="1"/>
    <n v="18"/>
    <n v="2"/>
    <s v="High"/>
    <n v="5"/>
    <n v="4"/>
    <n v="0"/>
    <n v="2"/>
    <n v="2.954630093098384E-2"/>
  </r>
  <r>
    <x v="5"/>
    <s v="Middle age-group"/>
    <s v="No"/>
    <s v="Travel_Rarely"/>
    <n v="638"/>
    <x v="1"/>
    <n v="8"/>
    <s v="College"/>
    <s v="Medical"/>
    <n v="1"/>
    <n v="865"/>
    <n v="3"/>
    <x v="0"/>
    <n v="91"/>
    <n v="4"/>
    <n v="2"/>
    <s v="Research Scientist"/>
    <s v="High"/>
    <s v="Married"/>
    <n v="5175"/>
    <n v="22162"/>
    <n v="5"/>
    <s v="Y"/>
    <s v="No"/>
    <n v="12"/>
    <n v="3"/>
    <n v="3"/>
    <n v="80"/>
    <n v="1"/>
    <n v="9"/>
    <n v="3"/>
    <s v="Medium"/>
    <n v="5"/>
    <n v="3"/>
    <n v="1"/>
    <n v="3"/>
    <n v="3.7775199746213781E-2"/>
  </r>
  <r>
    <x v="39"/>
    <s v="Older age-group"/>
    <s v="No"/>
    <s v="Travel_Frequently"/>
    <n v="890"/>
    <x v="1"/>
    <n v="25"/>
    <s v="Masters"/>
    <s v="Medical"/>
    <n v="1"/>
    <n v="867"/>
    <n v="3"/>
    <x v="0"/>
    <n v="81"/>
    <n v="2"/>
    <n v="4"/>
    <s v="Manufacturing Director"/>
    <s v="Very High"/>
    <s v="Married"/>
    <n v="13826"/>
    <n v="19028"/>
    <n v="3"/>
    <s v="Y"/>
    <s v="No"/>
    <n v="22"/>
    <n v="4"/>
    <n v="3"/>
    <n v="80"/>
    <n v="0"/>
    <n v="31"/>
    <n v="3"/>
    <s v="High"/>
    <n v="9"/>
    <n v="8"/>
    <n v="0"/>
    <n v="0"/>
    <n v="1.1182116671338487E-2"/>
  </r>
  <r>
    <x v="2"/>
    <s v="Middle age-group"/>
    <s v="No"/>
    <s v="Travel_Rarely"/>
    <n v="342"/>
    <x v="0"/>
    <n v="16"/>
    <s v="Masters"/>
    <s v="Marketing"/>
    <n v="1"/>
    <n v="868"/>
    <n v="4"/>
    <x v="1"/>
    <n v="66"/>
    <n v="2"/>
    <n v="2"/>
    <s v="Sales Executive"/>
    <s v="High"/>
    <s v="Divorced"/>
    <n v="6334"/>
    <n v="24558"/>
    <n v="4"/>
    <s v="Y"/>
    <s v="No"/>
    <n v="19"/>
    <n v="3"/>
    <n v="4"/>
    <n v="80"/>
    <n v="2"/>
    <n v="9"/>
    <n v="2"/>
    <s v="High"/>
    <n v="1"/>
    <n v="0"/>
    <n v="0"/>
    <n v="0"/>
    <n v="4.3683397948092902E-2"/>
  </r>
  <r>
    <x v="14"/>
    <s v="Young age-group"/>
    <s v="No"/>
    <s v="Travel_Rarely"/>
    <n v="1169"/>
    <x v="2"/>
    <n v="8"/>
    <s v="College"/>
    <s v="Medical"/>
    <n v="1"/>
    <n v="869"/>
    <n v="2"/>
    <x v="1"/>
    <n v="63"/>
    <n v="2"/>
    <n v="1"/>
    <s v="Human Resources"/>
    <s v="Very High"/>
    <s v="Divorced"/>
    <n v="4936"/>
    <n v="23965"/>
    <n v="1"/>
    <s v="Y"/>
    <s v="No"/>
    <n v="13"/>
    <n v="3"/>
    <n v="4"/>
    <n v="80"/>
    <n v="1"/>
    <n v="6"/>
    <n v="6"/>
    <s v="High"/>
    <n v="5"/>
    <n v="1"/>
    <n v="0"/>
    <n v="4"/>
    <n v="2.7100948802844901E-2"/>
  </r>
  <r>
    <x v="15"/>
    <s v="Young age-group"/>
    <s v="No"/>
    <s v="Travel_Rarely"/>
    <n v="1230"/>
    <x v="1"/>
    <n v="1"/>
    <s v="College"/>
    <s v="Life Sciences"/>
    <n v="1"/>
    <n v="872"/>
    <n v="4"/>
    <x v="1"/>
    <n v="33"/>
    <n v="2"/>
    <n v="2"/>
    <s v="Manufacturing Director"/>
    <s v="Very High"/>
    <s v="Married"/>
    <n v="4775"/>
    <n v="19146"/>
    <n v="6"/>
    <s v="Y"/>
    <s v="No"/>
    <n v="22"/>
    <n v="4"/>
    <n v="1"/>
    <n v="80"/>
    <n v="2"/>
    <n v="4"/>
    <n v="2"/>
    <s v="Low"/>
    <n v="2"/>
    <n v="2"/>
    <n v="2"/>
    <n v="2"/>
    <n v="1.1492825703806163E-2"/>
  </r>
  <r>
    <x v="20"/>
    <s v="Middle age-group"/>
    <s v="No"/>
    <s v="Travel_Rarely"/>
    <n v="986"/>
    <x v="1"/>
    <n v="8"/>
    <s v="Masters"/>
    <s v="Life Sciences"/>
    <n v="1"/>
    <n v="874"/>
    <n v="1"/>
    <x v="1"/>
    <n v="62"/>
    <n v="4"/>
    <n v="1"/>
    <s v="Laboratory Technician"/>
    <s v="Very High"/>
    <s v="Married"/>
    <n v="2818"/>
    <n v="5044"/>
    <n v="2"/>
    <s v="Y"/>
    <s v="Yes"/>
    <n v="24"/>
    <n v="4"/>
    <n v="3"/>
    <n v="80"/>
    <n v="1"/>
    <n v="10"/>
    <n v="2"/>
    <s v="Medium"/>
    <n v="3"/>
    <n v="2"/>
    <n v="0"/>
    <n v="2"/>
    <n v="3.2356083169615607E-2"/>
  </r>
  <r>
    <x v="19"/>
    <s v="Middle age-group"/>
    <s v="No"/>
    <s v="Travel_Frequently"/>
    <n v="1271"/>
    <x v="1"/>
    <n v="2"/>
    <s v="Below College"/>
    <s v="Medical"/>
    <n v="1"/>
    <n v="875"/>
    <n v="2"/>
    <x v="1"/>
    <n v="35"/>
    <n v="3"/>
    <n v="1"/>
    <s v="Research Scientist"/>
    <s v="Very High"/>
    <s v="Single"/>
    <n v="2515"/>
    <n v="9068"/>
    <n v="5"/>
    <s v="Y"/>
    <s v="Yes"/>
    <n v="14"/>
    <n v="3"/>
    <n v="4"/>
    <n v="80"/>
    <n v="0"/>
    <n v="8"/>
    <n v="2"/>
    <s v="High"/>
    <n v="2"/>
    <n v="1"/>
    <n v="2"/>
    <n v="2"/>
    <n v="3.7431667039614196E-2"/>
  </r>
  <r>
    <x v="9"/>
    <s v="Middle age-group"/>
    <s v="No"/>
    <s v="Travel_Rarely"/>
    <n v="1278"/>
    <x v="2"/>
    <n v="8"/>
    <s v="Bachelors"/>
    <s v="Life Sciences"/>
    <n v="1"/>
    <n v="878"/>
    <n v="1"/>
    <x v="1"/>
    <n v="77"/>
    <n v="2"/>
    <n v="1"/>
    <s v="Human Resources"/>
    <s v="Low"/>
    <s v="Married"/>
    <n v="2342"/>
    <n v="8635"/>
    <n v="0"/>
    <s v="Y"/>
    <s v="No"/>
    <n v="21"/>
    <n v="4"/>
    <n v="3"/>
    <n v="80"/>
    <n v="0"/>
    <n v="6"/>
    <n v="3"/>
    <s v="High"/>
    <n v="5"/>
    <n v="4"/>
    <n v="0"/>
    <n v="3"/>
    <n v="4.3461972757628378E-2"/>
  </r>
  <r>
    <x v="36"/>
    <s v="Young age-group"/>
    <s v="No"/>
    <s v="Travel_Rarely"/>
    <n v="141"/>
    <x v="0"/>
    <n v="3"/>
    <s v="Below College"/>
    <s v="Other"/>
    <n v="1"/>
    <n v="879"/>
    <n v="3"/>
    <x v="1"/>
    <n v="98"/>
    <n v="3"/>
    <n v="2"/>
    <s v="Sales Executive"/>
    <s v="Low"/>
    <s v="Married"/>
    <n v="4194"/>
    <n v="14363"/>
    <n v="1"/>
    <s v="Y"/>
    <s v="Yes"/>
    <n v="18"/>
    <n v="3"/>
    <n v="4"/>
    <n v="80"/>
    <n v="0"/>
    <n v="5"/>
    <n v="3"/>
    <s v="High"/>
    <n v="5"/>
    <n v="3"/>
    <n v="0"/>
    <n v="3"/>
    <n v="1.8626844876916092E-2"/>
  </r>
  <r>
    <x v="10"/>
    <s v="Middle age-group"/>
    <s v="No"/>
    <s v="Travel_Rarely"/>
    <n v="607"/>
    <x v="1"/>
    <n v="9"/>
    <s v="Bachelors"/>
    <s v="Life Sciences"/>
    <n v="1"/>
    <n v="880"/>
    <n v="4"/>
    <x v="0"/>
    <n v="66"/>
    <n v="2"/>
    <n v="3"/>
    <s v="Manufacturing Director"/>
    <s v="High"/>
    <s v="Married"/>
    <n v="10685"/>
    <n v="23457"/>
    <n v="1"/>
    <s v="Y"/>
    <s v="Yes"/>
    <n v="20"/>
    <n v="4"/>
    <n v="2"/>
    <n v="80"/>
    <n v="1"/>
    <n v="17"/>
    <n v="2"/>
    <s v="High"/>
    <n v="17"/>
    <n v="14"/>
    <n v="5"/>
    <n v="15"/>
    <n v="4.2726270141974117E-2"/>
  </r>
  <r>
    <x v="10"/>
    <s v="Middle age-group"/>
    <s v="Yes"/>
    <s v="Travel_Frequently"/>
    <n v="130"/>
    <x v="1"/>
    <n v="25"/>
    <s v="Masters"/>
    <s v="Life Sciences"/>
    <n v="1"/>
    <n v="881"/>
    <n v="4"/>
    <x v="0"/>
    <n v="96"/>
    <n v="3"/>
    <n v="1"/>
    <s v="Research Scientist"/>
    <s v="Medium"/>
    <s v="Divorced"/>
    <n v="2022"/>
    <n v="16612"/>
    <n v="1"/>
    <s v="Y"/>
    <s v="Yes"/>
    <n v="19"/>
    <n v="3"/>
    <n v="1"/>
    <n v="80"/>
    <n v="1"/>
    <n v="10"/>
    <n v="3"/>
    <s v="Medium"/>
    <n v="10"/>
    <n v="2"/>
    <n v="7"/>
    <n v="8"/>
    <n v="4.2726270141974117E-2"/>
  </r>
  <r>
    <x v="5"/>
    <s v="Middle age-group"/>
    <s v="No"/>
    <s v="Non-Travel"/>
    <n v="300"/>
    <x v="1"/>
    <n v="1"/>
    <s v="Bachelors"/>
    <s v="Life Sciences"/>
    <n v="1"/>
    <n v="882"/>
    <n v="4"/>
    <x v="1"/>
    <n v="61"/>
    <n v="3"/>
    <n v="1"/>
    <s v="Laboratory Technician"/>
    <s v="Very High"/>
    <s v="Divorced"/>
    <n v="2314"/>
    <n v="9148"/>
    <n v="0"/>
    <s v="Y"/>
    <s v="No"/>
    <n v="12"/>
    <n v="3"/>
    <n v="2"/>
    <n v="80"/>
    <n v="1"/>
    <n v="4"/>
    <n v="2"/>
    <s v="High"/>
    <n v="3"/>
    <n v="0"/>
    <n v="0"/>
    <n v="2"/>
    <n v="3.7775199746213781E-2"/>
  </r>
  <r>
    <x v="36"/>
    <s v="Young age-group"/>
    <s v="No"/>
    <s v="Travel_Rarely"/>
    <n v="583"/>
    <x v="0"/>
    <n v="4"/>
    <s v="Below College"/>
    <s v="Marketing"/>
    <n v="1"/>
    <n v="885"/>
    <n v="3"/>
    <x v="1"/>
    <n v="87"/>
    <n v="2"/>
    <n v="2"/>
    <s v="Sales Executive"/>
    <s v="Low"/>
    <s v="Married"/>
    <n v="4256"/>
    <n v="18154"/>
    <n v="1"/>
    <s v="Y"/>
    <s v="No"/>
    <n v="12"/>
    <n v="3"/>
    <n v="1"/>
    <n v="80"/>
    <n v="0"/>
    <n v="5"/>
    <n v="1"/>
    <s v="Very High"/>
    <n v="5"/>
    <n v="2"/>
    <n v="0"/>
    <n v="3"/>
    <n v="1.8626844876916092E-2"/>
  </r>
  <r>
    <x v="1"/>
    <s v="Older age-group"/>
    <s v="No"/>
    <s v="Travel_Rarely"/>
    <n v="1418"/>
    <x v="1"/>
    <n v="1"/>
    <s v="Bachelors"/>
    <s v="Technical Degree"/>
    <n v="1"/>
    <n v="887"/>
    <n v="3"/>
    <x v="0"/>
    <n v="36"/>
    <n v="3"/>
    <n v="1"/>
    <s v="Research Scientist"/>
    <s v="Low"/>
    <s v="Married"/>
    <n v="3580"/>
    <n v="10554"/>
    <n v="2"/>
    <s v="Y"/>
    <s v="No"/>
    <n v="16"/>
    <n v="3"/>
    <n v="2"/>
    <n v="80"/>
    <n v="1"/>
    <n v="7"/>
    <n v="2"/>
    <s v="High"/>
    <n v="4"/>
    <n v="2"/>
    <n v="0"/>
    <n v="2"/>
    <n v="1.8222881745734484E-2"/>
  </r>
  <r>
    <x v="17"/>
    <s v="Young age-group"/>
    <s v="No"/>
    <s v="Non-Travel"/>
    <n v="1269"/>
    <x v="1"/>
    <n v="4"/>
    <s v="Below College"/>
    <s v="Life Sciences"/>
    <n v="1"/>
    <n v="888"/>
    <n v="1"/>
    <x v="1"/>
    <n v="46"/>
    <n v="2"/>
    <n v="1"/>
    <s v="Laboratory Technician"/>
    <s v="Very High"/>
    <s v="Married"/>
    <n v="3162"/>
    <n v="10778"/>
    <n v="0"/>
    <s v="Y"/>
    <s v="No"/>
    <n v="17"/>
    <n v="3"/>
    <n v="4"/>
    <n v="80"/>
    <n v="0"/>
    <n v="6"/>
    <n v="2"/>
    <s v="Medium"/>
    <n v="5"/>
    <n v="2"/>
    <n v="3"/>
    <n v="4"/>
    <n v="1.60488018200305E-2"/>
  </r>
  <r>
    <x v="5"/>
    <s v="Middle age-group"/>
    <s v="No"/>
    <s v="Travel_Frequently"/>
    <n v="379"/>
    <x v="0"/>
    <n v="5"/>
    <s v="College"/>
    <s v="Life Sciences"/>
    <n v="1"/>
    <n v="889"/>
    <n v="2"/>
    <x v="1"/>
    <n v="48"/>
    <n v="3"/>
    <n v="2"/>
    <s v="Sales Executive"/>
    <s v="Medium"/>
    <s v="Married"/>
    <n v="6524"/>
    <n v="8891"/>
    <n v="1"/>
    <s v="Y"/>
    <s v="No"/>
    <n v="14"/>
    <n v="3"/>
    <n v="4"/>
    <n v="80"/>
    <n v="1"/>
    <n v="10"/>
    <n v="3"/>
    <s v="High"/>
    <n v="10"/>
    <n v="8"/>
    <n v="5"/>
    <n v="3"/>
    <n v="3.7775199746213781E-2"/>
  </r>
  <r>
    <x v="8"/>
    <s v="Middle age-group"/>
    <s v="No"/>
    <s v="Travel_Rarely"/>
    <n v="395"/>
    <x v="0"/>
    <n v="9"/>
    <s v="Bachelors"/>
    <s v="Marketing"/>
    <n v="1"/>
    <n v="893"/>
    <n v="2"/>
    <x v="1"/>
    <n v="98"/>
    <n v="2"/>
    <n v="1"/>
    <s v="Sales Representative"/>
    <s v="Medium"/>
    <s v="Married"/>
    <n v="2899"/>
    <n v="12102"/>
    <n v="0"/>
    <s v="Y"/>
    <s v="No"/>
    <n v="19"/>
    <n v="3"/>
    <n v="4"/>
    <n v="80"/>
    <n v="1"/>
    <n v="3"/>
    <n v="3"/>
    <s v="High"/>
    <n v="2"/>
    <n v="2"/>
    <n v="1"/>
    <n v="2"/>
    <n v="4.3382633826948951E-2"/>
  </r>
  <r>
    <x v="19"/>
    <s v="Middle age-group"/>
    <s v="No"/>
    <s v="Travel_Rarely"/>
    <n v="1265"/>
    <x v="1"/>
    <n v="3"/>
    <s v="Bachelors"/>
    <s v="Life Sciences"/>
    <n v="1"/>
    <n v="894"/>
    <n v="3"/>
    <x v="0"/>
    <n v="95"/>
    <n v="4"/>
    <n v="2"/>
    <s v="Laboratory Technician"/>
    <s v="Very High"/>
    <s v="Married"/>
    <n v="5231"/>
    <n v="23726"/>
    <n v="2"/>
    <s v="Y"/>
    <s v="Yes"/>
    <n v="13"/>
    <n v="3"/>
    <n v="2"/>
    <n v="80"/>
    <n v="1"/>
    <n v="17"/>
    <n v="1"/>
    <s v="Medium"/>
    <n v="5"/>
    <n v="3"/>
    <n v="1"/>
    <n v="3"/>
    <n v="3.7431667039614196E-2"/>
  </r>
  <r>
    <x v="12"/>
    <s v="Middle age-group"/>
    <s v="No"/>
    <s v="Travel_Rarely"/>
    <n v="1222"/>
    <x v="1"/>
    <n v="11"/>
    <s v="Masters"/>
    <s v="Life Sciences"/>
    <n v="1"/>
    <n v="895"/>
    <n v="4"/>
    <x v="1"/>
    <n v="48"/>
    <n v="3"/>
    <n v="1"/>
    <s v="Research Scientist"/>
    <s v="Very High"/>
    <s v="Married"/>
    <n v="2356"/>
    <n v="14871"/>
    <n v="3"/>
    <s v="Y"/>
    <s v="Yes"/>
    <n v="19"/>
    <n v="3"/>
    <n v="2"/>
    <n v="80"/>
    <n v="1"/>
    <n v="8"/>
    <n v="2"/>
    <s v="High"/>
    <n v="6"/>
    <n v="4"/>
    <n v="0"/>
    <n v="2"/>
    <n v="3.5396670595090517E-2"/>
  </r>
  <r>
    <x v="11"/>
    <s v="Young age-group"/>
    <s v="Yes"/>
    <s v="Travel_Rarely"/>
    <n v="341"/>
    <x v="0"/>
    <n v="1"/>
    <s v="Bachelors"/>
    <s v="Medical"/>
    <n v="1"/>
    <n v="896"/>
    <n v="2"/>
    <x v="0"/>
    <n v="48"/>
    <n v="2"/>
    <n v="1"/>
    <s v="Sales Representative"/>
    <s v="High"/>
    <s v="Divorced"/>
    <n v="2800"/>
    <n v="23522"/>
    <n v="6"/>
    <s v="Y"/>
    <s v="Yes"/>
    <n v="19"/>
    <n v="3"/>
    <n v="3"/>
    <n v="80"/>
    <n v="3"/>
    <n v="5"/>
    <n v="3"/>
    <s v="High"/>
    <n v="3"/>
    <n v="2"/>
    <n v="0"/>
    <n v="2"/>
    <n v="2.9981356425216842E-2"/>
  </r>
  <r>
    <x v="16"/>
    <s v="Older age-group"/>
    <s v="No"/>
    <s v="Travel_Rarely"/>
    <n v="868"/>
    <x v="0"/>
    <n v="8"/>
    <s v="Bachelors"/>
    <s v="Marketing"/>
    <n v="1"/>
    <n v="897"/>
    <n v="1"/>
    <x v="1"/>
    <n v="73"/>
    <n v="3"/>
    <n v="4"/>
    <s v="Sales Executive"/>
    <s v="Very High"/>
    <s v="Married"/>
    <n v="11836"/>
    <n v="22789"/>
    <n v="5"/>
    <s v="Y"/>
    <s v="No"/>
    <n v="14"/>
    <n v="3"/>
    <n v="3"/>
    <n v="80"/>
    <n v="1"/>
    <n v="28"/>
    <n v="3"/>
    <s v="High"/>
    <n v="2"/>
    <n v="0"/>
    <n v="2"/>
    <n v="2"/>
    <n v="9.2770818659470879E-3"/>
  </r>
  <r>
    <x v="10"/>
    <s v="Middle age-group"/>
    <s v="No"/>
    <s v="Travel_Rarely"/>
    <n v="672"/>
    <x v="1"/>
    <n v="25"/>
    <s v="Bachelors"/>
    <s v="Technical Degree"/>
    <n v="1"/>
    <n v="899"/>
    <n v="4"/>
    <x v="1"/>
    <n v="78"/>
    <n v="2"/>
    <n v="3"/>
    <s v="Manufacturing Director"/>
    <s v="Medium"/>
    <s v="Married"/>
    <n v="10903"/>
    <n v="9129"/>
    <n v="3"/>
    <s v="Y"/>
    <s v="No"/>
    <n v="16"/>
    <n v="3"/>
    <n v="1"/>
    <n v="80"/>
    <n v="0"/>
    <n v="16"/>
    <n v="2"/>
    <s v="High"/>
    <n v="13"/>
    <n v="10"/>
    <n v="4"/>
    <n v="8"/>
    <n v="4.2726270141974117E-2"/>
  </r>
  <r>
    <x v="2"/>
    <s v="Middle age-group"/>
    <s v="No"/>
    <s v="Travel_Frequently"/>
    <n v="1231"/>
    <x v="0"/>
    <n v="21"/>
    <s v="College"/>
    <s v="Medical"/>
    <n v="1"/>
    <n v="900"/>
    <n v="3"/>
    <x v="0"/>
    <n v="54"/>
    <n v="3"/>
    <n v="1"/>
    <s v="Sales Representative"/>
    <s v="Very High"/>
    <s v="Married"/>
    <n v="2973"/>
    <n v="21222"/>
    <n v="5"/>
    <s v="Y"/>
    <s v="No"/>
    <n v="15"/>
    <n v="3"/>
    <n v="2"/>
    <n v="80"/>
    <n v="1"/>
    <n v="10"/>
    <n v="3"/>
    <s v="High"/>
    <n v="5"/>
    <n v="4"/>
    <n v="0"/>
    <n v="0"/>
    <n v="4.3683397948092902E-2"/>
  </r>
  <r>
    <x v="16"/>
    <s v="Older age-group"/>
    <s v="No"/>
    <s v="Travel_Rarely"/>
    <n v="102"/>
    <x v="1"/>
    <n v="23"/>
    <s v="Masters"/>
    <s v="Life Sciences"/>
    <n v="1"/>
    <n v="901"/>
    <n v="4"/>
    <x v="0"/>
    <n v="72"/>
    <n v="3"/>
    <n v="4"/>
    <s v="Research Director"/>
    <s v="Very High"/>
    <s v="Single"/>
    <n v="14275"/>
    <n v="20206"/>
    <n v="6"/>
    <s v="Y"/>
    <s v="No"/>
    <n v="18"/>
    <n v="3"/>
    <n v="3"/>
    <n v="80"/>
    <n v="0"/>
    <n v="33"/>
    <n v="0"/>
    <s v="High"/>
    <n v="12"/>
    <n v="9"/>
    <n v="3"/>
    <n v="8"/>
    <n v="9.2770818659470879E-3"/>
  </r>
  <r>
    <x v="23"/>
    <s v="Middle age-group"/>
    <s v="No"/>
    <s v="Travel_Frequently"/>
    <n v="422"/>
    <x v="1"/>
    <n v="1"/>
    <s v="Bachelors"/>
    <s v="Life Sciences"/>
    <n v="1"/>
    <n v="902"/>
    <n v="4"/>
    <x v="0"/>
    <n v="33"/>
    <n v="3"/>
    <n v="2"/>
    <s v="Healthcare Representative"/>
    <s v="Very High"/>
    <s v="Married"/>
    <n v="5562"/>
    <n v="21782"/>
    <n v="4"/>
    <s v="Y"/>
    <s v="No"/>
    <n v="13"/>
    <n v="3"/>
    <n v="2"/>
    <n v="80"/>
    <n v="1"/>
    <n v="12"/>
    <n v="2"/>
    <s v="Medium"/>
    <n v="5"/>
    <n v="2"/>
    <n v="2"/>
    <n v="2"/>
    <n v="3.5010740286751156E-2"/>
  </r>
  <r>
    <x v="40"/>
    <s v="Older age-group"/>
    <s v="No"/>
    <s v="Travel_Rarely"/>
    <n v="249"/>
    <x v="0"/>
    <n v="2"/>
    <s v="College"/>
    <s v="Marketing"/>
    <n v="1"/>
    <n v="903"/>
    <n v="3"/>
    <x v="0"/>
    <n v="35"/>
    <n v="3"/>
    <n v="2"/>
    <s v="Sales Executive"/>
    <s v="Very High"/>
    <s v="Married"/>
    <n v="4537"/>
    <n v="17783"/>
    <n v="0"/>
    <s v="Y"/>
    <s v="Yes"/>
    <n v="22"/>
    <n v="4"/>
    <n v="1"/>
    <n v="80"/>
    <n v="1"/>
    <n v="8"/>
    <n v="2"/>
    <s v="High"/>
    <n v="7"/>
    <n v="6"/>
    <n v="7"/>
    <n v="7"/>
    <n v="2.3767036758029839E-2"/>
  </r>
  <r>
    <x v="2"/>
    <s v="Middle age-group"/>
    <s v="No"/>
    <s v="Non-Travel"/>
    <n v="1252"/>
    <x v="0"/>
    <n v="19"/>
    <s v="College"/>
    <s v="Medical"/>
    <n v="1"/>
    <n v="904"/>
    <n v="1"/>
    <x v="1"/>
    <n v="32"/>
    <n v="3"/>
    <n v="3"/>
    <s v="Sales Executive"/>
    <s v="Medium"/>
    <s v="Single"/>
    <n v="7642"/>
    <n v="4814"/>
    <n v="1"/>
    <s v="Y"/>
    <s v="Yes"/>
    <n v="13"/>
    <n v="3"/>
    <n v="4"/>
    <n v="80"/>
    <n v="0"/>
    <n v="10"/>
    <n v="2"/>
    <s v="High"/>
    <n v="10"/>
    <n v="0"/>
    <n v="0"/>
    <n v="9"/>
    <n v="4.3683397948092902E-2"/>
  </r>
  <r>
    <x v="24"/>
    <s v="Older age-group"/>
    <s v="No"/>
    <s v="Non-Travel"/>
    <n v="881"/>
    <x v="1"/>
    <n v="2"/>
    <s v="Masters"/>
    <s v="Life Sciences"/>
    <n v="1"/>
    <n v="905"/>
    <n v="1"/>
    <x v="1"/>
    <n v="98"/>
    <n v="3"/>
    <n v="4"/>
    <s v="Manager"/>
    <s v="Low"/>
    <s v="Divorced"/>
    <n v="17924"/>
    <n v="4544"/>
    <n v="1"/>
    <s v="Y"/>
    <s v="No"/>
    <n v="11"/>
    <n v="3"/>
    <n v="4"/>
    <n v="80"/>
    <n v="1"/>
    <n v="31"/>
    <n v="3"/>
    <s v="High"/>
    <n v="31"/>
    <n v="6"/>
    <n v="14"/>
    <n v="7"/>
    <n v="1.5672087696608234E-2"/>
  </r>
  <r>
    <x v="22"/>
    <s v="Middle age-group"/>
    <s v="No"/>
    <s v="Travel_Rarely"/>
    <n v="1383"/>
    <x v="2"/>
    <n v="2"/>
    <s v="Bachelors"/>
    <s v="Life Sciences"/>
    <n v="1"/>
    <n v="909"/>
    <n v="4"/>
    <x v="0"/>
    <n v="42"/>
    <n v="2"/>
    <n v="2"/>
    <s v="Human Resources"/>
    <s v="Very High"/>
    <s v="Married"/>
    <n v="5204"/>
    <n v="7790"/>
    <n v="8"/>
    <s v="Y"/>
    <s v="No"/>
    <n v="11"/>
    <n v="3"/>
    <n v="3"/>
    <n v="80"/>
    <n v="2"/>
    <n v="13"/>
    <n v="2"/>
    <s v="High"/>
    <n v="5"/>
    <n v="4"/>
    <n v="0"/>
    <n v="4"/>
    <n v="4.2570420680312783E-2"/>
  </r>
  <r>
    <x v="3"/>
    <s v="Middle age-group"/>
    <s v="No"/>
    <s v="Travel_Rarely"/>
    <n v="1075"/>
    <x v="2"/>
    <n v="3"/>
    <s v="College"/>
    <s v="Human Resources"/>
    <n v="1"/>
    <n v="910"/>
    <n v="4"/>
    <x v="1"/>
    <n v="57"/>
    <n v="3"/>
    <n v="1"/>
    <s v="Human Resources"/>
    <s v="Medium"/>
    <s v="Divorced"/>
    <n v="2277"/>
    <n v="22650"/>
    <n v="3"/>
    <s v="Y"/>
    <s v="Yes"/>
    <n v="11"/>
    <n v="3"/>
    <n v="3"/>
    <n v="80"/>
    <n v="1"/>
    <n v="7"/>
    <n v="4"/>
    <s v="Very High"/>
    <n v="4"/>
    <n v="3"/>
    <n v="0"/>
    <n v="3"/>
    <n v="3.9833058045607453E-2"/>
  </r>
  <r>
    <x v="5"/>
    <s v="Middle age-group"/>
    <s v="Yes"/>
    <s v="Travel_Rarely"/>
    <n v="374"/>
    <x v="1"/>
    <n v="25"/>
    <s v="Masters"/>
    <s v="Life Sciences"/>
    <n v="1"/>
    <n v="911"/>
    <n v="1"/>
    <x v="1"/>
    <n v="87"/>
    <n v="3"/>
    <n v="1"/>
    <s v="Laboratory Technician"/>
    <s v="Very High"/>
    <s v="Single"/>
    <n v="2795"/>
    <n v="18016"/>
    <n v="1"/>
    <s v="Y"/>
    <s v="Yes"/>
    <n v="24"/>
    <n v="4"/>
    <n v="3"/>
    <n v="80"/>
    <n v="0"/>
    <n v="1"/>
    <n v="2"/>
    <s v="Low"/>
    <n v="1"/>
    <n v="0"/>
    <n v="0"/>
    <n v="1"/>
    <n v="3.7775199746213781E-2"/>
  </r>
  <r>
    <x v="11"/>
    <s v="Young age-group"/>
    <s v="No"/>
    <s v="Travel_Rarely"/>
    <n v="1086"/>
    <x v="1"/>
    <n v="7"/>
    <s v="Below College"/>
    <s v="Medical"/>
    <n v="1"/>
    <n v="912"/>
    <n v="1"/>
    <x v="0"/>
    <n v="62"/>
    <n v="2"/>
    <n v="1"/>
    <s v="Laboratory Technician"/>
    <s v="Very High"/>
    <s v="Divorced"/>
    <n v="2532"/>
    <n v="6054"/>
    <n v="6"/>
    <s v="Y"/>
    <s v="No"/>
    <n v="14"/>
    <n v="3"/>
    <n v="3"/>
    <n v="80"/>
    <n v="3"/>
    <n v="8"/>
    <n v="5"/>
    <s v="High"/>
    <n v="4"/>
    <n v="3"/>
    <n v="0"/>
    <n v="3"/>
    <n v="2.9981356425216842E-2"/>
  </r>
  <r>
    <x v="20"/>
    <s v="Middle age-group"/>
    <s v="No"/>
    <s v="Travel_Rarely"/>
    <n v="661"/>
    <x v="1"/>
    <n v="9"/>
    <s v="College"/>
    <s v="Life Sciences"/>
    <n v="1"/>
    <n v="913"/>
    <n v="2"/>
    <x v="1"/>
    <n v="61"/>
    <n v="3"/>
    <n v="1"/>
    <s v="Research Scientist"/>
    <s v="Low"/>
    <s v="Married"/>
    <n v="2559"/>
    <n v="7508"/>
    <n v="1"/>
    <s v="Y"/>
    <s v="Yes"/>
    <n v="13"/>
    <n v="3"/>
    <n v="4"/>
    <n v="80"/>
    <n v="0"/>
    <n v="8"/>
    <n v="0"/>
    <s v="High"/>
    <n v="8"/>
    <n v="7"/>
    <n v="7"/>
    <n v="1"/>
    <n v="3.2356083169615607E-2"/>
  </r>
  <r>
    <x v="14"/>
    <s v="Young age-group"/>
    <s v="No"/>
    <s v="Travel_Rarely"/>
    <n v="821"/>
    <x v="0"/>
    <n v="5"/>
    <s v="Masters"/>
    <s v="Medical"/>
    <n v="1"/>
    <n v="916"/>
    <n v="1"/>
    <x v="1"/>
    <n v="98"/>
    <n v="3"/>
    <n v="2"/>
    <s v="Sales Executive"/>
    <s v="Very High"/>
    <s v="Single"/>
    <n v="4908"/>
    <n v="24252"/>
    <n v="1"/>
    <s v="Y"/>
    <s v="No"/>
    <n v="14"/>
    <n v="3"/>
    <n v="2"/>
    <n v="80"/>
    <n v="0"/>
    <n v="4"/>
    <n v="3"/>
    <s v="High"/>
    <n v="4"/>
    <n v="2"/>
    <n v="0"/>
    <n v="2"/>
    <n v="2.7100948802844901E-2"/>
  </r>
  <r>
    <x v="34"/>
    <s v="Older age-group"/>
    <s v="Yes"/>
    <s v="Travel_Frequently"/>
    <n v="781"/>
    <x v="1"/>
    <n v="2"/>
    <s v="Below College"/>
    <s v="Life Sciences"/>
    <n v="1"/>
    <n v="918"/>
    <n v="4"/>
    <x v="1"/>
    <n v="57"/>
    <n v="2"/>
    <n v="1"/>
    <s v="Laboratory Technician"/>
    <s v="Very High"/>
    <s v="Divorced"/>
    <n v="2380"/>
    <n v="13384"/>
    <n v="9"/>
    <s v="Y"/>
    <s v="Yes"/>
    <n v="14"/>
    <n v="3"/>
    <n v="4"/>
    <n v="80"/>
    <n v="1"/>
    <n v="3"/>
    <n v="3"/>
    <s v="Medium"/>
    <n v="1"/>
    <n v="0"/>
    <n v="0"/>
    <n v="0"/>
    <n v="3.0460435316374203E-3"/>
  </r>
  <r>
    <x v="23"/>
    <s v="Middle age-group"/>
    <s v="No"/>
    <s v="Travel_Rarely"/>
    <n v="177"/>
    <x v="1"/>
    <n v="8"/>
    <s v="Bachelors"/>
    <s v="Life Sciences"/>
    <n v="1"/>
    <n v="920"/>
    <n v="1"/>
    <x v="0"/>
    <n v="55"/>
    <n v="3"/>
    <n v="2"/>
    <s v="Manufacturing Director"/>
    <s v="Medium"/>
    <s v="Divorced"/>
    <n v="4765"/>
    <n v="23814"/>
    <n v="4"/>
    <s v="Y"/>
    <s v="No"/>
    <n v="21"/>
    <n v="4"/>
    <n v="3"/>
    <n v="80"/>
    <n v="1"/>
    <n v="4"/>
    <n v="2"/>
    <s v="Very High"/>
    <n v="1"/>
    <n v="0"/>
    <n v="0"/>
    <n v="0"/>
    <n v="3.5010740286751156E-2"/>
  </r>
  <r>
    <x v="35"/>
    <s v="Young age-group"/>
    <s v="Yes"/>
    <s v="Travel_Rarely"/>
    <n v="500"/>
    <x v="0"/>
    <n v="2"/>
    <s v="Bachelors"/>
    <s v="Medical"/>
    <n v="1"/>
    <n v="922"/>
    <n v="3"/>
    <x v="0"/>
    <n v="49"/>
    <n v="2"/>
    <n v="1"/>
    <s v="Sales Representative"/>
    <s v="High"/>
    <s v="Single"/>
    <n v="2044"/>
    <n v="22052"/>
    <n v="1"/>
    <s v="Y"/>
    <s v="No"/>
    <n v="13"/>
    <n v="3"/>
    <n v="4"/>
    <n v="80"/>
    <n v="0"/>
    <n v="2"/>
    <n v="3"/>
    <s v="Medium"/>
    <n v="2"/>
    <n v="2"/>
    <n v="0"/>
    <n v="2"/>
    <n v="7.844786429843183E-3"/>
  </r>
  <r>
    <x v="18"/>
    <s v="Young age-group"/>
    <s v="Yes"/>
    <s v="Travel_Rarely"/>
    <n v="1427"/>
    <x v="1"/>
    <n v="18"/>
    <s v="Below College"/>
    <s v="Other"/>
    <n v="1"/>
    <n v="923"/>
    <n v="4"/>
    <x v="0"/>
    <n v="65"/>
    <n v="3"/>
    <n v="1"/>
    <s v="Research Scientist"/>
    <s v="Very High"/>
    <s v="Single"/>
    <n v="2693"/>
    <n v="8870"/>
    <n v="1"/>
    <s v="Y"/>
    <s v="No"/>
    <n v="19"/>
    <n v="3"/>
    <n v="1"/>
    <n v="80"/>
    <n v="0"/>
    <n v="1"/>
    <n v="3"/>
    <s v="Medium"/>
    <n v="1"/>
    <n v="0"/>
    <n v="0"/>
    <n v="0"/>
    <n v="9.5522946506943641E-3"/>
  </r>
  <r>
    <x v="9"/>
    <s v="Middle age-group"/>
    <s v="No"/>
    <s v="Travel_Rarely"/>
    <n v="1425"/>
    <x v="1"/>
    <n v="14"/>
    <s v="Below College"/>
    <s v="Life Sciences"/>
    <n v="1"/>
    <n v="924"/>
    <n v="3"/>
    <x v="1"/>
    <n v="68"/>
    <n v="3"/>
    <n v="2"/>
    <s v="Healthcare Representative"/>
    <s v="Very High"/>
    <s v="Married"/>
    <n v="6586"/>
    <n v="4821"/>
    <n v="0"/>
    <s v="Y"/>
    <s v="Yes"/>
    <n v="17"/>
    <n v="3"/>
    <n v="1"/>
    <n v="80"/>
    <n v="1"/>
    <n v="17"/>
    <n v="2"/>
    <s v="Medium"/>
    <n v="16"/>
    <n v="8"/>
    <n v="4"/>
    <n v="11"/>
    <n v="4.3461972757628378E-2"/>
  </r>
  <r>
    <x v="40"/>
    <s v="Older age-group"/>
    <s v="No"/>
    <s v="Travel_Rarely"/>
    <n v="1454"/>
    <x v="0"/>
    <n v="2"/>
    <s v="Masters"/>
    <s v="Life Sciences"/>
    <n v="1"/>
    <n v="925"/>
    <n v="4"/>
    <x v="0"/>
    <n v="65"/>
    <n v="2"/>
    <n v="1"/>
    <s v="Sales Representative"/>
    <s v="Very High"/>
    <s v="Single"/>
    <n v="3294"/>
    <n v="13137"/>
    <n v="1"/>
    <s v="Y"/>
    <s v="Yes"/>
    <n v="18"/>
    <n v="3"/>
    <n v="1"/>
    <n v="80"/>
    <n v="0"/>
    <n v="3"/>
    <n v="3"/>
    <s v="Medium"/>
    <n v="3"/>
    <n v="2"/>
    <n v="1"/>
    <n v="2"/>
    <n v="2.3767036758029839E-2"/>
  </r>
  <r>
    <x v="15"/>
    <s v="Young age-group"/>
    <s v="Yes"/>
    <s v="Travel_Rarely"/>
    <n v="617"/>
    <x v="1"/>
    <n v="3"/>
    <s v="Below College"/>
    <s v="Life Sciences"/>
    <n v="1"/>
    <n v="926"/>
    <n v="2"/>
    <x v="0"/>
    <n v="34"/>
    <n v="3"/>
    <n v="2"/>
    <s v="Manufacturing Director"/>
    <s v="High"/>
    <s v="Married"/>
    <n v="4171"/>
    <n v="10022"/>
    <n v="0"/>
    <s v="Y"/>
    <s v="Yes"/>
    <n v="19"/>
    <n v="3"/>
    <n v="1"/>
    <n v="80"/>
    <n v="1"/>
    <n v="4"/>
    <n v="3"/>
    <s v="Very High"/>
    <n v="3"/>
    <n v="2"/>
    <n v="0"/>
    <n v="2"/>
    <n v="1.1492825703806163E-2"/>
  </r>
  <r>
    <x v="0"/>
    <s v="Middle age-group"/>
    <s v="Yes"/>
    <s v="Travel_Rarely"/>
    <n v="1085"/>
    <x v="1"/>
    <n v="2"/>
    <s v="Masters"/>
    <s v="Life Sciences"/>
    <n v="1"/>
    <n v="927"/>
    <n v="2"/>
    <x v="0"/>
    <n v="57"/>
    <n v="1"/>
    <n v="1"/>
    <s v="Laboratory Technician"/>
    <s v="Very High"/>
    <s v="Divorced"/>
    <n v="2778"/>
    <n v="17725"/>
    <n v="4"/>
    <s v="Y"/>
    <s v="Yes"/>
    <n v="13"/>
    <n v="3"/>
    <n v="3"/>
    <n v="80"/>
    <n v="1"/>
    <n v="10"/>
    <n v="1"/>
    <s v="Medium"/>
    <n v="7"/>
    <n v="7"/>
    <n v="1"/>
    <n v="0"/>
    <n v="3.9542995820553276E-2"/>
  </r>
  <r>
    <x v="14"/>
    <s v="Young age-group"/>
    <s v="No"/>
    <s v="Travel_Rarely"/>
    <n v="995"/>
    <x v="1"/>
    <n v="9"/>
    <s v="Bachelors"/>
    <s v="Medical"/>
    <n v="1"/>
    <n v="930"/>
    <n v="3"/>
    <x v="0"/>
    <n v="77"/>
    <n v="3"/>
    <n v="1"/>
    <s v="Research Scientist"/>
    <s v="High"/>
    <s v="Divorced"/>
    <n v="2377"/>
    <n v="9834"/>
    <n v="5"/>
    <s v="Y"/>
    <s v="No"/>
    <n v="18"/>
    <n v="3"/>
    <n v="2"/>
    <n v="80"/>
    <n v="1"/>
    <n v="6"/>
    <n v="2"/>
    <s v="High"/>
    <n v="2"/>
    <n v="2"/>
    <n v="2"/>
    <n v="2"/>
    <n v="2.7100948802844901E-2"/>
  </r>
  <r>
    <x v="22"/>
    <s v="Middle age-group"/>
    <s v="Yes"/>
    <s v="Travel_Rarely"/>
    <n v="1122"/>
    <x v="1"/>
    <n v="6"/>
    <s v="Bachelors"/>
    <s v="Medical"/>
    <n v="1"/>
    <n v="932"/>
    <n v="4"/>
    <x v="1"/>
    <n v="70"/>
    <n v="3"/>
    <n v="1"/>
    <s v="Laboratory Technician"/>
    <s v="Low"/>
    <s v="Married"/>
    <n v="2404"/>
    <n v="4303"/>
    <n v="7"/>
    <s v="Y"/>
    <s v="Yes"/>
    <n v="21"/>
    <n v="4"/>
    <n v="4"/>
    <n v="80"/>
    <n v="0"/>
    <n v="8"/>
    <n v="2"/>
    <s v="Low"/>
    <n v="2"/>
    <n v="2"/>
    <n v="2"/>
    <n v="2"/>
    <n v="4.2570420680312783E-2"/>
  </r>
  <r>
    <x v="4"/>
    <s v="Young age-group"/>
    <s v="No"/>
    <s v="Travel_Rarely"/>
    <n v="618"/>
    <x v="1"/>
    <n v="4"/>
    <s v="Bachelors"/>
    <s v="Life Sciences"/>
    <n v="1"/>
    <n v="933"/>
    <n v="2"/>
    <x v="0"/>
    <n v="76"/>
    <n v="3"/>
    <n v="1"/>
    <s v="Research Scientist"/>
    <s v="High"/>
    <s v="Single"/>
    <n v="2318"/>
    <n v="17808"/>
    <n v="1"/>
    <s v="Y"/>
    <s v="No"/>
    <n v="19"/>
    <n v="3"/>
    <n v="3"/>
    <n v="80"/>
    <n v="0"/>
    <n v="1"/>
    <n v="2"/>
    <s v="High"/>
    <n v="1"/>
    <n v="1"/>
    <n v="0"/>
    <n v="0"/>
    <n v="2.4205287123123548E-2"/>
  </r>
  <r>
    <x v="13"/>
    <s v="Middle age-group"/>
    <s v="No"/>
    <s v="Travel_Rarely"/>
    <n v="546"/>
    <x v="1"/>
    <n v="10"/>
    <s v="Bachelors"/>
    <s v="Life Sciences"/>
    <n v="1"/>
    <n v="934"/>
    <n v="2"/>
    <x v="1"/>
    <n v="83"/>
    <n v="3"/>
    <n v="1"/>
    <s v="Laboratory Technician"/>
    <s v="Medium"/>
    <s v="Divorced"/>
    <n v="2008"/>
    <n v="6896"/>
    <n v="1"/>
    <s v="Y"/>
    <s v="No"/>
    <n v="14"/>
    <n v="3"/>
    <n v="2"/>
    <n v="80"/>
    <n v="2"/>
    <n v="1"/>
    <n v="3"/>
    <s v="High"/>
    <n v="1"/>
    <n v="0"/>
    <n v="1"/>
    <n v="0"/>
    <n v="4.1502384856292686E-2"/>
  </r>
  <r>
    <x v="19"/>
    <s v="Middle age-group"/>
    <s v="No"/>
    <s v="Travel_Rarely"/>
    <n v="462"/>
    <x v="0"/>
    <n v="14"/>
    <s v="College"/>
    <s v="Medical"/>
    <n v="1"/>
    <n v="936"/>
    <n v="3"/>
    <x v="0"/>
    <n v="68"/>
    <n v="2"/>
    <n v="2"/>
    <s v="Sales Executive"/>
    <s v="High"/>
    <s v="Single"/>
    <n v="6244"/>
    <n v="7824"/>
    <n v="7"/>
    <s v="Y"/>
    <s v="No"/>
    <n v="17"/>
    <n v="3"/>
    <n v="1"/>
    <n v="80"/>
    <n v="0"/>
    <n v="10"/>
    <n v="6"/>
    <s v="High"/>
    <n v="5"/>
    <n v="4"/>
    <n v="0"/>
    <n v="3"/>
    <n v="3.7431667039614196E-2"/>
  </r>
  <r>
    <x v="3"/>
    <s v="Middle age-group"/>
    <s v="No"/>
    <s v="Travel_Rarely"/>
    <n v="1198"/>
    <x v="1"/>
    <n v="1"/>
    <s v="Masters"/>
    <s v="Other"/>
    <n v="1"/>
    <n v="939"/>
    <n v="3"/>
    <x v="1"/>
    <n v="100"/>
    <n v="2"/>
    <n v="1"/>
    <s v="Research Scientist"/>
    <s v="Low"/>
    <s v="Single"/>
    <n v="2799"/>
    <n v="3339"/>
    <n v="3"/>
    <s v="Y"/>
    <s v="Yes"/>
    <n v="11"/>
    <n v="3"/>
    <n v="2"/>
    <n v="80"/>
    <n v="0"/>
    <n v="6"/>
    <n v="1"/>
    <s v="High"/>
    <n v="3"/>
    <n v="2"/>
    <n v="0"/>
    <n v="2"/>
    <n v="3.9833058045607453E-2"/>
  </r>
  <r>
    <x v="34"/>
    <s v="Older age-group"/>
    <s v="No"/>
    <s v="Travel_Rarely"/>
    <n v="1272"/>
    <x v="1"/>
    <n v="5"/>
    <s v="Bachelors"/>
    <s v="Technical Degree"/>
    <n v="1"/>
    <n v="940"/>
    <n v="3"/>
    <x v="0"/>
    <n v="37"/>
    <n v="2"/>
    <n v="3"/>
    <s v="Healthcare Representative"/>
    <s v="Medium"/>
    <s v="Divorced"/>
    <n v="10552"/>
    <n v="9255"/>
    <n v="2"/>
    <s v="Y"/>
    <s v="Yes"/>
    <n v="13"/>
    <n v="3"/>
    <n v="4"/>
    <n v="80"/>
    <n v="1"/>
    <n v="24"/>
    <n v="3"/>
    <s v="High"/>
    <n v="6"/>
    <n v="0"/>
    <n v="0"/>
    <n v="4"/>
    <n v="3.0460435316374203E-3"/>
  </r>
  <r>
    <x v="12"/>
    <s v="Middle age-group"/>
    <s v="No"/>
    <s v="Travel_Rarely"/>
    <n v="154"/>
    <x v="0"/>
    <n v="7"/>
    <s v="Masters"/>
    <s v="Life Sciences"/>
    <n v="1"/>
    <n v="941"/>
    <n v="2"/>
    <x v="1"/>
    <n v="41"/>
    <n v="2"/>
    <n v="1"/>
    <s v="Sales Representative"/>
    <s v="High"/>
    <s v="Married"/>
    <n v="2329"/>
    <n v="11737"/>
    <n v="3"/>
    <s v="Y"/>
    <s v="No"/>
    <n v="15"/>
    <n v="3"/>
    <n v="2"/>
    <n v="80"/>
    <n v="0"/>
    <n v="13"/>
    <n v="2"/>
    <s v="Very High"/>
    <n v="7"/>
    <n v="7"/>
    <n v="5"/>
    <n v="2"/>
    <n v="3.5396670595090517E-2"/>
  </r>
  <r>
    <x v="10"/>
    <s v="Middle age-group"/>
    <s v="No"/>
    <s v="Travel_Rarely"/>
    <n v="1137"/>
    <x v="1"/>
    <n v="21"/>
    <s v="Below College"/>
    <s v="Life Sciences"/>
    <n v="1"/>
    <n v="942"/>
    <n v="4"/>
    <x v="0"/>
    <n v="51"/>
    <n v="3"/>
    <n v="2"/>
    <s v="Healthcare Representative"/>
    <s v="Very High"/>
    <s v="Married"/>
    <n v="4014"/>
    <n v="19170"/>
    <n v="1"/>
    <s v="Y"/>
    <s v="Yes"/>
    <n v="25"/>
    <n v="4"/>
    <n v="4"/>
    <n v="80"/>
    <n v="1"/>
    <n v="10"/>
    <n v="2"/>
    <s v="Low"/>
    <n v="10"/>
    <n v="6"/>
    <n v="0"/>
    <n v="7"/>
    <n v="4.2726270141974117E-2"/>
  </r>
  <r>
    <x v="1"/>
    <s v="Older age-group"/>
    <s v="No"/>
    <s v="Travel_Rarely"/>
    <n v="527"/>
    <x v="1"/>
    <n v="8"/>
    <s v="College"/>
    <s v="Other"/>
    <n v="1"/>
    <n v="944"/>
    <n v="1"/>
    <x v="0"/>
    <n v="51"/>
    <n v="3"/>
    <n v="3"/>
    <s v="Laboratory Technician"/>
    <s v="Medium"/>
    <s v="Married"/>
    <n v="7403"/>
    <n v="22477"/>
    <n v="4"/>
    <s v="Y"/>
    <s v="No"/>
    <n v="11"/>
    <n v="3"/>
    <n v="3"/>
    <n v="80"/>
    <n v="1"/>
    <n v="29"/>
    <n v="3"/>
    <s v="Medium"/>
    <n v="26"/>
    <n v="9"/>
    <n v="1"/>
    <n v="7"/>
    <n v="1.8222881745734484E-2"/>
  </r>
  <r>
    <x v="26"/>
    <s v="Older age-group"/>
    <s v="No"/>
    <s v="Travel_Rarely"/>
    <n v="1469"/>
    <x v="1"/>
    <n v="20"/>
    <s v="Masters"/>
    <s v="Medical"/>
    <n v="1"/>
    <n v="945"/>
    <n v="4"/>
    <x v="1"/>
    <n v="51"/>
    <n v="3"/>
    <n v="1"/>
    <s v="Research Scientist"/>
    <s v="High"/>
    <s v="Married"/>
    <n v="2259"/>
    <n v="5543"/>
    <n v="4"/>
    <s v="Y"/>
    <s v="No"/>
    <n v="17"/>
    <n v="3"/>
    <n v="1"/>
    <n v="80"/>
    <n v="2"/>
    <n v="13"/>
    <n v="2"/>
    <s v="Medium"/>
    <n v="0"/>
    <n v="0"/>
    <n v="0"/>
    <n v="0"/>
    <n v="2.0936292882912488E-2"/>
  </r>
  <r>
    <x v="12"/>
    <s v="Middle age-group"/>
    <s v="No"/>
    <s v="Non-Travel"/>
    <n v="1188"/>
    <x v="0"/>
    <n v="20"/>
    <s v="College"/>
    <s v="Marketing"/>
    <n v="1"/>
    <n v="947"/>
    <n v="4"/>
    <x v="0"/>
    <n v="45"/>
    <n v="3"/>
    <n v="2"/>
    <s v="Sales Executive"/>
    <s v="High"/>
    <s v="Married"/>
    <n v="6932"/>
    <n v="24406"/>
    <n v="1"/>
    <s v="Y"/>
    <s v="No"/>
    <n v="13"/>
    <n v="3"/>
    <n v="4"/>
    <n v="80"/>
    <n v="1"/>
    <n v="9"/>
    <n v="2"/>
    <s v="Medium"/>
    <n v="9"/>
    <n v="8"/>
    <n v="0"/>
    <n v="0"/>
    <n v="3.5396670595090517E-2"/>
  </r>
  <r>
    <x v="9"/>
    <s v="Middle age-group"/>
    <s v="No"/>
    <s v="Travel_Rarely"/>
    <n v="188"/>
    <x v="1"/>
    <n v="7"/>
    <s v="Masters"/>
    <s v="Other"/>
    <n v="1"/>
    <n v="949"/>
    <n v="2"/>
    <x v="1"/>
    <n v="65"/>
    <n v="3"/>
    <n v="1"/>
    <s v="Research Scientist"/>
    <s v="Very High"/>
    <s v="Single"/>
    <n v="4678"/>
    <n v="23293"/>
    <n v="2"/>
    <s v="Y"/>
    <s v="No"/>
    <n v="18"/>
    <n v="3"/>
    <n v="3"/>
    <n v="80"/>
    <n v="0"/>
    <n v="8"/>
    <n v="6"/>
    <s v="High"/>
    <n v="6"/>
    <n v="2"/>
    <n v="0"/>
    <n v="1"/>
    <n v="4.3461972757628378E-2"/>
  </r>
  <r>
    <x v="8"/>
    <s v="Middle age-group"/>
    <s v="No"/>
    <s v="Travel_Rarely"/>
    <n v="1333"/>
    <x v="1"/>
    <n v="1"/>
    <s v="Bachelors"/>
    <s v="Technical Degree"/>
    <n v="1"/>
    <n v="950"/>
    <n v="4"/>
    <x v="0"/>
    <n v="80"/>
    <n v="3"/>
    <n v="3"/>
    <s v="Research Director"/>
    <s v="Low"/>
    <s v="Married"/>
    <n v="13582"/>
    <n v="16292"/>
    <n v="1"/>
    <s v="Y"/>
    <s v="No"/>
    <n v="13"/>
    <n v="3"/>
    <n v="2"/>
    <n v="80"/>
    <n v="1"/>
    <n v="15"/>
    <n v="3"/>
    <s v="High"/>
    <n v="15"/>
    <n v="12"/>
    <n v="5"/>
    <n v="11"/>
    <n v="4.3382633826948951E-2"/>
  </r>
  <r>
    <x v="5"/>
    <s v="Middle age-group"/>
    <s v="No"/>
    <s v="Non-Travel"/>
    <n v="1184"/>
    <x v="1"/>
    <n v="1"/>
    <s v="Bachelors"/>
    <s v="Life Sciences"/>
    <n v="1"/>
    <n v="951"/>
    <n v="3"/>
    <x v="0"/>
    <n v="70"/>
    <n v="2"/>
    <n v="1"/>
    <s v="Laboratory Technician"/>
    <s v="Medium"/>
    <s v="Married"/>
    <n v="2332"/>
    <n v="3974"/>
    <n v="6"/>
    <s v="Y"/>
    <s v="No"/>
    <n v="20"/>
    <n v="4"/>
    <n v="3"/>
    <n v="80"/>
    <n v="0"/>
    <n v="5"/>
    <n v="3"/>
    <s v="High"/>
    <n v="3"/>
    <n v="0"/>
    <n v="0"/>
    <n v="2"/>
    <n v="3.7775199746213781E-2"/>
  </r>
  <r>
    <x v="36"/>
    <s v="Young age-group"/>
    <s v="Yes"/>
    <s v="Travel_Rarely"/>
    <n v="867"/>
    <x v="0"/>
    <n v="19"/>
    <s v="College"/>
    <s v="Marketing"/>
    <n v="1"/>
    <n v="952"/>
    <n v="3"/>
    <x v="1"/>
    <n v="36"/>
    <n v="2"/>
    <n v="1"/>
    <s v="Sales Representative"/>
    <s v="Medium"/>
    <s v="Married"/>
    <n v="2413"/>
    <n v="18798"/>
    <n v="1"/>
    <s v="Y"/>
    <s v="Yes"/>
    <n v="18"/>
    <n v="3"/>
    <n v="3"/>
    <n v="80"/>
    <n v="3"/>
    <n v="1"/>
    <n v="2"/>
    <s v="High"/>
    <n v="1"/>
    <n v="0"/>
    <n v="0"/>
    <n v="0"/>
    <n v="1.8626844876916092E-2"/>
  </r>
  <r>
    <x v="32"/>
    <s v="Middle age-group"/>
    <s v="No"/>
    <s v="Travel_Rarely"/>
    <n v="658"/>
    <x v="0"/>
    <n v="10"/>
    <s v="Masters"/>
    <s v="Marketing"/>
    <n v="1"/>
    <n v="954"/>
    <n v="1"/>
    <x v="1"/>
    <n v="67"/>
    <n v="2"/>
    <n v="3"/>
    <s v="Sales Executive"/>
    <s v="Medium"/>
    <s v="Divorced"/>
    <n v="9705"/>
    <n v="20652"/>
    <n v="2"/>
    <s v="Y"/>
    <s v="No"/>
    <n v="12"/>
    <n v="3"/>
    <n v="2"/>
    <n v="80"/>
    <n v="1"/>
    <n v="11"/>
    <n v="2"/>
    <s v="Medium"/>
    <n v="1"/>
    <n v="0"/>
    <n v="0"/>
    <n v="0"/>
    <n v="4.1275514277592795E-2"/>
  </r>
  <r>
    <x v="25"/>
    <s v="Young age-group"/>
    <s v="No"/>
    <s v="Travel_Frequently"/>
    <n v="1283"/>
    <x v="0"/>
    <n v="1"/>
    <s v="Bachelors"/>
    <s v="Medical"/>
    <n v="1"/>
    <n v="956"/>
    <n v="3"/>
    <x v="1"/>
    <n v="52"/>
    <n v="2"/>
    <n v="2"/>
    <s v="Sales Executive"/>
    <s v="Low"/>
    <s v="Single"/>
    <n v="4294"/>
    <n v="11148"/>
    <n v="1"/>
    <s v="Y"/>
    <s v="No"/>
    <n v="12"/>
    <n v="3"/>
    <n v="2"/>
    <n v="80"/>
    <n v="0"/>
    <n v="7"/>
    <n v="2"/>
    <s v="High"/>
    <n v="7"/>
    <n v="7"/>
    <n v="0"/>
    <n v="7"/>
    <n v="2.1361340658451369E-2"/>
  </r>
  <r>
    <x v="0"/>
    <s v="Middle age-group"/>
    <s v="No"/>
    <s v="Travel_Rarely"/>
    <n v="263"/>
    <x v="1"/>
    <n v="6"/>
    <s v="Bachelors"/>
    <s v="Medical"/>
    <n v="1"/>
    <n v="957"/>
    <n v="4"/>
    <x v="1"/>
    <n v="59"/>
    <n v="3"/>
    <n v="1"/>
    <s v="Laboratory Technician"/>
    <s v="Low"/>
    <s v="Single"/>
    <n v="4721"/>
    <n v="3119"/>
    <n v="2"/>
    <s v="Y"/>
    <s v="Yes"/>
    <n v="13"/>
    <n v="3"/>
    <n v="3"/>
    <n v="80"/>
    <n v="0"/>
    <n v="20"/>
    <n v="3"/>
    <s v="High"/>
    <n v="18"/>
    <n v="13"/>
    <n v="2"/>
    <n v="17"/>
    <n v="3.9542995820553276E-2"/>
  </r>
  <r>
    <x v="9"/>
    <s v="Middle age-group"/>
    <s v="No"/>
    <s v="Travel_Rarely"/>
    <n v="938"/>
    <x v="1"/>
    <n v="2"/>
    <s v="Masters"/>
    <s v="Medical"/>
    <n v="1"/>
    <n v="958"/>
    <n v="3"/>
    <x v="1"/>
    <n v="79"/>
    <n v="3"/>
    <n v="1"/>
    <s v="Laboratory Technician"/>
    <s v="High"/>
    <s v="Single"/>
    <n v="2519"/>
    <n v="12287"/>
    <n v="4"/>
    <s v="Y"/>
    <s v="No"/>
    <n v="21"/>
    <n v="4"/>
    <n v="3"/>
    <n v="80"/>
    <n v="0"/>
    <n v="16"/>
    <n v="6"/>
    <s v="High"/>
    <n v="11"/>
    <n v="8"/>
    <n v="3"/>
    <n v="9"/>
    <n v="4.3461972757628378E-2"/>
  </r>
  <r>
    <x v="37"/>
    <s v="Young age-group"/>
    <s v="Yes"/>
    <s v="Travel_Rarely"/>
    <n v="419"/>
    <x v="0"/>
    <n v="21"/>
    <s v="Bachelors"/>
    <s v="Other"/>
    <n v="1"/>
    <n v="959"/>
    <n v="4"/>
    <x v="1"/>
    <n v="37"/>
    <n v="2"/>
    <n v="1"/>
    <s v="Sales Representative"/>
    <s v="Medium"/>
    <s v="Single"/>
    <n v="2121"/>
    <n v="9947"/>
    <n v="1"/>
    <s v="Y"/>
    <s v="Yes"/>
    <n v="13"/>
    <n v="3"/>
    <n v="2"/>
    <n v="80"/>
    <n v="0"/>
    <n v="1"/>
    <n v="3"/>
    <s v="Very High"/>
    <n v="1"/>
    <n v="0"/>
    <n v="0"/>
    <n v="0"/>
    <n v="6.3657131333324807E-3"/>
  </r>
  <r>
    <x v="35"/>
    <s v="Young age-group"/>
    <s v="Yes"/>
    <s v="Travel_Rarely"/>
    <n v="129"/>
    <x v="1"/>
    <n v="4"/>
    <s v="Bachelors"/>
    <s v="Technical Degree"/>
    <n v="1"/>
    <n v="960"/>
    <n v="1"/>
    <x v="1"/>
    <n v="84"/>
    <n v="3"/>
    <n v="1"/>
    <s v="Laboratory Technician"/>
    <s v="Low"/>
    <s v="Single"/>
    <n v="2973"/>
    <n v="13008"/>
    <n v="1"/>
    <s v="Y"/>
    <s v="No"/>
    <n v="19"/>
    <n v="3"/>
    <n v="2"/>
    <n v="80"/>
    <n v="0"/>
    <n v="1"/>
    <n v="2"/>
    <s v="High"/>
    <n v="1"/>
    <n v="0"/>
    <n v="0"/>
    <n v="0"/>
    <n v="7.844786429843183E-3"/>
  </r>
  <r>
    <x v="12"/>
    <s v="Middle age-group"/>
    <s v="No"/>
    <s v="Travel_Rarely"/>
    <n v="616"/>
    <x v="1"/>
    <n v="12"/>
    <s v="Bachelors"/>
    <s v="Medical"/>
    <n v="1"/>
    <n v="961"/>
    <n v="4"/>
    <x v="0"/>
    <n v="41"/>
    <n v="3"/>
    <n v="2"/>
    <s v="Healthcare Representative"/>
    <s v="Very High"/>
    <s v="Married"/>
    <n v="5855"/>
    <n v="17369"/>
    <n v="0"/>
    <s v="Y"/>
    <s v="Yes"/>
    <n v="11"/>
    <n v="3"/>
    <n v="3"/>
    <n v="80"/>
    <n v="2"/>
    <n v="10"/>
    <n v="2"/>
    <s v="Low"/>
    <n v="9"/>
    <n v="7"/>
    <n v="8"/>
    <n v="5"/>
    <n v="3.5396670595090517E-2"/>
  </r>
  <r>
    <x v="32"/>
    <s v="Middle age-group"/>
    <s v="No"/>
    <s v="Travel_Frequently"/>
    <n v="1469"/>
    <x v="1"/>
    <n v="9"/>
    <s v="Masters"/>
    <s v="Medical"/>
    <n v="1"/>
    <n v="964"/>
    <n v="4"/>
    <x v="1"/>
    <n v="35"/>
    <n v="3"/>
    <n v="1"/>
    <s v="Research Scientist"/>
    <s v="Medium"/>
    <s v="Divorced"/>
    <n v="3617"/>
    <n v="25063"/>
    <n v="8"/>
    <s v="Y"/>
    <s v="Yes"/>
    <n v="14"/>
    <n v="3"/>
    <n v="4"/>
    <n v="80"/>
    <n v="1"/>
    <n v="3"/>
    <n v="2"/>
    <s v="High"/>
    <n v="1"/>
    <n v="1"/>
    <n v="0"/>
    <n v="0"/>
    <n v="4.1275514277592795E-2"/>
  </r>
  <r>
    <x v="5"/>
    <s v="Middle age-group"/>
    <s v="No"/>
    <s v="Travel_Rarely"/>
    <n v="498"/>
    <x v="1"/>
    <n v="3"/>
    <s v="Masters"/>
    <s v="Medical"/>
    <n v="1"/>
    <n v="966"/>
    <n v="3"/>
    <x v="0"/>
    <n v="93"/>
    <n v="3"/>
    <n v="2"/>
    <s v="Manufacturing Director"/>
    <s v="Low"/>
    <s v="Married"/>
    <n v="6725"/>
    <n v="13554"/>
    <n v="1"/>
    <s v="Y"/>
    <s v="No"/>
    <n v="12"/>
    <n v="3"/>
    <n v="3"/>
    <n v="80"/>
    <n v="1"/>
    <n v="8"/>
    <n v="2"/>
    <s v="Very High"/>
    <n v="8"/>
    <n v="7"/>
    <n v="6"/>
    <n v="3"/>
    <n v="3.7775199746213781E-2"/>
  </r>
  <r>
    <x v="9"/>
    <s v="Middle age-group"/>
    <s v="Yes"/>
    <s v="Travel_Rarely"/>
    <n v="530"/>
    <x v="0"/>
    <n v="3"/>
    <s v="Below College"/>
    <s v="Life Sciences"/>
    <n v="1"/>
    <n v="967"/>
    <n v="3"/>
    <x v="1"/>
    <n v="51"/>
    <n v="2"/>
    <n v="3"/>
    <s v="Sales Executive"/>
    <s v="Very High"/>
    <s v="Married"/>
    <n v="10325"/>
    <n v="5518"/>
    <n v="1"/>
    <s v="Y"/>
    <s v="Yes"/>
    <n v="11"/>
    <n v="3"/>
    <n v="1"/>
    <n v="80"/>
    <n v="1"/>
    <n v="16"/>
    <n v="6"/>
    <s v="High"/>
    <n v="16"/>
    <n v="7"/>
    <n v="3"/>
    <n v="7"/>
    <n v="4.3461972757628378E-2"/>
  </r>
  <r>
    <x v="3"/>
    <s v="Middle age-group"/>
    <s v="No"/>
    <s v="Travel_Rarely"/>
    <n v="1069"/>
    <x v="1"/>
    <n v="1"/>
    <s v="Bachelors"/>
    <s v="Life Sciences"/>
    <n v="1"/>
    <n v="969"/>
    <n v="2"/>
    <x v="0"/>
    <n v="42"/>
    <n v="2"/>
    <n v="2"/>
    <s v="Healthcare Representative"/>
    <s v="Very High"/>
    <s v="Single"/>
    <n v="6949"/>
    <n v="12291"/>
    <n v="0"/>
    <s v="Y"/>
    <s v="No"/>
    <n v="14"/>
    <n v="3"/>
    <n v="1"/>
    <n v="80"/>
    <n v="0"/>
    <n v="6"/>
    <n v="3"/>
    <s v="High"/>
    <n v="5"/>
    <n v="0"/>
    <n v="1"/>
    <n v="4"/>
    <n v="3.9833058045607453E-2"/>
  </r>
  <r>
    <x v="2"/>
    <s v="Middle age-group"/>
    <s v="Yes"/>
    <s v="Travel_Rarely"/>
    <n v="625"/>
    <x v="0"/>
    <n v="1"/>
    <s v="Masters"/>
    <s v="Life Sciences"/>
    <n v="1"/>
    <n v="970"/>
    <n v="1"/>
    <x v="1"/>
    <n v="46"/>
    <n v="2"/>
    <n v="3"/>
    <s v="Sales Executive"/>
    <s v="High"/>
    <s v="Married"/>
    <n v="10609"/>
    <n v="14922"/>
    <n v="5"/>
    <s v="Y"/>
    <s v="No"/>
    <n v="11"/>
    <n v="3"/>
    <n v="3"/>
    <n v="80"/>
    <n v="0"/>
    <n v="17"/>
    <n v="2"/>
    <s v="Low"/>
    <n v="14"/>
    <n v="1"/>
    <n v="11"/>
    <n v="7"/>
    <n v="4.3683397948092902E-2"/>
  </r>
  <r>
    <x v="28"/>
    <s v="Middle age-group"/>
    <s v="No"/>
    <s v="Non-Travel"/>
    <n v="805"/>
    <x v="1"/>
    <n v="4"/>
    <s v="College"/>
    <s v="Life Sciences"/>
    <n v="1"/>
    <n v="972"/>
    <n v="3"/>
    <x v="1"/>
    <n v="57"/>
    <n v="3"/>
    <n v="2"/>
    <s v="Laboratory Technician"/>
    <s v="Medium"/>
    <s v="Married"/>
    <n v="4447"/>
    <n v="23163"/>
    <n v="1"/>
    <s v="Y"/>
    <s v="No"/>
    <n v="12"/>
    <n v="3"/>
    <n v="2"/>
    <n v="80"/>
    <n v="0"/>
    <n v="9"/>
    <n v="5"/>
    <s v="Medium"/>
    <n v="9"/>
    <n v="7"/>
    <n v="0"/>
    <n v="8"/>
    <n v="2.954630093098384E-2"/>
  </r>
  <r>
    <x v="11"/>
    <s v="Young age-group"/>
    <s v="No"/>
    <s v="Travel_Frequently"/>
    <n v="1404"/>
    <x v="0"/>
    <n v="20"/>
    <s v="Bachelors"/>
    <s v="Technical Degree"/>
    <n v="1"/>
    <n v="974"/>
    <n v="3"/>
    <x v="0"/>
    <n v="84"/>
    <n v="3"/>
    <n v="1"/>
    <s v="Sales Representative"/>
    <s v="Very High"/>
    <s v="Married"/>
    <n v="2157"/>
    <n v="18203"/>
    <n v="1"/>
    <s v="Y"/>
    <s v="No"/>
    <n v="15"/>
    <n v="3"/>
    <n v="2"/>
    <n v="80"/>
    <n v="1"/>
    <n v="3"/>
    <n v="5"/>
    <s v="High"/>
    <n v="3"/>
    <n v="1"/>
    <n v="0"/>
    <n v="2"/>
    <n v="2.9981356425216842E-2"/>
  </r>
  <r>
    <x v="10"/>
    <s v="Middle age-group"/>
    <s v="No"/>
    <s v="Travel_Rarely"/>
    <n v="1219"/>
    <x v="0"/>
    <n v="18"/>
    <s v="Bachelors"/>
    <s v="Medical"/>
    <n v="1"/>
    <n v="975"/>
    <n v="3"/>
    <x v="0"/>
    <n v="86"/>
    <n v="3"/>
    <n v="2"/>
    <s v="Sales Executive"/>
    <s v="High"/>
    <s v="Married"/>
    <n v="4601"/>
    <n v="6179"/>
    <n v="1"/>
    <s v="Y"/>
    <s v="No"/>
    <n v="16"/>
    <n v="3"/>
    <n v="2"/>
    <n v="80"/>
    <n v="0"/>
    <n v="5"/>
    <n v="3"/>
    <s v="High"/>
    <n v="5"/>
    <n v="2"/>
    <n v="1"/>
    <n v="0"/>
    <n v="4.2726270141974117E-2"/>
  </r>
  <r>
    <x v="39"/>
    <s v="Older age-group"/>
    <s v="No"/>
    <s v="Travel_Rarely"/>
    <n v="1053"/>
    <x v="1"/>
    <n v="1"/>
    <s v="College"/>
    <s v="Life Sciences"/>
    <n v="1"/>
    <n v="976"/>
    <n v="4"/>
    <x v="1"/>
    <n v="70"/>
    <n v="3"/>
    <n v="4"/>
    <s v="Manager"/>
    <s v="Very High"/>
    <s v="Married"/>
    <n v="17099"/>
    <n v="13829"/>
    <n v="2"/>
    <s v="Y"/>
    <s v="No"/>
    <n v="15"/>
    <n v="3"/>
    <n v="2"/>
    <n v="80"/>
    <n v="1"/>
    <n v="26"/>
    <n v="2"/>
    <s v="Medium"/>
    <n v="9"/>
    <n v="8"/>
    <n v="7"/>
    <n v="8"/>
    <n v="1.1182116671338487E-2"/>
  </r>
  <r>
    <x v="34"/>
    <s v="Older age-group"/>
    <s v="Yes"/>
    <s v="Travel_Rarely"/>
    <n v="289"/>
    <x v="1"/>
    <n v="2"/>
    <s v="Bachelors"/>
    <s v="Technical Degree"/>
    <n v="1"/>
    <n v="977"/>
    <n v="4"/>
    <x v="1"/>
    <n v="51"/>
    <n v="3"/>
    <n v="1"/>
    <s v="Research Scientist"/>
    <s v="High"/>
    <s v="Single"/>
    <n v="2479"/>
    <n v="26227"/>
    <n v="4"/>
    <s v="Y"/>
    <s v="No"/>
    <n v="24"/>
    <n v="4"/>
    <n v="1"/>
    <n v="80"/>
    <n v="0"/>
    <n v="7"/>
    <n v="4"/>
    <s v="High"/>
    <n v="1"/>
    <n v="0"/>
    <n v="0"/>
    <n v="0"/>
    <n v="3.0460435316374203E-3"/>
  </r>
  <r>
    <x v="16"/>
    <s v="Older age-group"/>
    <s v="No"/>
    <s v="Travel_Rarely"/>
    <n v="1376"/>
    <x v="0"/>
    <n v="2"/>
    <s v="College"/>
    <s v="Medical"/>
    <n v="1"/>
    <n v="981"/>
    <n v="3"/>
    <x v="1"/>
    <n v="45"/>
    <n v="3"/>
    <n v="4"/>
    <s v="Manager"/>
    <s v="High"/>
    <s v="Divorced"/>
    <n v="14852"/>
    <n v="13938"/>
    <n v="6"/>
    <s v="Y"/>
    <s v="No"/>
    <n v="13"/>
    <n v="3"/>
    <n v="3"/>
    <n v="80"/>
    <n v="1"/>
    <n v="22"/>
    <n v="3"/>
    <s v="Very High"/>
    <n v="17"/>
    <n v="13"/>
    <n v="15"/>
    <n v="2"/>
    <n v="9.2770818659470879E-3"/>
  </r>
  <r>
    <x v="7"/>
    <s v="Middle age-group"/>
    <s v="No"/>
    <s v="Travel_Rarely"/>
    <n v="231"/>
    <x v="0"/>
    <n v="8"/>
    <s v="College"/>
    <s v="Other"/>
    <n v="1"/>
    <n v="982"/>
    <n v="3"/>
    <x v="1"/>
    <n v="62"/>
    <n v="3"/>
    <n v="3"/>
    <s v="Sales Executive"/>
    <s v="High"/>
    <s v="Divorced"/>
    <n v="7264"/>
    <n v="9977"/>
    <n v="5"/>
    <s v="Y"/>
    <s v="No"/>
    <n v="11"/>
    <n v="3"/>
    <n v="1"/>
    <n v="80"/>
    <n v="1"/>
    <n v="10"/>
    <n v="2"/>
    <s v="Very High"/>
    <n v="8"/>
    <n v="4"/>
    <n v="7"/>
    <n v="7"/>
    <n v="3.2772576326983521E-2"/>
  </r>
  <r>
    <x v="8"/>
    <s v="Middle age-group"/>
    <s v="No"/>
    <s v="Non-Travel"/>
    <n v="152"/>
    <x v="0"/>
    <n v="10"/>
    <s v="Bachelors"/>
    <s v="Technical Degree"/>
    <n v="1"/>
    <n v="983"/>
    <n v="3"/>
    <x v="0"/>
    <n v="85"/>
    <n v="3"/>
    <n v="2"/>
    <s v="Sales Executive"/>
    <s v="Very High"/>
    <s v="Single"/>
    <n v="5666"/>
    <n v="19899"/>
    <n v="1"/>
    <s v="Y"/>
    <s v="Yes"/>
    <n v="13"/>
    <n v="3"/>
    <n v="2"/>
    <n v="80"/>
    <n v="0"/>
    <n v="6"/>
    <n v="1"/>
    <s v="High"/>
    <n v="5"/>
    <n v="3"/>
    <n v="1"/>
    <n v="3"/>
    <n v="4.3382633826948951E-2"/>
  </r>
  <r>
    <x v="10"/>
    <s v="Middle age-group"/>
    <s v="No"/>
    <s v="Travel_Rarely"/>
    <n v="882"/>
    <x v="0"/>
    <n v="3"/>
    <s v="Masters"/>
    <s v="Life Sciences"/>
    <n v="1"/>
    <n v="984"/>
    <n v="4"/>
    <x v="1"/>
    <n v="92"/>
    <n v="3"/>
    <n v="3"/>
    <s v="Sales Executive"/>
    <s v="Very High"/>
    <s v="Divorced"/>
    <n v="7823"/>
    <n v="6812"/>
    <n v="6"/>
    <s v="Y"/>
    <s v="No"/>
    <n v="13"/>
    <n v="3"/>
    <n v="2"/>
    <n v="80"/>
    <n v="1"/>
    <n v="12"/>
    <n v="2"/>
    <s v="High"/>
    <n v="10"/>
    <n v="9"/>
    <n v="0"/>
    <n v="8"/>
    <n v="4.2726270141974117E-2"/>
  </r>
  <r>
    <x v="22"/>
    <s v="Middle age-group"/>
    <s v="No"/>
    <s v="Travel_Rarely"/>
    <n v="903"/>
    <x v="0"/>
    <n v="2"/>
    <s v="Doctorate"/>
    <s v="Life Sciences"/>
    <n v="1"/>
    <n v="985"/>
    <n v="1"/>
    <x v="1"/>
    <n v="41"/>
    <n v="4"/>
    <n v="3"/>
    <s v="Sales Executive"/>
    <s v="High"/>
    <s v="Single"/>
    <n v="7880"/>
    <n v="2560"/>
    <n v="0"/>
    <s v="Y"/>
    <s v="No"/>
    <n v="18"/>
    <n v="3"/>
    <n v="4"/>
    <n v="80"/>
    <n v="0"/>
    <n v="9"/>
    <n v="3"/>
    <s v="High"/>
    <n v="8"/>
    <n v="7"/>
    <n v="0"/>
    <n v="7"/>
    <n v="4.2570420680312783E-2"/>
  </r>
  <r>
    <x v="32"/>
    <s v="Middle age-group"/>
    <s v="Yes"/>
    <s v="Non-Travel"/>
    <n v="1479"/>
    <x v="0"/>
    <n v="24"/>
    <s v="Bachelors"/>
    <s v="Life Sciences"/>
    <n v="1"/>
    <n v="986"/>
    <n v="2"/>
    <x v="0"/>
    <n v="100"/>
    <n v="4"/>
    <n v="4"/>
    <s v="Sales Executive"/>
    <s v="Medium"/>
    <s v="Single"/>
    <n v="13194"/>
    <n v="17071"/>
    <n v="4"/>
    <s v="Y"/>
    <s v="Yes"/>
    <n v="16"/>
    <n v="3"/>
    <n v="4"/>
    <n v="80"/>
    <n v="0"/>
    <n v="22"/>
    <n v="2"/>
    <s v="Medium"/>
    <n v="1"/>
    <n v="0"/>
    <n v="0"/>
    <n v="0"/>
    <n v="4.1275514277592795E-2"/>
  </r>
  <r>
    <x v="40"/>
    <s v="Older age-group"/>
    <s v="No"/>
    <s v="Travel_Frequently"/>
    <n v="1379"/>
    <x v="1"/>
    <n v="16"/>
    <s v="Masters"/>
    <s v="Medical"/>
    <n v="1"/>
    <n v="987"/>
    <n v="3"/>
    <x v="1"/>
    <n v="64"/>
    <n v="4"/>
    <n v="2"/>
    <s v="Manufacturing Director"/>
    <s v="High"/>
    <s v="Divorced"/>
    <n v="5067"/>
    <n v="6759"/>
    <n v="1"/>
    <s v="Y"/>
    <s v="Yes"/>
    <n v="19"/>
    <n v="3"/>
    <n v="3"/>
    <n v="80"/>
    <n v="0"/>
    <n v="20"/>
    <n v="3"/>
    <s v="Very High"/>
    <n v="19"/>
    <n v="10"/>
    <n v="2"/>
    <n v="7"/>
    <n v="2.3767036758029839E-2"/>
  </r>
  <r>
    <x v="9"/>
    <s v="Middle age-group"/>
    <s v="No"/>
    <s v="Non-Travel"/>
    <n v="1229"/>
    <x v="0"/>
    <n v="8"/>
    <s v="Masters"/>
    <s v="Technical Degree"/>
    <n v="1"/>
    <n v="990"/>
    <n v="1"/>
    <x v="1"/>
    <n v="84"/>
    <n v="3"/>
    <n v="2"/>
    <s v="Sales Executive"/>
    <s v="Very High"/>
    <s v="Divorced"/>
    <n v="5079"/>
    <n v="25952"/>
    <n v="4"/>
    <s v="Y"/>
    <s v="No"/>
    <n v="13"/>
    <n v="3"/>
    <n v="4"/>
    <n v="80"/>
    <n v="2"/>
    <n v="12"/>
    <n v="3"/>
    <s v="High"/>
    <n v="7"/>
    <n v="7"/>
    <n v="0"/>
    <n v="7"/>
    <n v="4.3461972757628378E-2"/>
  </r>
  <r>
    <x v="12"/>
    <s v="Middle age-group"/>
    <s v="Yes"/>
    <s v="Non-Travel"/>
    <n v="335"/>
    <x v="1"/>
    <n v="9"/>
    <s v="College"/>
    <s v="Medical"/>
    <n v="1"/>
    <n v="991"/>
    <n v="3"/>
    <x v="1"/>
    <n v="46"/>
    <n v="2"/>
    <n v="1"/>
    <s v="Research Scientist"/>
    <s v="Low"/>
    <s v="Single"/>
    <n v="2321"/>
    <n v="10322"/>
    <n v="0"/>
    <s v="Y"/>
    <s v="Yes"/>
    <n v="22"/>
    <n v="4"/>
    <n v="1"/>
    <n v="80"/>
    <n v="0"/>
    <n v="4"/>
    <n v="0"/>
    <s v="High"/>
    <n v="3"/>
    <n v="2"/>
    <n v="1"/>
    <n v="2"/>
    <n v="3.5396670595090517E-2"/>
  </r>
  <r>
    <x v="3"/>
    <s v="Middle age-group"/>
    <s v="No"/>
    <s v="Non-Travel"/>
    <n v="722"/>
    <x v="0"/>
    <n v="17"/>
    <s v="Bachelors"/>
    <s v="Life Sciences"/>
    <n v="1"/>
    <n v="992"/>
    <n v="4"/>
    <x v="1"/>
    <n v="38"/>
    <n v="3"/>
    <n v="4"/>
    <s v="Manager"/>
    <s v="High"/>
    <s v="Single"/>
    <n v="17444"/>
    <n v="20489"/>
    <n v="1"/>
    <s v="Y"/>
    <s v="No"/>
    <n v="11"/>
    <n v="3"/>
    <n v="4"/>
    <n v="80"/>
    <n v="0"/>
    <n v="10"/>
    <n v="2"/>
    <s v="High"/>
    <n v="10"/>
    <n v="8"/>
    <n v="6"/>
    <n v="0"/>
    <n v="3.9833058045607453E-2"/>
  </r>
  <r>
    <x v="11"/>
    <s v="Young age-group"/>
    <s v="Yes"/>
    <s v="Travel_Rarely"/>
    <n v="906"/>
    <x v="1"/>
    <n v="10"/>
    <s v="Bachelors"/>
    <s v="Life Sciences"/>
    <n v="1"/>
    <n v="994"/>
    <n v="4"/>
    <x v="0"/>
    <n v="92"/>
    <n v="2"/>
    <n v="1"/>
    <s v="Research Scientist"/>
    <s v="Low"/>
    <s v="Single"/>
    <n v="2404"/>
    <n v="11479"/>
    <n v="6"/>
    <s v="Y"/>
    <s v="Yes"/>
    <n v="20"/>
    <n v="4"/>
    <n v="3"/>
    <n v="80"/>
    <n v="0"/>
    <n v="3"/>
    <n v="5"/>
    <s v="High"/>
    <n v="0"/>
    <n v="0"/>
    <n v="0"/>
    <n v="0"/>
    <n v="2.9981356425216842E-2"/>
  </r>
  <r>
    <x v="3"/>
    <s v="Middle age-group"/>
    <s v="No"/>
    <s v="Travel_Rarely"/>
    <n v="461"/>
    <x v="1"/>
    <n v="13"/>
    <s v="Below College"/>
    <s v="Life Sciences"/>
    <n v="1"/>
    <n v="995"/>
    <n v="2"/>
    <x v="0"/>
    <n v="53"/>
    <n v="3"/>
    <n v="1"/>
    <s v="Research Scientist"/>
    <s v="Very High"/>
    <s v="Single"/>
    <n v="3452"/>
    <n v="17241"/>
    <n v="3"/>
    <s v="Y"/>
    <s v="No"/>
    <n v="18"/>
    <n v="3"/>
    <n v="1"/>
    <n v="80"/>
    <n v="0"/>
    <n v="5"/>
    <n v="4"/>
    <s v="High"/>
    <n v="3"/>
    <n v="2"/>
    <n v="0"/>
    <n v="2"/>
    <n v="3.9833058045607453E-2"/>
  </r>
  <r>
    <x v="28"/>
    <s v="Middle age-group"/>
    <s v="No"/>
    <s v="Travel_Rarely"/>
    <n v="974"/>
    <x v="1"/>
    <n v="1"/>
    <s v="Masters"/>
    <s v="Medical"/>
    <n v="1"/>
    <n v="996"/>
    <n v="4"/>
    <x v="0"/>
    <n v="91"/>
    <n v="3"/>
    <n v="1"/>
    <s v="Laboratory Technician"/>
    <s v="Very High"/>
    <s v="Divorced"/>
    <n v="2270"/>
    <n v="11005"/>
    <n v="3"/>
    <s v="Y"/>
    <s v="No"/>
    <n v="14"/>
    <n v="3"/>
    <n v="4"/>
    <n v="80"/>
    <n v="2"/>
    <n v="8"/>
    <n v="2"/>
    <s v="High"/>
    <n v="5"/>
    <n v="3"/>
    <n v="0"/>
    <n v="2"/>
    <n v="2.954630093098384E-2"/>
  </r>
  <r>
    <x v="24"/>
    <s v="Older age-group"/>
    <s v="No"/>
    <s v="Travel_Rarely"/>
    <n v="1126"/>
    <x v="1"/>
    <n v="1"/>
    <s v="College"/>
    <s v="Medical"/>
    <n v="1"/>
    <n v="997"/>
    <n v="4"/>
    <x v="1"/>
    <n v="66"/>
    <n v="3"/>
    <n v="4"/>
    <s v="Research Director"/>
    <s v="Very High"/>
    <s v="Divorced"/>
    <n v="17399"/>
    <n v="6615"/>
    <n v="9"/>
    <s v="Y"/>
    <s v="No"/>
    <n v="22"/>
    <n v="4"/>
    <n v="3"/>
    <n v="80"/>
    <n v="1"/>
    <n v="32"/>
    <n v="1"/>
    <s v="Medium"/>
    <n v="5"/>
    <n v="4"/>
    <n v="1"/>
    <n v="3"/>
    <n v="1.5672087696608234E-2"/>
  </r>
  <r>
    <x v="3"/>
    <s v="Middle age-group"/>
    <s v="No"/>
    <s v="Travel_Frequently"/>
    <n v="827"/>
    <x v="1"/>
    <n v="1"/>
    <s v="Masters"/>
    <s v="Other"/>
    <n v="1"/>
    <n v="998"/>
    <n v="3"/>
    <x v="0"/>
    <n v="84"/>
    <n v="4"/>
    <n v="2"/>
    <s v="Healthcare Representative"/>
    <s v="Medium"/>
    <s v="Married"/>
    <n v="5488"/>
    <n v="20161"/>
    <n v="1"/>
    <s v="Y"/>
    <s v="Yes"/>
    <n v="13"/>
    <n v="3"/>
    <n v="1"/>
    <n v="80"/>
    <n v="1"/>
    <n v="6"/>
    <n v="2"/>
    <s v="High"/>
    <n v="6"/>
    <n v="5"/>
    <n v="1"/>
    <n v="2"/>
    <n v="3.9833058045607453E-2"/>
  </r>
  <r>
    <x v="0"/>
    <s v="Middle age-group"/>
    <s v="No"/>
    <s v="Travel_Frequently"/>
    <n v="840"/>
    <x v="1"/>
    <n v="9"/>
    <s v="Bachelors"/>
    <s v="Medical"/>
    <n v="1"/>
    <n v="999"/>
    <n v="1"/>
    <x v="1"/>
    <n v="64"/>
    <n v="3"/>
    <n v="5"/>
    <s v="Research Director"/>
    <s v="High"/>
    <s v="Divorced"/>
    <n v="19419"/>
    <n v="3735"/>
    <n v="2"/>
    <s v="Y"/>
    <s v="No"/>
    <n v="17"/>
    <n v="3"/>
    <n v="2"/>
    <n v="80"/>
    <n v="1"/>
    <n v="21"/>
    <n v="2"/>
    <s v="Very High"/>
    <n v="18"/>
    <n v="16"/>
    <n v="0"/>
    <n v="11"/>
    <n v="3.9542995820553276E-2"/>
  </r>
  <r>
    <x v="4"/>
    <s v="Young age-group"/>
    <s v="No"/>
    <s v="Travel_Rarely"/>
    <n v="1134"/>
    <x v="1"/>
    <n v="16"/>
    <s v="Masters"/>
    <s v="Technical Degree"/>
    <n v="1"/>
    <n v="1001"/>
    <n v="3"/>
    <x v="0"/>
    <n v="37"/>
    <n v="3"/>
    <n v="1"/>
    <s v="Laboratory Technician"/>
    <s v="Medium"/>
    <s v="Married"/>
    <n v="2811"/>
    <n v="12086"/>
    <n v="9"/>
    <s v="Y"/>
    <s v="No"/>
    <n v="14"/>
    <n v="3"/>
    <n v="2"/>
    <n v="80"/>
    <n v="1"/>
    <n v="4"/>
    <n v="2"/>
    <s v="High"/>
    <n v="2"/>
    <n v="2"/>
    <n v="2"/>
    <n v="2"/>
    <n v="2.4205287123123548E-2"/>
  </r>
  <r>
    <x v="28"/>
    <s v="Middle age-group"/>
    <s v="No"/>
    <s v="Non-Travel"/>
    <n v="248"/>
    <x v="1"/>
    <n v="23"/>
    <s v="College"/>
    <s v="Life Sciences"/>
    <n v="1"/>
    <n v="1002"/>
    <n v="4"/>
    <x v="1"/>
    <n v="42"/>
    <n v="3"/>
    <n v="2"/>
    <s v="Laboratory Technician"/>
    <s v="Low"/>
    <s v="Married"/>
    <n v="3633"/>
    <n v="14039"/>
    <n v="1"/>
    <s v="Y"/>
    <s v="Yes"/>
    <n v="15"/>
    <n v="3"/>
    <n v="3"/>
    <n v="80"/>
    <n v="1"/>
    <n v="9"/>
    <n v="2"/>
    <s v="High"/>
    <n v="9"/>
    <n v="8"/>
    <n v="0"/>
    <n v="8"/>
    <n v="2.954630093098384E-2"/>
  </r>
  <r>
    <x v="40"/>
    <s v="Older age-group"/>
    <s v="No"/>
    <s v="Travel_Rarely"/>
    <n v="955"/>
    <x v="0"/>
    <n v="4"/>
    <s v="College"/>
    <s v="Life Sciences"/>
    <n v="1"/>
    <n v="1003"/>
    <n v="4"/>
    <x v="0"/>
    <n v="83"/>
    <n v="3"/>
    <n v="2"/>
    <s v="Sales Executive"/>
    <s v="Very High"/>
    <s v="Single"/>
    <n v="4163"/>
    <n v="8571"/>
    <n v="1"/>
    <s v="Y"/>
    <s v="Yes"/>
    <n v="17"/>
    <n v="3"/>
    <n v="3"/>
    <n v="80"/>
    <n v="0"/>
    <n v="9"/>
    <n v="0"/>
    <s v="High"/>
    <n v="9"/>
    <n v="0"/>
    <n v="0"/>
    <n v="7"/>
    <n v="2.3767036758029839E-2"/>
  </r>
  <r>
    <x v="7"/>
    <s v="Middle age-group"/>
    <s v="Yes"/>
    <s v="Travel_Rarely"/>
    <n v="138"/>
    <x v="1"/>
    <n v="22"/>
    <s v="Bachelors"/>
    <s v="Life Sciences"/>
    <n v="1"/>
    <n v="1004"/>
    <n v="1"/>
    <x v="0"/>
    <n v="48"/>
    <n v="3"/>
    <n v="1"/>
    <s v="Research Scientist"/>
    <s v="High"/>
    <s v="Married"/>
    <n v="2132"/>
    <n v="11539"/>
    <n v="4"/>
    <s v="Y"/>
    <s v="Yes"/>
    <n v="11"/>
    <n v="3"/>
    <n v="2"/>
    <n v="80"/>
    <n v="0"/>
    <n v="7"/>
    <n v="2"/>
    <s v="High"/>
    <n v="5"/>
    <n v="2"/>
    <n v="0"/>
    <n v="1"/>
    <n v="3.2772576326983521E-2"/>
  </r>
  <r>
    <x v="24"/>
    <s v="Older age-group"/>
    <s v="No"/>
    <s v="Travel_Rarely"/>
    <n v="939"/>
    <x v="1"/>
    <n v="24"/>
    <s v="Bachelors"/>
    <s v="Life Sciences"/>
    <n v="1"/>
    <n v="1005"/>
    <n v="4"/>
    <x v="1"/>
    <n v="95"/>
    <n v="3"/>
    <n v="4"/>
    <s v="Manufacturing Director"/>
    <s v="High"/>
    <s v="Married"/>
    <n v="13973"/>
    <n v="4161"/>
    <n v="3"/>
    <s v="Y"/>
    <s v="Yes"/>
    <n v="18"/>
    <n v="3"/>
    <n v="4"/>
    <n v="80"/>
    <n v="1"/>
    <n v="22"/>
    <n v="2"/>
    <s v="High"/>
    <n v="12"/>
    <n v="11"/>
    <n v="1"/>
    <n v="5"/>
    <n v="1.5672087696608234E-2"/>
  </r>
  <r>
    <x v="8"/>
    <s v="Middle age-group"/>
    <s v="No"/>
    <s v="Travel_Frequently"/>
    <n v="1391"/>
    <x v="1"/>
    <n v="10"/>
    <s v="Below College"/>
    <s v="Medical"/>
    <n v="1"/>
    <n v="1006"/>
    <n v="3"/>
    <x v="1"/>
    <n v="66"/>
    <n v="3"/>
    <n v="1"/>
    <s v="Research Scientist"/>
    <s v="High"/>
    <s v="Married"/>
    <n v="2684"/>
    <n v="12127"/>
    <n v="0"/>
    <s v="Y"/>
    <s v="No"/>
    <n v="17"/>
    <n v="3"/>
    <n v="2"/>
    <n v="80"/>
    <n v="1"/>
    <n v="3"/>
    <n v="0"/>
    <s v="Medium"/>
    <n v="2"/>
    <n v="1"/>
    <n v="0"/>
    <n v="2"/>
    <n v="4.3382633826948951E-2"/>
  </r>
  <r>
    <x v="21"/>
    <s v="Older age-group"/>
    <s v="No"/>
    <s v="Travel_Rarely"/>
    <n v="566"/>
    <x v="1"/>
    <n v="7"/>
    <s v="College"/>
    <s v="Medical"/>
    <n v="1"/>
    <n v="1007"/>
    <n v="4"/>
    <x v="1"/>
    <n v="75"/>
    <n v="3"/>
    <n v="3"/>
    <s v="Manufacturing Director"/>
    <s v="High"/>
    <s v="Divorced"/>
    <n v="10845"/>
    <n v="24208"/>
    <n v="6"/>
    <s v="Y"/>
    <s v="No"/>
    <n v="13"/>
    <n v="3"/>
    <n v="2"/>
    <n v="80"/>
    <n v="1"/>
    <n v="13"/>
    <n v="3"/>
    <s v="High"/>
    <n v="8"/>
    <n v="7"/>
    <n v="0"/>
    <n v="7"/>
    <n v="2.665893618668955E-2"/>
  </r>
  <r>
    <x v="17"/>
    <s v="Young age-group"/>
    <s v="No"/>
    <s v="Travel_Rarely"/>
    <n v="1206"/>
    <x v="1"/>
    <n v="17"/>
    <s v="Below College"/>
    <s v="Medical"/>
    <n v="1"/>
    <n v="1009"/>
    <n v="4"/>
    <x v="0"/>
    <n v="41"/>
    <n v="2"/>
    <n v="2"/>
    <s v="Manufacturing Director"/>
    <s v="High"/>
    <s v="Divorced"/>
    <n v="4377"/>
    <n v="24117"/>
    <n v="1"/>
    <s v="Y"/>
    <s v="No"/>
    <n v="15"/>
    <n v="3"/>
    <n v="2"/>
    <n v="80"/>
    <n v="2"/>
    <n v="5"/>
    <n v="6"/>
    <s v="High"/>
    <n v="4"/>
    <n v="2"/>
    <n v="3"/>
    <n v="2"/>
    <n v="1.60488018200305E-2"/>
  </r>
  <r>
    <x v="10"/>
    <s v="Middle age-group"/>
    <s v="Yes"/>
    <s v="Travel_Rarely"/>
    <n v="622"/>
    <x v="1"/>
    <n v="14"/>
    <s v="Masters"/>
    <s v="Other"/>
    <n v="1"/>
    <n v="1010"/>
    <n v="3"/>
    <x v="1"/>
    <n v="39"/>
    <n v="2"/>
    <n v="1"/>
    <s v="Laboratory Technician"/>
    <s v="Medium"/>
    <s v="Divorced"/>
    <n v="3743"/>
    <n v="10074"/>
    <n v="1"/>
    <s v="Y"/>
    <s v="Yes"/>
    <n v="24"/>
    <n v="4"/>
    <n v="4"/>
    <n v="80"/>
    <n v="1"/>
    <n v="5"/>
    <n v="2"/>
    <s v="Low"/>
    <n v="4"/>
    <n v="2"/>
    <n v="0"/>
    <n v="2"/>
    <n v="4.2726270141974117E-2"/>
  </r>
  <r>
    <x v="12"/>
    <s v="Middle age-group"/>
    <s v="No"/>
    <s v="Travel_Frequently"/>
    <n v="853"/>
    <x v="1"/>
    <n v="1"/>
    <s v="Below College"/>
    <s v="Life Sciences"/>
    <n v="1"/>
    <n v="1011"/>
    <n v="3"/>
    <x v="0"/>
    <n v="96"/>
    <n v="3"/>
    <n v="2"/>
    <s v="Manufacturing Director"/>
    <s v="Low"/>
    <s v="Married"/>
    <n v="4148"/>
    <n v="11275"/>
    <n v="1"/>
    <s v="Y"/>
    <s v="No"/>
    <n v="12"/>
    <n v="3"/>
    <n v="3"/>
    <n v="80"/>
    <n v="1"/>
    <n v="4"/>
    <n v="1"/>
    <s v="High"/>
    <n v="4"/>
    <n v="3"/>
    <n v="0"/>
    <n v="3"/>
    <n v="3.5396670595090517E-2"/>
  </r>
  <r>
    <x v="41"/>
    <s v="Young age-group"/>
    <s v="No"/>
    <s v="Non-Travel"/>
    <n v="287"/>
    <x v="1"/>
    <n v="5"/>
    <s v="College"/>
    <s v="Life Sciences"/>
    <n v="1"/>
    <n v="1012"/>
    <n v="2"/>
    <x v="1"/>
    <n v="73"/>
    <n v="3"/>
    <n v="1"/>
    <s v="Research Scientist"/>
    <s v="Very High"/>
    <s v="Single"/>
    <n v="1051"/>
    <n v="13493"/>
    <n v="1"/>
    <s v="Y"/>
    <s v="No"/>
    <n v="15"/>
    <n v="3"/>
    <n v="4"/>
    <n v="80"/>
    <n v="0"/>
    <n v="0"/>
    <n v="2"/>
    <s v="High"/>
    <n v="0"/>
    <n v="0"/>
    <n v="0"/>
    <n v="0"/>
    <n v="5.1039396072531428E-3"/>
  </r>
  <r>
    <x v="33"/>
    <s v="Older age-group"/>
    <s v="No"/>
    <s v="Travel_Rarely"/>
    <n v="1441"/>
    <x v="1"/>
    <n v="17"/>
    <s v="Bachelors"/>
    <s v="Technical Degree"/>
    <n v="1"/>
    <n v="1013"/>
    <n v="3"/>
    <x v="0"/>
    <n v="56"/>
    <n v="3"/>
    <n v="3"/>
    <s v="Manufacturing Director"/>
    <s v="High"/>
    <s v="Married"/>
    <n v="10739"/>
    <n v="13943"/>
    <n v="8"/>
    <s v="Y"/>
    <s v="No"/>
    <n v="11"/>
    <n v="3"/>
    <n v="3"/>
    <n v="80"/>
    <n v="1"/>
    <n v="22"/>
    <n v="2"/>
    <s v="High"/>
    <n v="10"/>
    <n v="7"/>
    <n v="0"/>
    <n v="8"/>
    <n v="7.6048610498095758E-3"/>
  </r>
  <r>
    <x v="10"/>
    <s v="Middle age-group"/>
    <s v="No"/>
    <s v="Travel_Rarely"/>
    <n v="583"/>
    <x v="1"/>
    <n v="25"/>
    <s v="Masters"/>
    <s v="Medical"/>
    <n v="1"/>
    <n v="1014"/>
    <n v="3"/>
    <x v="0"/>
    <n v="57"/>
    <n v="3"/>
    <n v="3"/>
    <s v="Healthcare Representative"/>
    <s v="High"/>
    <s v="Divorced"/>
    <n v="10388"/>
    <n v="6975"/>
    <n v="1"/>
    <s v="Y"/>
    <s v="Yes"/>
    <n v="11"/>
    <n v="3"/>
    <n v="3"/>
    <n v="80"/>
    <n v="1"/>
    <n v="16"/>
    <n v="3"/>
    <s v="Medium"/>
    <n v="16"/>
    <n v="10"/>
    <n v="10"/>
    <n v="1"/>
    <n v="4.2726270141974117E-2"/>
  </r>
  <r>
    <x v="7"/>
    <s v="Middle age-group"/>
    <s v="No"/>
    <s v="Travel_Rarely"/>
    <n v="153"/>
    <x v="1"/>
    <n v="8"/>
    <s v="College"/>
    <s v="Life Sciences"/>
    <n v="1"/>
    <n v="1015"/>
    <n v="2"/>
    <x v="0"/>
    <n v="73"/>
    <n v="4"/>
    <n v="3"/>
    <s v="Research Director"/>
    <s v="Low"/>
    <s v="Married"/>
    <n v="11416"/>
    <n v="17802"/>
    <n v="0"/>
    <s v="Y"/>
    <s v="Yes"/>
    <n v="12"/>
    <n v="3"/>
    <n v="3"/>
    <n v="80"/>
    <n v="3"/>
    <n v="9"/>
    <n v="4"/>
    <s v="Medium"/>
    <n v="8"/>
    <n v="7"/>
    <n v="1"/>
    <n v="7"/>
    <n v="3.2772576326983521E-2"/>
  </r>
  <r>
    <x v="35"/>
    <s v="Young age-group"/>
    <s v="Yes"/>
    <s v="Travel_Rarely"/>
    <n v="1097"/>
    <x v="1"/>
    <n v="11"/>
    <s v="Bachelors"/>
    <s v="Medical"/>
    <n v="1"/>
    <n v="1016"/>
    <n v="4"/>
    <x v="0"/>
    <n v="98"/>
    <n v="2"/>
    <n v="1"/>
    <s v="Research Scientist"/>
    <s v="Low"/>
    <s v="Single"/>
    <n v="2600"/>
    <n v="18275"/>
    <n v="1"/>
    <s v="Y"/>
    <s v="Yes"/>
    <n v="15"/>
    <n v="3"/>
    <n v="1"/>
    <n v="80"/>
    <n v="0"/>
    <n v="1"/>
    <n v="2"/>
    <s v="High"/>
    <n v="1"/>
    <n v="0"/>
    <n v="0"/>
    <n v="0"/>
    <n v="7.844786429843183E-3"/>
  </r>
  <r>
    <x v="7"/>
    <s v="Middle age-group"/>
    <s v="Yes"/>
    <s v="Travel_Frequently"/>
    <n v="109"/>
    <x v="1"/>
    <n v="5"/>
    <s v="Bachelors"/>
    <s v="Medical"/>
    <n v="1"/>
    <n v="1017"/>
    <n v="2"/>
    <x v="0"/>
    <n v="60"/>
    <n v="3"/>
    <n v="1"/>
    <s v="Laboratory Technician"/>
    <s v="Medium"/>
    <s v="Single"/>
    <n v="2422"/>
    <n v="25725"/>
    <n v="0"/>
    <s v="Y"/>
    <s v="No"/>
    <n v="17"/>
    <n v="3"/>
    <n v="1"/>
    <n v="80"/>
    <n v="0"/>
    <n v="4"/>
    <n v="3"/>
    <s v="High"/>
    <n v="3"/>
    <n v="2"/>
    <n v="1"/>
    <n v="2"/>
    <n v="3.2772576326983521E-2"/>
  </r>
  <r>
    <x v="25"/>
    <s v="Young age-group"/>
    <s v="No"/>
    <s v="Travel_Rarely"/>
    <n v="1066"/>
    <x v="1"/>
    <n v="2"/>
    <s v="College"/>
    <s v="Medical"/>
    <n v="1"/>
    <n v="1018"/>
    <n v="4"/>
    <x v="1"/>
    <n v="32"/>
    <n v="4"/>
    <n v="2"/>
    <s v="Manufacturing Director"/>
    <s v="Very High"/>
    <s v="Married"/>
    <n v="5472"/>
    <n v="3334"/>
    <n v="1"/>
    <s v="Y"/>
    <s v="No"/>
    <n v="12"/>
    <n v="3"/>
    <n v="2"/>
    <n v="80"/>
    <n v="0"/>
    <n v="8"/>
    <n v="2"/>
    <s v="High"/>
    <n v="8"/>
    <n v="7"/>
    <n v="1"/>
    <n v="3"/>
    <n v="2.1361340658451369E-2"/>
  </r>
  <r>
    <x v="15"/>
    <s v="Young age-group"/>
    <s v="No"/>
    <s v="Travel_Rarely"/>
    <n v="217"/>
    <x v="1"/>
    <n v="8"/>
    <s v="Below College"/>
    <s v="Life Sciences"/>
    <n v="1"/>
    <n v="1019"/>
    <n v="2"/>
    <x v="1"/>
    <n v="94"/>
    <n v="1"/>
    <n v="1"/>
    <s v="Laboratory Technician"/>
    <s v="Low"/>
    <s v="Married"/>
    <n v="2451"/>
    <n v="6881"/>
    <n v="1"/>
    <s v="Y"/>
    <s v="No"/>
    <n v="15"/>
    <n v="3"/>
    <n v="1"/>
    <n v="80"/>
    <n v="1"/>
    <n v="4"/>
    <n v="3"/>
    <s v="Medium"/>
    <n v="4"/>
    <n v="3"/>
    <n v="1"/>
    <n v="1"/>
    <n v="1.1492825703806163E-2"/>
  </r>
  <r>
    <x v="26"/>
    <s v="Older age-group"/>
    <s v="No"/>
    <s v="Travel_Rarely"/>
    <n v="277"/>
    <x v="1"/>
    <n v="6"/>
    <s v="Bachelors"/>
    <s v="Life Sciences"/>
    <n v="1"/>
    <n v="1022"/>
    <n v="1"/>
    <x v="1"/>
    <n v="97"/>
    <n v="2"/>
    <n v="2"/>
    <s v="Healthcare Representative"/>
    <s v="High"/>
    <s v="Single"/>
    <n v="4240"/>
    <n v="13119"/>
    <n v="2"/>
    <s v="Y"/>
    <s v="No"/>
    <n v="13"/>
    <n v="3"/>
    <n v="4"/>
    <n v="80"/>
    <n v="0"/>
    <n v="19"/>
    <n v="0"/>
    <s v="High"/>
    <n v="2"/>
    <n v="2"/>
    <n v="2"/>
    <n v="2"/>
    <n v="2.0936292882912488E-2"/>
  </r>
  <r>
    <x v="26"/>
    <s v="Older age-group"/>
    <s v="No"/>
    <s v="Travel_Rarely"/>
    <n v="1355"/>
    <x v="1"/>
    <n v="4"/>
    <s v="Masters"/>
    <s v="Life Sciences"/>
    <n v="1"/>
    <n v="1024"/>
    <n v="3"/>
    <x v="1"/>
    <n v="78"/>
    <n v="2"/>
    <n v="3"/>
    <s v="Healthcare Representative"/>
    <s v="High"/>
    <s v="Single"/>
    <n v="10999"/>
    <n v="22245"/>
    <n v="7"/>
    <s v="Y"/>
    <s v="No"/>
    <n v="14"/>
    <n v="3"/>
    <n v="2"/>
    <n v="80"/>
    <n v="0"/>
    <n v="27"/>
    <n v="3"/>
    <s v="High"/>
    <n v="15"/>
    <n v="11"/>
    <n v="4"/>
    <n v="8"/>
    <n v="2.0936292882912488E-2"/>
  </r>
  <r>
    <x v="0"/>
    <s v="Middle age-group"/>
    <s v="No"/>
    <s v="Travel_Rarely"/>
    <n v="549"/>
    <x v="1"/>
    <n v="7"/>
    <s v="College"/>
    <s v="Medical"/>
    <n v="1"/>
    <n v="1025"/>
    <n v="4"/>
    <x v="0"/>
    <n v="42"/>
    <n v="3"/>
    <n v="2"/>
    <s v="Manufacturing Director"/>
    <s v="High"/>
    <s v="Single"/>
    <n v="5003"/>
    <n v="23371"/>
    <n v="6"/>
    <s v="Y"/>
    <s v="No"/>
    <n v="14"/>
    <n v="3"/>
    <n v="2"/>
    <n v="80"/>
    <n v="0"/>
    <n v="8"/>
    <n v="6"/>
    <s v="High"/>
    <n v="2"/>
    <n v="2"/>
    <n v="2"/>
    <n v="1"/>
    <n v="3.9542995820553276E-2"/>
  </r>
  <r>
    <x v="22"/>
    <s v="Middle age-group"/>
    <s v="No"/>
    <s v="Travel_Rarely"/>
    <n v="466"/>
    <x v="1"/>
    <n v="1"/>
    <s v="Below College"/>
    <s v="Life Sciences"/>
    <n v="1"/>
    <n v="1026"/>
    <n v="4"/>
    <x v="0"/>
    <n v="65"/>
    <n v="2"/>
    <n v="4"/>
    <s v="Manufacturing Director"/>
    <s v="Very High"/>
    <s v="Married"/>
    <n v="12742"/>
    <n v="7060"/>
    <n v="1"/>
    <s v="Y"/>
    <s v="No"/>
    <n v="16"/>
    <n v="3"/>
    <n v="3"/>
    <n v="80"/>
    <n v="1"/>
    <n v="21"/>
    <n v="3"/>
    <s v="High"/>
    <n v="21"/>
    <n v="6"/>
    <n v="11"/>
    <n v="8"/>
    <n v="4.2570420680312783E-2"/>
  </r>
  <r>
    <x v="4"/>
    <s v="Young age-group"/>
    <s v="No"/>
    <s v="Travel_Rarely"/>
    <n v="1055"/>
    <x v="1"/>
    <n v="2"/>
    <s v="Masters"/>
    <s v="Life Sciences"/>
    <n v="1"/>
    <n v="1027"/>
    <n v="1"/>
    <x v="0"/>
    <n v="47"/>
    <n v="3"/>
    <n v="2"/>
    <s v="Manufacturing Director"/>
    <s v="Very High"/>
    <s v="Married"/>
    <n v="4227"/>
    <n v="4658"/>
    <n v="0"/>
    <s v="Y"/>
    <s v="No"/>
    <n v="18"/>
    <n v="3"/>
    <n v="2"/>
    <n v="80"/>
    <n v="1"/>
    <n v="4"/>
    <n v="2"/>
    <s v="High"/>
    <n v="3"/>
    <n v="2"/>
    <n v="2"/>
    <n v="2"/>
    <n v="2.4205287123123548E-2"/>
  </r>
  <r>
    <x v="10"/>
    <s v="Middle age-group"/>
    <s v="No"/>
    <s v="Travel_Rarely"/>
    <n v="802"/>
    <x v="1"/>
    <n v="10"/>
    <s v="Bachelors"/>
    <s v="Other"/>
    <n v="1"/>
    <n v="1028"/>
    <n v="2"/>
    <x v="1"/>
    <n v="45"/>
    <n v="3"/>
    <n v="1"/>
    <s v="Laboratory Technician"/>
    <s v="Very High"/>
    <s v="Divorced"/>
    <n v="3917"/>
    <n v="9541"/>
    <n v="1"/>
    <s v="Y"/>
    <s v="No"/>
    <n v="20"/>
    <n v="4"/>
    <n v="1"/>
    <n v="80"/>
    <n v="1"/>
    <n v="3"/>
    <n v="4"/>
    <s v="Medium"/>
    <n v="3"/>
    <n v="2"/>
    <n v="1"/>
    <n v="2"/>
    <n v="4.2726270141974117E-2"/>
  </r>
  <r>
    <x v="19"/>
    <s v="Middle age-group"/>
    <s v="No"/>
    <s v="Travel_Rarely"/>
    <n v="265"/>
    <x v="0"/>
    <n v="5"/>
    <s v="College"/>
    <s v="Marketing"/>
    <n v="1"/>
    <n v="1029"/>
    <n v="4"/>
    <x v="1"/>
    <n v="90"/>
    <n v="3"/>
    <n v="5"/>
    <s v="Manager"/>
    <s v="High"/>
    <s v="Married"/>
    <n v="18303"/>
    <n v="7770"/>
    <n v="6"/>
    <s v="Y"/>
    <s v="No"/>
    <n v="13"/>
    <n v="3"/>
    <n v="2"/>
    <n v="80"/>
    <n v="0"/>
    <n v="21"/>
    <n v="3"/>
    <s v="Very High"/>
    <n v="1"/>
    <n v="0"/>
    <n v="0"/>
    <n v="0"/>
    <n v="3.7431667039614196E-2"/>
  </r>
  <r>
    <x v="24"/>
    <s v="Older age-group"/>
    <s v="No"/>
    <s v="Travel_Rarely"/>
    <n v="804"/>
    <x v="1"/>
    <n v="9"/>
    <s v="Bachelors"/>
    <s v="Life Sciences"/>
    <n v="1"/>
    <n v="1030"/>
    <n v="1"/>
    <x v="1"/>
    <n v="64"/>
    <n v="3"/>
    <n v="1"/>
    <s v="Laboratory Technician"/>
    <s v="Very High"/>
    <s v="Married"/>
    <n v="2380"/>
    <n v="20165"/>
    <n v="4"/>
    <s v="Y"/>
    <s v="No"/>
    <n v="18"/>
    <n v="3"/>
    <n v="2"/>
    <n v="80"/>
    <n v="0"/>
    <n v="8"/>
    <n v="5"/>
    <s v="High"/>
    <n v="1"/>
    <n v="0"/>
    <n v="0"/>
    <n v="0"/>
    <n v="1.5672087696608234E-2"/>
  </r>
  <r>
    <x v="6"/>
    <s v="Older age-group"/>
    <s v="No"/>
    <s v="Travel_Rarely"/>
    <n v="715"/>
    <x v="1"/>
    <n v="2"/>
    <s v="Bachelors"/>
    <s v="Life Sciences"/>
    <n v="1"/>
    <n v="1032"/>
    <n v="3"/>
    <x v="0"/>
    <n v="69"/>
    <n v="2"/>
    <n v="4"/>
    <s v="Manufacturing Director"/>
    <s v="Very High"/>
    <s v="Single"/>
    <n v="13726"/>
    <n v="21829"/>
    <n v="3"/>
    <s v="Y"/>
    <s v="Yes"/>
    <n v="13"/>
    <n v="3"/>
    <n v="1"/>
    <n v="80"/>
    <n v="0"/>
    <n v="30"/>
    <n v="4"/>
    <s v="High"/>
    <n v="5"/>
    <n v="3"/>
    <n v="4"/>
    <n v="3"/>
    <n v="2.3516821484802402E-3"/>
  </r>
  <r>
    <x v="2"/>
    <s v="Middle age-group"/>
    <s v="Yes"/>
    <s v="Travel_Rarely"/>
    <n v="1141"/>
    <x v="1"/>
    <n v="11"/>
    <s v="College"/>
    <s v="Medical"/>
    <n v="1"/>
    <n v="1033"/>
    <n v="1"/>
    <x v="0"/>
    <n v="61"/>
    <n v="1"/>
    <n v="2"/>
    <s v="Healthcare Representative"/>
    <s v="Medium"/>
    <s v="Married"/>
    <n v="4777"/>
    <n v="14382"/>
    <n v="5"/>
    <s v="Y"/>
    <s v="No"/>
    <n v="15"/>
    <n v="3"/>
    <n v="1"/>
    <n v="80"/>
    <n v="0"/>
    <n v="15"/>
    <n v="2"/>
    <s v="Low"/>
    <n v="1"/>
    <n v="0"/>
    <n v="0"/>
    <n v="0"/>
    <n v="4.3683397948092902E-2"/>
  </r>
  <r>
    <x v="27"/>
    <s v="Older age-group"/>
    <s v="No"/>
    <s v="Travel_Frequently"/>
    <n v="135"/>
    <x v="1"/>
    <n v="18"/>
    <s v="Masters"/>
    <s v="Medical"/>
    <n v="1"/>
    <n v="1034"/>
    <n v="3"/>
    <x v="1"/>
    <n v="62"/>
    <n v="3"/>
    <n v="2"/>
    <s v="Healthcare Representative"/>
    <s v="Medium"/>
    <s v="Married"/>
    <n v="6385"/>
    <n v="12992"/>
    <n v="3"/>
    <s v="Y"/>
    <s v="Yes"/>
    <n v="14"/>
    <n v="3"/>
    <n v="4"/>
    <n v="80"/>
    <n v="2"/>
    <n v="17"/>
    <n v="3"/>
    <s v="High"/>
    <n v="8"/>
    <n v="7"/>
    <n v="6"/>
    <n v="7"/>
    <n v="6.1597587363260136E-3"/>
  </r>
  <r>
    <x v="0"/>
    <s v="Middle age-group"/>
    <s v="No"/>
    <s v="Non-Travel"/>
    <n v="247"/>
    <x v="1"/>
    <n v="7"/>
    <s v="Below College"/>
    <s v="Life Sciences"/>
    <n v="1"/>
    <n v="1035"/>
    <n v="2"/>
    <x v="0"/>
    <n v="55"/>
    <n v="1"/>
    <n v="5"/>
    <s v="Research Director"/>
    <s v="High"/>
    <s v="Divorced"/>
    <n v="19973"/>
    <n v="20284"/>
    <n v="1"/>
    <s v="Y"/>
    <s v="No"/>
    <n v="22"/>
    <n v="4"/>
    <n v="2"/>
    <n v="80"/>
    <n v="2"/>
    <n v="21"/>
    <n v="3"/>
    <s v="High"/>
    <n v="21"/>
    <n v="16"/>
    <n v="5"/>
    <n v="10"/>
    <n v="3.9542995820553276E-2"/>
  </r>
  <r>
    <x v="8"/>
    <s v="Middle age-group"/>
    <s v="No"/>
    <s v="Travel_Rarely"/>
    <n v="1035"/>
    <x v="0"/>
    <n v="3"/>
    <s v="Masters"/>
    <s v="Life Sciences"/>
    <n v="1"/>
    <n v="1036"/>
    <n v="2"/>
    <x v="1"/>
    <n v="42"/>
    <n v="3"/>
    <n v="2"/>
    <s v="Sales Executive"/>
    <s v="Very High"/>
    <s v="Single"/>
    <n v="6861"/>
    <n v="4981"/>
    <n v="8"/>
    <s v="Y"/>
    <s v="Yes"/>
    <n v="12"/>
    <n v="3"/>
    <n v="3"/>
    <n v="80"/>
    <n v="0"/>
    <n v="19"/>
    <n v="1"/>
    <s v="High"/>
    <n v="1"/>
    <n v="0"/>
    <n v="0"/>
    <n v="0"/>
    <n v="4.3382633826948951E-2"/>
  </r>
  <r>
    <x v="25"/>
    <s v="Young age-group"/>
    <s v="Yes"/>
    <s v="Non-Travel"/>
    <n v="265"/>
    <x v="0"/>
    <n v="29"/>
    <s v="College"/>
    <s v="Medical"/>
    <n v="1"/>
    <n v="1037"/>
    <n v="2"/>
    <x v="1"/>
    <n v="79"/>
    <n v="1"/>
    <n v="2"/>
    <s v="Sales Executive"/>
    <s v="Low"/>
    <s v="Single"/>
    <n v="4969"/>
    <n v="21813"/>
    <n v="8"/>
    <s v="Y"/>
    <s v="No"/>
    <n v="18"/>
    <n v="3"/>
    <n v="4"/>
    <n v="80"/>
    <n v="0"/>
    <n v="7"/>
    <n v="6"/>
    <s v="High"/>
    <n v="2"/>
    <n v="2"/>
    <n v="2"/>
    <n v="2"/>
    <n v="2.1361340658451369E-2"/>
  </r>
  <r>
    <x v="39"/>
    <s v="Older age-group"/>
    <s v="Yes"/>
    <s v="Travel_Rarely"/>
    <n v="266"/>
    <x v="0"/>
    <n v="2"/>
    <s v="Below College"/>
    <s v="Marketing"/>
    <n v="1"/>
    <n v="1038"/>
    <n v="1"/>
    <x v="0"/>
    <n v="57"/>
    <n v="1"/>
    <n v="5"/>
    <s v="Manager"/>
    <s v="Very High"/>
    <s v="Married"/>
    <n v="19845"/>
    <n v="25846"/>
    <n v="1"/>
    <s v="Y"/>
    <s v="No"/>
    <n v="15"/>
    <n v="3"/>
    <n v="4"/>
    <n v="80"/>
    <n v="1"/>
    <n v="33"/>
    <n v="3"/>
    <s v="High"/>
    <n v="32"/>
    <n v="14"/>
    <n v="6"/>
    <n v="9"/>
    <n v="1.1182116671338487E-2"/>
  </r>
  <r>
    <x v="20"/>
    <s v="Middle age-group"/>
    <s v="No"/>
    <s v="Travel_Rarely"/>
    <n v="1448"/>
    <x v="0"/>
    <n v="28"/>
    <s v="Bachelors"/>
    <s v="Medical"/>
    <n v="1"/>
    <n v="1039"/>
    <n v="4"/>
    <x v="0"/>
    <n v="53"/>
    <n v="4"/>
    <n v="4"/>
    <s v="Sales Executive"/>
    <s v="Very High"/>
    <s v="Married"/>
    <n v="13320"/>
    <n v="11737"/>
    <n v="3"/>
    <s v="Y"/>
    <s v="Yes"/>
    <n v="18"/>
    <n v="3"/>
    <n v="3"/>
    <n v="80"/>
    <n v="1"/>
    <n v="23"/>
    <n v="2"/>
    <s v="High"/>
    <n v="12"/>
    <n v="11"/>
    <n v="11"/>
    <n v="11"/>
    <n v="3.2356083169615607E-2"/>
  </r>
  <r>
    <x v="24"/>
    <s v="Older age-group"/>
    <s v="No"/>
    <s v="Non-Travel"/>
    <n v="145"/>
    <x v="0"/>
    <n v="1"/>
    <s v="Bachelors"/>
    <s v="Life Sciences"/>
    <n v="1"/>
    <n v="1040"/>
    <n v="4"/>
    <x v="0"/>
    <n v="95"/>
    <n v="3"/>
    <n v="2"/>
    <s v="Sales Executive"/>
    <s v="High"/>
    <s v="Married"/>
    <n v="6347"/>
    <n v="24920"/>
    <n v="0"/>
    <s v="Y"/>
    <s v="No"/>
    <n v="12"/>
    <n v="3"/>
    <n v="1"/>
    <n v="80"/>
    <n v="1"/>
    <n v="19"/>
    <n v="3"/>
    <s v="High"/>
    <n v="18"/>
    <n v="7"/>
    <n v="0"/>
    <n v="13"/>
    <n v="1.5672087696608234E-2"/>
  </r>
  <r>
    <x v="9"/>
    <s v="Middle age-group"/>
    <s v="Yes"/>
    <s v="Travel_Rarely"/>
    <n v="885"/>
    <x v="1"/>
    <n v="16"/>
    <s v="Masters"/>
    <s v="Life Sciences"/>
    <n v="1"/>
    <n v="1042"/>
    <n v="3"/>
    <x v="0"/>
    <n v="43"/>
    <n v="4"/>
    <n v="1"/>
    <s v="Laboratory Technician"/>
    <s v="Low"/>
    <s v="Single"/>
    <n v="2743"/>
    <n v="8269"/>
    <n v="1"/>
    <s v="Y"/>
    <s v="No"/>
    <n v="16"/>
    <n v="3"/>
    <n v="3"/>
    <n v="80"/>
    <n v="0"/>
    <n v="18"/>
    <n v="1"/>
    <s v="High"/>
    <n v="17"/>
    <n v="13"/>
    <n v="15"/>
    <n v="14"/>
    <n v="4.3461972757628378E-2"/>
  </r>
  <r>
    <x v="22"/>
    <s v="Middle age-group"/>
    <s v="No"/>
    <s v="Travel_Frequently"/>
    <n v="945"/>
    <x v="1"/>
    <n v="22"/>
    <s v="Bachelors"/>
    <s v="Medical"/>
    <n v="1"/>
    <n v="1043"/>
    <n v="4"/>
    <x v="0"/>
    <n v="82"/>
    <n v="3"/>
    <n v="3"/>
    <s v="Manufacturing Director"/>
    <s v="Low"/>
    <s v="Single"/>
    <n v="10880"/>
    <n v="5083"/>
    <n v="1"/>
    <s v="Y"/>
    <s v="Yes"/>
    <n v="13"/>
    <n v="3"/>
    <n v="3"/>
    <n v="80"/>
    <n v="0"/>
    <n v="21"/>
    <n v="2"/>
    <s v="High"/>
    <n v="21"/>
    <n v="6"/>
    <n v="2"/>
    <n v="8"/>
    <n v="4.2570420680312783E-2"/>
  </r>
  <r>
    <x v="3"/>
    <s v="Middle age-group"/>
    <s v="No"/>
    <s v="Non-Travel"/>
    <n v="1038"/>
    <x v="0"/>
    <n v="8"/>
    <s v="Below College"/>
    <s v="Life Sciences"/>
    <n v="1"/>
    <n v="1044"/>
    <n v="2"/>
    <x v="0"/>
    <n v="88"/>
    <n v="2"/>
    <n v="1"/>
    <s v="Sales Representative"/>
    <s v="Very High"/>
    <s v="Single"/>
    <n v="2342"/>
    <n v="21437"/>
    <n v="0"/>
    <s v="Y"/>
    <s v="No"/>
    <n v="19"/>
    <n v="3"/>
    <n v="4"/>
    <n v="80"/>
    <n v="0"/>
    <n v="3"/>
    <n v="2"/>
    <s v="Medium"/>
    <n v="2"/>
    <n v="2"/>
    <n v="2"/>
    <n v="2"/>
    <n v="3.9833058045607453E-2"/>
  </r>
  <r>
    <x v="28"/>
    <s v="Middle age-group"/>
    <s v="No"/>
    <s v="Travel_Rarely"/>
    <n v="1234"/>
    <x v="0"/>
    <n v="11"/>
    <s v="College"/>
    <s v="Life Sciences"/>
    <n v="1"/>
    <n v="1045"/>
    <n v="4"/>
    <x v="0"/>
    <n v="90"/>
    <n v="3"/>
    <n v="4"/>
    <s v="Manager"/>
    <s v="Very High"/>
    <s v="Married"/>
    <n v="17650"/>
    <n v="5404"/>
    <n v="3"/>
    <s v="Y"/>
    <s v="No"/>
    <n v="13"/>
    <n v="3"/>
    <n v="2"/>
    <n v="80"/>
    <n v="1"/>
    <n v="26"/>
    <n v="4"/>
    <s v="Very High"/>
    <n v="9"/>
    <n v="3"/>
    <n v="1"/>
    <n v="1"/>
    <n v="2.954630093098384E-2"/>
  </r>
  <r>
    <x v="5"/>
    <s v="Middle age-group"/>
    <s v="No"/>
    <s v="Non-Travel"/>
    <n v="1109"/>
    <x v="1"/>
    <n v="29"/>
    <s v="Masters"/>
    <s v="Medical"/>
    <n v="1"/>
    <n v="1046"/>
    <n v="4"/>
    <x v="0"/>
    <n v="69"/>
    <n v="3"/>
    <n v="1"/>
    <s v="Laboratory Technician"/>
    <s v="High"/>
    <s v="Single"/>
    <n v="4025"/>
    <n v="11135"/>
    <n v="9"/>
    <s v="Y"/>
    <s v="No"/>
    <n v="12"/>
    <n v="3"/>
    <n v="2"/>
    <n v="80"/>
    <n v="0"/>
    <n v="10"/>
    <n v="2"/>
    <s v="High"/>
    <n v="8"/>
    <n v="7"/>
    <n v="7"/>
    <n v="7"/>
    <n v="3.7775199746213781E-2"/>
  </r>
  <r>
    <x v="13"/>
    <s v="Middle age-group"/>
    <s v="No"/>
    <s v="Travel_Rarely"/>
    <n v="216"/>
    <x v="0"/>
    <n v="1"/>
    <s v="Masters"/>
    <s v="Marketing"/>
    <n v="1"/>
    <n v="1047"/>
    <n v="2"/>
    <x v="1"/>
    <n v="75"/>
    <n v="4"/>
    <n v="2"/>
    <s v="Sales Executive"/>
    <s v="Very High"/>
    <s v="Divorced"/>
    <n v="9725"/>
    <n v="12278"/>
    <n v="0"/>
    <s v="Y"/>
    <s v="No"/>
    <n v="11"/>
    <n v="3"/>
    <n v="4"/>
    <n v="80"/>
    <n v="1"/>
    <n v="16"/>
    <n v="2"/>
    <s v="Medium"/>
    <n v="15"/>
    <n v="1"/>
    <n v="0"/>
    <n v="9"/>
    <n v="4.1502384856292686E-2"/>
  </r>
  <r>
    <x v="6"/>
    <s v="Older age-group"/>
    <s v="No"/>
    <s v="Travel_Rarely"/>
    <n v="1089"/>
    <x v="0"/>
    <n v="1"/>
    <s v="College"/>
    <s v="Technical Degree"/>
    <n v="1"/>
    <n v="1048"/>
    <n v="2"/>
    <x v="1"/>
    <n v="66"/>
    <n v="3"/>
    <n v="3"/>
    <s v="Manager"/>
    <s v="Very High"/>
    <s v="Married"/>
    <n v="11904"/>
    <n v="11038"/>
    <n v="3"/>
    <s v="Y"/>
    <s v="Yes"/>
    <n v="14"/>
    <n v="3"/>
    <n v="3"/>
    <n v="80"/>
    <n v="1"/>
    <n v="14"/>
    <n v="1"/>
    <s v="Low"/>
    <n v="6"/>
    <n v="4"/>
    <n v="0"/>
    <n v="4"/>
    <n v="2.3516821484802402E-3"/>
  </r>
  <r>
    <x v="28"/>
    <s v="Middle age-group"/>
    <s v="No"/>
    <s v="Travel_Rarely"/>
    <n v="788"/>
    <x v="2"/>
    <n v="24"/>
    <s v="Masters"/>
    <s v="Medical"/>
    <n v="1"/>
    <n v="1049"/>
    <n v="2"/>
    <x v="1"/>
    <n v="36"/>
    <n v="3"/>
    <n v="1"/>
    <s v="Human Resources"/>
    <s v="Medium"/>
    <s v="Single"/>
    <n v="2177"/>
    <n v="8318"/>
    <n v="1"/>
    <s v="Y"/>
    <s v="No"/>
    <n v="16"/>
    <n v="3"/>
    <n v="1"/>
    <n v="80"/>
    <n v="0"/>
    <n v="6"/>
    <n v="3"/>
    <s v="High"/>
    <n v="6"/>
    <n v="3"/>
    <n v="0"/>
    <n v="4"/>
    <n v="2.954630093098384E-2"/>
  </r>
  <r>
    <x v="16"/>
    <s v="Older age-group"/>
    <s v="No"/>
    <s v="Travel_Frequently"/>
    <n v="124"/>
    <x v="0"/>
    <n v="2"/>
    <s v="Bachelors"/>
    <s v="Marketing"/>
    <n v="1"/>
    <n v="1050"/>
    <n v="3"/>
    <x v="0"/>
    <n v="38"/>
    <n v="2"/>
    <n v="3"/>
    <s v="Sales Executive"/>
    <s v="Medium"/>
    <s v="Married"/>
    <n v="7525"/>
    <n v="23537"/>
    <n v="2"/>
    <s v="Y"/>
    <s v="No"/>
    <n v="12"/>
    <n v="3"/>
    <n v="1"/>
    <n v="80"/>
    <n v="1"/>
    <n v="30"/>
    <n v="2"/>
    <s v="High"/>
    <n v="15"/>
    <n v="7"/>
    <n v="6"/>
    <n v="12"/>
    <n v="9.2770818659470879E-3"/>
  </r>
  <r>
    <x v="9"/>
    <s v="Middle age-group"/>
    <s v="Yes"/>
    <s v="Travel_Rarely"/>
    <n v="660"/>
    <x v="1"/>
    <n v="15"/>
    <s v="Bachelors"/>
    <s v="Other"/>
    <n v="1"/>
    <n v="1052"/>
    <n v="1"/>
    <x v="1"/>
    <n v="81"/>
    <n v="3"/>
    <n v="2"/>
    <s v="Laboratory Technician"/>
    <s v="High"/>
    <s v="Divorced"/>
    <n v="4834"/>
    <n v="7858"/>
    <n v="7"/>
    <s v="Y"/>
    <s v="No"/>
    <n v="14"/>
    <n v="3"/>
    <n v="2"/>
    <n v="80"/>
    <n v="1"/>
    <n v="9"/>
    <n v="3"/>
    <s v="Medium"/>
    <n v="1"/>
    <n v="0"/>
    <n v="0"/>
    <n v="0"/>
    <n v="4.3461972757628378E-2"/>
  </r>
  <r>
    <x v="25"/>
    <s v="Young age-group"/>
    <s v="Yes"/>
    <s v="Travel_Frequently"/>
    <n v="342"/>
    <x v="1"/>
    <n v="2"/>
    <s v="Bachelors"/>
    <s v="Life Sciences"/>
    <n v="1"/>
    <n v="1053"/>
    <n v="1"/>
    <x v="1"/>
    <n v="57"/>
    <n v="3"/>
    <n v="1"/>
    <s v="Research Scientist"/>
    <s v="Low"/>
    <s v="Married"/>
    <n v="2042"/>
    <n v="15346"/>
    <n v="6"/>
    <s v="Y"/>
    <s v="Yes"/>
    <n v="14"/>
    <n v="3"/>
    <n v="2"/>
    <n v="80"/>
    <n v="1"/>
    <n v="6"/>
    <n v="2"/>
    <s v="High"/>
    <n v="3"/>
    <n v="2"/>
    <n v="1"/>
    <n v="2"/>
    <n v="2.1361340658451369E-2"/>
  </r>
  <r>
    <x v="13"/>
    <s v="Middle age-group"/>
    <s v="No"/>
    <s v="Travel_Rarely"/>
    <n v="1333"/>
    <x v="0"/>
    <n v="10"/>
    <s v="Masters"/>
    <s v="Life Sciences"/>
    <n v="1"/>
    <n v="1055"/>
    <n v="3"/>
    <x v="0"/>
    <n v="87"/>
    <n v="3"/>
    <n v="1"/>
    <s v="Sales Representative"/>
    <s v="High"/>
    <s v="Married"/>
    <n v="2220"/>
    <n v="18410"/>
    <n v="1"/>
    <s v="Y"/>
    <s v="Yes"/>
    <n v="19"/>
    <n v="3"/>
    <n v="4"/>
    <n v="80"/>
    <n v="1"/>
    <n v="1"/>
    <n v="2"/>
    <s v="High"/>
    <n v="1"/>
    <n v="1"/>
    <n v="0"/>
    <n v="0"/>
    <n v="4.1502384856292686E-2"/>
  </r>
  <r>
    <x v="14"/>
    <s v="Young age-group"/>
    <s v="No"/>
    <s v="Travel_Rarely"/>
    <n v="1144"/>
    <x v="0"/>
    <n v="10"/>
    <s v="Below College"/>
    <s v="Medical"/>
    <n v="1"/>
    <n v="1056"/>
    <n v="4"/>
    <x v="1"/>
    <n v="74"/>
    <n v="3"/>
    <n v="1"/>
    <s v="Sales Representative"/>
    <s v="Medium"/>
    <s v="Married"/>
    <n v="1052"/>
    <n v="23384"/>
    <n v="1"/>
    <s v="Y"/>
    <s v="No"/>
    <n v="22"/>
    <n v="4"/>
    <n v="2"/>
    <n v="80"/>
    <n v="0"/>
    <n v="1"/>
    <n v="5"/>
    <s v="High"/>
    <n v="1"/>
    <n v="0"/>
    <n v="0"/>
    <n v="0"/>
    <n v="2.7100948802844901E-2"/>
  </r>
  <r>
    <x v="8"/>
    <s v="Middle age-group"/>
    <s v="No"/>
    <s v="Travel_Frequently"/>
    <n v="1186"/>
    <x v="1"/>
    <n v="3"/>
    <s v="Masters"/>
    <s v="Other"/>
    <n v="1"/>
    <n v="1060"/>
    <n v="3"/>
    <x v="1"/>
    <n v="44"/>
    <n v="3"/>
    <n v="1"/>
    <s v="Research Scientist"/>
    <s v="High"/>
    <s v="Married"/>
    <n v="2821"/>
    <n v="2997"/>
    <n v="3"/>
    <s v="Y"/>
    <s v="No"/>
    <n v="16"/>
    <n v="3"/>
    <n v="1"/>
    <n v="80"/>
    <n v="1"/>
    <n v="8"/>
    <n v="2"/>
    <s v="High"/>
    <n v="2"/>
    <n v="2"/>
    <n v="2"/>
    <n v="2"/>
    <n v="4.3382633826948951E-2"/>
  </r>
  <r>
    <x v="24"/>
    <s v="Older age-group"/>
    <s v="No"/>
    <s v="Travel_Rarely"/>
    <n v="1464"/>
    <x v="1"/>
    <n v="2"/>
    <s v="Masters"/>
    <s v="Medical"/>
    <n v="1"/>
    <n v="1061"/>
    <n v="2"/>
    <x v="1"/>
    <n v="62"/>
    <n v="3"/>
    <n v="5"/>
    <s v="Research Director"/>
    <s v="High"/>
    <s v="Married"/>
    <n v="19237"/>
    <n v="12853"/>
    <n v="2"/>
    <s v="Y"/>
    <s v="Yes"/>
    <n v="11"/>
    <n v="3"/>
    <n v="4"/>
    <n v="80"/>
    <n v="1"/>
    <n v="29"/>
    <n v="2"/>
    <s v="Medium"/>
    <n v="8"/>
    <n v="1"/>
    <n v="7"/>
    <n v="7"/>
    <n v="1.5672087696608234E-2"/>
  </r>
  <r>
    <x v="2"/>
    <s v="Middle age-group"/>
    <s v="No"/>
    <s v="Travel_Rarely"/>
    <n v="124"/>
    <x v="1"/>
    <n v="3"/>
    <s v="Bachelors"/>
    <s v="Other"/>
    <n v="1"/>
    <n v="1062"/>
    <n v="4"/>
    <x v="0"/>
    <n v="35"/>
    <n v="3"/>
    <n v="2"/>
    <s v="Healthcare Representative"/>
    <s v="Medium"/>
    <s v="Single"/>
    <n v="4107"/>
    <n v="13848"/>
    <n v="3"/>
    <s v="Y"/>
    <s v="No"/>
    <n v="15"/>
    <n v="3"/>
    <n v="1"/>
    <n v="80"/>
    <n v="0"/>
    <n v="8"/>
    <n v="3"/>
    <s v="Medium"/>
    <n v="4"/>
    <n v="3"/>
    <n v="0"/>
    <n v="1"/>
    <n v="4.3683397948092902E-2"/>
  </r>
  <r>
    <x v="32"/>
    <s v="Middle age-group"/>
    <s v="No"/>
    <s v="Travel_Rarely"/>
    <n v="300"/>
    <x v="0"/>
    <n v="26"/>
    <s v="Bachelors"/>
    <s v="Marketing"/>
    <n v="1"/>
    <n v="1066"/>
    <n v="3"/>
    <x v="1"/>
    <n v="74"/>
    <n v="3"/>
    <n v="2"/>
    <s v="Sales Executive"/>
    <s v="Low"/>
    <s v="Married"/>
    <n v="8396"/>
    <n v="22217"/>
    <n v="1"/>
    <s v="Y"/>
    <s v="No"/>
    <n v="14"/>
    <n v="3"/>
    <n v="2"/>
    <n v="80"/>
    <n v="1"/>
    <n v="8"/>
    <n v="3"/>
    <s v="Medium"/>
    <n v="7"/>
    <n v="7"/>
    <n v="7"/>
    <n v="5"/>
    <n v="4.1275514277592795E-2"/>
  </r>
  <r>
    <x v="25"/>
    <s v="Young age-group"/>
    <s v="No"/>
    <s v="Travel_Frequently"/>
    <n v="921"/>
    <x v="1"/>
    <n v="1"/>
    <s v="Below College"/>
    <s v="Medical"/>
    <n v="1"/>
    <n v="1068"/>
    <n v="1"/>
    <x v="0"/>
    <n v="66"/>
    <n v="2"/>
    <n v="1"/>
    <s v="Research Scientist"/>
    <s v="High"/>
    <s v="Divorced"/>
    <n v="2007"/>
    <n v="25265"/>
    <n v="1"/>
    <s v="Y"/>
    <s v="No"/>
    <n v="13"/>
    <n v="3"/>
    <n v="3"/>
    <n v="80"/>
    <n v="2"/>
    <n v="5"/>
    <n v="5"/>
    <s v="High"/>
    <n v="5"/>
    <n v="3"/>
    <n v="1"/>
    <n v="3"/>
    <n v="2.1361340658451369E-2"/>
  </r>
  <r>
    <x v="21"/>
    <s v="Older age-group"/>
    <s v="No"/>
    <s v="Travel_Rarely"/>
    <n v="430"/>
    <x v="1"/>
    <n v="1"/>
    <s v="Masters"/>
    <s v="Medical"/>
    <n v="1"/>
    <n v="1069"/>
    <n v="4"/>
    <x v="1"/>
    <n v="40"/>
    <n v="3"/>
    <n v="5"/>
    <s v="Research Director"/>
    <s v="Very High"/>
    <s v="Divorced"/>
    <n v="19627"/>
    <n v="21445"/>
    <n v="9"/>
    <s v="Y"/>
    <s v="No"/>
    <n v="17"/>
    <n v="3"/>
    <n v="4"/>
    <n v="80"/>
    <n v="2"/>
    <n v="23"/>
    <n v="0"/>
    <s v="High"/>
    <n v="2"/>
    <n v="2"/>
    <n v="2"/>
    <n v="2"/>
    <n v="2.665893618668955E-2"/>
  </r>
  <r>
    <x v="33"/>
    <s v="Older age-group"/>
    <s v="No"/>
    <s v="Travel_Rarely"/>
    <n v="1082"/>
    <x v="0"/>
    <n v="2"/>
    <s v="Masters"/>
    <s v="Life Sciences"/>
    <n v="1"/>
    <n v="1070"/>
    <n v="3"/>
    <x v="0"/>
    <n v="41"/>
    <n v="2"/>
    <n v="3"/>
    <s v="Sales Executive"/>
    <s v="High"/>
    <s v="Married"/>
    <n v="10686"/>
    <n v="8392"/>
    <n v="6"/>
    <s v="Y"/>
    <s v="No"/>
    <n v="11"/>
    <n v="3"/>
    <n v="2"/>
    <n v="80"/>
    <n v="1"/>
    <n v="13"/>
    <n v="4"/>
    <s v="High"/>
    <n v="9"/>
    <n v="4"/>
    <n v="7"/>
    <n v="0"/>
    <n v="7.6048610498095758E-3"/>
  </r>
  <r>
    <x v="29"/>
    <s v="Older age-group"/>
    <s v="No"/>
    <s v="Travel_Frequently"/>
    <n v="1240"/>
    <x v="1"/>
    <n v="9"/>
    <s v="Bachelors"/>
    <s v="Medical"/>
    <n v="1"/>
    <n v="1071"/>
    <n v="1"/>
    <x v="0"/>
    <n v="63"/>
    <n v="3"/>
    <n v="1"/>
    <s v="Research Scientist"/>
    <s v="High"/>
    <s v="Married"/>
    <n v="2942"/>
    <n v="12154"/>
    <n v="2"/>
    <s v="Y"/>
    <s v="No"/>
    <n v="19"/>
    <n v="3"/>
    <n v="2"/>
    <n v="80"/>
    <n v="1"/>
    <n v="18"/>
    <n v="4"/>
    <s v="High"/>
    <n v="5"/>
    <n v="4"/>
    <n v="0"/>
    <n v="3"/>
    <n v="4.929792565000677E-3"/>
  </r>
  <r>
    <x v="9"/>
    <s v="Middle age-group"/>
    <s v="No"/>
    <s v="Travel_Rarely"/>
    <n v="796"/>
    <x v="1"/>
    <n v="12"/>
    <s v="Doctorate"/>
    <s v="Medical"/>
    <n v="1"/>
    <n v="1073"/>
    <n v="4"/>
    <x v="0"/>
    <n v="51"/>
    <n v="2"/>
    <n v="3"/>
    <s v="Manufacturing Director"/>
    <s v="Very High"/>
    <s v="Single"/>
    <n v="8858"/>
    <n v="15669"/>
    <n v="0"/>
    <s v="Y"/>
    <s v="No"/>
    <n v="11"/>
    <n v="3"/>
    <n v="2"/>
    <n v="80"/>
    <n v="0"/>
    <n v="15"/>
    <n v="2"/>
    <s v="Medium"/>
    <n v="14"/>
    <n v="8"/>
    <n v="7"/>
    <n v="8"/>
    <n v="4.3461972757628378E-2"/>
  </r>
  <r>
    <x v="27"/>
    <s v="Older age-group"/>
    <s v="No"/>
    <s v="Non-Travel"/>
    <n v="444"/>
    <x v="1"/>
    <n v="2"/>
    <s v="Below College"/>
    <s v="Medical"/>
    <n v="1"/>
    <n v="1074"/>
    <n v="3"/>
    <x v="1"/>
    <n v="40"/>
    <n v="2"/>
    <n v="4"/>
    <s v="Manager"/>
    <s v="Low"/>
    <s v="Single"/>
    <n v="16756"/>
    <n v="17323"/>
    <n v="7"/>
    <s v="Y"/>
    <s v="No"/>
    <n v="15"/>
    <n v="3"/>
    <n v="2"/>
    <n v="80"/>
    <n v="0"/>
    <n v="31"/>
    <n v="3"/>
    <s v="Very High"/>
    <n v="9"/>
    <n v="7"/>
    <n v="6"/>
    <n v="2"/>
    <n v="6.1597587363260136E-3"/>
  </r>
  <r>
    <x v="23"/>
    <s v="Middle age-group"/>
    <s v="No"/>
    <s v="Travel_Rarely"/>
    <n v="415"/>
    <x v="0"/>
    <n v="25"/>
    <s v="Bachelors"/>
    <s v="Medical"/>
    <n v="1"/>
    <n v="1076"/>
    <n v="3"/>
    <x v="1"/>
    <n v="79"/>
    <n v="2"/>
    <n v="3"/>
    <s v="Sales Executive"/>
    <s v="Very High"/>
    <s v="Divorced"/>
    <n v="10798"/>
    <n v="5268"/>
    <n v="5"/>
    <s v="Y"/>
    <s v="No"/>
    <n v="13"/>
    <n v="3"/>
    <n v="3"/>
    <n v="80"/>
    <n v="1"/>
    <n v="18"/>
    <n v="5"/>
    <s v="High"/>
    <n v="1"/>
    <n v="0"/>
    <n v="0"/>
    <n v="0"/>
    <n v="3.5010740286751156E-2"/>
  </r>
  <r>
    <x v="35"/>
    <s v="Young age-group"/>
    <s v="Yes"/>
    <s v="Travel_Frequently"/>
    <n v="769"/>
    <x v="0"/>
    <n v="9"/>
    <s v="Bachelors"/>
    <s v="Marketing"/>
    <n v="1"/>
    <n v="1077"/>
    <n v="4"/>
    <x v="0"/>
    <n v="54"/>
    <n v="3"/>
    <n v="1"/>
    <s v="Sales Representative"/>
    <s v="Very High"/>
    <s v="Single"/>
    <n v="2323"/>
    <n v="17205"/>
    <n v="1"/>
    <s v="Y"/>
    <s v="Yes"/>
    <n v="14"/>
    <n v="3"/>
    <n v="2"/>
    <n v="80"/>
    <n v="0"/>
    <n v="2"/>
    <n v="3"/>
    <s v="High"/>
    <n v="2"/>
    <n v="2"/>
    <n v="0"/>
    <n v="2"/>
    <n v="7.844786429843183E-3"/>
  </r>
  <r>
    <x v="18"/>
    <s v="Young age-group"/>
    <s v="Yes"/>
    <s v="Travel_Rarely"/>
    <n v="1334"/>
    <x v="1"/>
    <n v="10"/>
    <s v="Bachelors"/>
    <s v="Life Sciences"/>
    <n v="1"/>
    <n v="1079"/>
    <n v="3"/>
    <x v="0"/>
    <n v="36"/>
    <n v="2"/>
    <n v="1"/>
    <s v="Laboratory Technician"/>
    <s v="Low"/>
    <s v="Single"/>
    <n v="1416"/>
    <n v="17258"/>
    <n v="1"/>
    <s v="Y"/>
    <s v="No"/>
    <n v="13"/>
    <n v="3"/>
    <n v="1"/>
    <n v="80"/>
    <n v="0"/>
    <n v="1"/>
    <n v="6"/>
    <s v="Medium"/>
    <n v="1"/>
    <n v="0"/>
    <n v="1"/>
    <n v="0"/>
    <n v="9.5522946506943641E-3"/>
  </r>
  <r>
    <x v="21"/>
    <s v="Older age-group"/>
    <s v="No"/>
    <s v="Travel_Rarely"/>
    <n v="1003"/>
    <x v="1"/>
    <n v="8"/>
    <s v="Masters"/>
    <s v="Life Sciences"/>
    <n v="1"/>
    <n v="1080"/>
    <n v="4"/>
    <x v="0"/>
    <n v="74"/>
    <n v="2"/>
    <n v="2"/>
    <s v="Research Scientist"/>
    <s v="Low"/>
    <s v="Divorced"/>
    <n v="4615"/>
    <n v="21029"/>
    <n v="8"/>
    <s v="Y"/>
    <s v="Yes"/>
    <n v="23"/>
    <n v="4"/>
    <n v="1"/>
    <n v="80"/>
    <n v="3"/>
    <n v="19"/>
    <n v="2"/>
    <s v="High"/>
    <n v="16"/>
    <n v="13"/>
    <n v="1"/>
    <n v="7"/>
    <n v="2.665893618668955E-2"/>
  </r>
  <r>
    <x v="31"/>
    <s v="Older age-group"/>
    <s v="Yes"/>
    <s v="Travel_Rarely"/>
    <n v="1323"/>
    <x v="1"/>
    <n v="4"/>
    <s v="Masters"/>
    <s v="Life Sciences"/>
    <n v="1"/>
    <n v="1081"/>
    <n v="1"/>
    <x v="1"/>
    <n v="34"/>
    <n v="3"/>
    <n v="1"/>
    <s v="Research Scientist"/>
    <s v="High"/>
    <s v="Married"/>
    <n v="2461"/>
    <n v="10332"/>
    <n v="9"/>
    <s v="Y"/>
    <s v="Yes"/>
    <n v="12"/>
    <n v="3"/>
    <n v="3"/>
    <n v="80"/>
    <n v="3"/>
    <n v="18"/>
    <n v="2"/>
    <s v="Very High"/>
    <n v="10"/>
    <n v="0"/>
    <n v="2"/>
    <n v="7"/>
    <n v="1.3317698356368202E-2"/>
  </r>
  <r>
    <x v="14"/>
    <s v="Young age-group"/>
    <s v="Yes"/>
    <s v="Non-Travel"/>
    <n v="1366"/>
    <x v="1"/>
    <n v="24"/>
    <s v="College"/>
    <s v="Technical Degree"/>
    <n v="1"/>
    <n v="1082"/>
    <n v="2"/>
    <x v="1"/>
    <n v="72"/>
    <n v="2"/>
    <n v="3"/>
    <s v="Healthcare Representative"/>
    <s v="Low"/>
    <s v="Single"/>
    <n v="8722"/>
    <n v="12355"/>
    <n v="1"/>
    <s v="Y"/>
    <s v="No"/>
    <n v="12"/>
    <n v="3"/>
    <n v="1"/>
    <n v="80"/>
    <n v="0"/>
    <n v="10"/>
    <n v="2"/>
    <s v="Medium"/>
    <n v="10"/>
    <n v="7"/>
    <n v="1"/>
    <n v="9"/>
    <n v="2.7100948802844901E-2"/>
  </r>
  <r>
    <x v="25"/>
    <s v="Young age-group"/>
    <s v="No"/>
    <s v="Travel_Rarely"/>
    <n v="192"/>
    <x v="1"/>
    <n v="1"/>
    <s v="College"/>
    <s v="Medical"/>
    <n v="1"/>
    <n v="1083"/>
    <n v="1"/>
    <x v="1"/>
    <n v="59"/>
    <n v="2"/>
    <n v="1"/>
    <s v="Laboratory Technician"/>
    <s v="Low"/>
    <s v="Married"/>
    <n v="3955"/>
    <n v="11141"/>
    <n v="1"/>
    <s v="Y"/>
    <s v="No"/>
    <n v="16"/>
    <n v="3"/>
    <n v="1"/>
    <n v="80"/>
    <n v="2"/>
    <n v="6"/>
    <n v="2"/>
    <s v="High"/>
    <n v="5"/>
    <n v="3"/>
    <n v="1"/>
    <n v="3"/>
    <n v="2.1361340658451369E-2"/>
  </r>
  <r>
    <x v="7"/>
    <s v="Middle age-group"/>
    <s v="No"/>
    <s v="Travel_Rarely"/>
    <n v="1176"/>
    <x v="1"/>
    <n v="20"/>
    <s v="Bachelors"/>
    <s v="Other"/>
    <n v="1"/>
    <n v="1084"/>
    <n v="3"/>
    <x v="1"/>
    <n v="85"/>
    <n v="3"/>
    <n v="2"/>
    <s v="Manufacturing Director"/>
    <s v="Low"/>
    <s v="Married"/>
    <n v="9957"/>
    <n v="9096"/>
    <n v="0"/>
    <s v="Y"/>
    <s v="No"/>
    <n v="15"/>
    <n v="3"/>
    <n v="3"/>
    <n v="80"/>
    <n v="1"/>
    <n v="7"/>
    <n v="1"/>
    <s v="Medium"/>
    <n v="6"/>
    <n v="2"/>
    <n v="0"/>
    <n v="2"/>
    <n v="3.2772576326983521E-2"/>
  </r>
  <r>
    <x v="0"/>
    <s v="Middle age-group"/>
    <s v="No"/>
    <s v="Travel_Rarely"/>
    <n v="509"/>
    <x v="1"/>
    <n v="7"/>
    <s v="College"/>
    <s v="Technical Degree"/>
    <n v="1"/>
    <n v="1085"/>
    <n v="2"/>
    <x v="0"/>
    <n v="43"/>
    <n v="4"/>
    <n v="1"/>
    <s v="Research Scientist"/>
    <s v="High"/>
    <s v="Married"/>
    <n v="3376"/>
    <n v="18863"/>
    <n v="1"/>
    <s v="Y"/>
    <s v="No"/>
    <n v="13"/>
    <n v="3"/>
    <n v="3"/>
    <n v="80"/>
    <n v="0"/>
    <n v="10"/>
    <n v="3"/>
    <s v="High"/>
    <n v="10"/>
    <n v="6"/>
    <n v="0"/>
    <n v="8"/>
    <n v="3.9542995820553276E-2"/>
  </r>
  <r>
    <x v="8"/>
    <s v="Middle age-group"/>
    <s v="No"/>
    <s v="Travel_Rarely"/>
    <n v="330"/>
    <x v="1"/>
    <n v="17"/>
    <s v="Below College"/>
    <s v="Life Sciences"/>
    <n v="1"/>
    <n v="1088"/>
    <n v="3"/>
    <x v="0"/>
    <n v="65"/>
    <n v="2"/>
    <n v="3"/>
    <s v="Healthcare Representative"/>
    <s v="High"/>
    <s v="Married"/>
    <n v="8823"/>
    <n v="24608"/>
    <n v="0"/>
    <s v="Y"/>
    <s v="No"/>
    <n v="18"/>
    <n v="3"/>
    <n v="1"/>
    <n v="80"/>
    <n v="1"/>
    <n v="20"/>
    <n v="4"/>
    <s v="Medium"/>
    <n v="19"/>
    <n v="9"/>
    <n v="1"/>
    <n v="9"/>
    <n v="4.3382633826948951E-2"/>
  </r>
  <r>
    <x v="32"/>
    <s v="Middle age-group"/>
    <s v="No"/>
    <s v="Travel_Rarely"/>
    <n v="1492"/>
    <x v="1"/>
    <n v="20"/>
    <s v="Masters"/>
    <s v="Technical Degree"/>
    <n v="1"/>
    <n v="1092"/>
    <n v="1"/>
    <x v="1"/>
    <n v="61"/>
    <n v="3"/>
    <n v="3"/>
    <s v="Healthcare Representative"/>
    <s v="Very High"/>
    <s v="Married"/>
    <n v="10322"/>
    <n v="26542"/>
    <n v="4"/>
    <s v="Y"/>
    <s v="No"/>
    <n v="20"/>
    <n v="4"/>
    <n v="4"/>
    <n v="80"/>
    <n v="1"/>
    <n v="14"/>
    <n v="6"/>
    <s v="High"/>
    <n v="11"/>
    <n v="10"/>
    <n v="11"/>
    <n v="1"/>
    <n v="4.1275514277592795E-2"/>
  </r>
  <r>
    <x v="4"/>
    <s v="Young age-group"/>
    <s v="No"/>
    <s v="Non-Travel"/>
    <n v="1277"/>
    <x v="1"/>
    <n v="8"/>
    <s v="Doctorate"/>
    <s v="Life Sciences"/>
    <n v="1"/>
    <n v="1094"/>
    <n v="1"/>
    <x v="1"/>
    <n v="87"/>
    <n v="1"/>
    <n v="1"/>
    <s v="Laboratory Technician"/>
    <s v="High"/>
    <s v="Married"/>
    <n v="4621"/>
    <n v="5869"/>
    <n v="1"/>
    <s v="Y"/>
    <s v="No"/>
    <n v="19"/>
    <n v="3"/>
    <n v="4"/>
    <n v="80"/>
    <n v="3"/>
    <n v="3"/>
    <n v="4"/>
    <s v="High"/>
    <n v="3"/>
    <n v="2"/>
    <n v="1"/>
    <n v="2"/>
    <n v="2.4205287123123548E-2"/>
  </r>
  <r>
    <x v="27"/>
    <s v="Older age-group"/>
    <s v="No"/>
    <s v="Travel_Frequently"/>
    <n v="1091"/>
    <x v="1"/>
    <n v="2"/>
    <s v="Below College"/>
    <s v="Life Sciences"/>
    <n v="1"/>
    <n v="1096"/>
    <n v="4"/>
    <x v="1"/>
    <n v="65"/>
    <n v="3"/>
    <n v="3"/>
    <s v="Manufacturing Director"/>
    <s v="Medium"/>
    <s v="Married"/>
    <n v="10976"/>
    <n v="15813"/>
    <n v="3"/>
    <s v="Y"/>
    <s v="No"/>
    <n v="18"/>
    <n v="3"/>
    <n v="2"/>
    <n v="80"/>
    <n v="1"/>
    <n v="23"/>
    <n v="4"/>
    <s v="High"/>
    <n v="3"/>
    <n v="2"/>
    <n v="1"/>
    <n v="2"/>
    <n v="6.1597587363260136E-3"/>
  </r>
  <r>
    <x v="14"/>
    <s v="Young age-group"/>
    <s v="No"/>
    <s v="Travel_Rarely"/>
    <n v="857"/>
    <x v="1"/>
    <n v="10"/>
    <s v="Bachelors"/>
    <s v="Other"/>
    <n v="1"/>
    <n v="1097"/>
    <n v="3"/>
    <x v="0"/>
    <n v="59"/>
    <n v="3"/>
    <n v="2"/>
    <s v="Research Scientist"/>
    <s v="High"/>
    <s v="Single"/>
    <n v="3660"/>
    <n v="7909"/>
    <n v="3"/>
    <s v="Y"/>
    <s v="No"/>
    <n v="13"/>
    <n v="3"/>
    <n v="4"/>
    <n v="80"/>
    <n v="0"/>
    <n v="10"/>
    <n v="4"/>
    <s v="Very High"/>
    <n v="8"/>
    <n v="7"/>
    <n v="1"/>
    <n v="7"/>
    <n v="2.7100948802844901E-2"/>
  </r>
  <r>
    <x v="20"/>
    <s v="Middle age-group"/>
    <s v="Yes"/>
    <s v="Travel_Rarely"/>
    <n v="1376"/>
    <x v="2"/>
    <n v="1"/>
    <s v="College"/>
    <s v="Medical"/>
    <n v="1"/>
    <n v="1098"/>
    <n v="2"/>
    <x v="1"/>
    <n v="91"/>
    <n v="2"/>
    <n v="3"/>
    <s v="Human Resources"/>
    <s v="Low"/>
    <s v="Married"/>
    <n v="10482"/>
    <n v="2326"/>
    <n v="9"/>
    <s v="Y"/>
    <s v="No"/>
    <n v="14"/>
    <n v="3"/>
    <n v="4"/>
    <n v="80"/>
    <n v="1"/>
    <n v="24"/>
    <n v="1"/>
    <s v="High"/>
    <n v="20"/>
    <n v="6"/>
    <n v="3"/>
    <n v="6"/>
    <n v="3.2356083169615607E-2"/>
  </r>
  <r>
    <x v="3"/>
    <s v="Middle age-group"/>
    <s v="No"/>
    <s v="Travel_Rarely"/>
    <n v="654"/>
    <x v="1"/>
    <n v="5"/>
    <s v="Bachelors"/>
    <s v="Life Sciences"/>
    <n v="1"/>
    <n v="1099"/>
    <n v="4"/>
    <x v="1"/>
    <n v="34"/>
    <n v="2"/>
    <n v="3"/>
    <s v="Healthcare Representative"/>
    <s v="Very High"/>
    <s v="Divorced"/>
    <n v="7119"/>
    <n v="21214"/>
    <n v="4"/>
    <s v="Y"/>
    <s v="No"/>
    <n v="15"/>
    <n v="3"/>
    <n v="3"/>
    <n v="80"/>
    <n v="1"/>
    <n v="9"/>
    <n v="2"/>
    <s v="High"/>
    <n v="3"/>
    <n v="2"/>
    <n v="1"/>
    <n v="2"/>
    <n v="3.9833058045607453E-2"/>
  </r>
  <r>
    <x v="10"/>
    <s v="Middle age-group"/>
    <s v="Yes"/>
    <s v="Travel_Rarely"/>
    <n v="1204"/>
    <x v="0"/>
    <n v="4"/>
    <s v="Bachelors"/>
    <s v="Technical Degree"/>
    <n v="1"/>
    <n v="1100"/>
    <n v="4"/>
    <x v="1"/>
    <n v="86"/>
    <n v="3"/>
    <n v="3"/>
    <s v="Sales Executive"/>
    <s v="Low"/>
    <s v="Single"/>
    <n v="9582"/>
    <n v="10333"/>
    <n v="0"/>
    <s v="Y"/>
    <s v="Yes"/>
    <n v="22"/>
    <n v="4"/>
    <n v="1"/>
    <n v="80"/>
    <n v="0"/>
    <n v="9"/>
    <n v="2"/>
    <s v="High"/>
    <n v="8"/>
    <n v="7"/>
    <n v="4"/>
    <n v="7"/>
    <n v="4.2726270141974117E-2"/>
  </r>
  <r>
    <x v="3"/>
    <s v="Middle age-group"/>
    <s v="Yes"/>
    <s v="Travel_Frequently"/>
    <n v="827"/>
    <x v="1"/>
    <n v="29"/>
    <s v="Masters"/>
    <s v="Medical"/>
    <n v="1"/>
    <n v="1101"/>
    <n v="1"/>
    <x v="0"/>
    <n v="54"/>
    <n v="2"/>
    <n v="2"/>
    <s v="Research Scientist"/>
    <s v="High"/>
    <s v="Single"/>
    <n v="4508"/>
    <n v="3129"/>
    <n v="1"/>
    <s v="Y"/>
    <s v="No"/>
    <n v="22"/>
    <n v="4"/>
    <n v="2"/>
    <n v="80"/>
    <n v="0"/>
    <n v="14"/>
    <n v="4"/>
    <s v="High"/>
    <n v="13"/>
    <n v="7"/>
    <n v="3"/>
    <n v="8"/>
    <n v="3.9833058045607453E-2"/>
  </r>
  <r>
    <x v="14"/>
    <s v="Young age-group"/>
    <s v="No"/>
    <s v="Travel_Rarely"/>
    <n v="895"/>
    <x v="1"/>
    <n v="15"/>
    <s v="College"/>
    <s v="Life Sciences"/>
    <n v="1"/>
    <n v="1102"/>
    <n v="1"/>
    <x v="1"/>
    <n v="50"/>
    <n v="3"/>
    <n v="1"/>
    <s v="Laboratory Technician"/>
    <s v="High"/>
    <s v="Divorced"/>
    <n v="2207"/>
    <n v="22482"/>
    <n v="1"/>
    <s v="Y"/>
    <s v="No"/>
    <n v="16"/>
    <n v="3"/>
    <n v="4"/>
    <n v="80"/>
    <n v="1"/>
    <n v="4"/>
    <n v="5"/>
    <s v="Medium"/>
    <n v="4"/>
    <n v="2"/>
    <n v="2"/>
    <n v="2"/>
    <n v="2.7100948802844901E-2"/>
  </r>
  <r>
    <x v="13"/>
    <s v="Middle age-group"/>
    <s v="No"/>
    <s v="Travel_Frequently"/>
    <n v="618"/>
    <x v="1"/>
    <n v="3"/>
    <s v="Below College"/>
    <s v="Life Sciences"/>
    <n v="1"/>
    <n v="1103"/>
    <n v="1"/>
    <x v="1"/>
    <n v="45"/>
    <n v="3"/>
    <n v="2"/>
    <s v="Healthcare Representative"/>
    <s v="Very High"/>
    <s v="Single"/>
    <n v="7756"/>
    <n v="22266"/>
    <n v="0"/>
    <s v="Y"/>
    <s v="No"/>
    <n v="17"/>
    <n v="3"/>
    <n v="3"/>
    <n v="80"/>
    <n v="0"/>
    <n v="7"/>
    <n v="1"/>
    <s v="Medium"/>
    <n v="6"/>
    <n v="2"/>
    <n v="0"/>
    <n v="4"/>
    <n v="4.1502384856292686E-2"/>
  </r>
  <r>
    <x v="2"/>
    <s v="Middle age-group"/>
    <s v="No"/>
    <s v="Travel_Rarely"/>
    <n v="309"/>
    <x v="0"/>
    <n v="10"/>
    <s v="Masters"/>
    <s v="Life Sciences"/>
    <n v="1"/>
    <n v="1105"/>
    <n v="4"/>
    <x v="0"/>
    <n v="88"/>
    <n v="2"/>
    <n v="2"/>
    <s v="Sales Executive"/>
    <s v="Very High"/>
    <s v="Divorced"/>
    <n v="6694"/>
    <n v="24223"/>
    <n v="2"/>
    <s v="Y"/>
    <s v="Yes"/>
    <n v="14"/>
    <n v="3"/>
    <n v="3"/>
    <n v="80"/>
    <n v="3"/>
    <n v="8"/>
    <n v="5"/>
    <s v="High"/>
    <n v="1"/>
    <n v="0"/>
    <n v="0"/>
    <n v="0"/>
    <n v="4.3683397948092902E-2"/>
  </r>
  <r>
    <x v="36"/>
    <s v="Young age-group"/>
    <s v="Yes"/>
    <s v="Travel_Rarely"/>
    <n v="1219"/>
    <x v="1"/>
    <n v="4"/>
    <s v="Below College"/>
    <s v="Technical Degree"/>
    <n v="1"/>
    <n v="1106"/>
    <n v="4"/>
    <x v="1"/>
    <n v="32"/>
    <n v="3"/>
    <n v="1"/>
    <s v="Laboratory Technician"/>
    <s v="Very High"/>
    <s v="Married"/>
    <n v="3691"/>
    <n v="4605"/>
    <n v="1"/>
    <s v="Y"/>
    <s v="Yes"/>
    <n v="15"/>
    <n v="3"/>
    <n v="2"/>
    <n v="80"/>
    <n v="1"/>
    <n v="7"/>
    <n v="3"/>
    <s v="Very High"/>
    <n v="7"/>
    <n v="7"/>
    <n v="5"/>
    <n v="6"/>
    <n v="1.8626844876916092E-2"/>
  </r>
  <r>
    <x v="25"/>
    <s v="Young age-group"/>
    <s v="Yes"/>
    <s v="Travel_Rarely"/>
    <n v="1330"/>
    <x v="1"/>
    <n v="21"/>
    <s v="Bachelors"/>
    <s v="Medical"/>
    <n v="1"/>
    <n v="1107"/>
    <n v="1"/>
    <x v="1"/>
    <n v="37"/>
    <n v="3"/>
    <n v="1"/>
    <s v="Laboratory Technician"/>
    <s v="High"/>
    <s v="Divorced"/>
    <n v="2377"/>
    <n v="19373"/>
    <n v="1"/>
    <s v="Y"/>
    <s v="No"/>
    <n v="20"/>
    <n v="4"/>
    <n v="3"/>
    <n v="80"/>
    <n v="1"/>
    <n v="1"/>
    <n v="0"/>
    <s v="Medium"/>
    <n v="1"/>
    <n v="1"/>
    <n v="0"/>
    <n v="0"/>
    <n v="2.1361340658451369E-2"/>
  </r>
  <r>
    <x v="3"/>
    <s v="Middle age-group"/>
    <s v="Yes"/>
    <s v="Travel_Rarely"/>
    <n v="1017"/>
    <x v="1"/>
    <n v="25"/>
    <s v="Bachelors"/>
    <s v="Medical"/>
    <n v="1"/>
    <n v="1108"/>
    <n v="1"/>
    <x v="1"/>
    <n v="55"/>
    <n v="2"/>
    <n v="1"/>
    <s v="Research Scientist"/>
    <s v="Medium"/>
    <s v="Single"/>
    <n v="2313"/>
    <n v="2993"/>
    <n v="4"/>
    <s v="Y"/>
    <s v="Yes"/>
    <n v="20"/>
    <n v="4"/>
    <n v="2"/>
    <n v="80"/>
    <n v="0"/>
    <n v="5"/>
    <n v="0"/>
    <s v="High"/>
    <n v="2"/>
    <n v="2"/>
    <n v="2"/>
    <n v="2"/>
    <n v="3.9833058045607453E-2"/>
  </r>
  <r>
    <x v="19"/>
    <s v="Middle age-group"/>
    <s v="No"/>
    <s v="Travel_Rarely"/>
    <n v="469"/>
    <x v="1"/>
    <n v="2"/>
    <s v="College"/>
    <s v="Medical"/>
    <n v="1"/>
    <n v="1109"/>
    <n v="4"/>
    <x v="1"/>
    <n v="35"/>
    <n v="3"/>
    <n v="4"/>
    <s v="Manager"/>
    <s v="Low"/>
    <s v="Married"/>
    <n v="17665"/>
    <n v="14399"/>
    <n v="0"/>
    <s v="Y"/>
    <s v="No"/>
    <n v="17"/>
    <n v="3"/>
    <n v="4"/>
    <n v="80"/>
    <n v="1"/>
    <n v="23"/>
    <n v="3"/>
    <s v="High"/>
    <n v="22"/>
    <n v="6"/>
    <n v="13"/>
    <n v="7"/>
    <n v="3.7431667039614196E-2"/>
  </r>
  <r>
    <x v="14"/>
    <s v="Young age-group"/>
    <s v="Yes"/>
    <s v="Travel_Frequently"/>
    <n v="1009"/>
    <x v="1"/>
    <n v="1"/>
    <s v="Bachelors"/>
    <s v="Medical"/>
    <n v="1"/>
    <n v="1111"/>
    <n v="1"/>
    <x v="1"/>
    <n v="45"/>
    <n v="2"/>
    <n v="1"/>
    <s v="Laboratory Technician"/>
    <s v="Medium"/>
    <s v="Divorced"/>
    <n v="2596"/>
    <n v="7160"/>
    <n v="1"/>
    <s v="Y"/>
    <s v="No"/>
    <n v="15"/>
    <n v="3"/>
    <n v="1"/>
    <n v="80"/>
    <n v="2"/>
    <n v="1"/>
    <n v="2"/>
    <s v="High"/>
    <n v="1"/>
    <n v="0"/>
    <n v="0"/>
    <n v="0"/>
    <n v="2.7100948802844901E-2"/>
  </r>
  <r>
    <x v="24"/>
    <s v="Older age-group"/>
    <s v="Yes"/>
    <s v="Travel_Frequently"/>
    <n v="959"/>
    <x v="0"/>
    <n v="1"/>
    <s v="Masters"/>
    <s v="Other"/>
    <n v="1"/>
    <n v="1113"/>
    <n v="4"/>
    <x v="1"/>
    <n v="81"/>
    <n v="3"/>
    <n v="2"/>
    <s v="Sales Executive"/>
    <s v="High"/>
    <s v="Single"/>
    <n v="4728"/>
    <n v="17251"/>
    <n v="3"/>
    <s v="Y"/>
    <s v="Yes"/>
    <n v="14"/>
    <n v="3"/>
    <n v="4"/>
    <n v="80"/>
    <n v="0"/>
    <n v="5"/>
    <n v="4"/>
    <s v="High"/>
    <n v="0"/>
    <n v="0"/>
    <n v="0"/>
    <n v="0"/>
    <n v="1.5672087696608234E-2"/>
  </r>
  <r>
    <x v="3"/>
    <s v="Middle age-group"/>
    <s v="No"/>
    <s v="Travel_Frequently"/>
    <n v="970"/>
    <x v="0"/>
    <n v="7"/>
    <s v="Bachelors"/>
    <s v="Life Sciences"/>
    <n v="1"/>
    <n v="1114"/>
    <n v="4"/>
    <x v="0"/>
    <n v="30"/>
    <n v="3"/>
    <n v="2"/>
    <s v="Sales Executive"/>
    <s v="Medium"/>
    <s v="Married"/>
    <n v="4302"/>
    <n v="13401"/>
    <n v="0"/>
    <s v="Y"/>
    <s v="No"/>
    <n v="17"/>
    <n v="3"/>
    <n v="3"/>
    <n v="80"/>
    <n v="1"/>
    <n v="4"/>
    <n v="3"/>
    <s v="High"/>
    <n v="3"/>
    <n v="2"/>
    <n v="0"/>
    <n v="2"/>
    <n v="3.9833058045607453E-2"/>
  </r>
  <r>
    <x v="13"/>
    <s v="Middle age-group"/>
    <s v="No"/>
    <s v="Non-Travel"/>
    <n v="697"/>
    <x v="1"/>
    <n v="3"/>
    <s v="Masters"/>
    <s v="Life Sciences"/>
    <n v="1"/>
    <n v="1115"/>
    <n v="3"/>
    <x v="1"/>
    <n v="40"/>
    <n v="2"/>
    <n v="1"/>
    <s v="Research Scientist"/>
    <s v="Very High"/>
    <s v="Married"/>
    <n v="2979"/>
    <n v="22478"/>
    <n v="3"/>
    <s v="Y"/>
    <s v="No"/>
    <n v="17"/>
    <n v="3"/>
    <n v="4"/>
    <n v="80"/>
    <n v="3"/>
    <n v="6"/>
    <n v="2"/>
    <s v="High"/>
    <n v="0"/>
    <n v="0"/>
    <n v="0"/>
    <n v="0"/>
    <n v="4.1502384856292686E-2"/>
  </r>
  <r>
    <x v="26"/>
    <s v="Older age-group"/>
    <s v="No"/>
    <s v="Non-Travel"/>
    <n v="1262"/>
    <x v="1"/>
    <n v="1"/>
    <s v="Masters"/>
    <s v="Medical"/>
    <n v="1"/>
    <n v="1116"/>
    <n v="1"/>
    <x v="1"/>
    <n v="35"/>
    <n v="4"/>
    <n v="4"/>
    <s v="Manager"/>
    <s v="Very High"/>
    <s v="Single"/>
    <n v="16885"/>
    <n v="16154"/>
    <n v="2"/>
    <s v="Y"/>
    <s v="No"/>
    <n v="22"/>
    <n v="4"/>
    <n v="3"/>
    <n v="80"/>
    <n v="0"/>
    <n v="27"/>
    <n v="3"/>
    <s v="Medium"/>
    <n v="5"/>
    <n v="4"/>
    <n v="2"/>
    <n v="1"/>
    <n v="2.0936292882912488E-2"/>
  </r>
  <r>
    <x v="28"/>
    <s v="Middle age-group"/>
    <s v="No"/>
    <s v="Non-Travel"/>
    <n v="1050"/>
    <x v="0"/>
    <n v="9"/>
    <s v="Masters"/>
    <s v="Life Sciences"/>
    <n v="1"/>
    <n v="1117"/>
    <n v="2"/>
    <x v="0"/>
    <n v="65"/>
    <n v="2"/>
    <n v="2"/>
    <s v="Sales Executive"/>
    <s v="High"/>
    <s v="Married"/>
    <n v="5593"/>
    <n v="17970"/>
    <n v="1"/>
    <s v="Y"/>
    <s v="No"/>
    <n v="13"/>
    <n v="3"/>
    <n v="4"/>
    <n v="80"/>
    <n v="1"/>
    <n v="15"/>
    <n v="2"/>
    <s v="High"/>
    <n v="15"/>
    <n v="10"/>
    <n v="4"/>
    <n v="12"/>
    <n v="2.954630093098384E-2"/>
  </r>
  <r>
    <x v="39"/>
    <s v="Older age-group"/>
    <s v="No"/>
    <s v="Travel_Rarely"/>
    <n v="994"/>
    <x v="1"/>
    <n v="7"/>
    <s v="Masters"/>
    <s v="Life Sciences"/>
    <n v="1"/>
    <n v="1118"/>
    <n v="2"/>
    <x v="1"/>
    <n v="87"/>
    <n v="3"/>
    <n v="3"/>
    <s v="Healthcare Representative"/>
    <s v="Medium"/>
    <s v="Single"/>
    <n v="10445"/>
    <n v="15322"/>
    <n v="7"/>
    <s v="Y"/>
    <s v="No"/>
    <n v="19"/>
    <n v="3"/>
    <n v="4"/>
    <n v="80"/>
    <n v="0"/>
    <n v="18"/>
    <n v="4"/>
    <s v="High"/>
    <n v="8"/>
    <n v="6"/>
    <n v="4"/>
    <n v="0"/>
    <n v="1.1182116671338487E-2"/>
  </r>
  <r>
    <x v="8"/>
    <s v="Middle age-group"/>
    <s v="No"/>
    <s v="Travel_Rarely"/>
    <n v="770"/>
    <x v="0"/>
    <n v="10"/>
    <s v="Masters"/>
    <s v="Marketing"/>
    <n v="1"/>
    <n v="1119"/>
    <n v="3"/>
    <x v="1"/>
    <n v="73"/>
    <n v="2"/>
    <n v="3"/>
    <s v="Sales Executive"/>
    <s v="High"/>
    <s v="Divorced"/>
    <n v="8740"/>
    <n v="5569"/>
    <n v="0"/>
    <s v="Y"/>
    <s v="Yes"/>
    <n v="14"/>
    <n v="3"/>
    <n v="2"/>
    <n v="80"/>
    <n v="2"/>
    <n v="9"/>
    <n v="2"/>
    <s v="High"/>
    <n v="8"/>
    <n v="7"/>
    <n v="2"/>
    <n v="7"/>
    <n v="4.3382633826948951E-2"/>
  </r>
  <r>
    <x v="11"/>
    <s v="Young age-group"/>
    <s v="No"/>
    <s v="Travel_Rarely"/>
    <n v="1107"/>
    <x v="1"/>
    <n v="28"/>
    <s v="Masters"/>
    <s v="Life Sciences"/>
    <n v="1"/>
    <n v="1120"/>
    <n v="3"/>
    <x v="0"/>
    <n v="93"/>
    <n v="3"/>
    <n v="1"/>
    <s v="Research Scientist"/>
    <s v="Very High"/>
    <s v="Divorced"/>
    <n v="2514"/>
    <n v="26968"/>
    <n v="4"/>
    <s v="Y"/>
    <s v="No"/>
    <n v="22"/>
    <n v="4"/>
    <n v="1"/>
    <n v="80"/>
    <n v="1"/>
    <n v="11"/>
    <n v="1"/>
    <s v="High"/>
    <n v="7"/>
    <n v="5"/>
    <n v="1"/>
    <n v="7"/>
    <n v="2.9981356425216842E-2"/>
  </r>
  <r>
    <x v="14"/>
    <s v="Young age-group"/>
    <s v="No"/>
    <s v="Travel_Rarely"/>
    <n v="950"/>
    <x v="1"/>
    <n v="3"/>
    <s v="Bachelors"/>
    <s v="Medical"/>
    <n v="1"/>
    <n v="1121"/>
    <n v="4"/>
    <x v="0"/>
    <n v="93"/>
    <n v="3"/>
    <n v="3"/>
    <s v="Manufacturing Director"/>
    <s v="Medium"/>
    <s v="Divorced"/>
    <n v="7655"/>
    <n v="8039"/>
    <n v="0"/>
    <s v="Y"/>
    <s v="No"/>
    <n v="17"/>
    <n v="3"/>
    <n v="2"/>
    <n v="80"/>
    <n v="3"/>
    <n v="10"/>
    <n v="3"/>
    <s v="Medium"/>
    <n v="9"/>
    <n v="7"/>
    <n v="1"/>
    <n v="7"/>
    <n v="2.7100948802844901E-2"/>
  </r>
  <r>
    <x v="21"/>
    <s v="Older age-group"/>
    <s v="No"/>
    <s v="Travel_Rarely"/>
    <n v="406"/>
    <x v="0"/>
    <n v="3"/>
    <s v="Below College"/>
    <s v="Marketing"/>
    <n v="1"/>
    <n v="1124"/>
    <n v="1"/>
    <x v="1"/>
    <n v="52"/>
    <n v="3"/>
    <n v="4"/>
    <s v="Manager"/>
    <s v="High"/>
    <s v="Married"/>
    <n v="17465"/>
    <n v="15596"/>
    <n v="3"/>
    <s v="Y"/>
    <s v="No"/>
    <n v="12"/>
    <n v="3"/>
    <n v="4"/>
    <n v="80"/>
    <n v="1"/>
    <n v="23"/>
    <n v="3"/>
    <s v="High"/>
    <n v="12"/>
    <n v="9"/>
    <n v="4"/>
    <n v="9"/>
    <n v="2.665893618668955E-2"/>
  </r>
  <r>
    <x v="8"/>
    <s v="Middle age-group"/>
    <s v="No"/>
    <s v="Travel_Rarely"/>
    <n v="130"/>
    <x v="0"/>
    <n v="2"/>
    <s v="College"/>
    <s v="Marketing"/>
    <n v="1"/>
    <n v="1125"/>
    <n v="4"/>
    <x v="1"/>
    <n v="32"/>
    <n v="3"/>
    <n v="3"/>
    <s v="Sales Executive"/>
    <s v="Medium"/>
    <s v="Single"/>
    <n v="7351"/>
    <n v="20619"/>
    <n v="7"/>
    <s v="Y"/>
    <s v="No"/>
    <n v="16"/>
    <n v="3"/>
    <n v="3"/>
    <n v="80"/>
    <n v="0"/>
    <n v="10"/>
    <n v="2"/>
    <s v="High"/>
    <n v="1"/>
    <n v="0"/>
    <n v="0"/>
    <n v="0"/>
    <n v="4.3382633826948951E-2"/>
  </r>
  <r>
    <x v="23"/>
    <s v="Middle age-group"/>
    <s v="No"/>
    <s v="Travel_Frequently"/>
    <n v="1082"/>
    <x v="1"/>
    <n v="27"/>
    <s v="Bachelors"/>
    <s v="Life Sciences"/>
    <n v="1"/>
    <n v="1126"/>
    <n v="3"/>
    <x v="0"/>
    <n v="83"/>
    <n v="3"/>
    <n v="3"/>
    <s v="Manufacturing Director"/>
    <s v="Low"/>
    <s v="Married"/>
    <n v="10820"/>
    <n v="11535"/>
    <n v="8"/>
    <s v="Y"/>
    <s v="No"/>
    <n v="11"/>
    <n v="3"/>
    <n v="3"/>
    <n v="80"/>
    <n v="1"/>
    <n v="18"/>
    <n v="1"/>
    <s v="High"/>
    <n v="8"/>
    <n v="7"/>
    <n v="0"/>
    <n v="1"/>
    <n v="3.5010740286751156E-2"/>
  </r>
  <r>
    <x v="22"/>
    <s v="Middle age-group"/>
    <s v="Yes"/>
    <s v="Travel_Frequently"/>
    <n v="203"/>
    <x v="1"/>
    <n v="2"/>
    <s v="Bachelors"/>
    <s v="Life Sciences"/>
    <n v="1"/>
    <n v="1127"/>
    <n v="1"/>
    <x v="1"/>
    <n v="84"/>
    <n v="3"/>
    <n v="4"/>
    <s v="Healthcare Representative"/>
    <s v="Very High"/>
    <s v="Divorced"/>
    <n v="12169"/>
    <n v="13547"/>
    <n v="7"/>
    <s v="Y"/>
    <s v="No"/>
    <n v="11"/>
    <n v="3"/>
    <n v="4"/>
    <n v="80"/>
    <n v="3"/>
    <n v="21"/>
    <n v="4"/>
    <s v="High"/>
    <n v="18"/>
    <n v="7"/>
    <n v="11"/>
    <n v="5"/>
    <n v="4.2570420680312783E-2"/>
  </r>
  <r>
    <x v="32"/>
    <s v="Middle age-group"/>
    <s v="No"/>
    <s v="Travel_Rarely"/>
    <n v="1308"/>
    <x v="1"/>
    <n v="14"/>
    <s v="Bachelors"/>
    <s v="Medical"/>
    <n v="1"/>
    <n v="1128"/>
    <n v="3"/>
    <x v="1"/>
    <n v="44"/>
    <n v="2"/>
    <n v="5"/>
    <s v="Research Director"/>
    <s v="High"/>
    <s v="Single"/>
    <n v="19626"/>
    <n v="17544"/>
    <n v="1"/>
    <s v="Y"/>
    <s v="No"/>
    <n v="14"/>
    <n v="3"/>
    <n v="1"/>
    <n v="80"/>
    <n v="0"/>
    <n v="21"/>
    <n v="2"/>
    <s v="Very High"/>
    <n v="20"/>
    <n v="7"/>
    <n v="4"/>
    <n v="9"/>
    <n v="4.1275514277592795E-2"/>
  </r>
  <r>
    <x v="18"/>
    <s v="Young age-group"/>
    <s v="No"/>
    <s v="Travel_Rarely"/>
    <n v="984"/>
    <x v="1"/>
    <n v="1"/>
    <s v="Below College"/>
    <s v="Technical Degree"/>
    <n v="1"/>
    <n v="1131"/>
    <n v="4"/>
    <x v="0"/>
    <n v="70"/>
    <n v="2"/>
    <n v="1"/>
    <s v="Research Scientist"/>
    <s v="Medium"/>
    <s v="Single"/>
    <n v="2070"/>
    <n v="25326"/>
    <n v="1"/>
    <s v="Y"/>
    <s v="Yes"/>
    <n v="11"/>
    <n v="3"/>
    <n v="3"/>
    <n v="80"/>
    <n v="0"/>
    <n v="2"/>
    <n v="6"/>
    <s v="Very High"/>
    <n v="2"/>
    <n v="2"/>
    <n v="2"/>
    <n v="2"/>
    <n v="9.5522946506943641E-3"/>
  </r>
  <r>
    <x v="22"/>
    <s v="Middle age-group"/>
    <s v="No"/>
    <s v="Non-Travel"/>
    <n v="439"/>
    <x v="1"/>
    <n v="9"/>
    <s v="Bachelors"/>
    <s v="Life Sciences"/>
    <n v="1"/>
    <n v="1132"/>
    <n v="3"/>
    <x v="1"/>
    <n v="70"/>
    <n v="3"/>
    <n v="2"/>
    <s v="Laboratory Technician"/>
    <s v="Medium"/>
    <s v="Single"/>
    <n v="6782"/>
    <n v="8770"/>
    <n v="9"/>
    <s v="Y"/>
    <s v="No"/>
    <n v="15"/>
    <n v="3"/>
    <n v="3"/>
    <n v="80"/>
    <n v="0"/>
    <n v="9"/>
    <n v="2"/>
    <s v="Medium"/>
    <n v="5"/>
    <n v="4"/>
    <n v="0"/>
    <n v="3"/>
    <n v="4.2570420680312783E-2"/>
  </r>
  <r>
    <x v="9"/>
    <s v="Middle age-group"/>
    <s v="No"/>
    <s v="Non-Travel"/>
    <n v="217"/>
    <x v="1"/>
    <n v="18"/>
    <s v="Masters"/>
    <s v="Life Sciences"/>
    <n v="1"/>
    <n v="1133"/>
    <n v="1"/>
    <x v="1"/>
    <n v="78"/>
    <n v="3"/>
    <n v="2"/>
    <s v="Manufacturing Director"/>
    <s v="Very High"/>
    <s v="Single"/>
    <n v="7779"/>
    <n v="23238"/>
    <n v="2"/>
    <s v="Y"/>
    <s v="No"/>
    <n v="20"/>
    <n v="4"/>
    <n v="1"/>
    <n v="80"/>
    <n v="0"/>
    <n v="18"/>
    <n v="0"/>
    <s v="High"/>
    <n v="11"/>
    <n v="9"/>
    <n v="0"/>
    <n v="9"/>
    <n v="4.3461972757628378E-2"/>
  </r>
  <r>
    <x v="12"/>
    <s v="Middle age-group"/>
    <s v="No"/>
    <s v="Travel_Frequently"/>
    <n v="793"/>
    <x v="0"/>
    <n v="20"/>
    <s v="Bachelors"/>
    <s v="Life Sciences"/>
    <n v="1"/>
    <n v="1135"/>
    <n v="3"/>
    <x v="1"/>
    <n v="67"/>
    <n v="4"/>
    <n v="1"/>
    <s v="Sales Representative"/>
    <s v="Very High"/>
    <s v="Married"/>
    <n v="2791"/>
    <n v="21981"/>
    <n v="0"/>
    <s v="Y"/>
    <s v="No"/>
    <n v="12"/>
    <n v="3"/>
    <n v="1"/>
    <n v="80"/>
    <n v="1"/>
    <n v="3"/>
    <n v="4"/>
    <s v="High"/>
    <n v="2"/>
    <n v="2"/>
    <n v="2"/>
    <n v="2"/>
    <n v="3.5396670595090517E-2"/>
  </r>
  <r>
    <x v="14"/>
    <s v="Young age-group"/>
    <s v="No"/>
    <s v="Travel_Rarely"/>
    <n v="1451"/>
    <x v="1"/>
    <n v="2"/>
    <s v="Below College"/>
    <s v="Life Sciences"/>
    <n v="1"/>
    <n v="1136"/>
    <n v="1"/>
    <x v="1"/>
    <n v="67"/>
    <n v="2"/>
    <n v="1"/>
    <s v="Research Scientist"/>
    <s v="Medium"/>
    <s v="Married"/>
    <n v="3201"/>
    <n v="19911"/>
    <n v="0"/>
    <s v="Y"/>
    <s v="No"/>
    <n v="17"/>
    <n v="3"/>
    <n v="1"/>
    <n v="80"/>
    <n v="0"/>
    <n v="6"/>
    <n v="2"/>
    <s v="Low"/>
    <n v="5"/>
    <n v="3"/>
    <n v="0"/>
    <n v="4"/>
    <n v="2.7100948802844901E-2"/>
  </r>
  <r>
    <x v="10"/>
    <s v="Middle age-group"/>
    <s v="No"/>
    <s v="Travel_Frequently"/>
    <n v="1182"/>
    <x v="0"/>
    <n v="11"/>
    <s v="College"/>
    <s v="Marketing"/>
    <n v="1"/>
    <n v="1137"/>
    <n v="4"/>
    <x v="1"/>
    <n v="54"/>
    <n v="3"/>
    <n v="2"/>
    <s v="Sales Executive"/>
    <s v="Very High"/>
    <s v="Divorced"/>
    <n v="4968"/>
    <n v="18500"/>
    <n v="1"/>
    <s v="Y"/>
    <s v="No"/>
    <n v="11"/>
    <n v="3"/>
    <n v="4"/>
    <n v="80"/>
    <n v="1"/>
    <n v="5"/>
    <n v="3"/>
    <s v="High"/>
    <n v="5"/>
    <n v="2"/>
    <n v="0"/>
    <n v="2"/>
    <n v="4.2726270141974117E-2"/>
  </r>
  <r>
    <x v="1"/>
    <s v="Older age-group"/>
    <s v="No"/>
    <s v="Travel_Rarely"/>
    <n v="174"/>
    <x v="0"/>
    <n v="8"/>
    <s v="Masters"/>
    <s v="Technical Degree"/>
    <n v="1"/>
    <n v="1138"/>
    <n v="4"/>
    <x v="1"/>
    <n v="56"/>
    <n v="2"/>
    <n v="4"/>
    <s v="Sales Executive"/>
    <s v="Medium"/>
    <s v="Married"/>
    <n v="13120"/>
    <n v="11879"/>
    <n v="6"/>
    <s v="Y"/>
    <s v="No"/>
    <n v="17"/>
    <n v="3"/>
    <n v="2"/>
    <n v="80"/>
    <n v="1"/>
    <n v="22"/>
    <n v="3"/>
    <s v="High"/>
    <n v="9"/>
    <n v="8"/>
    <n v="2"/>
    <n v="3"/>
    <n v="1.8222881745734484E-2"/>
  </r>
  <r>
    <x v="13"/>
    <s v="Middle age-group"/>
    <s v="No"/>
    <s v="Travel_Frequently"/>
    <n v="1003"/>
    <x v="1"/>
    <n v="2"/>
    <s v="College"/>
    <s v="Life Sciences"/>
    <n v="1"/>
    <n v="1140"/>
    <n v="4"/>
    <x v="1"/>
    <n v="95"/>
    <n v="3"/>
    <n v="2"/>
    <s v="Manufacturing Director"/>
    <s v="High"/>
    <s v="Single"/>
    <n v="4033"/>
    <n v="15834"/>
    <n v="2"/>
    <s v="Y"/>
    <s v="No"/>
    <n v="11"/>
    <n v="3"/>
    <n v="4"/>
    <n v="80"/>
    <n v="0"/>
    <n v="5"/>
    <n v="3"/>
    <s v="Medium"/>
    <n v="3"/>
    <n v="2"/>
    <n v="0"/>
    <n v="2"/>
    <n v="4.1502384856292686E-2"/>
  </r>
  <r>
    <x v="11"/>
    <s v="Young age-group"/>
    <s v="No"/>
    <s v="Travel_Frequently"/>
    <n v="490"/>
    <x v="1"/>
    <n v="10"/>
    <s v="Bachelors"/>
    <s v="Life Sciences"/>
    <n v="1"/>
    <n v="1143"/>
    <n v="4"/>
    <x v="0"/>
    <n v="61"/>
    <n v="3"/>
    <n v="1"/>
    <s v="Research Scientist"/>
    <s v="Medium"/>
    <s v="Divorced"/>
    <n v="3291"/>
    <n v="17940"/>
    <n v="0"/>
    <s v="Y"/>
    <s v="No"/>
    <n v="14"/>
    <n v="3"/>
    <n v="4"/>
    <n v="80"/>
    <n v="2"/>
    <n v="8"/>
    <n v="2"/>
    <s v="Medium"/>
    <n v="7"/>
    <n v="5"/>
    <n v="1"/>
    <n v="1"/>
    <n v="2.9981356425216842E-2"/>
  </r>
  <r>
    <x v="19"/>
    <s v="Middle age-group"/>
    <s v="No"/>
    <s v="Travel_Rarely"/>
    <n v="188"/>
    <x v="1"/>
    <n v="29"/>
    <s v="Bachelors"/>
    <s v="Medical"/>
    <n v="1"/>
    <n v="1148"/>
    <n v="2"/>
    <x v="1"/>
    <n v="56"/>
    <n v="1"/>
    <n v="2"/>
    <s v="Laboratory Technician"/>
    <s v="Very High"/>
    <s v="Single"/>
    <n v="4272"/>
    <n v="9558"/>
    <n v="4"/>
    <s v="Y"/>
    <s v="No"/>
    <n v="19"/>
    <n v="3"/>
    <n v="1"/>
    <n v="80"/>
    <n v="0"/>
    <n v="16"/>
    <n v="3"/>
    <s v="High"/>
    <n v="1"/>
    <n v="0"/>
    <n v="0"/>
    <n v="0"/>
    <n v="3.7431667039614196E-2"/>
  </r>
  <r>
    <x v="11"/>
    <s v="Young age-group"/>
    <s v="No"/>
    <s v="Travel_Rarely"/>
    <n v="718"/>
    <x v="1"/>
    <n v="8"/>
    <s v="Below College"/>
    <s v="Medical"/>
    <n v="1"/>
    <n v="1150"/>
    <n v="2"/>
    <x v="1"/>
    <n v="79"/>
    <n v="2"/>
    <n v="2"/>
    <s v="Manufacturing Director"/>
    <s v="Very High"/>
    <s v="Married"/>
    <n v="5056"/>
    <n v="17689"/>
    <n v="1"/>
    <s v="Y"/>
    <s v="Yes"/>
    <n v="15"/>
    <n v="3"/>
    <n v="3"/>
    <n v="80"/>
    <n v="1"/>
    <n v="10"/>
    <n v="2"/>
    <s v="Medium"/>
    <n v="10"/>
    <n v="7"/>
    <n v="1"/>
    <n v="2"/>
    <n v="2.9981356425216842E-2"/>
  </r>
  <r>
    <x v="8"/>
    <s v="Middle age-group"/>
    <s v="No"/>
    <s v="Travel_Rarely"/>
    <n v="433"/>
    <x v="2"/>
    <n v="1"/>
    <s v="Bachelors"/>
    <s v="Human Resources"/>
    <n v="1"/>
    <n v="1152"/>
    <n v="3"/>
    <x v="1"/>
    <n v="37"/>
    <n v="4"/>
    <n v="1"/>
    <s v="Human Resources"/>
    <s v="High"/>
    <s v="Married"/>
    <n v="2844"/>
    <n v="6004"/>
    <n v="1"/>
    <s v="Y"/>
    <s v="No"/>
    <n v="13"/>
    <n v="3"/>
    <n v="4"/>
    <n v="80"/>
    <n v="1"/>
    <n v="7"/>
    <n v="2"/>
    <s v="Very High"/>
    <n v="7"/>
    <n v="6"/>
    <n v="5"/>
    <n v="0"/>
    <n v="4.3382633826948951E-2"/>
  </r>
  <r>
    <x v="14"/>
    <s v="Young age-group"/>
    <s v="No"/>
    <s v="Travel_Frequently"/>
    <n v="773"/>
    <x v="1"/>
    <n v="6"/>
    <s v="Bachelors"/>
    <s v="Life Sciences"/>
    <n v="1"/>
    <n v="1154"/>
    <n v="3"/>
    <x v="1"/>
    <n v="39"/>
    <n v="2"/>
    <n v="1"/>
    <s v="Research Scientist"/>
    <s v="High"/>
    <s v="Divorced"/>
    <n v="2703"/>
    <n v="22088"/>
    <n v="1"/>
    <s v="Y"/>
    <s v="Yes"/>
    <n v="14"/>
    <n v="3"/>
    <n v="4"/>
    <n v="80"/>
    <n v="1"/>
    <n v="3"/>
    <n v="2"/>
    <s v="High"/>
    <n v="3"/>
    <n v="1"/>
    <n v="0"/>
    <n v="2"/>
    <n v="2.7100948802844901E-2"/>
  </r>
  <r>
    <x v="41"/>
    <s v="Young age-group"/>
    <s v="Yes"/>
    <s v="Non-Travel"/>
    <n v="247"/>
    <x v="1"/>
    <n v="8"/>
    <s v="Below College"/>
    <s v="Medical"/>
    <n v="1"/>
    <n v="1156"/>
    <n v="3"/>
    <x v="1"/>
    <n v="80"/>
    <n v="3"/>
    <n v="1"/>
    <s v="Laboratory Technician"/>
    <s v="High"/>
    <s v="Single"/>
    <n v="1904"/>
    <n v="13556"/>
    <n v="1"/>
    <s v="Y"/>
    <s v="No"/>
    <n v="12"/>
    <n v="3"/>
    <n v="4"/>
    <n v="80"/>
    <n v="0"/>
    <n v="0"/>
    <n v="0"/>
    <s v="High"/>
    <n v="0"/>
    <n v="0"/>
    <n v="0"/>
    <n v="0"/>
    <n v="5.1039396072531428E-3"/>
  </r>
  <r>
    <x v="3"/>
    <s v="Middle age-group"/>
    <s v="Yes"/>
    <s v="Travel_Rarely"/>
    <n v="603"/>
    <x v="0"/>
    <n v="9"/>
    <s v="Masters"/>
    <s v="Marketing"/>
    <n v="1"/>
    <n v="1157"/>
    <n v="1"/>
    <x v="0"/>
    <n v="77"/>
    <n v="3"/>
    <n v="2"/>
    <s v="Sales Executive"/>
    <s v="Low"/>
    <s v="Single"/>
    <n v="8224"/>
    <n v="18385"/>
    <n v="0"/>
    <s v="Y"/>
    <s v="Yes"/>
    <n v="17"/>
    <n v="3"/>
    <n v="1"/>
    <n v="80"/>
    <n v="0"/>
    <n v="6"/>
    <n v="3"/>
    <s v="High"/>
    <n v="5"/>
    <n v="2"/>
    <n v="0"/>
    <n v="3"/>
    <n v="3.9833058045607453E-2"/>
  </r>
  <r>
    <x v="0"/>
    <s v="Middle age-group"/>
    <s v="No"/>
    <s v="Travel_Rarely"/>
    <n v="167"/>
    <x v="1"/>
    <n v="12"/>
    <s v="Masters"/>
    <s v="Life Sciences"/>
    <n v="1"/>
    <n v="1158"/>
    <n v="2"/>
    <x v="1"/>
    <n v="46"/>
    <n v="3"/>
    <n v="1"/>
    <s v="Laboratory Technician"/>
    <s v="Very High"/>
    <s v="Married"/>
    <n v="4766"/>
    <n v="9051"/>
    <n v="3"/>
    <s v="Y"/>
    <s v="Yes"/>
    <n v="11"/>
    <n v="3"/>
    <n v="1"/>
    <n v="80"/>
    <n v="1"/>
    <n v="6"/>
    <n v="4"/>
    <s v="High"/>
    <n v="1"/>
    <n v="0"/>
    <n v="0"/>
    <n v="0"/>
    <n v="3.9542995820553276E-2"/>
  </r>
  <r>
    <x v="12"/>
    <s v="Middle age-group"/>
    <s v="Yes"/>
    <s v="Travel_Frequently"/>
    <n v="874"/>
    <x v="1"/>
    <n v="15"/>
    <s v="Bachelors"/>
    <s v="Medical"/>
    <n v="1"/>
    <n v="1160"/>
    <n v="3"/>
    <x v="1"/>
    <n v="72"/>
    <n v="3"/>
    <n v="1"/>
    <s v="Laboratory Technician"/>
    <s v="High"/>
    <s v="Married"/>
    <n v="2610"/>
    <n v="6233"/>
    <n v="1"/>
    <s v="Y"/>
    <s v="No"/>
    <n v="12"/>
    <n v="3"/>
    <n v="3"/>
    <n v="80"/>
    <n v="1"/>
    <n v="2"/>
    <n v="5"/>
    <s v="Medium"/>
    <n v="2"/>
    <n v="2"/>
    <n v="2"/>
    <n v="2"/>
    <n v="3.5396670595090517E-2"/>
  </r>
  <r>
    <x v="2"/>
    <s v="Middle age-group"/>
    <s v="No"/>
    <s v="Travel_Rarely"/>
    <n v="367"/>
    <x v="1"/>
    <n v="25"/>
    <s v="College"/>
    <s v="Medical"/>
    <n v="1"/>
    <n v="1161"/>
    <n v="3"/>
    <x v="0"/>
    <n v="52"/>
    <n v="2"/>
    <n v="2"/>
    <s v="Healthcare Representative"/>
    <s v="Very High"/>
    <s v="Divorced"/>
    <n v="5731"/>
    <n v="17171"/>
    <n v="7"/>
    <s v="Y"/>
    <s v="No"/>
    <n v="13"/>
    <n v="3"/>
    <n v="3"/>
    <n v="80"/>
    <n v="2"/>
    <n v="9"/>
    <n v="2"/>
    <s v="High"/>
    <n v="6"/>
    <n v="2"/>
    <n v="1"/>
    <n v="3"/>
    <n v="4.3683397948092902E-2"/>
  </r>
  <r>
    <x v="4"/>
    <s v="Young age-group"/>
    <s v="No"/>
    <s v="Travel_Rarely"/>
    <n v="199"/>
    <x v="1"/>
    <n v="6"/>
    <s v="Bachelors"/>
    <s v="Life Sciences"/>
    <n v="1"/>
    <n v="1162"/>
    <n v="4"/>
    <x v="1"/>
    <n v="55"/>
    <n v="2"/>
    <n v="1"/>
    <s v="Research Scientist"/>
    <s v="High"/>
    <s v="Married"/>
    <n v="2539"/>
    <n v="7950"/>
    <n v="1"/>
    <s v="Y"/>
    <s v="No"/>
    <n v="13"/>
    <n v="3"/>
    <n v="3"/>
    <n v="80"/>
    <n v="1"/>
    <n v="4"/>
    <n v="0"/>
    <s v="High"/>
    <n v="4"/>
    <n v="2"/>
    <n v="2"/>
    <n v="2"/>
    <n v="2.4205287123123548E-2"/>
  </r>
  <r>
    <x v="13"/>
    <s v="Middle age-group"/>
    <s v="No"/>
    <s v="Travel_Rarely"/>
    <n v="1400"/>
    <x v="0"/>
    <n v="9"/>
    <s v="Below College"/>
    <s v="Life Sciences"/>
    <n v="1"/>
    <n v="1163"/>
    <n v="2"/>
    <x v="0"/>
    <n v="70"/>
    <n v="3"/>
    <n v="2"/>
    <s v="Sales Executive"/>
    <s v="High"/>
    <s v="Married"/>
    <n v="5714"/>
    <n v="5829"/>
    <n v="1"/>
    <s v="Y"/>
    <s v="No"/>
    <n v="20"/>
    <n v="4"/>
    <n v="1"/>
    <n v="80"/>
    <n v="0"/>
    <n v="6"/>
    <n v="3"/>
    <s v="Medium"/>
    <n v="6"/>
    <n v="5"/>
    <n v="1"/>
    <n v="3"/>
    <n v="4.1502384856292686E-2"/>
  </r>
  <r>
    <x v="10"/>
    <s v="Middle age-group"/>
    <s v="No"/>
    <s v="Travel_Rarely"/>
    <n v="528"/>
    <x v="2"/>
    <n v="8"/>
    <s v="Masters"/>
    <s v="Technical Degree"/>
    <n v="1"/>
    <n v="1164"/>
    <n v="3"/>
    <x v="1"/>
    <n v="100"/>
    <n v="3"/>
    <n v="1"/>
    <s v="Human Resources"/>
    <s v="High"/>
    <s v="Single"/>
    <n v="4323"/>
    <n v="7108"/>
    <n v="1"/>
    <s v="Y"/>
    <s v="No"/>
    <n v="17"/>
    <n v="3"/>
    <n v="2"/>
    <n v="80"/>
    <n v="0"/>
    <n v="6"/>
    <n v="2"/>
    <s v="Low"/>
    <n v="5"/>
    <n v="4"/>
    <n v="1"/>
    <n v="4"/>
    <n v="4.2726270141974117E-2"/>
  </r>
  <r>
    <x v="11"/>
    <s v="Young age-group"/>
    <s v="Yes"/>
    <s v="Travel_Rarely"/>
    <n v="408"/>
    <x v="0"/>
    <n v="23"/>
    <s v="Below College"/>
    <s v="Life Sciences"/>
    <n v="1"/>
    <n v="1165"/>
    <n v="4"/>
    <x v="0"/>
    <n v="45"/>
    <n v="2"/>
    <n v="3"/>
    <s v="Sales Executive"/>
    <s v="Low"/>
    <s v="Married"/>
    <n v="7336"/>
    <n v="11162"/>
    <n v="1"/>
    <s v="Y"/>
    <s v="No"/>
    <n v="13"/>
    <n v="3"/>
    <n v="1"/>
    <n v="80"/>
    <n v="1"/>
    <n v="11"/>
    <n v="3"/>
    <s v="Low"/>
    <n v="11"/>
    <n v="8"/>
    <n v="3"/>
    <n v="10"/>
    <n v="2.9981356425216842E-2"/>
  </r>
  <r>
    <x v="32"/>
    <s v="Middle age-group"/>
    <s v="No"/>
    <s v="Travel_Frequently"/>
    <n v="593"/>
    <x v="1"/>
    <n v="9"/>
    <s v="Masters"/>
    <s v="Medical"/>
    <n v="1"/>
    <n v="1166"/>
    <n v="2"/>
    <x v="0"/>
    <n v="88"/>
    <n v="3"/>
    <n v="3"/>
    <s v="Research Director"/>
    <s v="High"/>
    <s v="Single"/>
    <n v="13499"/>
    <n v="13782"/>
    <n v="9"/>
    <s v="Y"/>
    <s v="No"/>
    <n v="17"/>
    <n v="3"/>
    <n v="3"/>
    <n v="80"/>
    <n v="0"/>
    <n v="20"/>
    <n v="3"/>
    <s v="Medium"/>
    <n v="18"/>
    <n v="7"/>
    <n v="2"/>
    <n v="13"/>
    <n v="4.1275514277592795E-2"/>
  </r>
  <r>
    <x v="19"/>
    <s v="Middle age-group"/>
    <s v="Yes"/>
    <s v="Travel_Frequently"/>
    <n v="481"/>
    <x v="0"/>
    <n v="12"/>
    <s v="Bachelors"/>
    <s v="Life Sciences"/>
    <n v="1"/>
    <n v="1167"/>
    <n v="3"/>
    <x v="1"/>
    <n v="44"/>
    <n v="3"/>
    <n v="4"/>
    <s v="Sales Executive"/>
    <s v="Low"/>
    <s v="Single"/>
    <n v="13758"/>
    <n v="2447"/>
    <n v="0"/>
    <s v="Y"/>
    <s v="Yes"/>
    <n v="12"/>
    <n v="3"/>
    <n v="2"/>
    <n v="80"/>
    <n v="0"/>
    <n v="22"/>
    <n v="2"/>
    <s v="Medium"/>
    <n v="21"/>
    <n v="9"/>
    <n v="13"/>
    <n v="14"/>
    <n v="3.7431667039614196E-2"/>
  </r>
  <r>
    <x v="19"/>
    <s v="Middle age-group"/>
    <s v="No"/>
    <s v="Travel_Rarely"/>
    <n v="647"/>
    <x v="0"/>
    <n v="4"/>
    <s v="Masters"/>
    <s v="Marketing"/>
    <n v="1"/>
    <n v="1171"/>
    <n v="2"/>
    <x v="1"/>
    <n v="45"/>
    <n v="3"/>
    <n v="2"/>
    <s v="Sales Executive"/>
    <s v="Low"/>
    <s v="Single"/>
    <n v="5155"/>
    <n v="2253"/>
    <n v="7"/>
    <s v="Y"/>
    <s v="No"/>
    <n v="13"/>
    <n v="3"/>
    <n v="4"/>
    <n v="80"/>
    <n v="0"/>
    <n v="9"/>
    <n v="3"/>
    <s v="Very High"/>
    <n v="6"/>
    <n v="4"/>
    <n v="1"/>
    <n v="5"/>
    <n v="3.7431667039614196E-2"/>
  </r>
  <r>
    <x v="10"/>
    <s v="Middle age-group"/>
    <s v="No"/>
    <s v="Travel_Rarely"/>
    <n v="982"/>
    <x v="1"/>
    <n v="1"/>
    <s v="Masters"/>
    <s v="Medical"/>
    <n v="1"/>
    <n v="1172"/>
    <n v="4"/>
    <x v="1"/>
    <n v="58"/>
    <n v="2"/>
    <n v="1"/>
    <s v="Laboratory Technician"/>
    <s v="High"/>
    <s v="Married"/>
    <n v="2258"/>
    <n v="16340"/>
    <n v="6"/>
    <s v="Y"/>
    <s v="No"/>
    <n v="12"/>
    <n v="3"/>
    <n v="2"/>
    <n v="80"/>
    <n v="1"/>
    <n v="10"/>
    <n v="2"/>
    <s v="High"/>
    <n v="8"/>
    <n v="0"/>
    <n v="1"/>
    <n v="7"/>
    <n v="4.2726270141974117E-2"/>
  </r>
  <r>
    <x v="17"/>
    <s v="Young age-group"/>
    <s v="No"/>
    <s v="Travel_Rarely"/>
    <n v="477"/>
    <x v="1"/>
    <n v="24"/>
    <s v="Bachelors"/>
    <s v="Medical"/>
    <n v="1"/>
    <n v="1173"/>
    <n v="4"/>
    <x v="1"/>
    <n v="49"/>
    <n v="3"/>
    <n v="1"/>
    <s v="Laboratory Technician"/>
    <s v="Medium"/>
    <s v="Single"/>
    <n v="3597"/>
    <n v="6409"/>
    <n v="8"/>
    <s v="Y"/>
    <s v="No"/>
    <n v="22"/>
    <n v="4"/>
    <n v="4"/>
    <n v="80"/>
    <n v="0"/>
    <n v="6"/>
    <n v="2"/>
    <s v="High"/>
    <n v="4"/>
    <n v="3"/>
    <n v="1"/>
    <n v="2"/>
    <n v="1.60488018200305E-2"/>
  </r>
  <r>
    <x v="14"/>
    <s v="Young age-group"/>
    <s v="Yes"/>
    <s v="Travel_Rarely"/>
    <n v="1485"/>
    <x v="1"/>
    <n v="12"/>
    <s v="Below College"/>
    <s v="Life Sciences"/>
    <n v="1"/>
    <n v="1175"/>
    <n v="3"/>
    <x v="0"/>
    <n v="79"/>
    <n v="3"/>
    <n v="1"/>
    <s v="Laboratory Technician"/>
    <s v="Very High"/>
    <s v="Married"/>
    <n v="2515"/>
    <n v="22955"/>
    <n v="1"/>
    <s v="Y"/>
    <s v="Yes"/>
    <n v="11"/>
    <n v="3"/>
    <n v="4"/>
    <n v="80"/>
    <n v="0"/>
    <n v="1"/>
    <n v="4"/>
    <s v="Medium"/>
    <n v="1"/>
    <n v="1"/>
    <n v="0"/>
    <n v="0"/>
    <n v="2.7100948802844901E-2"/>
  </r>
  <r>
    <x v="25"/>
    <s v="Young age-group"/>
    <s v="No"/>
    <s v="Travel_Rarely"/>
    <n v="1384"/>
    <x v="1"/>
    <n v="3"/>
    <s v="Masters"/>
    <s v="Medical"/>
    <n v="1"/>
    <n v="1177"/>
    <n v="1"/>
    <x v="1"/>
    <n v="82"/>
    <n v="4"/>
    <n v="1"/>
    <s v="Laboratory Technician"/>
    <s v="Very High"/>
    <s v="Married"/>
    <n v="4420"/>
    <n v="13421"/>
    <n v="1"/>
    <s v="Y"/>
    <s v="No"/>
    <n v="22"/>
    <n v="4"/>
    <n v="2"/>
    <n v="80"/>
    <n v="1"/>
    <n v="8"/>
    <n v="2"/>
    <s v="High"/>
    <n v="8"/>
    <n v="7"/>
    <n v="0"/>
    <n v="7"/>
    <n v="2.1361340658451369E-2"/>
  </r>
  <r>
    <x v="7"/>
    <s v="Middle age-group"/>
    <s v="No"/>
    <s v="Travel_Rarely"/>
    <n v="852"/>
    <x v="0"/>
    <n v="10"/>
    <s v="Bachelors"/>
    <s v="Marketing"/>
    <n v="1"/>
    <n v="1179"/>
    <n v="3"/>
    <x v="1"/>
    <n v="72"/>
    <n v="2"/>
    <n v="2"/>
    <s v="Sales Executive"/>
    <s v="High"/>
    <s v="Married"/>
    <n v="6578"/>
    <n v="2706"/>
    <n v="1"/>
    <s v="Y"/>
    <s v="No"/>
    <n v="18"/>
    <n v="3"/>
    <n v="1"/>
    <n v="80"/>
    <n v="1"/>
    <n v="10"/>
    <n v="3"/>
    <s v="High"/>
    <n v="10"/>
    <n v="3"/>
    <n v="1"/>
    <n v="4"/>
    <n v="3.2772576326983521E-2"/>
  </r>
  <r>
    <x v="32"/>
    <s v="Middle age-group"/>
    <s v="No"/>
    <s v="Travel_Frequently"/>
    <n v="902"/>
    <x v="1"/>
    <n v="26"/>
    <s v="College"/>
    <s v="Medical"/>
    <n v="1"/>
    <n v="1180"/>
    <n v="3"/>
    <x v="0"/>
    <n v="92"/>
    <n v="2"/>
    <n v="2"/>
    <s v="Research Scientist"/>
    <s v="Very High"/>
    <s v="Married"/>
    <n v="4422"/>
    <n v="21203"/>
    <n v="3"/>
    <s v="Y"/>
    <s v="Yes"/>
    <n v="13"/>
    <n v="3"/>
    <n v="4"/>
    <n v="80"/>
    <n v="1"/>
    <n v="16"/>
    <n v="3"/>
    <s v="Low"/>
    <n v="1"/>
    <n v="1"/>
    <n v="0"/>
    <n v="0"/>
    <n v="4.1275514277592795E-2"/>
  </r>
  <r>
    <x v="10"/>
    <s v="Middle age-group"/>
    <s v="No"/>
    <s v="Travel_Rarely"/>
    <n v="819"/>
    <x v="1"/>
    <n v="2"/>
    <s v="Bachelors"/>
    <s v="Life Sciences"/>
    <n v="1"/>
    <n v="1182"/>
    <n v="3"/>
    <x v="1"/>
    <n v="44"/>
    <n v="2"/>
    <n v="3"/>
    <s v="Manufacturing Director"/>
    <s v="Medium"/>
    <s v="Divorced"/>
    <n v="10274"/>
    <n v="19588"/>
    <n v="2"/>
    <s v="Y"/>
    <s v="No"/>
    <n v="18"/>
    <n v="3"/>
    <n v="2"/>
    <n v="80"/>
    <n v="1"/>
    <n v="15"/>
    <n v="2"/>
    <s v="Very High"/>
    <n v="7"/>
    <n v="7"/>
    <n v="6"/>
    <n v="4"/>
    <n v="4.2726270141974117E-2"/>
  </r>
  <r>
    <x v="13"/>
    <s v="Middle age-group"/>
    <s v="No"/>
    <s v="Travel_Frequently"/>
    <n v="669"/>
    <x v="1"/>
    <n v="1"/>
    <s v="Bachelors"/>
    <s v="Medical"/>
    <n v="1"/>
    <n v="1184"/>
    <n v="4"/>
    <x v="1"/>
    <n v="97"/>
    <n v="2"/>
    <n v="2"/>
    <s v="Healthcare Representative"/>
    <s v="Low"/>
    <s v="Single"/>
    <n v="5343"/>
    <n v="25755"/>
    <n v="0"/>
    <s v="Y"/>
    <s v="No"/>
    <n v="20"/>
    <n v="4"/>
    <n v="3"/>
    <n v="80"/>
    <n v="0"/>
    <n v="14"/>
    <n v="3"/>
    <s v="High"/>
    <n v="13"/>
    <n v="9"/>
    <n v="4"/>
    <n v="9"/>
    <n v="4.1502384856292686E-2"/>
  </r>
  <r>
    <x v="10"/>
    <s v="Middle age-group"/>
    <s v="No"/>
    <s v="Travel_Frequently"/>
    <n v="636"/>
    <x v="1"/>
    <n v="4"/>
    <s v="Masters"/>
    <s v="Other"/>
    <n v="1"/>
    <n v="1185"/>
    <n v="4"/>
    <x v="1"/>
    <n v="47"/>
    <n v="2"/>
    <n v="1"/>
    <s v="Laboratory Technician"/>
    <s v="Very High"/>
    <s v="Married"/>
    <n v="2376"/>
    <n v="26537"/>
    <n v="1"/>
    <s v="Y"/>
    <s v="No"/>
    <n v="13"/>
    <n v="3"/>
    <n v="2"/>
    <n v="80"/>
    <n v="1"/>
    <n v="2"/>
    <n v="2"/>
    <s v="Very High"/>
    <n v="2"/>
    <n v="2"/>
    <n v="2"/>
    <n v="2"/>
    <n v="4.2726270141974117E-2"/>
  </r>
  <r>
    <x v="23"/>
    <s v="Middle age-group"/>
    <s v="Yes"/>
    <s v="Travel_Rarely"/>
    <n v="1372"/>
    <x v="0"/>
    <n v="9"/>
    <s v="Bachelors"/>
    <s v="Marketing"/>
    <n v="1"/>
    <n v="1188"/>
    <n v="1"/>
    <x v="0"/>
    <n v="85"/>
    <n v="1"/>
    <n v="2"/>
    <s v="Sales Executive"/>
    <s v="High"/>
    <s v="Single"/>
    <n v="5346"/>
    <n v="9489"/>
    <n v="8"/>
    <s v="Y"/>
    <s v="No"/>
    <n v="13"/>
    <n v="3"/>
    <n v="2"/>
    <n v="80"/>
    <n v="0"/>
    <n v="7"/>
    <n v="2"/>
    <s v="Medium"/>
    <n v="4"/>
    <n v="3"/>
    <n v="1"/>
    <n v="3"/>
    <n v="3.5010740286751156E-2"/>
  </r>
  <r>
    <x v="5"/>
    <s v="Middle age-group"/>
    <s v="No"/>
    <s v="Non-Travel"/>
    <n v="862"/>
    <x v="0"/>
    <n v="2"/>
    <s v="Below College"/>
    <s v="Life Sciences"/>
    <n v="1"/>
    <n v="1190"/>
    <n v="3"/>
    <x v="0"/>
    <n v="76"/>
    <n v="3"/>
    <n v="1"/>
    <s v="Sales Representative"/>
    <s v="Low"/>
    <s v="Divorced"/>
    <n v="2827"/>
    <n v="14947"/>
    <n v="1"/>
    <s v="Y"/>
    <s v="No"/>
    <n v="12"/>
    <n v="3"/>
    <n v="3"/>
    <n v="80"/>
    <n v="3"/>
    <n v="1"/>
    <n v="3"/>
    <s v="High"/>
    <n v="1"/>
    <n v="0"/>
    <n v="0"/>
    <n v="0"/>
    <n v="3.7775199746213781E-2"/>
  </r>
  <r>
    <x v="29"/>
    <s v="Older age-group"/>
    <s v="No"/>
    <s v="Travel_Rarely"/>
    <n v="718"/>
    <x v="1"/>
    <n v="4"/>
    <s v="Masters"/>
    <s v="Technical Degree"/>
    <n v="1"/>
    <n v="1191"/>
    <n v="4"/>
    <x v="0"/>
    <n v="92"/>
    <n v="3"/>
    <n v="5"/>
    <s v="Manager"/>
    <s v="Low"/>
    <s v="Divorced"/>
    <n v="19943"/>
    <n v="18575"/>
    <n v="4"/>
    <s v="Y"/>
    <s v="No"/>
    <n v="13"/>
    <n v="3"/>
    <n v="4"/>
    <n v="80"/>
    <n v="1"/>
    <n v="28"/>
    <n v="2"/>
    <s v="High"/>
    <n v="5"/>
    <n v="2"/>
    <n v="4"/>
    <n v="2"/>
    <n v="4.929792565000677E-3"/>
  </r>
  <r>
    <x v="11"/>
    <s v="Young age-group"/>
    <s v="No"/>
    <s v="Travel_Rarely"/>
    <n v="1401"/>
    <x v="1"/>
    <n v="6"/>
    <s v="Below College"/>
    <s v="Medical"/>
    <n v="1"/>
    <n v="1192"/>
    <n v="2"/>
    <x v="0"/>
    <n v="54"/>
    <n v="3"/>
    <n v="1"/>
    <s v="Laboratory Technician"/>
    <s v="Very High"/>
    <s v="Married"/>
    <n v="3131"/>
    <n v="26342"/>
    <n v="1"/>
    <s v="Y"/>
    <s v="No"/>
    <n v="13"/>
    <n v="3"/>
    <n v="1"/>
    <n v="80"/>
    <n v="1"/>
    <n v="10"/>
    <n v="5"/>
    <s v="High"/>
    <n v="10"/>
    <n v="8"/>
    <n v="0"/>
    <n v="8"/>
    <n v="2.9981356425216842E-2"/>
  </r>
  <r>
    <x v="37"/>
    <s v="Young age-group"/>
    <s v="No"/>
    <s v="Travel_Rarely"/>
    <n v="645"/>
    <x v="1"/>
    <n v="9"/>
    <s v="College"/>
    <s v="Life Sciences"/>
    <n v="1"/>
    <n v="1193"/>
    <n v="3"/>
    <x v="1"/>
    <n v="54"/>
    <n v="3"/>
    <n v="1"/>
    <s v="Research Scientist"/>
    <s v="Low"/>
    <s v="Single"/>
    <n v="2552"/>
    <n v="7172"/>
    <n v="1"/>
    <s v="Y"/>
    <s v="No"/>
    <n v="25"/>
    <n v="4"/>
    <n v="3"/>
    <n v="80"/>
    <n v="0"/>
    <n v="1"/>
    <n v="4"/>
    <s v="High"/>
    <n v="1"/>
    <n v="1"/>
    <n v="0"/>
    <n v="0"/>
    <n v="6.3657131333324807E-3"/>
  </r>
  <r>
    <x v="28"/>
    <s v="Middle age-group"/>
    <s v="No"/>
    <s v="Travel_Rarely"/>
    <n v="1457"/>
    <x v="1"/>
    <n v="7"/>
    <s v="Bachelors"/>
    <s v="Medical"/>
    <n v="1"/>
    <n v="1195"/>
    <n v="1"/>
    <x v="0"/>
    <n v="83"/>
    <n v="3"/>
    <n v="1"/>
    <s v="Research Scientist"/>
    <s v="High"/>
    <s v="Married"/>
    <n v="4477"/>
    <n v="20100"/>
    <n v="4"/>
    <s v="Y"/>
    <s v="Yes"/>
    <n v="19"/>
    <n v="3"/>
    <n v="3"/>
    <n v="80"/>
    <n v="1"/>
    <n v="7"/>
    <n v="2"/>
    <s v="Medium"/>
    <n v="3"/>
    <n v="2"/>
    <n v="0"/>
    <n v="2"/>
    <n v="2.954630093098384E-2"/>
  </r>
  <r>
    <x v="2"/>
    <s v="Middle age-group"/>
    <s v="No"/>
    <s v="Travel_Rarely"/>
    <n v="977"/>
    <x v="1"/>
    <n v="1"/>
    <s v="Bachelors"/>
    <s v="Life Sciences"/>
    <n v="1"/>
    <n v="1196"/>
    <n v="4"/>
    <x v="0"/>
    <n v="56"/>
    <n v="2"/>
    <n v="2"/>
    <s v="Manufacturing Director"/>
    <s v="Very High"/>
    <s v="Married"/>
    <n v="6474"/>
    <n v="9961"/>
    <n v="1"/>
    <s v="Y"/>
    <s v="No"/>
    <n v="13"/>
    <n v="3"/>
    <n v="2"/>
    <n v="80"/>
    <n v="1"/>
    <n v="14"/>
    <n v="2"/>
    <s v="Medium"/>
    <n v="14"/>
    <n v="8"/>
    <n v="3"/>
    <n v="11"/>
    <n v="4.3683397948092902E-2"/>
  </r>
  <r>
    <x v="35"/>
    <s v="Young age-group"/>
    <s v="No"/>
    <s v="Travel_Rarely"/>
    <n v="805"/>
    <x v="1"/>
    <n v="3"/>
    <s v="Bachelors"/>
    <s v="Life Sciences"/>
    <n v="1"/>
    <n v="1198"/>
    <n v="1"/>
    <x v="1"/>
    <n v="87"/>
    <n v="2"/>
    <n v="1"/>
    <s v="Laboratory Technician"/>
    <s v="High"/>
    <s v="Single"/>
    <n v="3033"/>
    <n v="12828"/>
    <n v="1"/>
    <s v="Y"/>
    <s v="No"/>
    <n v="12"/>
    <n v="3"/>
    <n v="1"/>
    <n v="80"/>
    <n v="0"/>
    <n v="2"/>
    <n v="2"/>
    <s v="Medium"/>
    <n v="2"/>
    <n v="2"/>
    <n v="1"/>
    <n v="2"/>
    <n v="7.844786429843183E-3"/>
  </r>
  <r>
    <x v="20"/>
    <s v="Middle age-group"/>
    <s v="Yes"/>
    <s v="Travel_Rarely"/>
    <n v="1097"/>
    <x v="1"/>
    <n v="10"/>
    <s v="Masters"/>
    <s v="Life Sciences"/>
    <n v="1"/>
    <n v="1200"/>
    <n v="3"/>
    <x v="1"/>
    <n v="96"/>
    <n v="3"/>
    <n v="1"/>
    <s v="Research Scientist"/>
    <s v="High"/>
    <s v="Single"/>
    <n v="2936"/>
    <n v="10826"/>
    <n v="1"/>
    <s v="Y"/>
    <s v="Yes"/>
    <n v="11"/>
    <n v="3"/>
    <n v="3"/>
    <n v="80"/>
    <n v="0"/>
    <n v="6"/>
    <n v="4"/>
    <s v="High"/>
    <n v="6"/>
    <n v="4"/>
    <n v="0"/>
    <n v="2"/>
    <n v="3.2356083169615607E-2"/>
  </r>
  <r>
    <x v="16"/>
    <s v="Older age-group"/>
    <s v="No"/>
    <s v="Travel_Rarely"/>
    <n v="1223"/>
    <x v="1"/>
    <n v="7"/>
    <s v="College"/>
    <s v="Medical"/>
    <n v="1"/>
    <n v="1201"/>
    <n v="4"/>
    <x v="0"/>
    <n v="50"/>
    <n v="3"/>
    <n v="5"/>
    <s v="Manager"/>
    <s v="High"/>
    <s v="Divorced"/>
    <n v="18606"/>
    <n v="18640"/>
    <n v="3"/>
    <s v="Y"/>
    <s v="No"/>
    <n v="18"/>
    <n v="3"/>
    <n v="2"/>
    <n v="80"/>
    <n v="1"/>
    <n v="26"/>
    <n v="6"/>
    <s v="High"/>
    <n v="7"/>
    <n v="7"/>
    <n v="4"/>
    <n v="7"/>
    <n v="9.2770818659470879E-3"/>
  </r>
  <r>
    <x v="11"/>
    <s v="Young age-group"/>
    <s v="No"/>
    <s v="Travel_Rarely"/>
    <n v="942"/>
    <x v="1"/>
    <n v="15"/>
    <s v="Below College"/>
    <s v="Life Sciences"/>
    <n v="1"/>
    <n v="1202"/>
    <n v="2"/>
    <x v="0"/>
    <n v="69"/>
    <n v="1"/>
    <n v="1"/>
    <s v="Research Scientist"/>
    <s v="Very High"/>
    <s v="Married"/>
    <n v="2168"/>
    <n v="26933"/>
    <n v="0"/>
    <s v="Y"/>
    <s v="Yes"/>
    <n v="18"/>
    <n v="3"/>
    <n v="1"/>
    <n v="80"/>
    <n v="1"/>
    <n v="6"/>
    <n v="2"/>
    <s v="Medium"/>
    <n v="5"/>
    <n v="4"/>
    <n v="1"/>
    <n v="3"/>
    <n v="2.9981356425216842E-2"/>
  </r>
  <r>
    <x v="15"/>
    <s v="Young age-group"/>
    <s v="Yes"/>
    <s v="Travel_Frequently"/>
    <n v="1256"/>
    <x v="1"/>
    <n v="3"/>
    <s v="Masters"/>
    <s v="Life Sciences"/>
    <n v="1"/>
    <n v="1203"/>
    <n v="3"/>
    <x v="1"/>
    <n v="48"/>
    <n v="2"/>
    <n v="1"/>
    <s v="Research Scientist"/>
    <s v="Very High"/>
    <s v="Married"/>
    <n v="2853"/>
    <n v="4223"/>
    <n v="0"/>
    <s v="Y"/>
    <s v="Yes"/>
    <n v="11"/>
    <n v="3"/>
    <n v="2"/>
    <n v="80"/>
    <n v="1"/>
    <n v="1"/>
    <n v="5"/>
    <s v="High"/>
    <n v="0"/>
    <n v="0"/>
    <n v="0"/>
    <n v="0"/>
    <n v="1.1492825703806163E-2"/>
  </r>
  <r>
    <x v="21"/>
    <s v="Older age-group"/>
    <s v="No"/>
    <s v="Travel_Rarely"/>
    <n v="1402"/>
    <x v="0"/>
    <n v="2"/>
    <s v="Bachelors"/>
    <s v="Marketing"/>
    <n v="1"/>
    <n v="1204"/>
    <n v="3"/>
    <x v="0"/>
    <n v="69"/>
    <n v="3"/>
    <n v="4"/>
    <s v="Manager"/>
    <s v="Low"/>
    <s v="Married"/>
    <n v="17048"/>
    <n v="24097"/>
    <n v="8"/>
    <s v="Y"/>
    <s v="No"/>
    <n v="23"/>
    <n v="4"/>
    <n v="1"/>
    <n v="80"/>
    <n v="0"/>
    <n v="28"/>
    <n v="2"/>
    <s v="High"/>
    <n v="26"/>
    <n v="15"/>
    <n v="15"/>
    <n v="9"/>
    <n v="2.665893618668955E-2"/>
  </r>
  <r>
    <x v="20"/>
    <s v="Middle age-group"/>
    <s v="No"/>
    <s v="Non-Travel"/>
    <n v="111"/>
    <x v="1"/>
    <n v="17"/>
    <s v="Bachelors"/>
    <s v="Life Sciences"/>
    <n v="1"/>
    <n v="1206"/>
    <n v="4"/>
    <x v="1"/>
    <n v="74"/>
    <n v="1"/>
    <n v="1"/>
    <s v="Research Scientist"/>
    <s v="High"/>
    <s v="Single"/>
    <n v="2290"/>
    <n v="4279"/>
    <n v="2"/>
    <s v="Y"/>
    <s v="No"/>
    <n v="13"/>
    <n v="3"/>
    <n v="4"/>
    <n v="80"/>
    <n v="0"/>
    <n v="6"/>
    <n v="3"/>
    <s v="High"/>
    <n v="0"/>
    <n v="0"/>
    <n v="0"/>
    <n v="0"/>
    <n v="3.2356083169615607E-2"/>
  </r>
  <r>
    <x v="3"/>
    <s v="Middle age-group"/>
    <s v="No"/>
    <s v="Travel_Rarely"/>
    <n v="147"/>
    <x v="2"/>
    <n v="2"/>
    <s v="Bachelors"/>
    <s v="Human Resources"/>
    <n v="1"/>
    <n v="1207"/>
    <n v="2"/>
    <x v="1"/>
    <n v="99"/>
    <n v="3"/>
    <n v="1"/>
    <s v="Human Resources"/>
    <s v="High"/>
    <s v="Married"/>
    <n v="3600"/>
    <n v="8429"/>
    <n v="1"/>
    <s v="Y"/>
    <s v="No"/>
    <n v="13"/>
    <n v="3"/>
    <n v="4"/>
    <n v="80"/>
    <n v="1"/>
    <n v="5"/>
    <n v="2"/>
    <s v="High"/>
    <n v="5"/>
    <n v="4"/>
    <n v="1"/>
    <n v="4"/>
    <n v="3.9833058045607453E-2"/>
  </r>
  <r>
    <x v="0"/>
    <s v="Middle age-group"/>
    <s v="Yes"/>
    <s v="Non-Travel"/>
    <n v="906"/>
    <x v="1"/>
    <n v="5"/>
    <s v="College"/>
    <s v="Life Sciences"/>
    <n v="1"/>
    <n v="1210"/>
    <n v="1"/>
    <x v="1"/>
    <n v="95"/>
    <n v="2"/>
    <n v="1"/>
    <s v="Research Scientist"/>
    <s v="Low"/>
    <s v="Divorced"/>
    <n v="2107"/>
    <n v="20293"/>
    <n v="6"/>
    <s v="Y"/>
    <s v="No"/>
    <n v="17"/>
    <n v="3"/>
    <n v="1"/>
    <n v="80"/>
    <n v="1"/>
    <n v="5"/>
    <n v="2"/>
    <s v="Low"/>
    <n v="1"/>
    <n v="0"/>
    <n v="0"/>
    <n v="0"/>
    <n v="3.9542995820553276E-2"/>
  </r>
  <r>
    <x v="7"/>
    <s v="Middle age-group"/>
    <s v="No"/>
    <s v="Travel_Rarely"/>
    <n v="1329"/>
    <x v="0"/>
    <n v="29"/>
    <s v="Masters"/>
    <s v="Life Sciences"/>
    <n v="1"/>
    <n v="1211"/>
    <n v="3"/>
    <x v="1"/>
    <n v="61"/>
    <n v="3"/>
    <n v="2"/>
    <s v="Sales Executive"/>
    <s v="Low"/>
    <s v="Divorced"/>
    <n v="4115"/>
    <n v="13192"/>
    <n v="8"/>
    <s v="Y"/>
    <s v="No"/>
    <n v="19"/>
    <n v="3"/>
    <n v="3"/>
    <n v="80"/>
    <n v="3"/>
    <n v="8"/>
    <n v="3"/>
    <s v="High"/>
    <n v="4"/>
    <n v="3"/>
    <n v="0"/>
    <n v="3"/>
    <n v="3.2772576326983521E-2"/>
  </r>
  <r>
    <x v="32"/>
    <s v="Middle age-group"/>
    <s v="No"/>
    <s v="Travel_Frequently"/>
    <n v="1184"/>
    <x v="0"/>
    <n v="2"/>
    <s v="Masters"/>
    <s v="Medical"/>
    <n v="1"/>
    <n v="1212"/>
    <n v="2"/>
    <x v="1"/>
    <n v="62"/>
    <n v="3"/>
    <n v="2"/>
    <s v="Sales Executive"/>
    <s v="Medium"/>
    <s v="Married"/>
    <n v="4327"/>
    <n v="25440"/>
    <n v="5"/>
    <s v="Y"/>
    <s v="No"/>
    <n v="12"/>
    <n v="3"/>
    <n v="4"/>
    <n v="80"/>
    <n v="3"/>
    <n v="5"/>
    <n v="2"/>
    <s v="High"/>
    <n v="0"/>
    <n v="0"/>
    <n v="0"/>
    <n v="0"/>
    <n v="4.1275514277592795E-2"/>
  </r>
  <r>
    <x v="24"/>
    <s v="Older age-group"/>
    <s v="No"/>
    <s v="Travel_Frequently"/>
    <n v="1421"/>
    <x v="1"/>
    <n v="2"/>
    <s v="Bachelors"/>
    <s v="Medical"/>
    <n v="1"/>
    <n v="1215"/>
    <n v="4"/>
    <x v="0"/>
    <n v="30"/>
    <n v="3"/>
    <n v="4"/>
    <s v="Manager"/>
    <s v="Low"/>
    <s v="Married"/>
    <n v="17856"/>
    <n v="9490"/>
    <n v="2"/>
    <s v="Y"/>
    <s v="No"/>
    <n v="22"/>
    <n v="4"/>
    <n v="3"/>
    <n v="80"/>
    <n v="1"/>
    <n v="32"/>
    <n v="3"/>
    <s v="High"/>
    <n v="2"/>
    <n v="2"/>
    <n v="2"/>
    <n v="2"/>
    <n v="1.5672087696608234E-2"/>
  </r>
  <r>
    <x v="14"/>
    <s v="Young age-group"/>
    <s v="No"/>
    <s v="Travel_Rarely"/>
    <n v="1179"/>
    <x v="1"/>
    <n v="19"/>
    <s v="Masters"/>
    <s v="Medical"/>
    <n v="1"/>
    <n v="1216"/>
    <n v="4"/>
    <x v="1"/>
    <n v="78"/>
    <n v="2"/>
    <n v="1"/>
    <s v="Laboratory Technician"/>
    <s v="Low"/>
    <s v="Married"/>
    <n v="3196"/>
    <n v="12449"/>
    <n v="1"/>
    <s v="Y"/>
    <s v="No"/>
    <n v="12"/>
    <n v="3"/>
    <n v="3"/>
    <n v="80"/>
    <n v="3"/>
    <n v="6"/>
    <n v="2"/>
    <s v="High"/>
    <n v="6"/>
    <n v="5"/>
    <n v="3"/>
    <n v="3"/>
    <n v="2.7100948802844901E-2"/>
  </r>
  <r>
    <x v="21"/>
    <s v="Older age-group"/>
    <s v="No"/>
    <s v="Travel_Rarely"/>
    <n v="1450"/>
    <x v="1"/>
    <n v="15"/>
    <s v="College"/>
    <s v="Life Sciences"/>
    <n v="1"/>
    <n v="1217"/>
    <n v="4"/>
    <x v="1"/>
    <n v="52"/>
    <n v="3"/>
    <n v="5"/>
    <s v="Research Director"/>
    <s v="Medium"/>
    <s v="Married"/>
    <n v="19081"/>
    <n v="10849"/>
    <n v="5"/>
    <s v="Y"/>
    <s v="No"/>
    <n v="11"/>
    <n v="3"/>
    <n v="1"/>
    <n v="80"/>
    <n v="1"/>
    <n v="25"/>
    <n v="2"/>
    <s v="High"/>
    <n v="4"/>
    <n v="2"/>
    <n v="0"/>
    <n v="3"/>
    <n v="2.665893618668955E-2"/>
  </r>
  <r>
    <x v="10"/>
    <s v="Middle age-group"/>
    <s v="No"/>
    <s v="Travel_Rarely"/>
    <n v="1361"/>
    <x v="0"/>
    <n v="17"/>
    <s v="Masters"/>
    <s v="Life Sciences"/>
    <n v="1"/>
    <n v="1218"/>
    <n v="3"/>
    <x v="1"/>
    <n v="94"/>
    <n v="3"/>
    <n v="2"/>
    <s v="Sales Executive"/>
    <s v="Low"/>
    <s v="Married"/>
    <n v="8966"/>
    <n v="21026"/>
    <n v="3"/>
    <s v="Y"/>
    <s v="Yes"/>
    <n v="15"/>
    <n v="3"/>
    <n v="4"/>
    <n v="80"/>
    <n v="3"/>
    <n v="15"/>
    <n v="2"/>
    <s v="High"/>
    <n v="7"/>
    <n v="7"/>
    <n v="1"/>
    <n v="7"/>
    <n v="4.2726270141974117E-2"/>
  </r>
  <r>
    <x v="17"/>
    <s v="Young age-group"/>
    <s v="Yes"/>
    <s v="Travel_Rarely"/>
    <n v="984"/>
    <x v="1"/>
    <n v="17"/>
    <s v="College"/>
    <s v="Life Sciences"/>
    <n v="1"/>
    <n v="1219"/>
    <n v="4"/>
    <x v="0"/>
    <n v="97"/>
    <n v="3"/>
    <n v="1"/>
    <s v="Laboratory Technician"/>
    <s v="Medium"/>
    <s v="Married"/>
    <n v="2210"/>
    <n v="3372"/>
    <n v="1"/>
    <s v="Y"/>
    <s v="No"/>
    <n v="13"/>
    <n v="3"/>
    <n v="1"/>
    <n v="80"/>
    <n v="1"/>
    <n v="1"/>
    <n v="3"/>
    <s v="Low"/>
    <n v="1"/>
    <n v="0"/>
    <n v="0"/>
    <n v="0"/>
    <n v="1.60488018200305E-2"/>
  </r>
  <r>
    <x v="3"/>
    <s v="Middle age-group"/>
    <s v="No"/>
    <s v="Travel_Frequently"/>
    <n v="1146"/>
    <x v="0"/>
    <n v="25"/>
    <s v="Bachelors"/>
    <s v="Medical"/>
    <n v="1"/>
    <n v="1220"/>
    <n v="2"/>
    <x v="0"/>
    <n v="82"/>
    <n v="3"/>
    <n v="2"/>
    <s v="Sales Executive"/>
    <s v="High"/>
    <s v="Married"/>
    <n v="4539"/>
    <n v="4905"/>
    <n v="1"/>
    <s v="Y"/>
    <s v="No"/>
    <n v="12"/>
    <n v="3"/>
    <n v="1"/>
    <n v="80"/>
    <n v="1"/>
    <n v="10"/>
    <n v="3"/>
    <s v="Medium"/>
    <n v="10"/>
    <n v="7"/>
    <n v="0"/>
    <n v="1"/>
    <n v="3.9833058045607453E-2"/>
  </r>
  <r>
    <x v="9"/>
    <s v="Middle age-group"/>
    <s v="No"/>
    <s v="Travel_Rarely"/>
    <n v="917"/>
    <x v="1"/>
    <n v="6"/>
    <s v="Masters"/>
    <s v="Life Sciences"/>
    <n v="1"/>
    <n v="1221"/>
    <n v="3"/>
    <x v="1"/>
    <n v="60"/>
    <n v="1"/>
    <n v="1"/>
    <s v="Laboratory Technician"/>
    <s v="High"/>
    <s v="Divorced"/>
    <n v="2741"/>
    <n v="6865"/>
    <n v="1"/>
    <s v="Y"/>
    <s v="No"/>
    <n v="14"/>
    <n v="3"/>
    <n v="3"/>
    <n v="80"/>
    <n v="1"/>
    <n v="7"/>
    <n v="4"/>
    <s v="High"/>
    <n v="7"/>
    <n v="7"/>
    <n v="1"/>
    <n v="7"/>
    <n v="4.3461972757628378E-2"/>
  </r>
  <r>
    <x v="7"/>
    <s v="Middle age-group"/>
    <s v="No"/>
    <s v="Travel_Rarely"/>
    <n v="853"/>
    <x v="1"/>
    <n v="7"/>
    <s v="Masters"/>
    <s v="Life Sciences"/>
    <n v="1"/>
    <n v="1224"/>
    <n v="3"/>
    <x v="1"/>
    <n v="49"/>
    <n v="3"/>
    <n v="2"/>
    <s v="Laboratory Technician"/>
    <s v="High"/>
    <s v="Divorced"/>
    <n v="3491"/>
    <n v="11309"/>
    <n v="1"/>
    <s v="Y"/>
    <s v="No"/>
    <n v="13"/>
    <n v="3"/>
    <n v="1"/>
    <n v="80"/>
    <n v="3"/>
    <n v="10"/>
    <n v="4"/>
    <s v="Medium"/>
    <n v="10"/>
    <n v="7"/>
    <n v="8"/>
    <n v="9"/>
    <n v="3.2772576326983521E-2"/>
  </r>
  <r>
    <x v="20"/>
    <s v="Middle age-group"/>
    <s v="No"/>
    <s v="Travel_Rarely"/>
    <n v="200"/>
    <x v="1"/>
    <n v="29"/>
    <s v="Masters"/>
    <s v="Other"/>
    <n v="1"/>
    <n v="1225"/>
    <n v="4"/>
    <x v="1"/>
    <n v="32"/>
    <n v="3"/>
    <n v="2"/>
    <s v="Research Scientist"/>
    <s v="Very High"/>
    <s v="Single"/>
    <n v="4541"/>
    <n v="7744"/>
    <n v="1"/>
    <s v="Y"/>
    <s v="No"/>
    <n v="25"/>
    <n v="4"/>
    <n v="2"/>
    <n v="80"/>
    <n v="0"/>
    <n v="20"/>
    <n v="3"/>
    <s v="High"/>
    <n v="20"/>
    <n v="11"/>
    <n v="13"/>
    <n v="17"/>
    <n v="3.2356083169615607E-2"/>
  </r>
  <r>
    <x v="35"/>
    <s v="Young age-group"/>
    <s v="No"/>
    <s v="Travel_Rarely"/>
    <n v="654"/>
    <x v="0"/>
    <n v="21"/>
    <s v="Bachelors"/>
    <s v="Marketing"/>
    <n v="1"/>
    <n v="1226"/>
    <n v="3"/>
    <x v="1"/>
    <n v="43"/>
    <n v="4"/>
    <n v="1"/>
    <s v="Sales Representative"/>
    <s v="Very High"/>
    <s v="Single"/>
    <n v="2678"/>
    <n v="5050"/>
    <n v="1"/>
    <s v="Y"/>
    <s v="No"/>
    <n v="17"/>
    <n v="3"/>
    <n v="4"/>
    <n v="80"/>
    <n v="0"/>
    <n v="2"/>
    <n v="2"/>
    <s v="High"/>
    <n v="2"/>
    <n v="1"/>
    <n v="2"/>
    <n v="2"/>
    <n v="7.844786429843183E-3"/>
  </r>
  <r>
    <x v="21"/>
    <s v="Older age-group"/>
    <s v="No"/>
    <s v="Travel_Rarely"/>
    <n v="150"/>
    <x v="1"/>
    <n v="2"/>
    <s v="Masters"/>
    <s v="Technical Degree"/>
    <n v="1"/>
    <n v="1228"/>
    <n v="4"/>
    <x v="1"/>
    <n v="60"/>
    <n v="3"/>
    <n v="2"/>
    <s v="Manufacturing Director"/>
    <s v="Very High"/>
    <s v="Divorced"/>
    <n v="7379"/>
    <n v="17433"/>
    <n v="2"/>
    <s v="Y"/>
    <s v="No"/>
    <n v="11"/>
    <n v="3"/>
    <n v="3"/>
    <n v="80"/>
    <n v="1"/>
    <n v="12"/>
    <n v="3"/>
    <s v="Medium"/>
    <n v="6"/>
    <n v="3"/>
    <n v="1"/>
    <n v="4"/>
    <n v="2.665893618668955E-2"/>
  </r>
  <r>
    <x v="19"/>
    <s v="Middle age-group"/>
    <s v="No"/>
    <s v="Non-Travel"/>
    <n v="179"/>
    <x v="2"/>
    <n v="2"/>
    <s v="Doctorate"/>
    <s v="Medical"/>
    <n v="1"/>
    <n v="1231"/>
    <n v="4"/>
    <x v="1"/>
    <n v="79"/>
    <n v="4"/>
    <n v="2"/>
    <s v="Human Resources"/>
    <s v="Low"/>
    <s v="Married"/>
    <n v="6272"/>
    <n v="12858"/>
    <n v="7"/>
    <s v="Y"/>
    <s v="No"/>
    <n v="16"/>
    <n v="3"/>
    <n v="1"/>
    <n v="80"/>
    <n v="1"/>
    <n v="10"/>
    <n v="3"/>
    <s v="Very High"/>
    <n v="4"/>
    <n v="3"/>
    <n v="0"/>
    <n v="3"/>
    <n v="3.7431667039614196E-2"/>
  </r>
  <r>
    <x v="42"/>
    <s v="Older age-group"/>
    <s v="No"/>
    <s v="Travel_Rarely"/>
    <n v="696"/>
    <x v="0"/>
    <n v="7"/>
    <s v="Masters"/>
    <s v="Marketing"/>
    <n v="1"/>
    <n v="1233"/>
    <n v="2"/>
    <x v="1"/>
    <n v="52"/>
    <n v="4"/>
    <n v="2"/>
    <s v="Sales Executive"/>
    <s v="Very High"/>
    <s v="Divorced"/>
    <n v="5220"/>
    <n v="10893"/>
    <n v="0"/>
    <s v="Y"/>
    <s v="Yes"/>
    <n v="18"/>
    <n v="3"/>
    <n v="2"/>
    <n v="80"/>
    <n v="1"/>
    <n v="12"/>
    <n v="3"/>
    <s v="High"/>
    <n v="11"/>
    <n v="7"/>
    <n v="1"/>
    <n v="9"/>
    <n v="1.7939637526670975E-3"/>
  </r>
  <r>
    <x v="5"/>
    <s v="Middle age-group"/>
    <s v="No"/>
    <s v="Travel_Frequently"/>
    <n v="116"/>
    <x v="1"/>
    <n v="13"/>
    <s v="Bachelors"/>
    <s v="Other"/>
    <n v="1"/>
    <n v="1234"/>
    <n v="3"/>
    <x v="0"/>
    <n v="77"/>
    <n v="2"/>
    <n v="1"/>
    <s v="Laboratory Technician"/>
    <s v="Medium"/>
    <s v="Married"/>
    <n v="2743"/>
    <n v="7331"/>
    <n v="1"/>
    <s v="Y"/>
    <s v="No"/>
    <n v="20"/>
    <n v="4"/>
    <n v="3"/>
    <n v="80"/>
    <n v="1"/>
    <n v="2"/>
    <n v="2"/>
    <s v="High"/>
    <n v="2"/>
    <n v="2"/>
    <n v="2"/>
    <n v="2"/>
    <n v="3.7775199746213781E-2"/>
  </r>
  <r>
    <x v="5"/>
    <s v="Middle age-group"/>
    <s v="No"/>
    <s v="Travel_Frequently"/>
    <n v="1316"/>
    <x v="1"/>
    <n v="2"/>
    <s v="College"/>
    <s v="Life Sciences"/>
    <n v="1"/>
    <n v="1235"/>
    <n v="4"/>
    <x v="0"/>
    <n v="38"/>
    <n v="3"/>
    <n v="2"/>
    <s v="Research Scientist"/>
    <s v="High"/>
    <s v="Single"/>
    <n v="4998"/>
    <n v="2338"/>
    <n v="4"/>
    <s v="Y"/>
    <s v="Yes"/>
    <n v="14"/>
    <n v="3"/>
    <n v="4"/>
    <n v="80"/>
    <n v="0"/>
    <n v="10"/>
    <n v="2"/>
    <s v="High"/>
    <n v="8"/>
    <n v="7"/>
    <n v="0"/>
    <n v="7"/>
    <n v="3.7775199746213781E-2"/>
  </r>
  <r>
    <x v="9"/>
    <s v="Middle age-group"/>
    <s v="No"/>
    <s v="Travel_Rarely"/>
    <n v="363"/>
    <x v="1"/>
    <n v="1"/>
    <s v="Bachelors"/>
    <s v="Technical Degree"/>
    <n v="1"/>
    <n v="1237"/>
    <n v="3"/>
    <x v="0"/>
    <n v="77"/>
    <n v="1"/>
    <n v="3"/>
    <s v="Manufacturing Director"/>
    <s v="Low"/>
    <s v="Divorced"/>
    <n v="10252"/>
    <n v="4235"/>
    <n v="2"/>
    <s v="Y"/>
    <s v="Yes"/>
    <n v="21"/>
    <n v="4"/>
    <n v="3"/>
    <n v="80"/>
    <n v="1"/>
    <n v="17"/>
    <n v="2"/>
    <s v="High"/>
    <n v="7"/>
    <n v="7"/>
    <n v="7"/>
    <n v="7"/>
    <n v="4.3461972757628378E-2"/>
  </r>
  <r>
    <x v="3"/>
    <s v="Middle age-group"/>
    <s v="No"/>
    <s v="Travel_Rarely"/>
    <n v="117"/>
    <x v="1"/>
    <n v="9"/>
    <s v="Bachelors"/>
    <s v="Medical"/>
    <n v="1"/>
    <n v="1238"/>
    <n v="1"/>
    <x v="1"/>
    <n v="60"/>
    <n v="3"/>
    <n v="1"/>
    <s v="Research Scientist"/>
    <s v="Very High"/>
    <s v="Married"/>
    <n v="2781"/>
    <n v="6311"/>
    <n v="0"/>
    <s v="Y"/>
    <s v="No"/>
    <n v="13"/>
    <n v="3"/>
    <n v="2"/>
    <n v="80"/>
    <n v="1"/>
    <n v="15"/>
    <n v="5"/>
    <s v="High"/>
    <n v="14"/>
    <n v="10"/>
    <n v="4"/>
    <n v="10"/>
    <n v="3.9833058045607453E-2"/>
  </r>
  <r>
    <x v="32"/>
    <s v="Middle age-group"/>
    <s v="No"/>
    <s v="Travel_Rarely"/>
    <n v="107"/>
    <x v="0"/>
    <n v="10"/>
    <s v="Bachelors"/>
    <s v="Technical Degree"/>
    <n v="1"/>
    <n v="1239"/>
    <n v="2"/>
    <x v="0"/>
    <n v="84"/>
    <n v="2"/>
    <n v="2"/>
    <s v="Sales Executive"/>
    <s v="Medium"/>
    <s v="Divorced"/>
    <n v="6852"/>
    <n v="11591"/>
    <n v="7"/>
    <s v="Y"/>
    <s v="No"/>
    <n v="12"/>
    <n v="3"/>
    <n v="2"/>
    <n v="80"/>
    <n v="1"/>
    <n v="7"/>
    <n v="2"/>
    <s v="Very High"/>
    <n v="5"/>
    <n v="1"/>
    <n v="1"/>
    <n v="3"/>
    <n v="4.1275514277592795E-2"/>
  </r>
  <r>
    <x v="36"/>
    <s v="Young age-group"/>
    <s v="No"/>
    <s v="Travel_Rarely"/>
    <n v="1356"/>
    <x v="0"/>
    <n v="10"/>
    <s v="Masters"/>
    <s v="Life Sciences"/>
    <n v="1"/>
    <n v="1240"/>
    <n v="3"/>
    <x v="1"/>
    <n v="57"/>
    <n v="3"/>
    <n v="2"/>
    <s v="Sales Executive"/>
    <s v="Very High"/>
    <s v="Single"/>
    <n v="4950"/>
    <n v="20623"/>
    <n v="0"/>
    <s v="Y"/>
    <s v="No"/>
    <n v="14"/>
    <n v="3"/>
    <n v="2"/>
    <n v="80"/>
    <n v="0"/>
    <n v="5"/>
    <n v="4"/>
    <s v="High"/>
    <n v="4"/>
    <n v="3"/>
    <n v="1"/>
    <n v="1"/>
    <n v="1.8626844876916092E-2"/>
  </r>
  <r>
    <x v="7"/>
    <s v="Middle age-group"/>
    <s v="No"/>
    <s v="Travel_Rarely"/>
    <n v="1465"/>
    <x v="1"/>
    <n v="1"/>
    <s v="Bachelors"/>
    <s v="Medical"/>
    <n v="1"/>
    <n v="1241"/>
    <n v="4"/>
    <x v="1"/>
    <n v="63"/>
    <n v="3"/>
    <n v="1"/>
    <s v="Research Scientist"/>
    <s v="Medium"/>
    <s v="Married"/>
    <n v="3579"/>
    <n v="9369"/>
    <n v="0"/>
    <s v="Y"/>
    <s v="Yes"/>
    <n v="21"/>
    <n v="4"/>
    <n v="1"/>
    <n v="80"/>
    <n v="1"/>
    <n v="12"/>
    <n v="2"/>
    <s v="High"/>
    <n v="11"/>
    <n v="9"/>
    <n v="5"/>
    <n v="7"/>
    <n v="3.2772576326983521E-2"/>
  </r>
  <r>
    <x v="19"/>
    <s v="Middle age-group"/>
    <s v="No"/>
    <s v="Travel_Frequently"/>
    <n v="458"/>
    <x v="1"/>
    <n v="26"/>
    <s v="Doctorate"/>
    <s v="Medical"/>
    <n v="1"/>
    <n v="1242"/>
    <n v="1"/>
    <x v="0"/>
    <n v="60"/>
    <n v="3"/>
    <n v="3"/>
    <s v="Research Director"/>
    <s v="Low"/>
    <s v="Married"/>
    <n v="13191"/>
    <n v="23281"/>
    <n v="3"/>
    <s v="Y"/>
    <s v="Yes"/>
    <n v="17"/>
    <n v="3"/>
    <n v="3"/>
    <n v="80"/>
    <n v="0"/>
    <n v="20"/>
    <n v="6"/>
    <s v="High"/>
    <n v="1"/>
    <n v="0"/>
    <n v="0"/>
    <n v="0"/>
    <n v="3.7431667039614196E-2"/>
  </r>
  <r>
    <x v="10"/>
    <s v="Middle age-group"/>
    <s v="No"/>
    <s v="Non-Travel"/>
    <n v="1212"/>
    <x v="0"/>
    <n v="8"/>
    <s v="College"/>
    <s v="Marketing"/>
    <n v="1"/>
    <n v="1243"/>
    <n v="3"/>
    <x v="0"/>
    <n v="78"/>
    <n v="2"/>
    <n v="3"/>
    <s v="Sales Executive"/>
    <s v="Very High"/>
    <s v="Married"/>
    <n v="10377"/>
    <n v="13755"/>
    <n v="4"/>
    <s v="Y"/>
    <s v="Yes"/>
    <n v="11"/>
    <n v="3"/>
    <n v="2"/>
    <n v="80"/>
    <n v="1"/>
    <n v="16"/>
    <n v="6"/>
    <s v="Medium"/>
    <n v="13"/>
    <n v="2"/>
    <n v="4"/>
    <n v="12"/>
    <n v="4.2726270141974117E-2"/>
  </r>
  <r>
    <x v="4"/>
    <s v="Young age-group"/>
    <s v="No"/>
    <s v="Travel_Rarely"/>
    <n v="1103"/>
    <x v="1"/>
    <n v="14"/>
    <s v="Bachelors"/>
    <s v="Life Sciences"/>
    <n v="1"/>
    <n v="1244"/>
    <n v="1"/>
    <x v="1"/>
    <n v="42"/>
    <n v="3"/>
    <n v="1"/>
    <s v="Research Scientist"/>
    <s v="Low"/>
    <s v="Married"/>
    <n v="2235"/>
    <n v="14377"/>
    <n v="1"/>
    <s v="Y"/>
    <s v="Yes"/>
    <n v="14"/>
    <n v="3"/>
    <n v="4"/>
    <n v="80"/>
    <n v="2"/>
    <n v="9"/>
    <n v="3"/>
    <s v="Medium"/>
    <n v="9"/>
    <n v="7"/>
    <n v="6"/>
    <n v="8"/>
    <n v="2.4205287123123548E-2"/>
  </r>
  <r>
    <x v="33"/>
    <s v="Older age-group"/>
    <s v="No"/>
    <s v="Travel_Frequently"/>
    <n v="966"/>
    <x v="1"/>
    <n v="1"/>
    <s v="Masters"/>
    <s v="Life Sciences"/>
    <n v="1"/>
    <n v="1245"/>
    <n v="4"/>
    <x v="0"/>
    <n v="53"/>
    <n v="3"/>
    <n v="3"/>
    <s v="Manufacturing Director"/>
    <s v="High"/>
    <s v="Divorced"/>
    <n v="10502"/>
    <n v="9659"/>
    <n v="7"/>
    <s v="Y"/>
    <s v="No"/>
    <n v="17"/>
    <n v="3"/>
    <n v="1"/>
    <n v="80"/>
    <n v="1"/>
    <n v="33"/>
    <n v="2"/>
    <s v="Low"/>
    <n v="5"/>
    <n v="4"/>
    <n v="1"/>
    <n v="4"/>
    <n v="7.6048610498095758E-3"/>
  </r>
  <r>
    <x v="20"/>
    <s v="Middle age-group"/>
    <s v="No"/>
    <s v="Travel_Rarely"/>
    <n v="1117"/>
    <x v="1"/>
    <n v="2"/>
    <s v="Below College"/>
    <s v="Life Sciences"/>
    <n v="1"/>
    <n v="1246"/>
    <n v="1"/>
    <x v="0"/>
    <n v="72"/>
    <n v="4"/>
    <n v="1"/>
    <s v="Research Scientist"/>
    <s v="Very High"/>
    <s v="Married"/>
    <n v="2011"/>
    <n v="19982"/>
    <n v="1"/>
    <s v="Y"/>
    <s v="No"/>
    <n v="13"/>
    <n v="3"/>
    <n v="4"/>
    <n v="80"/>
    <n v="1"/>
    <n v="10"/>
    <n v="5"/>
    <s v="High"/>
    <n v="10"/>
    <n v="5"/>
    <n v="7"/>
    <n v="7"/>
    <n v="3.2356083169615607E-2"/>
  </r>
  <r>
    <x v="37"/>
    <s v="Young age-group"/>
    <s v="Yes"/>
    <s v="Non-Travel"/>
    <n v="504"/>
    <x v="1"/>
    <n v="10"/>
    <s v="Bachelors"/>
    <s v="Medical"/>
    <n v="1"/>
    <n v="1248"/>
    <n v="1"/>
    <x v="0"/>
    <n v="96"/>
    <n v="2"/>
    <n v="1"/>
    <s v="Research Scientist"/>
    <s v="Medium"/>
    <s v="Single"/>
    <n v="1859"/>
    <n v="6148"/>
    <n v="1"/>
    <s v="Y"/>
    <s v="Yes"/>
    <n v="25"/>
    <n v="4"/>
    <n v="2"/>
    <n v="80"/>
    <n v="0"/>
    <n v="1"/>
    <n v="2"/>
    <s v="Very High"/>
    <n v="1"/>
    <n v="1"/>
    <n v="0"/>
    <n v="0"/>
    <n v="6.3657131333324807E-3"/>
  </r>
  <r>
    <x v="11"/>
    <s v="Young age-group"/>
    <s v="No"/>
    <s v="Travel_Rarely"/>
    <n v="1010"/>
    <x v="1"/>
    <n v="1"/>
    <s v="Bachelors"/>
    <s v="Life Sciences"/>
    <n v="1"/>
    <n v="1249"/>
    <n v="1"/>
    <x v="0"/>
    <n v="97"/>
    <n v="3"/>
    <n v="1"/>
    <s v="Research Scientist"/>
    <s v="Very High"/>
    <s v="Divorced"/>
    <n v="3760"/>
    <n v="5598"/>
    <n v="1"/>
    <s v="Y"/>
    <s v="No"/>
    <n v="15"/>
    <n v="3"/>
    <n v="1"/>
    <n v="80"/>
    <n v="3"/>
    <n v="3"/>
    <n v="5"/>
    <s v="High"/>
    <n v="3"/>
    <n v="2"/>
    <n v="1"/>
    <n v="2"/>
    <n v="2.9981356425216842E-2"/>
  </r>
  <r>
    <x v="33"/>
    <s v="Older age-group"/>
    <s v="No"/>
    <s v="Travel_Rarely"/>
    <n v="685"/>
    <x v="1"/>
    <n v="3"/>
    <s v="Bachelors"/>
    <s v="Life Sciences"/>
    <n v="1"/>
    <n v="1250"/>
    <n v="4"/>
    <x v="1"/>
    <n v="85"/>
    <n v="3"/>
    <n v="4"/>
    <s v="Research Director"/>
    <s v="Very High"/>
    <s v="Married"/>
    <n v="17779"/>
    <n v="23474"/>
    <n v="3"/>
    <s v="Y"/>
    <s v="No"/>
    <n v="14"/>
    <n v="3"/>
    <n v="1"/>
    <n v="80"/>
    <n v="0"/>
    <n v="36"/>
    <n v="2"/>
    <s v="High"/>
    <n v="10"/>
    <n v="9"/>
    <n v="0"/>
    <n v="9"/>
    <n v="7.6048610498095758E-3"/>
  </r>
  <r>
    <x v="12"/>
    <s v="Middle age-group"/>
    <s v="No"/>
    <s v="Travel_Rarely"/>
    <n v="1332"/>
    <x v="1"/>
    <n v="11"/>
    <s v="College"/>
    <s v="Medical"/>
    <n v="1"/>
    <n v="1251"/>
    <n v="3"/>
    <x v="1"/>
    <n v="80"/>
    <n v="3"/>
    <n v="2"/>
    <s v="Healthcare Representative"/>
    <s v="Low"/>
    <s v="Married"/>
    <n v="6833"/>
    <n v="17089"/>
    <n v="1"/>
    <s v="Y"/>
    <s v="Yes"/>
    <n v="12"/>
    <n v="3"/>
    <n v="4"/>
    <n v="80"/>
    <n v="0"/>
    <n v="6"/>
    <n v="2"/>
    <s v="Medium"/>
    <n v="6"/>
    <n v="5"/>
    <n v="0"/>
    <n v="1"/>
    <n v="3.5396670595090517E-2"/>
  </r>
  <r>
    <x v="12"/>
    <s v="Middle age-group"/>
    <s v="No"/>
    <s v="Travel_Rarely"/>
    <n v="1062"/>
    <x v="1"/>
    <n v="24"/>
    <s v="Bachelors"/>
    <s v="Medical"/>
    <n v="1"/>
    <n v="1252"/>
    <n v="3"/>
    <x v="0"/>
    <n v="96"/>
    <n v="2"/>
    <n v="2"/>
    <s v="Healthcare Representative"/>
    <s v="Low"/>
    <s v="Single"/>
    <n v="6812"/>
    <n v="17198"/>
    <n v="1"/>
    <s v="Y"/>
    <s v="No"/>
    <n v="19"/>
    <n v="3"/>
    <n v="2"/>
    <n v="80"/>
    <n v="0"/>
    <n v="10"/>
    <n v="2"/>
    <s v="High"/>
    <n v="10"/>
    <n v="9"/>
    <n v="1"/>
    <n v="8"/>
    <n v="3.5396670595090517E-2"/>
  </r>
  <r>
    <x v="6"/>
    <s v="Older age-group"/>
    <s v="No"/>
    <s v="Travel_Rarely"/>
    <n v="326"/>
    <x v="0"/>
    <n v="3"/>
    <s v="Bachelors"/>
    <s v="Life Sciences"/>
    <n v="1"/>
    <n v="1254"/>
    <n v="3"/>
    <x v="0"/>
    <n v="48"/>
    <n v="2"/>
    <n v="2"/>
    <s v="Sales Executive"/>
    <s v="Very High"/>
    <s v="Single"/>
    <n v="5171"/>
    <n v="16490"/>
    <n v="5"/>
    <s v="Y"/>
    <s v="No"/>
    <n v="17"/>
    <n v="3"/>
    <n v="4"/>
    <n v="80"/>
    <n v="0"/>
    <n v="13"/>
    <n v="2"/>
    <s v="High"/>
    <n v="6"/>
    <n v="1"/>
    <n v="0"/>
    <n v="5"/>
    <n v="2.3516821484802402E-3"/>
  </r>
  <r>
    <x v="23"/>
    <s v="Middle age-group"/>
    <s v="No"/>
    <s v="Travel_Rarely"/>
    <n v="920"/>
    <x v="1"/>
    <n v="3"/>
    <s v="Bachelors"/>
    <s v="Life Sciences"/>
    <n v="1"/>
    <n v="1255"/>
    <n v="3"/>
    <x v="1"/>
    <n v="96"/>
    <n v="1"/>
    <n v="5"/>
    <s v="Research Director"/>
    <s v="Very High"/>
    <s v="Married"/>
    <n v="19740"/>
    <n v="18625"/>
    <n v="3"/>
    <s v="Y"/>
    <s v="No"/>
    <n v="14"/>
    <n v="3"/>
    <n v="2"/>
    <n v="80"/>
    <n v="1"/>
    <n v="25"/>
    <n v="2"/>
    <s v="High"/>
    <n v="8"/>
    <n v="7"/>
    <n v="0"/>
    <n v="7"/>
    <n v="3.5010740286751156E-2"/>
  </r>
  <r>
    <x v="1"/>
    <s v="Older age-group"/>
    <s v="No"/>
    <s v="Travel_Rarely"/>
    <n v="1098"/>
    <x v="1"/>
    <n v="4"/>
    <s v="College"/>
    <s v="Medical"/>
    <n v="1"/>
    <n v="1256"/>
    <n v="1"/>
    <x v="1"/>
    <n v="85"/>
    <n v="2"/>
    <n v="5"/>
    <s v="Manager"/>
    <s v="High"/>
    <s v="Married"/>
    <n v="18711"/>
    <n v="12124"/>
    <n v="2"/>
    <s v="Y"/>
    <s v="No"/>
    <n v="13"/>
    <n v="3"/>
    <n v="3"/>
    <n v="80"/>
    <n v="1"/>
    <n v="23"/>
    <n v="2"/>
    <s v="Very High"/>
    <n v="1"/>
    <n v="0"/>
    <n v="0"/>
    <n v="0"/>
    <n v="1.8222881745734484E-2"/>
  </r>
  <r>
    <x v="9"/>
    <s v="Middle age-group"/>
    <s v="No"/>
    <s v="Travel_Frequently"/>
    <n v="469"/>
    <x v="1"/>
    <n v="3"/>
    <s v="Bachelors"/>
    <s v="Technical Degree"/>
    <n v="1"/>
    <n v="1257"/>
    <n v="3"/>
    <x v="1"/>
    <n v="46"/>
    <n v="3"/>
    <n v="1"/>
    <s v="Research Scientist"/>
    <s v="Medium"/>
    <s v="Married"/>
    <n v="3692"/>
    <n v="9256"/>
    <n v="1"/>
    <s v="Y"/>
    <s v="No"/>
    <n v="12"/>
    <n v="3"/>
    <n v="3"/>
    <n v="80"/>
    <n v="0"/>
    <n v="12"/>
    <n v="2"/>
    <s v="Medium"/>
    <n v="11"/>
    <n v="10"/>
    <n v="0"/>
    <n v="7"/>
    <n v="4.3461972757628378E-2"/>
  </r>
  <r>
    <x v="26"/>
    <s v="Older age-group"/>
    <s v="No"/>
    <s v="Travel_Rarely"/>
    <n v="969"/>
    <x v="1"/>
    <n v="2"/>
    <s v="College"/>
    <s v="Technical Degree"/>
    <n v="1"/>
    <n v="1258"/>
    <n v="4"/>
    <x v="1"/>
    <n v="76"/>
    <n v="4"/>
    <n v="1"/>
    <s v="Laboratory Technician"/>
    <s v="Medium"/>
    <s v="Single"/>
    <n v="2559"/>
    <n v="16620"/>
    <n v="5"/>
    <s v="Y"/>
    <s v="No"/>
    <n v="11"/>
    <n v="3"/>
    <n v="3"/>
    <n v="80"/>
    <n v="0"/>
    <n v="7"/>
    <n v="4"/>
    <s v="Medium"/>
    <n v="1"/>
    <n v="0"/>
    <n v="0"/>
    <n v="0"/>
    <n v="2.0936292882912488E-2"/>
  </r>
  <r>
    <x v="4"/>
    <s v="Young age-group"/>
    <s v="No"/>
    <s v="Travel_Rarely"/>
    <n v="1167"/>
    <x v="1"/>
    <n v="4"/>
    <s v="College"/>
    <s v="Life Sciences"/>
    <n v="1"/>
    <n v="1259"/>
    <n v="1"/>
    <x v="1"/>
    <n v="76"/>
    <n v="3"/>
    <n v="1"/>
    <s v="Research Scientist"/>
    <s v="High"/>
    <s v="Divorced"/>
    <n v="2517"/>
    <n v="3208"/>
    <n v="1"/>
    <s v="Y"/>
    <s v="No"/>
    <n v="11"/>
    <n v="3"/>
    <n v="2"/>
    <n v="80"/>
    <n v="3"/>
    <n v="5"/>
    <n v="2"/>
    <s v="High"/>
    <n v="5"/>
    <n v="3"/>
    <n v="0"/>
    <n v="3"/>
    <n v="2.4205287123123548E-2"/>
  </r>
  <r>
    <x v="11"/>
    <s v="Young age-group"/>
    <s v="No"/>
    <s v="Travel_Rarely"/>
    <n v="1329"/>
    <x v="1"/>
    <n v="7"/>
    <s v="Bachelors"/>
    <s v="Life Sciences"/>
    <n v="1"/>
    <n v="1260"/>
    <n v="3"/>
    <x v="1"/>
    <n v="82"/>
    <n v="3"/>
    <n v="2"/>
    <s v="Healthcare Representative"/>
    <s v="Very High"/>
    <s v="Divorced"/>
    <n v="6623"/>
    <n v="4204"/>
    <n v="1"/>
    <s v="Y"/>
    <s v="Yes"/>
    <n v="11"/>
    <n v="3"/>
    <n v="2"/>
    <n v="80"/>
    <n v="2"/>
    <n v="6"/>
    <n v="2"/>
    <s v="High"/>
    <n v="6"/>
    <n v="0"/>
    <n v="1"/>
    <n v="0"/>
    <n v="2.9981356425216842E-2"/>
  </r>
  <r>
    <x v="26"/>
    <s v="Older age-group"/>
    <s v="No"/>
    <s v="Travel_Rarely"/>
    <n v="715"/>
    <x v="1"/>
    <n v="1"/>
    <s v="Bachelors"/>
    <s v="Life Sciences"/>
    <n v="1"/>
    <n v="1263"/>
    <n v="4"/>
    <x v="1"/>
    <n v="76"/>
    <n v="2"/>
    <n v="5"/>
    <s v="Research Director"/>
    <s v="Very High"/>
    <s v="Single"/>
    <n v="18265"/>
    <n v="8733"/>
    <n v="6"/>
    <s v="Y"/>
    <s v="No"/>
    <n v="12"/>
    <n v="3"/>
    <n v="3"/>
    <n v="80"/>
    <n v="0"/>
    <n v="25"/>
    <n v="3"/>
    <s v="Very High"/>
    <n v="1"/>
    <n v="0"/>
    <n v="0"/>
    <n v="0"/>
    <n v="2.0936292882912488E-2"/>
  </r>
  <r>
    <x v="11"/>
    <s v="Young age-group"/>
    <s v="No"/>
    <s v="Travel_Rarely"/>
    <n v="694"/>
    <x v="1"/>
    <n v="1"/>
    <s v="Bachelors"/>
    <s v="Life Sciences"/>
    <n v="1"/>
    <n v="1264"/>
    <n v="4"/>
    <x v="0"/>
    <n v="87"/>
    <n v="2"/>
    <n v="4"/>
    <s v="Research Director"/>
    <s v="Very High"/>
    <s v="Divorced"/>
    <n v="16124"/>
    <n v="3423"/>
    <n v="3"/>
    <s v="Y"/>
    <s v="No"/>
    <n v="14"/>
    <n v="3"/>
    <n v="2"/>
    <n v="80"/>
    <n v="2"/>
    <n v="9"/>
    <n v="2"/>
    <s v="Medium"/>
    <n v="7"/>
    <n v="7"/>
    <n v="1"/>
    <n v="7"/>
    <n v="2.9981356425216842E-2"/>
  </r>
  <r>
    <x v="13"/>
    <s v="Middle age-group"/>
    <s v="No"/>
    <s v="Travel_Rarely"/>
    <n v="1320"/>
    <x v="1"/>
    <n v="20"/>
    <s v="Bachelors"/>
    <s v="Technical Degree"/>
    <n v="1"/>
    <n v="1265"/>
    <n v="3"/>
    <x v="0"/>
    <n v="89"/>
    <n v="4"/>
    <n v="1"/>
    <s v="Research Scientist"/>
    <s v="High"/>
    <s v="Married"/>
    <n v="2585"/>
    <n v="21643"/>
    <n v="0"/>
    <s v="Y"/>
    <s v="No"/>
    <n v="17"/>
    <n v="3"/>
    <n v="4"/>
    <n v="80"/>
    <n v="0"/>
    <n v="2"/>
    <n v="5"/>
    <s v="Medium"/>
    <n v="1"/>
    <n v="0"/>
    <n v="0"/>
    <n v="0"/>
    <n v="4.1502384856292686E-2"/>
  </r>
  <r>
    <x v="20"/>
    <s v="Middle age-group"/>
    <s v="No"/>
    <s v="Travel_Rarely"/>
    <n v="1099"/>
    <x v="0"/>
    <n v="5"/>
    <s v="Bachelors"/>
    <s v="Marketing"/>
    <n v="1"/>
    <n v="1267"/>
    <n v="2"/>
    <x v="1"/>
    <n v="88"/>
    <n v="3"/>
    <n v="5"/>
    <s v="Manager"/>
    <s v="Medium"/>
    <s v="Married"/>
    <n v="18213"/>
    <n v="8751"/>
    <n v="7"/>
    <s v="Y"/>
    <s v="No"/>
    <n v="11"/>
    <n v="3"/>
    <n v="3"/>
    <n v="80"/>
    <n v="1"/>
    <n v="26"/>
    <n v="5"/>
    <s v="High"/>
    <n v="22"/>
    <n v="9"/>
    <n v="3"/>
    <n v="10"/>
    <n v="3.2356083169615607E-2"/>
  </r>
  <r>
    <x v="3"/>
    <s v="Middle age-group"/>
    <s v="No"/>
    <s v="Travel_Rarely"/>
    <n v="536"/>
    <x v="0"/>
    <n v="10"/>
    <s v="Doctorate"/>
    <s v="Marketing"/>
    <n v="1"/>
    <n v="1268"/>
    <n v="4"/>
    <x v="1"/>
    <n v="82"/>
    <n v="4"/>
    <n v="3"/>
    <s v="Sales Executive"/>
    <s v="High"/>
    <s v="Divorced"/>
    <n v="8380"/>
    <n v="21708"/>
    <n v="0"/>
    <s v="Y"/>
    <s v="Yes"/>
    <n v="14"/>
    <n v="3"/>
    <n v="4"/>
    <n v="80"/>
    <n v="2"/>
    <n v="10"/>
    <n v="3"/>
    <s v="High"/>
    <n v="9"/>
    <n v="8"/>
    <n v="0"/>
    <n v="8"/>
    <n v="3.9833058045607453E-2"/>
  </r>
  <r>
    <x v="37"/>
    <s v="Young age-group"/>
    <s v="No"/>
    <s v="Travel_Rarely"/>
    <n v="265"/>
    <x v="1"/>
    <n v="25"/>
    <s v="Bachelors"/>
    <s v="Life Sciences"/>
    <n v="1"/>
    <n v="1269"/>
    <n v="2"/>
    <x v="0"/>
    <n v="57"/>
    <n v="4"/>
    <n v="1"/>
    <s v="Research Scientist"/>
    <s v="Very High"/>
    <s v="Single"/>
    <n v="2994"/>
    <n v="21221"/>
    <n v="1"/>
    <s v="Y"/>
    <s v="Yes"/>
    <n v="12"/>
    <n v="3"/>
    <n v="4"/>
    <n v="80"/>
    <n v="0"/>
    <n v="1"/>
    <n v="2"/>
    <s v="High"/>
    <n v="1"/>
    <n v="0"/>
    <n v="0"/>
    <n v="1"/>
    <n v="6.3657131333324807E-3"/>
  </r>
  <r>
    <x v="30"/>
    <s v="Young age-group"/>
    <s v="No"/>
    <s v="Travel_Rarely"/>
    <n v="373"/>
    <x v="1"/>
    <n v="1"/>
    <s v="College"/>
    <s v="Life Sciences"/>
    <n v="1"/>
    <n v="1270"/>
    <n v="4"/>
    <x v="1"/>
    <n v="47"/>
    <n v="3"/>
    <n v="1"/>
    <s v="Research Scientist"/>
    <s v="High"/>
    <s v="Married"/>
    <n v="1223"/>
    <n v="16901"/>
    <n v="1"/>
    <s v="Y"/>
    <s v="No"/>
    <n v="22"/>
    <n v="4"/>
    <n v="4"/>
    <n v="80"/>
    <n v="1"/>
    <n v="1"/>
    <n v="2"/>
    <s v="High"/>
    <n v="1"/>
    <n v="0"/>
    <n v="0"/>
    <n v="1"/>
    <n v="1.3662760485709151E-2"/>
  </r>
  <r>
    <x v="36"/>
    <s v="Young age-group"/>
    <s v="Yes"/>
    <s v="Travel_Frequently"/>
    <n v="599"/>
    <x v="0"/>
    <n v="24"/>
    <s v="Below College"/>
    <s v="Life Sciences"/>
    <n v="1"/>
    <n v="1273"/>
    <n v="3"/>
    <x v="1"/>
    <n v="73"/>
    <n v="1"/>
    <n v="1"/>
    <s v="Sales Representative"/>
    <s v="Very High"/>
    <s v="Single"/>
    <n v="1118"/>
    <n v="8040"/>
    <n v="1"/>
    <s v="Y"/>
    <s v="Yes"/>
    <n v="14"/>
    <n v="3"/>
    <n v="4"/>
    <n v="80"/>
    <n v="0"/>
    <n v="1"/>
    <n v="4"/>
    <s v="High"/>
    <n v="1"/>
    <n v="0"/>
    <n v="1"/>
    <n v="0"/>
    <n v="1.8626844876916092E-2"/>
  </r>
  <r>
    <x v="25"/>
    <s v="Young age-group"/>
    <s v="No"/>
    <s v="Travel_Rarely"/>
    <n v="583"/>
    <x v="1"/>
    <n v="4"/>
    <s v="College"/>
    <s v="Life Sciences"/>
    <n v="1"/>
    <n v="1275"/>
    <n v="3"/>
    <x v="1"/>
    <n v="53"/>
    <n v="3"/>
    <n v="1"/>
    <s v="Research Scientist"/>
    <s v="Very High"/>
    <s v="Single"/>
    <n v="2875"/>
    <n v="9973"/>
    <n v="1"/>
    <s v="Y"/>
    <s v="Yes"/>
    <n v="20"/>
    <n v="4"/>
    <n v="2"/>
    <n v="80"/>
    <n v="0"/>
    <n v="8"/>
    <n v="2"/>
    <s v="Medium"/>
    <n v="8"/>
    <n v="5"/>
    <n v="2"/>
    <n v="2"/>
    <n v="2.1361340658451369E-2"/>
  </r>
  <r>
    <x v="28"/>
    <s v="Middle age-group"/>
    <s v="Yes"/>
    <s v="Travel_Rarely"/>
    <n v="1449"/>
    <x v="0"/>
    <n v="2"/>
    <s v="Bachelors"/>
    <s v="Marketing"/>
    <n v="1"/>
    <n v="1277"/>
    <n v="1"/>
    <x v="0"/>
    <n v="94"/>
    <n v="1"/>
    <n v="5"/>
    <s v="Manager"/>
    <s v="Medium"/>
    <s v="Single"/>
    <n v="18824"/>
    <n v="2493"/>
    <n v="2"/>
    <s v="Y"/>
    <s v="Yes"/>
    <n v="16"/>
    <n v="3"/>
    <n v="1"/>
    <n v="80"/>
    <n v="0"/>
    <n v="26"/>
    <n v="2"/>
    <s v="High"/>
    <n v="24"/>
    <n v="10"/>
    <n v="1"/>
    <n v="11"/>
    <n v="2.954630093098384E-2"/>
  </r>
  <r>
    <x v="27"/>
    <s v="Older age-group"/>
    <s v="No"/>
    <s v="Non-Travel"/>
    <n v="177"/>
    <x v="1"/>
    <n v="8"/>
    <s v="Below College"/>
    <s v="Medical"/>
    <n v="1"/>
    <n v="1278"/>
    <n v="4"/>
    <x v="1"/>
    <n v="37"/>
    <n v="2"/>
    <n v="4"/>
    <s v="Healthcare Representative"/>
    <s v="Medium"/>
    <s v="Divorced"/>
    <n v="13577"/>
    <n v="25592"/>
    <n v="1"/>
    <s v="Y"/>
    <s v="Yes"/>
    <n v="15"/>
    <n v="3"/>
    <n v="4"/>
    <n v="80"/>
    <n v="1"/>
    <n v="34"/>
    <n v="3"/>
    <s v="High"/>
    <n v="33"/>
    <n v="9"/>
    <n v="15"/>
    <n v="0"/>
    <n v="6.1597587363260136E-3"/>
  </r>
  <r>
    <x v="18"/>
    <s v="Young age-group"/>
    <s v="Yes"/>
    <s v="Travel_Frequently"/>
    <n v="251"/>
    <x v="1"/>
    <n v="10"/>
    <s v="College"/>
    <s v="Life Sciences"/>
    <n v="1"/>
    <n v="1279"/>
    <n v="1"/>
    <x v="0"/>
    <n v="45"/>
    <n v="2"/>
    <n v="1"/>
    <s v="Laboratory Technician"/>
    <s v="High"/>
    <s v="Single"/>
    <n v="2625"/>
    <n v="25308"/>
    <n v="1"/>
    <s v="Y"/>
    <s v="No"/>
    <n v="20"/>
    <n v="4"/>
    <n v="3"/>
    <n v="80"/>
    <n v="0"/>
    <n v="2"/>
    <n v="2"/>
    <s v="Low"/>
    <n v="2"/>
    <n v="2"/>
    <n v="2"/>
    <n v="2"/>
    <n v="9.5522946506943641E-3"/>
  </r>
  <r>
    <x v="21"/>
    <s v="Older age-group"/>
    <s v="No"/>
    <s v="Travel_Rarely"/>
    <n v="168"/>
    <x v="0"/>
    <n v="4"/>
    <s v="College"/>
    <s v="Marketing"/>
    <n v="1"/>
    <n v="1280"/>
    <n v="4"/>
    <x v="0"/>
    <n v="33"/>
    <n v="2"/>
    <n v="5"/>
    <s v="Manager"/>
    <s v="Medium"/>
    <s v="Married"/>
    <n v="18789"/>
    <n v="9946"/>
    <n v="2"/>
    <s v="Y"/>
    <s v="No"/>
    <n v="14"/>
    <n v="3"/>
    <n v="3"/>
    <n v="80"/>
    <n v="1"/>
    <n v="26"/>
    <n v="2"/>
    <s v="High"/>
    <n v="11"/>
    <n v="4"/>
    <n v="0"/>
    <n v="8"/>
    <n v="2.665893618668955E-2"/>
  </r>
  <r>
    <x v="13"/>
    <s v="Middle age-group"/>
    <s v="No"/>
    <s v="Travel_Rarely"/>
    <n v="131"/>
    <x v="0"/>
    <n v="2"/>
    <s v="Bachelors"/>
    <s v="Marketing"/>
    <n v="1"/>
    <n v="1281"/>
    <n v="3"/>
    <x v="0"/>
    <n v="86"/>
    <n v="3"/>
    <n v="2"/>
    <s v="Sales Executive"/>
    <s v="Low"/>
    <s v="Single"/>
    <n v="4538"/>
    <n v="6039"/>
    <n v="0"/>
    <s v="Y"/>
    <s v="Yes"/>
    <n v="12"/>
    <n v="3"/>
    <n v="4"/>
    <n v="80"/>
    <n v="0"/>
    <n v="4"/>
    <n v="3"/>
    <s v="High"/>
    <n v="3"/>
    <n v="2"/>
    <n v="0"/>
    <n v="2"/>
    <n v="4.1502384856292686E-2"/>
  </r>
  <r>
    <x v="31"/>
    <s v="Older age-group"/>
    <s v="No"/>
    <s v="Travel_Frequently"/>
    <n v="237"/>
    <x v="0"/>
    <n v="9"/>
    <s v="Bachelors"/>
    <s v="Life Sciences"/>
    <n v="1"/>
    <n v="1282"/>
    <n v="4"/>
    <x v="1"/>
    <n v="83"/>
    <n v="3"/>
    <n v="5"/>
    <s v="Manager"/>
    <s v="Medium"/>
    <s v="Divorced"/>
    <n v="19847"/>
    <n v="19196"/>
    <n v="4"/>
    <s v="Y"/>
    <s v="Yes"/>
    <n v="24"/>
    <n v="4"/>
    <n v="1"/>
    <n v="80"/>
    <n v="1"/>
    <n v="31"/>
    <n v="5"/>
    <s v="Medium"/>
    <n v="29"/>
    <n v="10"/>
    <n v="11"/>
    <n v="10"/>
    <n v="1.3317698356368202E-2"/>
  </r>
  <r>
    <x v="6"/>
    <s v="Older age-group"/>
    <s v="No"/>
    <s v="Travel_Rarely"/>
    <n v="1429"/>
    <x v="1"/>
    <n v="18"/>
    <s v="Masters"/>
    <s v="Medical"/>
    <n v="1"/>
    <n v="1283"/>
    <n v="4"/>
    <x v="1"/>
    <n v="67"/>
    <n v="3"/>
    <n v="3"/>
    <s v="Manufacturing Director"/>
    <s v="Very High"/>
    <s v="Single"/>
    <n v="10512"/>
    <n v="20002"/>
    <n v="6"/>
    <s v="Y"/>
    <s v="No"/>
    <n v="12"/>
    <n v="3"/>
    <n v="4"/>
    <n v="80"/>
    <n v="0"/>
    <n v="25"/>
    <n v="6"/>
    <s v="Medium"/>
    <n v="9"/>
    <n v="7"/>
    <n v="5"/>
    <n v="4"/>
    <n v="2.3516821484802402E-3"/>
  </r>
  <r>
    <x v="13"/>
    <s v="Middle age-group"/>
    <s v="No"/>
    <s v="Travel_Frequently"/>
    <n v="135"/>
    <x v="1"/>
    <n v="19"/>
    <s v="Bachelors"/>
    <s v="Medical"/>
    <n v="1"/>
    <n v="1285"/>
    <n v="3"/>
    <x v="0"/>
    <n v="46"/>
    <n v="3"/>
    <n v="2"/>
    <s v="Laboratory Technician"/>
    <s v="Medium"/>
    <s v="Divorced"/>
    <n v="4444"/>
    <n v="22534"/>
    <n v="4"/>
    <s v="Y"/>
    <s v="No"/>
    <n v="13"/>
    <n v="3"/>
    <n v="3"/>
    <n v="80"/>
    <n v="2"/>
    <n v="15"/>
    <n v="2"/>
    <s v="Very High"/>
    <n v="11"/>
    <n v="8"/>
    <n v="5"/>
    <n v="10"/>
    <n v="4.1502384856292686E-2"/>
  </r>
  <r>
    <x v="14"/>
    <s v="Young age-group"/>
    <s v="No"/>
    <s v="Travel_Frequently"/>
    <n v="791"/>
    <x v="1"/>
    <n v="1"/>
    <s v="Masters"/>
    <s v="Medical"/>
    <n v="1"/>
    <n v="1286"/>
    <n v="4"/>
    <x v="1"/>
    <n v="44"/>
    <n v="3"/>
    <n v="1"/>
    <s v="Laboratory Technician"/>
    <s v="High"/>
    <s v="Single"/>
    <n v="2154"/>
    <n v="6842"/>
    <n v="0"/>
    <s v="Y"/>
    <s v="Yes"/>
    <n v="11"/>
    <n v="3"/>
    <n v="3"/>
    <n v="80"/>
    <n v="0"/>
    <n v="5"/>
    <n v="2"/>
    <s v="Medium"/>
    <n v="4"/>
    <n v="2"/>
    <n v="0"/>
    <n v="2"/>
    <n v="2.7100948802844901E-2"/>
  </r>
  <r>
    <x v="20"/>
    <s v="Middle age-group"/>
    <s v="No"/>
    <s v="Travel_Rarely"/>
    <n v="1199"/>
    <x v="1"/>
    <n v="4"/>
    <s v="College"/>
    <s v="Life Sciences"/>
    <n v="1"/>
    <n v="1288"/>
    <n v="3"/>
    <x v="1"/>
    <n v="92"/>
    <n v="4"/>
    <n v="5"/>
    <s v="Manager"/>
    <s v="Low"/>
    <s v="Divorced"/>
    <n v="19190"/>
    <n v="17477"/>
    <n v="1"/>
    <s v="Y"/>
    <s v="No"/>
    <n v="14"/>
    <n v="3"/>
    <n v="4"/>
    <n v="80"/>
    <n v="2"/>
    <n v="26"/>
    <n v="4"/>
    <s v="Medium"/>
    <n v="25"/>
    <n v="9"/>
    <n v="14"/>
    <n v="13"/>
    <n v="3.2356083169615607E-2"/>
  </r>
  <r>
    <x v="13"/>
    <s v="Middle age-group"/>
    <s v="No"/>
    <s v="Travel_Frequently"/>
    <n v="648"/>
    <x v="2"/>
    <n v="11"/>
    <s v="Bachelors"/>
    <s v="Life Sciences"/>
    <n v="1"/>
    <n v="1289"/>
    <n v="3"/>
    <x v="1"/>
    <n v="56"/>
    <n v="2"/>
    <n v="2"/>
    <s v="Human Resources"/>
    <s v="Medium"/>
    <s v="Married"/>
    <n v="4490"/>
    <n v="21833"/>
    <n v="4"/>
    <s v="Y"/>
    <s v="No"/>
    <n v="11"/>
    <n v="3"/>
    <n v="4"/>
    <n v="80"/>
    <n v="2"/>
    <n v="14"/>
    <n v="5"/>
    <s v="Very High"/>
    <n v="10"/>
    <n v="9"/>
    <n v="1"/>
    <n v="8"/>
    <n v="4.1502384856292686E-2"/>
  </r>
  <r>
    <x v="10"/>
    <s v="Middle age-group"/>
    <s v="No"/>
    <s v="Travel_Rarely"/>
    <n v="735"/>
    <x v="1"/>
    <n v="6"/>
    <s v="Below College"/>
    <s v="Life Sciences"/>
    <n v="1"/>
    <n v="1291"/>
    <n v="3"/>
    <x v="1"/>
    <n v="66"/>
    <n v="3"/>
    <n v="1"/>
    <s v="Research Scientist"/>
    <s v="High"/>
    <s v="Married"/>
    <n v="3506"/>
    <n v="6020"/>
    <n v="0"/>
    <s v="Y"/>
    <s v="Yes"/>
    <n v="14"/>
    <n v="3"/>
    <n v="4"/>
    <n v="80"/>
    <n v="0"/>
    <n v="4"/>
    <n v="3"/>
    <s v="High"/>
    <n v="3"/>
    <n v="2"/>
    <n v="2"/>
    <n v="2"/>
    <n v="4.2726270141974117E-2"/>
  </r>
  <r>
    <x v="19"/>
    <s v="Middle age-group"/>
    <s v="No"/>
    <s v="Travel_Rarely"/>
    <n v="603"/>
    <x v="1"/>
    <n v="7"/>
    <s v="Masters"/>
    <s v="Medical"/>
    <n v="1"/>
    <n v="1292"/>
    <n v="2"/>
    <x v="0"/>
    <n v="78"/>
    <n v="4"/>
    <n v="2"/>
    <s v="Research Scientist"/>
    <s v="Medium"/>
    <s v="Married"/>
    <n v="2372"/>
    <n v="5628"/>
    <n v="6"/>
    <s v="Y"/>
    <s v="Yes"/>
    <n v="16"/>
    <n v="3"/>
    <n v="4"/>
    <n v="80"/>
    <n v="0"/>
    <n v="18"/>
    <n v="2"/>
    <s v="High"/>
    <n v="1"/>
    <n v="0"/>
    <n v="0"/>
    <n v="0"/>
    <n v="3.7431667039614196E-2"/>
  </r>
  <r>
    <x v="23"/>
    <s v="Middle age-group"/>
    <s v="No"/>
    <s v="Travel_Rarely"/>
    <n v="531"/>
    <x v="0"/>
    <n v="4"/>
    <s v="Masters"/>
    <s v="Marketing"/>
    <n v="1"/>
    <n v="1293"/>
    <n v="4"/>
    <x v="0"/>
    <n v="56"/>
    <n v="2"/>
    <n v="3"/>
    <s v="Sales Executive"/>
    <s v="Very High"/>
    <s v="Single"/>
    <n v="10231"/>
    <n v="20364"/>
    <n v="3"/>
    <s v="Y"/>
    <s v="No"/>
    <n v="14"/>
    <n v="3"/>
    <n v="4"/>
    <n v="80"/>
    <n v="0"/>
    <n v="23"/>
    <n v="3"/>
    <s v="Very High"/>
    <n v="21"/>
    <n v="7"/>
    <n v="15"/>
    <n v="17"/>
    <n v="3.5010740286751156E-2"/>
  </r>
  <r>
    <x v="9"/>
    <s v="Middle age-group"/>
    <s v="No"/>
    <s v="Travel_Rarely"/>
    <n v="429"/>
    <x v="1"/>
    <n v="2"/>
    <s v="Masters"/>
    <s v="Life Sciences"/>
    <n v="1"/>
    <n v="1294"/>
    <n v="3"/>
    <x v="0"/>
    <n v="53"/>
    <n v="3"/>
    <n v="2"/>
    <s v="Manufacturing Director"/>
    <s v="Medium"/>
    <s v="Single"/>
    <n v="5410"/>
    <n v="2323"/>
    <n v="9"/>
    <s v="Y"/>
    <s v="Yes"/>
    <n v="11"/>
    <n v="3"/>
    <n v="4"/>
    <n v="80"/>
    <n v="0"/>
    <n v="18"/>
    <n v="2"/>
    <s v="High"/>
    <n v="16"/>
    <n v="14"/>
    <n v="5"/>
    <n v="12"/>
    <n v="4.3461972757628378E-2"/>
  </r>
  <r>
    <x v="20"/>
    <s v="Middle age-group"/>
    <s v="Yes"/>
    <s v="Travel_Rarely"/>
    <n v="621"/>
    <x v="1"/>
    <n v="15"/>
    <s v="Bachelors"/>
    <s v="Medical"/>
    <n v="1"/>
    <n v="1295"/>
    <n v="1"/>
    <x v="0"/>
    <n v="73"/>
    <n v="3"/>
    <n v="3"/>
    <s v="Healthcare Representative"/>
    <s v="Very High"/>
    <s v="Married"/>
    <n v="7978"/>
    <n v="14075"/>
    <n v="1"/>
    <s v="Y"/>
    <s v="No"/>
    <n v="11"/>
    <n v="3"/>
    <n v="4"/>
    <n v="80"/>
    <n v="1"/>
    <n v="10"/>
    <n v="2"/>
    <s v="High"/>
    <n v="10"/>
    <n v="7"/>
    <n v="0"/>
    <n v="5"/>
    <n v="3.2356083169615607E-2"/>
  </r>
  <r>
    <x v="14"/>
    <s v="Young age-group"/>
    <s v="No"/>
    <s v="Travel_Frequently"/>
    <n v="193"/>
    <x v="1"/>
    <n v="2"/>
    <s v="Bachelors"/>
    <s v="Life Sciences"/>
    <n v="1"/>
    <n v="1296"/>
    <n v="4"/>
    <x v="1"/>
    <n v="52"/>
    <n v="2"/>
    <n v="1"/>
    <s v="Laboratory Technician"/>
    <s v="Very High"/>
    <s v="Married"/>
    <n v="3867"/>
    <n v="14222"/>
    <n v="1"/>
    <s v="Y"/>
    <s v="Yes"/>
    <n v="12"/>
    <n v="3"/>
    <n v="2"/>
    <n v="80"/>
    <n v="1"/>
    <n v="2"/>
    <n v="2"/>
    <s v="High"/>
    <n v="2"/>
    <n v="2"/>
    <n v="2"/>
    <n v="2"/>
    <n v="2.7100948802844901E-2"/>
  </r>
  <r>
    <x v="31"/>
    <s v="Older age-group"/>
    <s v="No"/>
    <s v="Travel_Frequently"/>
    <n v="968"/>
    <x v="1"/>
    <n v="6"/>
    <s v="College"/>
    <s v="Medical"/>
    <n v="1"/>
    <n v="1297"/>
    <n v="2"/>
    <x v="0"/>
    <n v="40"/>
    <n v="2"/>
    <n v="1"/>
    <s v="Laboratory Technician"/>
    <s v="High"/>
    <s v="Single"/>
    <n v="2838"/>
    <n v="4257"/>
    <n v="0"/>
    <s v="Y"/>
    <s v="No"/>
    <n v="14"/>
    <n v="3"/>
    <n v="2"/>
    <n v="80"/>
    <n v="0"/>
    <n v="8"/>
    <n v="6"/>
    <s v="Medium"/>
    <n v="7"/>
    <n v="0"/>
    <n v="7"/>
    <n v="7"/>
    <n v="1.3317698356368202E-2"/>
  </r>
  <r>
    <x v="7"/>
    <s v="Middle age-group"/>
    <s v="No"/>
    <s v="Non-Travel"/>
    <n v="879"/>
    <x v="1"/>
    <n v="9"/>
    <s v="College"/>
    <s v="Medical"/>
    <n v="1"/>
    <n v="1298"/>
    <n v="3"/>
    <x v="0"/>
    <n v="72"/>
    <n v="3"/>
    <n v="2"/>
    <s v="Manufacturing Director"/>
    <s v="High"/>
    <s v="Single"/>
    <n v="4695"/>
    <n v="12858"/>
    <n v="7"/>
    <s v="Y"/>
    <s v="Yes"/>
    <n v="18"/>
    <n v="3"/>
    <n v="3"/>
    <n v="80"/>
    <n v="0"/>
    <n v="10"/>
    <n v="3"/>
    <s v="High"/>
    <n v="8"/>
    <n v="4"/>
    <n v="1"/>
    <n v="7"/>
    <n v="3.2772576326983521E-2"/>
  </r>
  <r>
    <x v="11"/>
    <s v="Young age-group"/>
    <s v="Yes"/>
    <s v="Travel_Rarely"/>
    <n v="806"/>
    <x v="1"/>
    <n v="7"/>
    <s v="Bachelors"/>
    <s v="Technical Degree"/>
    <n v="1"/>
    <n v="1299"/>
    <n v="2"/>
    <x v="0"/>
    <n v="39"/>
    <n v="3"/>
    <n v="1"/>
    <s v="Laboratory Technician"/>
    <s v="High"/>
    <s v="Divorced"/>
    <n v="3339"/>
    <n v="17285"/>
    <n v="3"/>
    <s v="Y"/>
    <s v="Yes"/>
    <n v="13"/>
    <n v="3"/>
    <n v="1"/>
    <n v="80"/>
    <n v="2"/>
    <n v="10"/>
    <n v="2"/>
    <s v="High"/>
    <n v="7"/>
    <n v="7"/>
    <n v="7"/>
    <n v="7"/>
    <n v="2.9981356425216842E-2"/>
  </r>
  <r>
    <x v="14"/>
    <s v="Young age-group"/>
    <s v="No"/>
    <s v="Travel_Rarely"/>
    <n v="640"/>
    <x v="1"/>
    <n v="1"/>
    <s v="Bachelors"/>
    <s v="Technical Degree"/>
    <n v="1"/>
    <n v="1301"/>
    <n v="4"/>
    <x v="1"/>
    <n v="84"/>
    <n v="3"/>
    <n v="1"/>
    <s v="Research Scientist"/>
    <s v="Low"/>
    <s v="Single"/>
    <n v="2080"/>
    <n v="4732"/>
    <n v="2"/>
    <s v="Y"/>
    <s v="No"/>
    <n v="11"/>
    <n v="3"/>
    <n v="2"/>
    <n v="80"/>
    <n v="0"/>
    <n v="5"/>
    <n v="2"/>
    <s v="Medium"/>
    <n v="3"/>
    <n v="2"/>
    <n v="1"/>
    <n v="2"/>
    <n v="2.7100948802844901E-2"/>
  </r>
  <r>
    <x v="36"/>
    <s v="Young age-group"/>
    <s v="No"/>
    <s v="Travel_Rarely"/>
    <n v="266"/>
    <x v="1"/>
    <n v="1"/>
    <s v="Bachelors"/>
    <s v="Medical"/>
    <n v="1"/>
    <n v="1303"/>
    <n v="4"/>
    <x v="0"/>
    <n v="40"/>
    <n v="3"/>
    <n v="1"/>
    <s v="Research Scientist"/>
    <s v="Medium"/>
    <s v="Single"/>
    <n v="2096"/>
    <n v="18830"/>
    <n v="1"/>
    <s v="Y"/>
    <s v="No"/>
    <n v="18"/>
    <n v="3"/>
    <n v="4"/>
    <n v="80"/>
    <n v="0"/>
    <n v="2"/>
    <n v="3"/>
    <s v="Medium"/>
    <n v="2"/>
    <n v="2"/>
    <n v="2"/>
    <n v="1"/>
    <n v="1.8626844876916092E-2"/>
  </r>
  <r>
    <x v="5"/>
    <s v="Middle age-group"/>
    <s v="No"/>
    <s v="Travel_Rarely"/>
    <n v="604"/>
    <x v="0"/>
    <n v="8"/>
    <s v="Bachelors"/>
    <s v="Medical"/>
    <n v="1"/>
    <n v="1304"/>
    <n v="3"/>
    <x v="1"/>
    <n v="56"/>
    <n v="4"/>
    <n v="2"/>
    <s v="Sales Executive"/>
    <s v="Very High"/>
    <s v="Married"/>
    <n v="6209"/>
    <n v="11693"/>
    <n v="1"/>
    <s v="Y"/>
    <s v="No"/>
    <n v="15"/>
    <n v="3"/>
    <n v="3"/>
    <n v="80"/>
    <n v="2"/>
    <n v="10"/>
    <n v="4"/>
    <s v="Very High"/>
    <n v="10"/>
    <n v="7"/>
    <n v="0"/>
    <n v="8"/>
    <n v="3.7775199746213781E-2"/>
  </r>
  <r>
    <x v="28"/>
    <s v="Middle age-group"/>
    <s v="No"/>
    <s v="Travel_Frequently"/>
    <n v="364"/>
    <x v="1"/>
    <n v="25"/>
    <s v="Bachelors"/>
    <s v="Medical"/>
    <n v="1"/>
    <n v="1306"/>
    <n v="2"/>
    <x v="0"/>
    <n v="83"/>
    <n v="3"/>
    <n v="5"/>
    <s v="Manager"/>
    <s v="Medium"/>
    <s v="Single"/>
    <n v="18061"/>
    <n v="13035"/>
    <n v="3"/>
    <s v="Y"/>
    <s v="No"/>
    <n v="22"/>
    <n v="4"/>
    <n v="3"/>
    <n v="80"/>
    <n v="0"/>
    <n v="22"/>
    <n v="4"/>
    <s v="High"/>
    <n v="0"/>
    <n v="0"/>
    <n v="0"/>
    <n v="0"/>
    <n v="2.954630093098384E-2"/>
  </r>
  <r>
    <x v="22"/>
    <s v="Middle age-group"/>
    <s v="No"/>
    <s v="Travel_Rarely"/>
    <n v="412"/>
    <x v="1"/>
    <n v="13"/>
    <s v="Masters"/>
    <s v="Medical"/>
    <n v="1"/>
    <n v="1307"/>
    <n v="3"/>
    <x v="0"/>
    <n v="94"/>
    <n v="2"/>
    <n v="4"/>
    <s v="Manager"/>
    <s v="Medium"/>
    <s v="Divorced"/>
    <n v="17123"/>
    <n v="17334"/>
    <n v="6"/>
    <s v="Y"/>
    <s v="Yes"/>
    <n v="13"/>
    <n v="3"/>
    <n v="4"/>
    <n v="80"/>
    <n v="2"/>
    <n v="21"/>
    <n v="4"/>
    <s v="High"/>
    <n v="19"/>
    <n v="9"/>
    <n v="15"/>
    <n v="2"/>
    <n v="4.2570420680312783E-2"/>
  </r>
  <r>
    <x v="34"/>
    <s v="Older age-group"/>
    <s v="No"/>
    <s v="Travel_Rarely"/>
    <n v="848"/>
    <x v="1"/>
    <n v="23"/>
    <s v="Masters"/>
    <s v="Life Sciences"/>
    <n v="1"/>
    <n v="1308"/>
    <n v="1"/>
    <x v="1"/>
    <n v="88"/>
    <n v="3"/>
    <n v="1"/>
    <s v="Research Scientist"/>
    <s v="High"/>
    <s v="Divorced"/>
    <n v="2372"/>
    <n v="26076"/>
    <n v="1"/>
    <s v="Y"/>
    <s v="No"/>
    <n v="12"/>
    <n v="3"/>
    <n v="4"/>
    <n v="80"/>
    <n v="2"/>
    <n v="2"/>
    <n v="3"/>
    <s v="High"/>
    <n v="2"/>
    <n v="2"/>
    <n v="2"/>
    <n v="2"/>
    <n v="3.0460435316374203E-3"/>
  </r>
  <r>
    <x v="5"/>
    <s v="Middle age-group"/>
    <s v="Yes"/>
    <s v="Travel_Rarely"/>
    <n v="1089"/>
    <x v="1"/>
    <n v="7"/>
    <s v="College"/>
    <s v="Life Sciences"/>
    <n v="1"/>
    <n v="1309"/>
    <n v="4"/>
    <x v="1"/>
    <n v="79"/>
    <n v="3"/>
    <n v="2"/>
    <s v="Laboratory Technician"/>
    <s v="High"/>
    <s v="Married"/>
    <n v="4883"/>
    <n v="22845"/>
    <n v="1"/>
    <s v="Y"/>
    <s v="No"/>
    <n v="18"/>
    <n v="3"/>
    <n v="1"/>
    <n v="80"/>
    <n v="1"/>
    <n v="10"/>
    <n v="3"/>
    <s v="High"/>
    <n v="10"/>
    <n v="4"/>
    <n v="1"/>
    <n v="1"/>
    <n v="3.7775199746213781E-2"/>
  </r>
  <r>
    <x v="22"/>
    <s v="Middle age-group"/>
    <s v="Yes"/>
    <s v="Travel_Rarely"/>
    <n v="360"/>
    <x v="1"/>
    <n v="23"/>
    <s v="Bachelors"/>
    <s v="Medical"/>
    <n v="1"/>
    <n v="1310"/>
    <n v="3"/>
    <x v="1"/>
    <n v="93"/>
    <n v="3"/>
    <n v="1"/>
    <s v="Research Scientist"/>
    <s v="Low"/>
    <s v="Single"/>
    <n v="3904"/>
    <n v="22154"/>
    <n v="0"/>
    <s v="Y"/>
    <s v="No"/>
    <n v="13"/>
    <n v="3"/>
    <n v="1"/>
    <n v="80"/>
    <n v="0"/>
    <n v="6"/>
    <n v="2"/>
    <s v="High"/>
    <n v="5"/>
    <n v="2"/>
    <n v="0"/>
    <n v="3"/>
    <n v="4.2570420680312783E-2"/>
  </r>
  <r>
    <x v="7"/>
    <s v="Middle age-group"/>
    <s v="No"/>
    <s v="Travel_Rarely"/>
    <n v="1138"/>
    <x v="1"/>
    <n v="6"/>
    <s v="Bachelors"/>
    <s v="Technical Degree"/>
    <n v="1"/>
    <n v="1311"/>
    <n v="1"/>
    <x v="0"/>
    <n v="48"/>
    <n v="2"/>
    <n v="2"/>
    <s v="Laboratory Technician"/>
    <s v="Very High"/>
    <s v="Married"/>
    <n v="4627"/>
    <n v="23631"/>
    <n v="0"/>
    <s v="Y"/>
    <s v="No"/>
    <n v="12"/>
    <n v="3"/>
    <n v="1"/>
    <n v="80"/>
    <n v="1"/>
    <n v="10"/>
    <n v="6"/>
    <s v="High"/>
    <n v="9"/>
    <n v="2"/>
    <n v="6"/>
    <n v="7"/>
    <n v="3.2772576326983521E-2"/>
  </r>
  <r>
    <x v="9"/>
    <s v="Middle age-group"/>
    <s v="No"/>
    <s v="Travel_Rarely"/>
    <n v="325"/>
    <x v="1"/>
    <n v="10"/>
    <s v="Masters"/>
    <s v="Technical Degree"/>
    <n v="1"/>
    <n v="1312"/>
    <n v="4"/>
    <x v="0"/>
    <n v="63"/>
    <n v="3"/>
    <n v="3"/>
    <s v="Healthcare Representative"/>
    <s v="High"/>
    <s v="Married"/>
    <n v="7094"/>
    <n v="5747"/>
    <n v="3"/>
    <s v="Y"/>
    <s v="No"/>
    <n v="12"/>
    <n v="3"/>
    <n v="1"/>
    <n v="80"/>
    <n v="0"/>
    <n v="10"/>
    <n v="0"/>
    <s v="High"/>
    <n v="7"/>
    <n v="7"/>
    <n v="1"/>
    <n v="7"/>
    <n v="4.3461972757628378E-2"/>
  </r>
  <r>
    <x v="21"/>
    <s v="Older age-group"/>
    <s v="No"/>
    <s v="Travel_Rarely"/>
    <n v="991"/>
    <x v="2"/>
    <n v="1"/>
    <s v="College"/>
    <s v="Life Sciences"/>
    <n v="1"/>
    <n v="1314"/>
    <n v="4"/>
    <x v="0"/>
    <n v="44"/>
    <n v="3"/>
    <n v="1"/>
    <s v="Human Resources"/>
    <s v="Low"/>
    <s v="Single"/>
    <n v="3423"/>
    <n v="22957"/>
    <n v="6"/>
    <s v="Y"/>
    <s v="No"/>
    <n v="12"/>
    <n v="3"/>
    <n v="3"/>
    <n v="80"/>
    <n v="0"/>
    <n v="10"/>
    <n v="3"/>
    <s v="Very High"/>
    <n v="7"/>
    <n v="6"/>
    <n v="5"/>
    <n v="7"/>
    <n v="2.665893618668955E-2"/>
  </r>
  <r>
    <x v="14"/>
    <s v="Young age-group"/>
    <s v="No"/>
    <s v="Non-Travel"/>
    <n v="1476"/>
    <x v="1"/>
    <n v="1"/>
    <s v="Bachelors"/>
    <s v="Life Sciences"/>
    <n v="1"/>
    <n v="1315"/>
    <n v="3"/>
    <x v="0"/>
    <n v="55"/>
    <n v="1"/>
    <n v="2"/>
    <s v="Laboratory Technician"/>
    <s v="Very High"/>
    <s v="Married"/>
    <n v="6674"/>
    <n v="16392"/>
    <n v="0"/>
    <s v="Y"/>
    <s v="No"/>
    <n v="11"/>
    <n v="3"/>
    <n v="1"/>
    <n v="80"/>
    <n v="3"/>
    <n v="10"/>
    <n v="6"/>
    <s v="High"/>
    <n v="9"/>
    <n v="8"/>
    <n v="7"/>
    <n v="5"/>
    <n v="2.7100948802844901E-2"/>
  </r>
  <r>
    <x v="24"/>
    <s v="Older age-group"/>
    <s v="No"/>
    <s v="Travel_Rarely"/>
    <n v="1322"/>
    <x v="1"/>
    <n v="28"/>
    <s v="Bachelors"/>
    <s v="Life Sciences"/>
    <n v="1"/>
    <n v="1317"/>
    <n v="4"/>
    <x v="0"/>
    <n v="43"/>
    <n v="3"/>
    <n v="4"/>
    <s v="Research Director"/>
    <s v="Low"/>
    <s v="Married"/>
    <n v="16880"/>
    <n v="22422"/>
    <n v="4"/>
    <s v="Y"/>
    <s v="Yes"/>
    <n v="11"/>
    <n v="3"/>
    <n v="2"/>
    <n v="80"/>
    <n v="0"/>
    <n v="25"/>
    <n v="2"/>
    <s v="High"/>
    <n v="3"/>
    <n v="2"/>
    <n v="1"/>
    <n v="2"/>
    <n v="1.5672087696608234E-2"/>
  </r>
  <r>
    <x v="32"/>
    <s v="Middle age-group"/>
    <s v="Yes"/>
    <s v="Travel_Rarely"/>
    <n v="299"/>
    <x v="0"/>
    <n v="25"/>
    <s v="Masters"/>
    <s v="Marketing"/>
    <n v="1"/>
    <n v="1318"/>
    <n v="4"/>
    <x v="1"/>
    <n v="57"/>
    <n v="2"/>
    <n v="3"/>
    <s v="Sales Executive"/>
    <s v="Medium"/>
    <s v="Single"/>
    <n v="9094"/>
    <n v="17235"/>
    <n v="2"/>
    <s v="Y"/>
    <s v="Yes"/>
    <n v="12"/>
    <n v="3"/>
    <n v="3"/>
    <n v="80"/>
    <n v="0"/>
    <n v="9"/>
    <n v="2"/>
    <s v="High"/>
    <n v="5"/>
    <n v="4"/>
    <n v="1"/>
    <n v="0"/>
    <n v="4.1275514277592795E-2"/>
  </r>
  <r>
    <x v="39"/>
    <s v="Older age-group"/>
    <s v="Yes"/>
    <s v="Travel_Rarely"/>
    <n v="1030"/>
    <x v="0"/>
    <n v="5"/>
    <s v="Bachelors"/>
    <s v="Life Sciences"/>
    <n v="1"/>
    <n v="1319"/>
    <n v="2"/>
    <x v="1"/>
    <n v="64"/>
    <n v="3"/>
    <n v="3"/>
    <s v="Sales Executive"/>
    <s v="Medium"/>
    <s v="Single"/>
    <n v="8446"/>
    <n v="21534"/>
    <n v="9"/>
    <s v="Y"/>
    <s v="Yes"/>
    <n v="19"/>
    <n v="3"/>
    <n v="3"/>
    <n v="80"/>
    <n v="0"/>
    <n v="10"/>
    <n v="2"/>
    <s v="Medium"/>
    <n v="8"/>
    <n v="7"/>
    <n v="7"/>
    <n v="7"/>
    <n v="1.1182116671338487E-2"/>
  </r>
  <r>
    <x v="7"/>
    <s v="Middle age-group"/>
    <s v="No"/>
    <s v="Travel_Rarely"/>
    <n v="634"/>
    <x v="1"/>
    <n v="17"/>
    <s v="Masters"/>
    <s v="Medical"/>
    <n v="1"/>
    <n v="1321"/>
    <n v="2"/>
    <x v="0"/>
    <n v="95"/>
    <n v="3"/>
    <n v="3"/>
    <s v="Manager"/>
    <s v="Low"/>
    <s v="Married"/>
    <n v="11916"/>
    <n v="25927"/>
    <n v="1"/>
    <s v="Y"/>
    <s v="Yes"/>
    <n v="23"/>
    <n v="4"/>
    <n v="4"/>
    <n v="80"/>
    <n v="2"/>
    <n v="9"/>
    <n v="2"/>
    <s v="High"/>
    <n v="9"/>
    <n v="1"/>
    <n v="0"/>
    <n v="8"/>
    <n v="3.2772576326983521E-2"/>
  </r>
  <r>
    <x v="22"/>
    <s v="Middle age-group"/>
    <s v="No"/>
    <s v="Travel_Rarely"/>
    <n v="524"/>
    <x v="1"/>
    <n v="18"/>
    <s v="College"/>
    <s v="Life Sciences"/>
    <n v="1"/>
    <n v="1322"/>
    <n v="1"/>
    <x v="1"/>
    <n v="32"/>
    <n v="3"/>
    <n v="2"/>
    <s v="Manufacturing Director"/>
    <s v="High"/>
    <s v="Single"/>
    <n v="4534"/>
    <n v="13352"/>
    <n v="0"/>
    <s v="Y"/>
    <s v="No"/>
    <n v="11"/>
    <n v="3"/>
    <n v="1"/>
    <n v="80"/>
    <n v="0"/>
    <n v="9"/>
    <n v="6"/>
    <s v="High"/>
    <n v="8"/>
    <n v="7"/>
    <n v="1"/>
    <n v="7"/>
    <n v="4.2570420680312783E-2"/>
  </r>
  <r>
    <x v="12"/>
    <s v="Middle age-group"/>
    <s v="No"/>
    <s v="Non-Travel"/>
    <n v="587"/>
    <x v="0"/>
    <n v="2"/>
    <s v="Masters"/>
    <s v="Life Sciences"/>
    <n v="1"/>
    <n v="1324"/>
    <n v="4"/>
    <x v="0"/>
    <n v="57"/>
    <n v="3"/>
    <n v="3"/>
    <s v="Sales Executive"/>
    <s v="High"/>
    <s v="Divorced"/>
    <n v="9852"/>
    <n v="8935"/>
    <n v="1"/>
    <s v="Y"/>
    <s v="Yes"/>
    <n v="19"/>
    <n v="3"/>
    <n v="1"/>
    <n v="80"/>
    <n v="1"/>
    <n v="10"/>
    <n v="5"/>
    <s v="Medium"/>
    <n v="10"/>
    <n v="8"/>
    <n v="9"/>
    <n v="6"/>
    <n v="3.5396670595090517E-2"/>
  </r>
  <r>
    <x v="0"/>
    <s v="Middle age-group"/>
    <s v="No"/>
    <s v="Non-Travel"/>
    <n v="256"/>
    <x v="0"/>
    <n v="10"/>
    <s v="College"/>
    <s v="Medical"/>
    <n v="1"/>
    <n v="1329"/>
    <n v="3"/>
    <x v="1"/>
    <n v="40"/>
    <n v="1"/>
    <n v="2"/>
    <s v="Sales Executive"/>
    <s v="Medium"/>
    <s v="Single"/>
    <n v="6151"/>
    <n v="22074"/>
    <n v="1"/>
    <s v="Y"/>
    <s v="No"/>
    <n v="13"/>
    <n v="3"/>
    <n v="1"/>
    <n v="80"/>
    <n v="0"/>
    <n v="19"/>
    <n v="4"/>
    <s v="High"/>
    <n v="19"/>
    <n v="2"/>
    <n v="11"/>
    <n v="9"/>
    <n v="3.9542995820553276E-2"/>
  </r>
  <r>
    <x v="12"/>
    <s v="Middle age-group"/>
    <s v="Yes"/>
    <s v="Travel_Frequently"/>
    <n v="1060"/>
    <x v="0"/>
    <n v="1"/>
    <s v="Bachelors"/>
    <s v="Life Sciences"/>
    <n v="1"/>
    <n v="1331"/>
    <n v="4"/>
    <x v="0"/>
    <n v="54"/>
    <n v="3"/>
    <n v="1"/>
    <s v="Sales Representative"/>
    <s v="Medium"/>
    <s v="Single"/>
    <n v="2302"/>
    <n v="8319"/>
    <n v="1"/>
    <s v="Y"/>
    <s v="Yes"/>
    <n v="11"/>
    <n v="3"/>
    <n v="1"/>
    <n v="80"/>
    <n v="0"/>
    <n v="3"/>
    <n v="2"/>
    <s v="Very High"/>
    <n v="3"/>
    <n v="2"/>
    <n v="2"/>
    <n v="2"/>
    <n v="3.5396670595090517E-2"/>
  </r>
  <r>
    <x v="20"/>
    <s v="Middle age-group"/>
    <s v="Yes"/>
    <s v="Travel_Rarely"/>
    <n v="935"/>
    <x v="1"/>
    <n v="3"/>
    <s v="Bachelors"/>
    <s v="Life Sciences"/>
    <n v="1"/>
    <n v="1333"/>
    <n v="1"/>
    <x v="1"/>
    <n v="89"/>
    <n v="3"/>
    <n v="1"/>
    <s v="Laboratory Technician"/>
    <s v="Low"/>
    <s v="Married"/>
    <n v="2362"/>
    <n v="14669"/>
    <n v="4"/>
    <s v="Y"/>
    <s v="No"/>
    <n v="12"/>
    <n v="3"/>
    <n v="3"/>
    <n v="80"/>
    <n v="0"/>
    <n v="10"/>
    <n v="4"/>
    <s v="Very High"/>
    <n v="3"/>
    <n v="2"/>
    <n v="1"/>
    <n v="2"/>
    <n v="3.2356083169615607E-2"/>
  </r>
  <r>
    <x v="19"/>
    <s v="Middle age-group"/>
    <s v="No"/>
    <s v="Non-Travel"/>
    <n v="495"/>
    <x v="1"/>
    <n v="2"/>
    <s v="Below College"/>
    <s v="Life Sciences"/>
    <n v="1"/>
    <n v="1334"/>
    <n v="3"/>
    <x v="1"/>
    <n v="37"/>
    <n v="3"/>
    <n v="4"/>
    <s v="Manager"/>
    <s v="High"/>
    <s v="Married"/>
    <n v="17861"/>
    <n v="26582"/>
    <n v="0"/>
    <s v="Y"/>
    <s v="Yes"/>
    <n v="13"/>
    <n v="3"/>
    <n v="4"/>
    <n v="80"/>
    <n v="0"/>
    <n v="21"/>
    <n v="3"/>
    <s v="Medium"/>
    <n v="20"/>
    <n v="8"/>
    <n v="2"/>
    <n v="10"/>
    <n v="3.7431667039614196E-2"/>
  </r>
  <r>
    <x v="27"/>
    <s v="Older age-group"/>
    <s v="No"/>
    <s v="Travel_Rarely"/>
    <n v="282"/>
    <x v="1"/>
    <n v="2"/>
    <s v="College"/>
    <s v="Medical"/>
    <n v="1"/>
    <n v="1336"/>
    <n v="4"/>
    <x v="0"/>
    <n v="58"/>
    <n v="1"/>
    <n v="5"/>
    <s v="Manager"/>
    <s v="High"/>
    <s v="Married"/>
    <n v="19187"/>
    <n v="6992"/>
    <n v="4"/>
    <s v="Y"/>
    <s v="No"/>
    <n v="14"/>
    <n v="3"/>
    <n v="4"/>
    <n v="80"/>
    <n v="1"/>
    <n v="23"/>
    <n v="5"/>
    <s v="High"/>
    <n v="19"/>
    <n v="9"/>
    <n v="9"/>
    <n v="11"/>
    <n v="6.1597587363260136E-3"/>
  </r>
  <r>
    <x v="29"/>
    <s v="Older age-group"/>
    <s v="No"/>
    <s v="Travel_Rarely"/>
    <n v="206"/>
    <x v="2"/>
    <n v="8"/>
    <s v="Masters"/>
    <s v="Life Sciences"/>
    <n v="1"/>
    <n v="1338"/>
    <n v="4"/>
    <x v="1"/>
    <n v="99"/>
    <n v="3"/>
    <n v="5"/>
    <s v="Manager"/>
    <s v="Medium"/>
    <s v="Single"/>
    <n v="19717"/>
    <n v="4022"/>
    <n v="6"/>
    <s v="Y"/>
    <s v="No"/>
    <n v="14"/>
    <n v="3"/>
    <n v="1"/>
    <n v="80"/>
    <n v="0"/>
    <n v="36"/>
    <n v="4"/>
    <s v="High"/>
    <n v="7"/>
    <n v="3"/>
    <n v="7"/>
    <n v="7"/>
    <n v="4.929792565000677E-3"/>
  </r>
  <r>
    <x v="32"/>
    <s v="Middle age-group"/>
    <s v="No"/>
    <s v="Non-Travel"/>
    <n v="458"/>
    <x v="1"/>
    <n v="16"/>
    <s v="College"/>
    <s v="Life Sciences"/>
    <n v="1"/>
    <n v="1340"/>
    <n v="3"/>
    <x v="1"/>
    <n v="74"/>
    <n v="3"/>
    <n v="1"/>
    <s v="Research Scientist"/>
    <s v="High"/>
    <s v="Divorced"/>
    <n v="3544"/>
    <n v="8532"/>
    <n v="9"/>
    <s v="Y"/>
    <s v="No"/>
    <n v="16"/>
    <n v="3"/>
    <n v="2"/>
    <n v="80"/>
    <n v="1"/>
    <n v="6"/>
    <n v="0"/>
    <s v="High"/>
    <n v="4"/>
    <n v="2"/>
    <n v="0"/>
    <n v="0"/>
    <n v="4.1275514277592795E-2"/>
  </r>
  <r>
    <x v="13"/>
    <s v="Middle age-group"/>
    <s v="No"/>
    <s v="Travel_Rarely"/>
    <n v="943"/>
    <x v="1"/>
    <n v="9"/>
    <s v="Bachelors"/>
    <s v="Life Sciences"/>
    <n v="1"/>
    <n v="1344"/>
    <n v="4"/>
    <x v="1"/>
    <n v="86"/>
    <n v="3"/>
    <n v="3"/>
    <s v="Healthcare Representative"/>
    <s v="Very High"/>
    <s v="Divorced"/>
    <n v="8500"/>
    <n v="5494"/>
    <n v="0"/>
    <s v="Y"/>
    <s v="No"/>
    <n v="11"/>
    <n v="3"/>
    <n v="4"/>
    <n v="80"/>
    <n v="1"/>
    <n v="10"/>
    <n v="0"/>
    <s v="Medium"/>
    <n v="9"/>
    <n v="7"/>
    <n v="1"/>
    <n v="6"/>
    <n v="4.1502384856292686E-2"/>
  </r>
  <r>
    <x v="32"/>
    <s v="Middle age-group"/>
    <s v="No"/>
    <s v="Travel_Rarely"/>
    <n v="523"/>
    <x v="1"/>
    <n v="2"/>
    <s v="Bachelors"/>
    <s v="Life Sciences"/>
    <n v="1"/>
    <n v="1346"/>
    <n v="3"/>
    <x v="1"/>
    <n v="98"/>
    <n v="3"/>
    <n v="2"/>
    <s v="Research Scientist"/>
    <s v="Very High"/>
    <s v="Single"/>
    <n v="4661"/>
    <n v="22455"/>
    <n v="1"/>
    <s v="Y"/>
    <s v="No"/>
    <n v="13"/>
    <n v="3"/>
    <n v="3"/>
    <n v="80"/>
    <n v="0"/>
    <n v="9"/>
    <n v="4"/>
    <s v="High"/>
    <n v="9"/>
    <n v="8"/>
    <n v="8"/>
    <n v="8"/>
    <n v="4.1275514277592795E-2"/>
  </r>
  <r>
    <x v="0"/>
    <s v="Middle age-group"/>
    <s v="No"/>
    <s v="Travel_Frequently"/>
    <n v="1018"/>
    <x v="0"/>
    <n v="1"/>
    <s v="Bachelors"/>
    <s v="Marketing"/>
    <n v="1"/>
    <n v="1349"/>
    <n v="3"/>
    <x v="0"/>
    <n v="66"/>
    <n v="3"/>
    <n v="2"/>
    <s v="Sales Executive"/>
    <s v="Low"/>
    <s v="Divorced"/>
    <n v="4103"/>
    <n v="4297"/>
    <n v="0"/>
    <s v="Y"/>
    <s v="No"/>
    <n v="17"/>
    <n v="3"/>
    <n v="4"/>
    <n v="80"/>
    <n v="1"/>
    <n v="10"/>
    <n v="2"/>
    <s v="High"/>
    <n v="9"/>
    <n v="3"/>
    <n v="1"/>
    <n v="7"/>
    <n v="3.9542995820553276E-2"/>
  </r>
  <r>
    <x v="10"/>
    <s v="Middle age-group"/>
    <s v="No"/>
    <s v="Travel_Frequently"/>
    <n v="482"/>
    <x v="1"/>
    <n v="4"/>
    <s v="Masters"/>
    <s v="Life Sciences"/>
    <n v="1"/>
    <n v="1350"/>
    <n v="3"/>
    <x v="1"/>
    <n v="87"/>
    <n v="3"/>
    <n v="2"/>
    <s v="Research Scientist"/>
    <s v="High"/>
    <s v="Single"/>
    <n v="4249"/>
    <n v="2690"/>
    <n v="1"/>
    <s v="Y"/>
    <s v="Yes"/>
    <n v="11"/>
    <n v="3"/>
    <n v="2"/>
    <n v="80"/>
    <n v="0"/>
    <n v="9"/>
    <n v="3"/>
    <s v="High"/>
    <n v="9"/>
    <n v="6"/>
    <n v="1"/>
    <n v="1"/>
    <n v="4.2726270141974117E-2"/>
  </r>
  <r>
    <x v="31"/>
    <s v="Older age-group"/>
    <s v="No"/>
    <s v="Travel_Rarely"/>
    <n v="770"/>
    <x v="2"/>
    <n v="5"/>
    <s v="Bachelors"/>
    <s v="Life Sciences"/>
    <n v="1"/>
    <n v="1352"/>
    <n v="3"/>
    <x v="1"/>
    <n v="84"/>
    <n v="3"/>
    <n v="4"/>
    <s v="Manager"/>
    <s v="Medium"/>
    <s v="Divorced"/>
    <n v="14026"/>
    <n v="17588"/>
    <n v="1"/>
    <s v="Y"/>
    <s v="Yes"/>
    <n v="11"/>
    <n v="3"/>
    <n v="2"/>
    <n v="80"/>
    <n v="1"/>
    <n v="33"/>
    <n v="2"/>
    <s v="High"/>
    <n v="33"/>
    <n v="9"/>
    <n v="0"/>
    <n v="10"/>
    <n v="1.3317698356368202E-2"/>
  </r>
  <r>
    <x v="8"/>
    <s v="Middle age-group"/>
    <s v="No"/>
    <s v="Travel_Rarely"/>
    <n v="1009"/>
    <x v="0"/>
    <n v="2"/>
    <s v="College"/>
    <s v="Life Sciences"/>
    <n v="1"/>
    <n v="1355"/>
    <n v="2"/>
    <x v="0"/>
    <n v="31"/>
    <n v="3"/>
    <n v="2"/>
    <s v="Sales Executive"/>
    <s v="Low"/>
    <s v="Divorced"/>
    <n v="6893"/>
    <n v="19461"/>
    <n v="3"/>
    <s v="Y"/>
    <s v="No"/>
    <n v="15"/>
    <n v="3"/>
    <n v="4"/>
    <n v="80"/>
    <n v="1"/>
    <n v="11"/>
    <n v="3"/>
    <s v="High"/>
    <n v="7"/>
    <n v="7"/>
    <n v="1"/>
    <n v="7"/>
    <n v="4.3382633826948951E-2"/>
  </r>
  <r>
    <x v="13"/>
    <s v="Middle age-group"/>
    <s v="No"/>
    <s v="Travel_Rarely"/>
    <n v="507"/>
    <x v="0"/>
    <n v="15"/>
    <s v="College"/>
    <s v="Medical"/>
    <n v="1"/>
    <n v="1356"/>
    <n v="3"/>
    <x v="0"/>
    <n v="66"/>
    <n v="3"/>
    <n v="2"/>
    <s v="Sales Executive"/>
    <s v="Low"/>
    <s v="Single"/>
    <n v="6125"/>
    <n v="23553"/>
    <n v="1"/>
    <s v="Y"/>
    <s v="No"/>
    <n v="12"/>
    <n v="3"/>
    <n v="4"/>
    <n v="80"/>
    <n v="0"/>
    <n v="10"/>
    <n v="6"/>
    <s v="Very High"/>
    <n v="10"/>
    <n v="8"/>
    <n v="9"/>
    <n v="6"/>
    <n v="4.1502384856292686E-2"/>
  </r>
  <r>
    <x v="36"/>
    <s v="Young age-group"/>
    <s v="No"/>
    <s v="Travel_Rarely"/>
    <n v="882"/>
    <x v="1"/>
    <n v="19"/>
    <s v="Below College"/>
    <s v="Medical"/>
    <n v="1"/>
    <n v="1358"/>
    <n v="4"/>
    <x v="1"/>
    <n v="67"/>
    <n v="3"/>
    <n v="1"/>
    <s v="Laboratory Technician"/>
    <s v="Very High"/>
    <s v="Married"/>
    <n v="3669"/>
    <n v="9075"/>
    <n v="3"/>
    <s v="Y"/>
    <s v="No"/>
    <n v="11"/>
    <n v="3"/>
    <n v="3"/>
    <n v="80"/>
    <n v="3"/>
    <n v="7"/>
    <n v="6"/>
    <s v="Medium"/>
    <n v="3"/>
    <n v="2"/>
    <n v="1"/>
    <n v="2"/>
    <n v="1.8626844876916092E-2"/>
  </r>
  <r>
    <x v="34"/>
    <s v="Older age-group"/>
    <s v="Yes"/>
    <s v="Travel_Rarely"/>
    <n v="601"/>
    <x v="1"/>
    <n v="7"/>
    <s v="Masters"/>
    <s v="Medical"/>
    <n v="1"/>
    <n v="1360"/>
    <n v="3"/>
    <x v="0"/>
    <n v="53"/>
    <n v="2"/>
    <n v="3"/>
    <s v="Manufacturing Director"/>
    <s v="Low"/>
    <s v="Married"/>
    <n v="10008"/>
    <n v="12023"/>
    <n v="7"/>
    <s v="Y"/>
    <s v="Yes"/>
    <n v="14"/>
    <n v="3"/>
    <n v="4"/>
    <n v="80"/>
    <n v="0"/>
    <n v="31"/>
    <n v="0"/>
    <s v="Medium"/>
    <n v="10"/>
    <n v="9"/>
    <n v="5"/>
    <n v="9"/>
    <n v="3.0460435316374203E-3"/>
  </r>
  <r>
    <x v="32"/>
    <s v="Middle age-group"/>
    <s v="No"/>
    <s v="Travel_Rarely"/>
    <n v="329"/>
    <x v="1"/>
    <n v="1"/>
    <s v="Masters"/>
    <s v="Life Sciences"/>
    <n v="1"/>
    <n v="1361"/>
    <n v="2"/>
    <x v="1"/>
    <n v="88"/>
    <n v="3"/>
    <n v="1"/>
    <s v="Laboratory Technician"/>
    <s v="Medium"/>
    <s v="Married"/>
    <n v="2387"/>
    <n v="6762"/>
    <n v="3"/>
    <s v="Y"/>
    <s v="No"/>
    <n v="22"/>
    <n v="4"/>
    <n v="3"/>
    <n v="80"/>
    <n v="1"/>
    <n v="7"/>
    <n v="3"/>
    <s v="High"/>
    <n v="4"/>
    <n v="2"/>
    <n v="0"/>
    <n v="3"/>
    <n v="4.1275514277592795E-2"/>
  </r>
  <r>
    <x v="9"/>
    <s v="Middle age-group"/>
    <s v="No"/>
    <s v="Travel_Frequently"/>
    <n v="607"/>
    <x v="0"/>
    <n v="7"/>
    <s v="Bachelors"/>
    <s v="Marketing"/>
    <n v="1"/>
    <n v="1362"/>
    <n v="1"/>
    <x v="0"/>
    <n v="83"/>
    <n v="4"/>
    <n v="2"/>
    <s v="Sales Executive"/>
    <s v="Low"/>
    <s v="Married"/>
    <n v="4639"/>
    <n v="2261"/>
    <n v="2"/>
    <s v="Y"/>
    <s v="No"/>
    <n v="16"/>
    <n v="3"/>
    <n v="4"/>
    <n v="80"/>
    <n v="1"/>
    <n v="17"/>
    <n v="2"/>
    <s v="Medium"/>
    <n v="15"/>
    <n v="7"/>
    <n v="6"/>
    <n v="13"/>
    <n v="4.3461972757628378E-2"/>
  </r>
  <r>
    <x v="26"/>
    <s v="Older age-group"/>
    <s v="No"/>
    <s v="Travel_Rarely"/>
    <n v="855"/>
    <x v="1"/>
    <n v="4"/>
    <s v="Bachelors"/>
    <s v="Life Sciences"/>
    <n v="1"/>
    <n v="1363"/>
    <n v="4"/>
    <x v="1"/>
    <n v="54"/>
    <n v="3"/>
    <n v="3"/>
    <s v="Manufacturing Director"/>
    <s v="Very High"/>
    <s v="Single"/>
    <n v="7898"/>
    <n v="18706"/>
    <n v="1"/>
    <s v="Y"/>
    <s v="No"/>
    <n v="11"/>
    <n v="3"/>
    <n v="3"/>
    <n v="80"/>
    <n v="0"/>
    <n v="11"/>
    <n v="2"/>
    <s v="High"/>
    <n v="10"/>
    <n v="9"/>
    <n v="0"/>
    <n v="8"/>
    <n v="2.0936292882912488E-2"/>
  </r>
  <r>
    <x v="4"/>
    <s v="Young age-group"/>
    <s v="No"/>
    <s v="Travel_Rarely"/>
    <n v="1291"/>
    <x v="0"/>
    <n v="11"/>
    <s v="Bachelors"/>
    <s v="Medical"/>
    <n v="1"/>
    <n v="1364"/>
    <n v="3"/>
    <x v="0"/>
    <n v="98"/>
    <n v="4"/>
    <n v="1"/>
    <s v="Sales Representative"/>
    <s v="Very High"/>
    <s v="Married"/>
    <n v="2534"/>
    <n v="6527"/>
    <n v="8"/>
    <s v="Y"/>
    <s v="No"/>
    <n v="14"/>
    <n v="3"/>
    <n v="2"/>
    <n v="80"/>
    <n v="1"/>
    <n v="5"/>
    <n v="4"/>
    <s v="High"/>
    <n v="1"/>
    <n v="0"/>
    <n v="0"/>
    <n v="0"/>
    <n v="2.4205287123123548E-2"/>
  </r>
  <r>
    <x v="31"/>
    <s v="Older age-group"/>
    <s v="No"/>
    <s v="Travel_Rarely"/>
    <n v="1405"/>
    <x v="1"/>
    <n v="11"/>
    <s v="College"/>
    <s v="Technical Degree"/>
    <n v="1"/>
    <n v="1367"/>
    <n v="4"/>
    <x v="0"/>
    <n v="82"/>
    <n v="2"/>
    <n v="4"/>
    <s v="Manufacturing Director"/>
    <s v="Medium"/>
    <s v="Single"/>
    <n v="13142"/>
    <n v="24439"/>
    <n v="3"/>
    <s v="Y"/>
    <s v="No"/>
    <n v="16"/>
    <n v="3"/>
    <n v="2"/>
    <n v="80"/>
    <n v="0"/>
    <n v="29"/>
    <n v="1"/>
    <s v="Medium"/>
    <n v="5"/>
    <n v="2"/>
    <n v="0"/>
    <n v="3"/>
    <n v="1.3317698356368202E-2"/>
  </r>
  <r>
    <x v="41"/>
    <s v="Young age-group"/>
    <s v="No"/>
    <s v="Non-Travel"/>
    <n v="1124"/>
    <x v="1"/>
    <n v="1"/>
    <s v="Bachelors"/>
    <s v="Life Sciences"/>
    <n v="1"/>
    <n v="1368"/>
    <n v="4"/>
    <x v="0"/>
    <n v="97"/>
    <n v="3"/>
    <n v="1"/>
    <s v="Laboratory Technician"/>
    <s v="Very High"/>
    <s v="Single"/>
    <n v="1611"/>
    <n v="19305"/>
    <n v="1"/>
    <s v="Y"/>
    <s v="No"/>
    <n v="15"/>
    <n v="3"/>
    <n v="3"/>
    <n v="80"/>
    <n v="0"/>
    <n v="0"/>
    <n v="5"/>
    <s v="Very High"/>
    <n v="0"/>
    <n v="0"/>
    <n v="0"/>
    <n v="0"/>
    <n v="5.1039396072531428E-3"/>
  </r>
  <r>
    <x v="10"/>
    <s v="Middle age-group"/>
    <s v="No"/>
    <s v="Travel_Rarely"/>
    <n v="817"/>
    <x v="1"/>
    <n v="1"/>
    <s v="Bachelors"/>
    <s v="Medical"/>
    <n v="1"/>
    <n v="1369"/>
    <n v="4"/>
    <x v="0"/>
    <n v="60"/>
    <n v="2"/>
    <n v="2"/>
    <s v="Laboratory Technician"/>
    <s v="Very High"/>
    <s v="Married"/>
    <n v="5363"/>
    <n v="10846"/>
    <n v="0"/>
    <s v="Y"/>
    <s v="No"/>
    <n v="12"/>
    <n v="3"/>
    <n v="2"/>
    <n v="80"/>
    <n v="1"/>
    <n v="10"/>
    <n v="0"/>
    <s v="High"/>
    <n v="9"/>
    <n v="7"/>
    <n v="0"/>
    <n v="0"/>
    <n v="4.2726270141974117E-2"/>
  </r>
  <r>
    <x v="4"/>
    <s v="Young age-group"/>
    <s v="No"/>
    <s v="Travel_Frequently"/>
    <n v="793"/>
    <x v="0"/>
    <n v="2"/>
    <s v="Below College"/>
    <s v="Life Sciences"/>
    <n v="1"/>
    <n v="1371"/>
    <n v="4"/>
    <x v="1"/>
    <n v="43"/>
    <n v="1"/>
    <n v="2"/>
    <s v="Sales Executive"/>
    <s v="Very High"/>
    <s v="Single"/>
    <n v="5071"/>
    <n v="20392"/>
    <n v="3"/>
    <s v="Y"/>
    <s v="No"/>
    <n v="20"/>
    <n v="4"/>
    <n v="2"/>
    <n v="80"/>
    <n v="0"/>
    <n v="8"/>
    <n v="3"/>
    <s v="High"/>
    <n v="6"/>
    <n v="2"/>
    <n v="0"/>
    <n v="0"/>
    <n v="2.4205287123123548E-2"/>
  </r>
  <r>
    <x v="27"/>
    <s v="Older age-group"/>
    <s v="Yes"/>
    <s v="Travel_Rarely"/>
    <n v="267"/>
    <x v="0"/>
    <n v="13"/>
    <s v="Masters"/>
    <s v="Marketing"/>
    <n v="1"/>
    <n v="1372"/>
    <n v="1"/>
    <x v="1"/>
    <n v="85"/>
    <n v="4"/>
    <n v="4"/>
    <s v="Sales Executive"/>
    <s v="High"/>
    <s v="Single"/>
    <n v="13695"/>
    <n v="9277"/>
    <n v="6"/>
    <s v="Y"/>
    <s v="Yes"/>
    <n v="17"/>
    <n v="3"/>
    <n v="3"/>
    <n v="80"/>
    <n v="0"/>
    <n v="24"/>
    <n v="2"/>
    <s v="Medium"/>
    <n v="19"/>
    <n v="7"/>
    <n v="3"/>
    <n v="8"/>
    <n v="6.1597587363260136E-3"/>
  </r>
  <r>
    <x v="29"/>
    <s v="Older age-group"/>
    <s v="No"/>
    <s v="Travel_Rarely"/>
    <n v="1369"/>
    <x v="1"/>
    <n v="23"/>
    <s v="Bachelors"/>
    <s v="Life Sciences"/>
    <n v="1"/>
    <n v="1373"/>
    <n v="4"/>
    <x v="1"/>
    <n v="68"/>
    <n v="3"/>
    <n v="4"/>
    <s v="Manufacturing Director"/>
    <s v="Medium"/>
    <s v="Married"/>
    <n v="13402"/>
    <n v="18235"/>
    <n v="4"/>
    <s v="Y"/>
    <s v="Yes"/>
    <n v="12"/>
    <n v="3"/>
    <n v="1"/>
    <n v="80"/>
    <n v="1"/>
    <n v="33"/>
    <n v="0"/>
    <s v="High"/>
    <n v="19"/>
    <n v="16"/>
    <n v="15"/>
    <n v="9"/>
    <n v="4.929792565000677E-3"/>
  </r>
  <r>
    <x v="13"/>
    <s v="Middle age-group"/>
    <s v="No"/>
    <s v="Non-Travel"/>
    <n v="999"/>
    <x v="1"/>
    <n v="26"/>
    <s v="Below College"/>
    <s v="Technical Degree"/>
    <n v="1"/>
    <n v="1374"/>
    <n v="1"/>
    <x v="0"/>
    <n v="92"/>
    <n v="2"/>
    <n v="1"/>
    <s v="Research Scientist"/>
    <s v="High"/>
    <s v="Divorced"/>
    <n v="2029"/>
    <n v="15891"/>
    <n v="1"/>
    <s v="Y"/>
    <s v="No"/>
    <n v="20"/>
    <n v="4"/>
    <n v="3"/>
    <n v="80"/>
    <n v="3"/>
    <n v="5"/>
    <n v="2"/>
    <s v="High"/>
    <n v="5"/>
    <n v="4"/>
    <n v="0"/>
    <n v="0"/>
    <n v="4.1502384856292686E-2"/>
  </r>
  <r>
    <x v="32"/>
    <s v="Middle age-group"/>
    <s v="No"/>
    <s v="Travel_Rarely"/>
    <n v="1202"/>
    <x v="1"/>
    <n v="2"/>
    <s v="Below College"/>
    <s v="Medical"/>
    <n v="1"/>
    <n v="1375"/>
    <n v="2"/>
    <x v="0"/>
    <n v="89"/>
    <n v="4"/>
    <n v="2"/>
    <s v="Healthcare Representative"/>
    <s v="High"/>
    <s v="Divorced"/>
    <n v="6377"/>
    <n v="13888"/>
    <n v="5"/>
    <s v="Y"/>
    <s v="No"/>
    <n v="20"/>
    <n v="4"/>
    <n v="2"/>
    <n v="80"/>
    <n v="3"/>
    <n v="15"/>
    <n v="0"/>
    <s v="High"/>
    <n v="12"/>
    <n v="11"/>
    <n v="11"/>
    <n v="8"/>
    <n v="4.1275514277592795E-2"/>
  </r>
  <r>
    <x v="13"/>
    <s v="Middle age-group"/>
    <s v="No"/>
    <s v="Travel_Rarely"/>
    <n v="285"/>
    <x v="1"/>
    <n v="29"/>
    <s v="Bachelors"/>
    <s v="Medical"/>
    <n v="1"/>
    <n v="1377"/>
    <n v="2"/>
    <x v="1"/>
    <n v="86"/>
    <n v="3"/>
    <n v="2"/>
    <s v="Laboratory Technician"/>
    <s v="High"/>
    <s v="Married"/>
    <n v="5429"/>
    <n v="17491"/>
    <n v="4"/>
    <s v="Y"/>
    <s v="No"/>
    <n v="13"/>
    <n v="3"/>
    <n v="1"/>
    <n v="80"/>
    <n v="2"/>
    <n v="10"/>
    <n v="1"/>
    <s v="High"/>
    <n v="8"/>
    <n v="7"/>
    <n v="7"/>
    <n v="7"/>
    <n v="4.1502384856292686E-2"/>
  </r>
  <r>
    <x v="12"/>
    <s v="Middle age-group"/>
    <s v="Yes"/>
    <s v="Travel_Frequently"/>
    <n v="703"/>
    <x v="0"/>
    <n v="2"/>
    <s v="Bachelors"/>
    <s v="Life Sciences"/>
    <n v="1"/>
    <n v="1379"/>
    <n v="3"/>
    <x v="0"/>
    <n v="90"/>
    <n v="2"/>
    <n v="1"/>
    <s v="Sales Representative"/>
    <s v="Very High"/>
    <s v="Single"/>
    <n v="2785"/>
    <n v="11882"/>
    <n v="7"/>
    <s v="Y"/>
    <s v="No"/>
    <n v="14"/>
    <n v="3"/>
    <n v="3"/>
    <n v="80"/>
    <n v="0"/>
    <n v="3"/>
    <n v="3"/>
    <s v="Very High"/>
    <n v="1"/>
    <n v="0"/>
    <n v="0"/>
    <n v="0"/>
    <n v="3.5396670595090517E-2"/>
  </r>
  <r>
    <x v="10"/>
    <s v="Middle age-group"/>
    <s v="Yes"/>
    <s v="Travel_Frequently"/>
    <n v="662"/>
    <x v="0"/>
    <n v="18"/>
    <s v="Masters"/>
    <s v="Marketing"/>
    <n v="1"/>
    <n v="1380"/>
    <n v="4"/>
    <x v="0"/>
    <n v="67"/>
    <n v="3"/>
    <n v="2"/>
    <s v="Sales Executive"/>
    <s v="High"/>
    <s v="Married"/>
    <n v="4614"/>
    <n v="23288"/>
    <n v="0"/>
    <s v="Y"/>
    <s v="Yes"/>
    <n v="18"/>
    <n v="3"/>
    <n v="3"/>
    <n v="80"/>
    <n v="1"/>
    <n v="5"/>
    <n v="0"/>
    <s v="Medium"/>
    <n v="4"/>
    <n v="2"/>
    <n v="3"/>
    <n v="2"/>
    <n v="4.2726270141974117E-2"/>
  </r>
  <r>
    <x v="8"/>
    <s v="Middle age-group"/>
    <s v="No"/>
    <s v="Travel_Frequently"/>
    <n v="693"/>
    <x v="1"/>
    <n v="7"/>
    <s v="Bachelors"/>
    <s v="Life Sciences"/>
    <n v="1"/>
    <n v="1382"/>
    <n v="4"/>
    <x v="1"/>
    <n v="57"/>
    <n v="4"/>
    <n v="1"/>
    <s v="Research Scientist"/>
    <s v="High"/>
    <s v="Divorced"/>
    <n v="2610"/>
    <n v="15748"/>
    <n v="1"/>
    <s v="Y"/>
    <s v="No"/>
    <n v="11"/>
    <n v="3"/>
    <n v="4"/>
    <n v="80"/>
    <n v="3"/>
    <n v="4"/>
    <n v="2"/>
    <s v="High"/>
    <n v="4"/>
    <n v="2"/>
    <n v="0"/>
    <n v="3"/>
    <n v="4.3382633826948951E-2"/>
  </r>
  <r>
    <x v="13"/>
    <s v="Middle age-group"/>
    <s v="No"/>
    <s v="Travel_Rarely"/>
    <n v="404"/>
    <x v="1"/>
    <n v="2"/>
    <s v="Masters"/>
    <s v="Technical Degree"/>
    <n v="1"/>
    <n v="1383"/>
    <n v="3"/>
    <x v="0"/>
    <n v="98"/>
    <n v="3"/>
    <n v="2"/>
    <s v="Healthcare Representative"/>
    <s v="Very High"/>
    <s v="Single"/>
    <n v="6687"/>
    <n v="6163"/>
    <n v="1"/>
    <s v="Y"/>
    <s v="No"/>
    <n v="11"/>
    <n v="3"/>
    <n v="4"/>
    <n v="80"/>
    <n v="0"/>
    <n v="14"/>
    <n v="2"/>
    <s v="Very High"/>
    <n v="14"/>
    <n v="11"/>
    <n v="4"/>
    <n v="11"/>
    <n v="4.1502384856292686E-2"/>
  </r>
  <r>
    <x v="14"/>
    <s v="Young age-group"/>
    <s v="No"/>
    <s v="Travel_Rarely"/>
    <n v="736"/>
    <x v="0"/>
    <n v="26"/>
    <s v="Bachelors"/>
    <s v="Life Sciences"/>
    <n v="1"/>
    <n v="1387"/>
    <n v="3"/>
    <x v="1"/>
    <n v="48"/>
    <n v="2"/>
    <n v="2"/>
    <s v="Sales Executive"/>
    <s v="Low"/>
    <s v="Married"/>
    <n v="4724"/>
    <n v="24232"/>
    <n v="1"/>
    <s v="Y"/>
    <s v="No"/>
    <n v="11"/>
    <n v="3"/>
    <n v="3"/>
    <n v="80"/>
    <n v="1"/>
    <n v="5"/>
    <n v="0"/>
    <s v="High"/>
    <n v="5"/>
    <n v="3"/>
    <n v="0"/>
    <n v="4"/>
    <n v="2.7100948802844901E-2"/>
  </r>
  <r>
    <x v="12"/>
    <s v="Middle age-group"/>
    <s v="Yes"/>
    <s v="Travel_Rarely"/>
    <n v="330"/>
    <x v="1"/>
    <n v="22"/>
    <s v="Masters"/>
    <s v="Medical"/>
    <n v="1"/>
    <n v="1389"/>
    <n v="4"/>
    <x v="1"/>
    <n v="98"/>
    <n v="3"/>
    <n v="2"/>
    <s v="Manufacturing Director"/>
    <s v="High"/>
    <s v="Married"/>
    <n v="6179"/>
    <n v="21057"/>
    <n v="1"/>
    <s v="Y"/>
    <s v="Yes"/>
    <n v="15"/>
    <n v="3"/>
    <n v="4"/>
    <n v="80"/>
    <n v="2"/>
    <n v="10"/>
    <n v="3"/>
    <s v="Medium"/>
    <n v="10"/>
    <n v="2"/>
    <n v="6"/>
    <n v="7"/>
    <n v="3.5396670595090517E-2"/>
  </r>
  <r>
    <x v="22"/>
    <s v="Middle age-group"/>
    <s v="No"/>
    <s v="Travel_Rarely"/>
    <n v="1498"/>
    <x v="0"/>
    <n v="21"/>
    <s v="Masters"/>
    <s v="Life Sciences"/>
    <n v="1"/>
    <n v="1390"/>
    <n v="1"/>
    <x v="1"/>
    <n v="44"/>
    <n v="2"/>
    <n v="2"/>
    <s v="Sales Executive"/>
    <s v="Very High"/>
    <s v="Married"/>
    <n v="6120"/>
    <n v="3567"/>
    <n v="3"/>
    <s v="Y"/>
    <s v="Yes"/>
    <n v="12"/>
    <n v="3"/>
    <n v="4"/>
    <n v="80"/>
    <n v="2"/>
    <n v="8"/>
    <n v="2"/>
    <s v="Very High"/>
    <n v="5"/>
    <n v="4"/>
    <n v="1"/>
    <n v="4"/>
    <n v="4.2570420680312783E-2"/>
  </r>
  <r>
    <x v="31"/>
    <s v="Older age-group"/>
    <s v="No"/>
    <s v="Travel_Frequently"/>
    <n v="541"/>
    <x v="0"/>
    <n v="2"/>
    <s v="Bachelors"/>
    <s v="Marketing"/>
    <n v="1"/>
    <n v="1391"/>
    <n v="2"/>
    <x v="1"/>
    <n v="52"/>
    <n v="3"/>
    <n v="3"/>
    <s v="Sales Executive"/>
    <s v="Medium"/>
    <s v="Married"/>
    <n v="10596"/>
    <n v="15395"/>
    <n v="2"/>
    <s v="Y"/>
    <s v="No"/>
    <n v="11"/>
    <n v="3"/>
    <n v="2"/>
    <n v="80"/>
    <n v="0"/>
    <n v="14"/>
    <n v="5"/>
    <s v="High"/>
    <n v="4"/>
    <n v="2"/>
    <n v="3"/>
    <n v="2"/>
    <n v="1.3317698356368202E-2"/>
  </r>
  <r>
    <x v="0"/>
    <s v="Middle age-group"/>
    <s v="No"/>
    <s v="Travel_Frequently"/>
    <n v="1200"/>
    <x v="1"/>
    <n v="22"/>
    <s v="Bachelors"/>
    <s v="Life Sciences"/>
    <n v="1"/>
    <n v="1392"/>
    <n v="4"/>
    <x v="0"/>
    <n v="75"/>
    <n v="3"/>
    <n v="2"/>
    <s v="Research Scientist"/>
    <s v="Very High"/>
    <s v="Divorced"/>
    <n v="5467"/>
    <n v="13953"/>
    <n v="3"/>
    <s v="Y"/>
    <s v="Yes"/>
    <n v="14"/>
    <n v="3"/>
    <n v="1"/>
    <n v="80"/>
    <n v="2"/>
    <n v="12"/>
    <n v="4"/>
    <s v="Medium"/>
    <n v="6"/>
    <n v="2"/>
    <n v="3"/>
    <n v="3"/>
    <n v="3.9542995820553276E-2"/>
  </r>
  <r>
    <x v="2"/>
    <s v="Middle age-group"/>
    <s v="No"/>
    <s v="Travel_Rarely"/>
    <n v="1439"/>
    <x v="1"/>
    <n v="4"/>
    <s v="Below College"/>
    <s v="Life Sciences"/>
    <n v="1"/>
    <n v="1394"/>
    <n v="3"/>
    <x v="1"/>
    <n v="54"/>
    <n v="3"/>
    <n v="1"/>
    <s v="Research Scientist"/>
    <s v="High"/>
    <s v="Married"/>
    <n v="2996"/>
    <n v="5182"/>
    <n v="7"/>
    <s v="Y"/>
    <s v="Yes"/>
    <n v="15"/>
    <n v="3"/>
    <n v="4"/>
    <n v="80"/>
    <n v="0"/>
    <n v="8"/>
    <n v="2"/>
    <s v="High"/>
    <n v="6"/>
    <n v="4"/>
    <n v="1"/>
    <n v="3"/>
    <n v="4.3683397948092902E-2"/>
  </r>
  <r>
    <x v="3"/>
    <s v="Middle age-group"/>
    <s v="No"/>
    <s v="Travel_Frequently"/>
    <n v="1111"/>
    <x v="0"/>
    <n v="5"/>
    <s v="Below College"/>
    <s v="Life Sciences"/>
    <n v="1"/>
    <n v="1395"/>
    <n v="2"/>
    <x v="1"/>
    <n v="61"/>
    <n v="3"/>
    <n v="2"/>
    <s v="Sales Executive"/>
    <s v="Very High"/>
    <s v="Married"/>
    <n v="9998"/>
    <n v="19293"/>
    <n v="6"/>
    <s v="Y"/>
    <s v="No"/>
    <n v="13"/>
    <n v="3"/>
    <n v="1"/>
    <n v="80"/>
    <n v="0"/>
    <n v="8"/>
    <n v="2"/>
    <s v="Very High"/>
    <n v="5"/>
    <n v="4"/>
    <n v="1"/>
    <n v="2"/>
    <n v="3.9833058045607453E-2"/>
  </r>
  <r>
    <x v="5"/>
    <s v="Middle age-group"/>
    <s v="No"/>
    <s v="Travel_Rarely"/>
    <n v="499"/>
    <x v="0"/>
    <n v="2"/>
    <s v="Below College"/>
    <s v="Marketing"/>
    <n v="1"/>
    <n v="1396"/>
    <n v="3"/>
    <x v="1"/>
    <n v="36"/>
    <n v="3"/>
    <n v="2"/>
    <s v="Sales Executive"/>
    <s v="Medium"/>
    <s v="Married"/>
    <n v="4078"/>
    <n v="20497"/>
    <n v="0"/>
    <s v="Y"/>
    <s v="Yes"/>
    <n v="13"/>
    <n v="3"/>
    <n v="1"/>
    <n v="80"/>
    <n v="3"/>
    <n v="4"/>
    <n v="3"/>
    <s v="Medium"/>
    <n v="3"/>
    <n v="2"/>
    <n v="1"/>
    <n v="2"/>
    <n v="3.7775199746213781E-2"/>
  </r>
  <r>
    <x v="22"/>
    <s v="Middle age-group"/>
    <s v="No"/>
    <s v="Non-Travel"/>
    <n v="1485"/>
    <x v="1"/>
    <n v="25"/>
    <s v="College"/>
    <s v="Life Sciences"/>
    <n v="1"/>
    <n v="1397"/>
    <n v="3"/>
    <x v="1"/>
    <n v="71"/>
    <n v="3"/>
    <n v="3"/>
    <s v="Healthcare Representative"/>
    <s v="High"/>
    <s v="Married"/>
    <n v="10920"/>
    <n v="3449"/>
    <n v="3"/>
    <s v="Y"/>
    <s v="No"/>
    <n v="21"/>
    <n v="4"/>
    <n v="2"/>
    <n v="80"/>
    <n v="1"/>
    <n v="13"/>
    <n v="2"/>
    <s v="High"/>
    <n v="6"/>
    <n v="4"/>
    <n v="0"/>
    <n v="5"/>
    <n v="4.2570420680312783E-2"/>
  </r>
  <r>
    <x v="36"/>
    <s v="Young age-group"/>
    <s v="No"/>
    <s v="Travel_Rarely"/>
    <n v="1372"/>
    <x v="0"/>
    <n v="18"/>
    <s v="Below College"/>
    <s v="Life Sciences"/>
    <n v="1"/>
    <n v="1399"/>
    <n v="1"/>
    <x v="1"/>
    <n v="93"/>
    <n v="4"/>
    <n v="2"/>
    <s v="Sales Executive"/>
    <s v="High"/>
    <s v="Married"/>
    <n v="6232"/>
    <n v="12477"/>
    <n v="2"/>
    <s v="Y"/>
    <s v="No"/>
    <n v="11"/>
    <n v="3"/>
    <n v="2"/>
    <n v="80"/>
    <n v="0"/>
    <n v="6"/>
    <n v="3"/>
    <s v="Medium"/>
    <n v="3"/>
    <n v="2"/>
    <n v="1"/>
    <n v="2"/>
    <n v="1.8626844876916092E-2"/>
  </r>
  <r>
    <x v="39"/>
    <s v="Older age-group"/>
    <s v="No"/>
    <s v="Travel_Frequently"/>
    <n v="322"/>
    <x v="1"/>
    <n v="28"/>
    <s v="College"/>
    <s v="Medical"/>
    <n v="1"/>
    <n v="1401"/>
    <n v="4"/>
    <x v="0"/>
    <n v="59"/>
    <n v="4"/>
    <n v="4"/>
    <s v="Manufacturing Director"/>
    <s v="High"/>
    <s v="Married"/>
    <n v="13247"/>
    <n v="9731"/>
    <n v="2"/>
    <s v="Y"/>
    <s v="Yes"/>
    <n v="11"/>
    <n v="3"/>
    <n v="2"/>
    <n v="80"/>
    <n v="1"/>
    <n v="24"/>
    <n v="3"/>
    <s v="Medium"/>
    <n v="5"/>
    <n v="3"/>
    <n v="0"/>
    <n v="2"/>
    <n v="1.1182116671338487E-2"/>
  </r>
  <r>
    <x v="23"/>
    <s v="Middle age-group"/>
    <s v="No"/>
    <s v="Travel_Rarely"/>
    <n v="930"/>
    <x v="1"/>
    <n v="6"/>
    <s v="Bachelors"/>
    <s v="Medical"/>
    <n v="1"/>
    <n v="1402"/>
    <n v="1"/>
    <x v="0"/>
    <n v="73"/>
    <n v="2"/>
    <n v="2"/>
    <s v="Research Scientist"/>
    <s v="High"/>
    <s v="Single"/>
    <n v="4081"/>
    <n v="20003"/>
    <n v="1"/>
    <s v="Y"/>
    <s v="Yes"/>
    <n v="14"/>
    <n v="3"/>
    <n v="1"/>
    <n v="80"/>
    <n v="0"/>
    <n v="20"/>
    <n v="3"/>
    <s v="Low"/>
    <n v="20"/>
    <n v="7"/>
    <n v="1"/>
    <n v="8"/>
    <n v="3.5010740286751156E-2"/>
  </r>
  <r>
    <x v="4"/>
    <s v="Young age-group"/>
    <s v="No"/>
    <s v="Travel_Rarely"/>
    <n v="205"/>
    <x v="0"/>
    <n v="10"/>
    <s v="Bachelors"/>
    <s v="Marketing"/>
    <n v="1"/>
    <n v="1403"/>
    <n v="4"/>
    <x v="0"/>
    <n v="98"/>
    <n v="2"/>
    <n v="2"/>
    <s v="Sales Executive"/>
    <s v="Very High"/>
    <s v="Married"/>
    <n v="5769"/>
    <n v="7100"/>
    <n v="1"/>
    <s v="Y"/>
    <s v="Yes"/>
    <n v="11"/>
    <n v="3"/>
    <n v="4"/>
    <n v="80"/>
    <n v="0"/>
    <n v="6"/>
    <n v="3"/>
    <s v="High"/>
    <n v="6"/>
    <n v="2"/>
    <n v="4"/>
    <n v="4"/>
    <n v="2.4205287123123548E-2"/>
  </r>
  <r>
    <x v="4"/>
    <s v="Young age-group"/>
    <s v="Yes"/>
    <s v="Travel_Rarely"/>
    <n v="135"/>
    <x v="1"/>
    <n v="17"/>
    <s v="Masters"/>
    <s v="Life Sciences"/>
    <n v="1"/>
    <n v="1405"/>
    <n v="4"/>
    <x v="0"/>
    <n v="51"/>
    <n v="3"/>
    <n v="1"/>
    <s v="Research Scientist"/>
    <s v="High"/>
    <s v="Single"/>
    <n v="2394"/>
    <n v="25681"/>
    <n v="1"/>
    <s v="Y"/>
    <s v="Yes"/>
    <n v="13"/>
    <n v="3"/>
    <n v="4"/>
    <n v="80"/>
    <n v="0"/>
    <n v="8"/>
    <n v="2"/>
    <s v="High"/>
    <n v="8"/>
    <n v="2"/>
    <n v="7"/>
    <n v="7"/>
    <n v="2.4205287123123548E-2"/>
  </r>
  <r>
    <x v="25"/>
    <s v="Young age-group"/>
    <s v="No"/>
    <s v="Travel_Rarely"/>
    <n v="683"/>
    <x v="1"/>
    <n v="2"/>
    <s v="Below College"/>
    <s v="Medical"/>
    <n v="1"/>
    <n v="1407"/>
    <n v="1"/>
    <x v="1"/>
    <n v="36"/>
    <n v="2"/>
    <n v="1"/>
    <s v="Research Scientist"/>
    <s v="Very High"/>
    <s v="Single"/>
    <n v="3904"/>
    <n v="4050"/>
    <n v="0"/>
    <s v="Y"/>
    <s v="No"/>
    <n v="12"/>
    <n v="3"/>
    <n v="4"/>
    <n v="80"/>
    <n v="0"/>
    <n v="5"/>
    <n v="2"/>
    <s v="High"/>
    <n v="4"/>
    <n v="3"/>
    <n v="1"/>
    <n v="1"/>
    <n v="2.1361340658451369E-2"/>
  </r>
  <r>
    <x v="19"/>
    <s v="Middle age-group"/>
    <s v="No"/>
    <s v="Travel_Rarely"/>
    <n v="1147"/>
    <x v="2"/>
    <n v="10"/>
    <s v="Bachelors"/>
    <s v="Human Resources"/>
    <n v="1"/>
    <n v="1408"/>
    <n v="3"/>
    <x v="0"/>
    <n v="31"/>
    <n v="3"/>
    <n v="4"/>
    <s v="Manager"/>
    <s v="Low"/>
    <s v="Married"/>
    <n v="16799"/>
    <n v="16616"/>
    <n v="0"/>
    <s v="Y"/>
    <s v="No"/>
    <n v="14"/>
    <n v="3"/>
    <n v="3"/>
    <n v="80"/>
    <n v="1"/>
    <n v="21"/>
    <n v="5"/>
    <s v="High"/>
    <n v="20"/>
    <n v="7"/>
    <n v="0"/>
    <n v="9"/>
    <n v="3.7431667039614196E-2"/>
  </r>
  <r>
    <x v="39"/>
    <s v="Older age-group"/>
    <s v="No"/>
    <s v="Travel_Rarely"/>
    <n v="258"/>
    <x v="1"/>
    <n v="8"/>
    <s v="Masters"/>
    <s v="Other"/>
    <n v="1"/>
    <n v="1409"/>
    <n v="3"/>
    <x v="0"/>
    <n v="54"/>
    <n v="3"/>
    <n v="1"/>
    <s v="Laboratory Technician"/>
    <s v="Low"/>
    <s v="Married"/>
    <n v="2950"/>
    <n v="17363"/>
    <n v="9"/>
    <s v="Y"/>
    <s v="No"/>
    <n v="13"/>
    <n v="3"/>
    <n v="3"/>
    <n v="80"/>
    <n v="0"/>
    <n v="12"/>
    <n v="2"/>
    <s v="Low"/>
    <n v="5"/>
    <n v="4"/>
    <n v="0"/>
    <n v="4"/>
    <n v="1.1182116671338487E-2"/>
  </r>
  <r>
    <x v="2"/>
    <s v="Middle age-group"/>
    <s v="No"/>
    <s v="Travel_Rarely"/>
    <n v="1462"/>
    <x v="1"/>
    <n v="11"/>
    <s v="Bachelors"/>
    <s v="Medical"/>
    <n v="1"/>
    <n v="1411"/>
    <n v="1"/>
    <x v="0"/>
    <n v="94"/>
    <n v="3"/>
    <n v="1"/>
    <s v="Laboratory Technician"/>
    <s v="High"/>
    <s v="Single"/>
    <n v="3629"/>
    <n v="19106"/>
    <n v="4"/>
    <s v="Y"/>
    <s v="No"/>
    <n v="18"/>
    <n v="3"/>
    <n v="1"/>
    <n v="80"/>
    <n v="0"/>
    <n v="8"/>
    <n v="6"/>
    <s v="High"/>
    <n v="3"/>
    <n v="2"/>
    <n v="0"/>
    <n v="2"/>
    <n v="4.3683397948092902E-2"/>
  </r>
  <r>
    <x v="10"/>
    <s v="Middle age-group"/>
    <s v="No"/>
    <s v="Travel_Frequently"/>
    <n v="200"/>
    <x v="1"/>
    <n v="18"/>
    <s v="College"/>
    <s v="Life Sciences"/>
    <n v="1"/>
    <n v="1412"/>
    <n v="3"/>
    <x v="1"/>
    <n v="60"/>
    <n v="3"/>
    <n v="3"/>
    <s v="Manufacturing Director"/>
    <s v="Very High"/>
    <s v="Single"/>
    <n v="9362"/>
    <n v="19944"/>
    <n v="2"/>
    <s v="Y"/>
    <s v="No"/>
    <n v="11"/>
    <n v="3"/>
    <n v="3"/>
    <n v="80"/>
    <n v="0"/>
    <n v="10"/>
    <n v="2"/>
    <s v="High"/>
    <n v="2"/>
    <n v="2"/>
    <n v="2"/>
    <n v="2"/>
    <n v="4.2726270141974117E-2"/>
  </r>
  <r>
    <x v="36"/>
    <s v="Young age-group"/>
    <s v="No"/>
    <s v="Travel_Rarely"/>
    <n v="949"/>
    <x v="1"/>
    <n v="1"/>
    <s v="Bachelors"/>
    <s v="Technical Degree"/>
    <n v="1"/>
    <n v="1415"/>
    <n v="1"/>
    <x v="1"/>
    <n v="81"/>
    <n v="3"/>
    <n v="1"/>
    <s v="Laboratory Technician"/>
    <s v="Very High"/>
    <s v="Married"/>
    <n v="3229"/>
    <n v="4910"/>
    <n v="4"/>
    <s v="Y"/>
    <s v="No"/>
    <n v="11"/>
    <n v="3"/>
    <n v="2"/>
    <n v="80"/>
    <n v="1"/>
    <n v="7"/>
    <n v="2"/>
    <s v="Medium"/>
    <n v="3"/>
    <n v="2"/>
    <n v="0"/>
    <n v="2"/>
    <n v="1.8626844876916092E-2"/>
  </r>
  <r>
    <x v="25"/>
    <s v="Young age-group"/>
    <s v="No"/>
    <s v="Travel_Rarely"/>
    <n v="652"/>
    <x v="1"/>
    <n v="7"/>
    <s v="Bachelors"/>
    <s v="Other"/>
    <n v="1"/>
    <n v="1417"/>
    <n v="3"/>
    <x v="1"/>
    <n v="100"/>
    <n v="4"/>
    <n v="1"/>
    <s v="Laboratory Technician"/>
    <s v="Low"/>
    <s v="Single"/>
    <n v="3578"/>
    <n v="23577"/>
    <n v="0"/>
    <s v="Y"/>
    <s v="No"/>
    <n v="12"/>
    <n v="3"/>
    <n v="4"/>
    <n v="80"/>
    <n v="0"/>
    <n v="8"/>
    <n v="2"/>
    <s v="High"/>
    <n v="7"/>
    <n v="7"/>
    <n v="0"/>
    <n v="7"/>
    <n v="2.1361340658451369E-2"/>
  </r>
  <r>
    <x v="11"/>
    <s v="Young age-group"/>
    <s v="No"/>
    <s v="Travel_Rarely"/>
    <n v="332"/>
    <x v="2"/>
    <n v="17"/>
    <s v="Bachelors"/>
    <s v="Other"/>
    <n v="1"/>
    <n v="1419"/>
    <n v="2"/>
    <x v="1"/>
    <n v="51"/>
    <n v="2"/>
    <n v="3"/>
    <s v="Human Resources"/>
    <s v="Low"/>
    <s v="Single"/>
    <n v="7988"/>
    <n v="9769"/>
    <n v="1"/>
    <s v="Y"/>
    <s v="No"/>
    <n v="13"/>
    <n v="3"/>
    <n v="1"/>
    <n v="80"/>
    <n v="0"/>
    <n v="10"/>
    <n v="3"/>
    <s v="Medium"/>
    <n v="10"/>
    <n v="9"/>
    <n v="0"/>
    <n v="9"/>
    <n v="2.9981356425216842E-2"/>
  </r>
  <r>
    <x v="1"/>
    <s v="Older age-group"/>
    <s v="Yes"/>
    <s v="Travel_Frequently"/>
    <n v="1475"/>
    <x v="1"/>
    <n v="28"/>
    <s v="College"/>
    <s v="Life Sciences"/>
    <n v="1"/>
    <n v="1420"/>
    <n v="1"/>
    <x v="1"/>
    <n v="97"/>
    <n v="2"/>
    <n v="2"/>
    <s v="Laboratory Technician"/>
    <s v="Low"/>
    <s v="Single"/>
    <n v="4284"/>
    <n v="22710"/>
    <n v="3"/>
    <s v="Y"/>
    <s v="No"/>
    <n v="20"/>
    <n v="4"/>
    <n v="1"/>
    <n v="80"/>
    <n v="0"/>
    <n v="20"/>
    <n v="2"/>
    <s v="High"/>
    <n v="4"/>
    <n v="3"/>
    <n v="1"/>
    <n v="3"/>
    <n v="1.8222881745734484E-2"/>
  </r>
  <r>
    <x v="11"/>
    <s v="Young age-group"/>
    <s v="Yes"/>
    <s v="Travel_Frequently"/>
    <n v="337"/>
    <x v="1"/>
    <n v="14"/>
    <s v="Below College"/>
    <s v="Other"/>
    <n v="1"/>
    <n v="1421"/>
    <n v="3"/>
    <x v="0"/>
    <n v="84"/>
    <n v="3"/>
    <n v="3"/>
    <s v="Healthcare Representative"/>
    <s v="Very High"/>
    <s v="Single"/>
    <n v="7553"/>
    <n v="22930"/>
    <n v="0"/>
    <s v="Y"/>
    <s v="Yes"/>
    <n v="12"/>
    <n v="3"/>
    <n v="1"/>
    <n v="80"/>
    <n v="0"/>
    <n v="9"/>
    <n v="1"/>
    <s v="High"/>
    <n v="8"/>
    <n v="7"/>
    <n v="7"/>
    <n v="7"/>
    <n v="2.9981356425216842E-2"/>
  </r>
  <r>
    <x v="33"/>
    <s v="Older age-group"/>
    <s v="No"/>
    <s v="Travel_Rarely"/>
    <n v="971"/>
    <x v="1"/>
    <n v="1"/>
    <s v="Bachelors"/>
    <s v="Medical"/>
    <n v="1"/>
    <n v="1422"/>
    <n v="4"/>
    <x v="0"/>
    <n v="54"/>
    <n v="3"/>
    <n v="4"/>
    <s v="Research Director"/>
    <s v="Very High"/>
    <s v="Single"/>
    <n v="17328"/>
    <n v="5652"/>
    <n v="6"/>
    <s v="Y"/>
    <s v="No"/>
    <n v="19"/>
    <n v="3"/>
    <n v="4"/>
    <n v="80"/>
    <n v="0"/>
    <n v="29"/>
    <n v="3"/>
    <s v="Medium"/>
    <n v="20"/>
    <n v="7"/>
    <n v="12"/>
    <n v="7"/>
    <n v="7.6048610498095758E-3"/>
  </r>
  <r>
    <x v="34"/>
    <s v="Older age-group"/>
    <s v="No"/>
    <s v="Travel_Rarely"/>
    <n v="1055"/>
    <x v="1"/>
    <n v="1"/>
    <s v="Bachelors"/>
    <s v="Medical"/>
    <n v="1"/>
    <n v="1423"/>
    <n v="4"/>
    <x v="0"/>
    <n v="76"/>
    <n v="3"/>
    <n v="5"/>
    <s v="Research Director"/>
    <s v="Low"/>
    <s v="Married"/>
    <n v="19701"/>
    <n v="22456"/>
    <n v="3"/>
    <s v="Y"/>
    <s v="Yes"/>
    <n v="21"/>
    <n v="4"/>
    <n v="3"/>
    <n v="80"/>
    <n v="1"/>
    <n v="32"/>
    <n v="3"/>
    <s v="High"/>
    <n v="9"/>
    <n v="8"/>
    <n v="1"/>
    <n v="5"/>
    <n v="3.0460435316374203E-3"/>
  </r>
  <r>
    <x v="27"/>
    <s v="Older age-group"/>
    <s v="No"/>
    <s v="Travel_Rarely"/>
    <n v="1136"/>
    <x v="1"/>
    <n v="1"/>
    <s v="Masters"/>
    <s v="Medical"/>
    <n v="1"/>
    <n v="1424"/>
    <n v="2"/>
    <x v="1"/>
    <n v="81"/>
    <n v="4"/>
    <n v="4"/>
    <s v="Research Director"/>
    <s v="Very High"/>
    <s v="Divorced"/>
    <n v="14732"/>
    <n v="12414"/>
    <n v="2"/>
    <s v="Y"/>
    <s v="No"/>
    <n v="13"/>
    <n v="3"/>
    <n v="4"/>
    <n v="80"/>
    <n v="2"/>
    <n v="31"/>
    <n v="4"/>
    <s v="Very High"/>
    <n v="7"/>
    <n v="7"/>
    <n v="0"/>
    <n v="0"/>
    <n v="6.1597587363260136E-3"/>
  </r>
  <r>
    <x v="9"/>
    <s v="Middle age-group"/>
    <s v="No"/>
    <s v="Travel_Rarely"/>
    <n v="1174"/>
    <x v="0"/>
    <n v="3"/>
    <s v="Masters"/>
    <s v="Marketing"/>
    <n v="1"/>
    <n v="1425"/>
    <n v="1"/>
    <x v="0"/>
    <n v="99"/>
    <n v="3"/>
    <n v="2"/>
    <s v="Sales Executive"/>
    <s v="Medium"/>
    <s v="Single"/>
    <n v="9278"/>
    <n v="20763"/>
    <n v="3"/>
    <s v="Y"/>
    <s v="Yes"/>
    <n v="16"/>
    <n v="3"/>
    <n v="4"/>
    <n v="80"/>
    <n v="0"/>
    <n v="15"/>
    <n v="3"/>
    <s v="High"/>
    <n v="5"/>
    <n v="4"/>
    <n v="0"/>
    <n v="1"/>
    <n v="4.3461972757628378E-2"/>
  </r>
  <r>
    <x v="12"/>
    <s v="Middle age-group"/>
    <s v="Yes"/>
    <s v="Travel_Frequently"/>
    <n v="667"/>
    <x v="0"/>
    <n v="1"/>
    <s v="Masters"/>
    <s v="Life Sciences"/>
    <n v="1"/>
    <n v="1427"/>
    <n v="2"/>
    <x v="0"/>
    <n v="50"/>
    <n v="1"/>
    <n v="1"/>
    <s v="Sales Representative"/>
    <s v="High"/>
    <s v="Single"/>
    <n v="1359"/>
    <n v="16154"/>
    <n v="1"/>
    <s v="Y"/>
    <s v="No"/>
    <n v="12"/>
    <n v="3"/>
    <n v="2"/>
    <n v="80"/>
    <n v="0"/>
    <n v="1"/>
    <n v="3"/>
    <s v="High"/>
    <n v="1"/>
    <n v="0"/>
    <n v="0"/>
    <n v="0"/>
    <n v="3.5396670595090517E-2"/>
  </r>
  <r>
    <x v="7"/>
    <s v="Middle age-group"/>
    <s v="No"/>
    <s v="Travel_Rarely"/>
    <n v="855"/>
    <x v="0"/>
    <n v="7"/>
    <s v="Masters"/>
    <s v="Marketing"/>
    <n v="1"/>
    <n v="1428"/>
    <n v="4"/>
    <x v="0"/>
    <n v="73"/>
    <n v="3"/>
    <n v="2"/>
    <s v="Sales Executive"/>
    <s v="Low"/>
    <s v="Divorced"/>
    <n v="4779"/>
    <n v="12761"/>
    <n v="7"/>
    <s v="Y"/>
    <s v="No"/>
    <n v="14"/>
    <n v="3"/>
    <n v="2"/>
    <n v="80"/>
    <n v="2"/>
    <n v="8"/>
    <n v="3"/>
    <s v="High"/>
    <n v="3"/>
    <n v="2"/>
    <n v="0"/>
    <n v="2"/>
    <n v="3.2772576326983521E-2"/>
  </r>
  <r>
    <x v="12"/>
    <s v="Middle age-group"/>
    <s v="No"/>
    <s v="Travel_Rarely"/>
    <n v="182"/>
    <x v="1"/>
    <n v="8"/>
    <s v="Doctorate"/>
    <s v="Life Sciences"/>
    <n v="1"/>
    <n v="1430"/>
    <n v="1"/>
    <x v="0"/>
    <n v="93"/>
    <n v="3"/>
    <n v="4"/>
    <s v="Research Director"/>
    <s v="Medium"/>
    <s v="Single"/>
    <n v="16422"/>
    <n v="8847"/>
    <n v="3"/>
    <s v="Y"/>
    <s v="No"/>
    <n v="11"/>
    <n v="3"/>
    <n v="3"/>
    <n v="80"/>
    <n v="0"/>
    <n v="9"/>
    <n v="3"/>
    <s v="Very High"/>
    <n v="3"/>
    <n v="2"/>
    <n v="1"/>
    <n v="0"/>
    <n v="3.5396670595090517E-2"/>
  </r>
  <r>
    <x v="13"/>
    <s v="Middle age-group"/>
    <s v="No"/>
    <s v="Travel_Frequently"/>
    <n v="560"/>
    <x v="1"/>
    <n v="1"/>
    <s v="Masters"/>
    <s v="Other"/>
    <n v="1"/>
    <n v="1431"/>
    <n v="4"/>
    <x v="1"/>
    <n v="91"/>
    <n v="3"/>
    <n v="1"/>
    <s v="Research Scientist"/>
    <s v="Low"/>
    <s v="Divorced"/>
    <n v="2996"/>
    <n v="20284"/>
    <n v="5"/>
    <s v="Y"/>
    <s v="No"/>
    <n v="14"/>
    <n v="3"/>
    <n v="3"/>
    <n v="80"/>
    <n v="2"/>
    <n v="10"/>
    <n v="2"/>
    <s v="High"/>
    <n v="4"/>
    <n v="3"/>
    <n v="1"/>
    <n v="3"/>
    <n v="4.1502384856292686E-2"/>
  </r>
  <r>
    <x v="12"/>
    <s v="Middle age-group"/>
    <s v="Yes"/>
    <s v="Travel_Rarely"/>
    <n v="202"/>
    <x v="1"/>
    <n v="8"/>
    <s v="Bachelors"/>
    <s v="Life Sciences"/>
    <n v="1"/>
    <n v="1433"/>
    <n v="1"/>
    <x v="0"/>
    <n v="34"/>
    <n v="2"/>
    <n v="1"/>
    <s v="Research Scientist"/>
    <s v="Medium"/>
    <s v="Single"/>
    <n v="1261"/>
    <n v="22262"/>
    <n v="1"/>
    <s v="Y"/>
    <s v="No"/>
    <n v="12"/>
    <n v="3"/>
    <n v="3"/>
    <n v="80"/>
    <n v="0"/>
    <n v="1"/>
    <n v="3"/>
    <s v="Very High"/>
    <n v="1"/>
    <n v="0"/>
    <n v="0"/>
    <n v="0"/>
    <n v="3.5396670595090517E-2"/>
  </r>
  <r>
    <x v="4"/>
    <s v="Young age-group"/>
    <s v="No"/>
    <s v="Travel_Rarely"/>
    <n v="1377"/>
    <x v="1"/>
    <n v="11"/>
    <s v="Below College"/>
    <s v="Life Sciences"/>
    <n v="1"/>
    <n v="1434"/>
    <n v="2"/>
    <x v="1"/>
    <n v="91"/>
    <n v="3"/>
    <n v="1"/>
    <s v="Laboratory Technician"/>
    <s v="Low"/>
    <s v="Married"/>
    <n v="2099"/>
    <n v="7679"/>
    <n v="0"/>
    <s v="Y"/>
    <s v="No"/>
    <n v="14"/>
    <n v="3"/>
    <n v="2"/>
    <n v="80"/>
    <n v="0"/>
    <n v="6"/>
    <n v="3"/>
    <s v="Very High"/>
    <n v="5"/>
    <n v="0"/>
    <n v="1"/>
    <n v="4"/>
    <n v="2.4205287123123548E-2"/>
  </r>
  <r>
    <x v="9"/>
    <s v="Middle age-group"/>
    <s v="No"/>
    <s v="Travel_Rarely"/>
    <n v="172"/>
    <x v="1"/>
    <n v="4"/>
    <s v="Masters"/>
    <s v="Life Sciences"/>
    <n v="1"/>
    <n v="1435"/>
    <n v="1"/>
    <x v="1"/>
    <n v="37"/>
    <n v="2"/>
    <n v="2"/>
    <s v="Laboratory Technician"/>
    <s v="Very High"/>
    <s v="Single"/>
    <n v="5810"/>
    <n v="22604"/>
    <n v="1"/>
    <s v="Y"/>
    <s v="No"/>
    <n v="16"/>
    <n v="3"/>
    <n v="3"/>
    <n v="80"/>
    <n v="0"/>
    <n v="10"/>
    <n v="2"/>
    <s v="Medium"/>
    <n v="10"/>
    <n v="4"/>
    <n v="1"/>
    <n v="8"/>
    <n v="4.3461972757628378E-2"/>
  </r>
  <r>
    <x v="9"/>
    <s v="Middle age-group"/>
    <s v="No"/>
    <s v="Travel_Rarely"/>
    <n v="329"/>
    <x v="0"/>
    <n v="16"/>
    <s v="Masters"/>
    <s v="Marketing"/>
    <n v="1"/>
    <n v="1436"/>
    <n v="3"/>
    <x v="0"/>
    <n v="98"/>
    <n v="2"/>
    <n v="2"/>
    <s v="Sales Executive"/>
    <s v="Low"/>
    <s v="Married"/>
    <n v="5647"/>
    <n v="13494"/>
    <n v="4"/>
    <s v="Y"/>
    <s v="No"/>
    <n v="13"/>
    <n v="3"/>
    <n v="1"/>
    <n v="80"/>
    <n v="2"/>
    <n v="11"/>
    <n v="3"/>
    <s v="Medium"/>
    <n v="3"/>
    <n v="2"/>
    <n v="0"/>
    <n v="2"/>
    <n v="4.3461972757628378E-2"/>
  </r>
  <r>
    <x v="40"/>
    <s v="Older age-group"/>
    <s v="No"/>
    <s v="Travel_Rarely"/>
    <n v="465"/>
    <x v="1"/>
    <n v="1"/>
    <s v="Bachelors"/>
    <s v="Technical Degree"/>
    <n v="1"/>
    <n v="1438"/>
    <n v="1"/>
    <x v="1"/>
    <n v="74"/>
    <n v="3"/>
    <n v="1"/>
    <s v="Research Scientist"/>
    <s v="Very High"/>
    <s v="Married"/>
    <n v="3420"/>
    <n v="10205"/>
    <n v="7"/>
    <s v="Y"/>
    <s v="No"/>
    <n v="12"/>
    <n v="3"/>
    <n v="3"/>
    <n v="80"/>
    <n v="1"/>
    <n v="17"/>
    <n v="2"/>
    <s v="Medium"/>
    <n v="6"/>
    <n v="5"/>
    <n v="1"/>
    <n v="2"/>
    <n v="2.3767036758029839E-2"/>
  </r>
  <r>
    <x v="36"/>
    <s v="Young age-group"/>
    <s v="Yes"/>
    <s v="Travel_Rarely"/>
    <n v="383"/>
    <x v="0"/>
    <n v="9"/>
    <s v="College"/>
    <s v="Life Sciences"/>
    <n v="1"/>
    <n v="1439"/>
    <n v="1"/>
    <x v="1"/>
    <n v="68"/>
    <n v="2"/>
    <n v="1"/>
    <s v="Sales Representative"/>
    <s v="Low"/>
    <s v="Married"/>
    <n v="4400"/>
    <n v="15182"/>
    <n v="3"/>
    <s v="Y"/>
    <s v="No"/>
    <n v="12"/>
    <n v="3"/>
    <n v="1"/>
    <n v="80"/>
    <n v="0"/>
    <n v="6"/>
    <n v="2"/>
    <s v="High"/>
    <n v="3"/>
    <n v="2"/>
    <n v="2"/>
    <n v="2"/>
    <n v="1.8626844876916092E-2"/>
  </r>
  <r>
    <x v="2"/>
    <s v="Middle age-group"/>
    <s v="No"/>
    <s v="Non-Travel"/>
    <n v="1413"/>
    <x v="1"/>
    <n v="5"/>
    <s v="College"/>
    <s v="Technical Degree"/>
    <n v="1"/>
    <n v="1440"/>
    <n v="3"/>
    <x v="1"/>
    <n v="84"/>
    <n v="4"/>
    <n v="1"/>
    <s v="Laboratory Technician"/>
    <s v="High"/>
    <s v="Single"/>
    <n v="3500"/>
    <n v="25470"/>
    <n v="0"/>
    <s v="Y"/>
    <s v="No"/>
    <n v="14"/>
    <n v="3"/>
    <n v="1"/>
    <n v="80"/>
    <n v="0"/>
    <n v="7"/>
    <n v="2"/>
    <s v="Low"/>
    <n v="6"/>
    <n v="5"/>
    <n v="1"/>
    <n v="3"/>
    <n v="4.3683397948092902E-2"/>
  </r>
  <r>
    <x v="29"/>
    <s v="Older age-group"/>
    <s v="No"/>
    <s v="Travel_Rarely"/>
    <n v="1255"/>
    <x v="1"/>
    <n v="1"/>
    <s v="College"/>
    <s v="Life Sciences"/>
    <n v="1"/>
    <n v="1441"/>
    <n v="1"/>
    <x v="0"/>
    <n v="90"/>
    <n v="3"/>
    <n v="1"/>
    <s v="Research Scientist"/>
    <s v="Low"/>
    <s v="Married"/>
    <n v="2066"/>
    <n v="10494"/>
    <n v="2"/>
    <s v="Y"/>
    <s v="No"/>
    <n v="22"/>
    <n v="4"/>
    <n v="4"/>
    <n v="80"/>
    <n v="1"/>
    <n v="5"/>
    <n v="3"/>
    <s v="Very High"/>
    <n v="3"/>
    <n v="2"/>
    <n v="1"/>
    <n v="0"/>
    <n v="4.929792565000677E-3"/>
  </r>
  <r>
    <x v="40"/>
    <s v="Older age-group"/>
    <s v="No"/>
    <s v="Travel_Rarely"/>
    <n v="359"/>
    <x v="1"/>
    <n v="2"/>
    <s v="Masters"/>
    <s v="Medical"/>
    <n v="1"/>
    <n v="1443"/>
    <n v="1"/>
    <x v="0"/>
    <n v="82"/>
    <n v="3"/>
    <n v="4"/>
    <s v="Research Director"/>
    <s v="High"/>
    <s v="Married"/>
    <n v="17169"/>
    <n v="26703"/>
    <n v="3"/>
    <s v="Y"/>
    <s v="No"/>
    <n v="19"/>
    <n v="3"/>
    <n v="2"/>
    <n v="80"/>
    <n v="2"/>
    <n v="26"/>
    <n v="2"/>
    <s v="Very High"/>
    <n v="20"/>
    <n v="17"/>
    <n v="5"/>
    <n v="6"/>
    <n v="2.3767036758029839E-2"/>
  </r>
  <r>
    <x v="17"/>
    <s v="Young age-group"/>
    <s v="No"/>
    <s v="Travel_Rarely"/>
    <n v="1476"/>
    <x v="0"/>
    <n v="4"/>
    <s v="Below College"/>
    <s v="Medical"/>
    <n v="1"/>
    <n v="1445"/>
    <n v="4"/>
    <x v="0"/>
    <n v="42"/>
    <n v="3"/>
    <n v="2"/>
    <s v="Sales Executive"/>
    <s v="High"/>
    <s v="Married"/>
    <n v="4162"/>
    <n v="15211"/>
    <n v="1"/>
    <s v="Y"/>
    <s v="Yes"/>
    <n v="12"/>
    <n v="3"/>
    <n v="3"/>
    <n v="80"/>
    <n v="2"/>
    <n v="5"/>
    <n v="3"/>
    <s v="High"/>
    <n v="5"/>
    <n v="4"/>
    <n v="0"/>
    <n v="3"/>
    <n v="1.60488018200305E-2"/>
  </r>
  <r>
    <x v="5"/>
    <s v="Middle age-group"/>
    <s v="No"/>
    <s v="Travel_Rarely"/>
    <n v="601"/>
    <x v="0"/>
    <n v="7"/>
    <s v="Doctorate"/>
    <s v="Marketing"/>
    <n v="1"/>
    <n v="1446"/>
    <n v="4"/>
    <x v="1"/>
    <n v="97"/>
    <n v="3"/>
    <n v="2"/>
    <s v="Sales Executive"/>
    <s v="Very High"/>
    <s v="Married"/>
    <n v="9204"/>
    <n v="23343"/>
    <n v="4"/>
    <s v="Y"/>
    <s v="No"/>
    <n v="12"/>
    <n v="3"/>
    <n v="3"/>
    <n v="80"/>
    <n v="1"/>
    <n v="7"/>
    <n v="3"/>
    <s v="Medium"/>
    <n v="4"/>
    <n v="3"/>
    <n v="0"/>
    <n v="3"/>
    <n v="3.7775199746213781E-2"/>
  </r>
  <r>
    <x v="13"/>
    <s v="Middle age-group"/>
    <s v="No"/>
    <s v="Travel_Rarely"/>
    <n v="401"/>
    <x v="1"/>
    <n v="1"/>
    <s v="Bachelors"/>
    <s v="Life Sciences"/>
    <n v="1"/>
    <n v="1447"/>
    <n v="4"/>
    <x v="0"/>
    <n v="86"/>
    <n v="2"/>
    <n v="1"/>
    <s v="Laboratory Technician"/>
    <s v="Medium"/>
    <s v="Married"/>
    <n v="3294"/>
    <n v="3708"/>
    <n v="5"/>
    <s v="Y"/>
    <s v="No"/>
    <n v="17"/>
    <n v="3"/>
    <n v="1"/>
    <n v="80"/>
    <n v="1"/>
    <n v="7"/>
    <n v="2"/>
    <s v="Medium"/>
    <n v="5"/>
    <n v="4"/>
    <n v="0"/>
    <n v="2"/>
    <n v="4.1502384856292686E-2"/>
  </r>
  <r>
    <x v="0"/>
    <s v="Middle age-group"/>
    <s v="No"/>
    <s v="Travel_Rarely"/>
    <n v="1283"/>
    <x v="1"/>
    <n v="5"/>
    <s v="Doctorate"/>
    <s v="Medical"/>
    <n v="1"/>
    <n v="1448"/>
    <n v="2"/>
    <x v="1"/>
    <n v="90"/>
    <n v="4"/>
    <n v="1"/>
    <s v="Research Scientist"/>
    <s v="High"/>
    <s v="Married"/>
    <n v="2127"/>
    <n v="5561"/>
    <n v="2"/>
    <s v="Y"/>
    <s v="Yes"/>
    <n v="12"/>
    <n v="3"/>
    <n v="1"/>
    <n v="80"/>
    <n v="0"/>
    <n v="7"/>
    <n v="5"/>
    <s v="Medium"/>
    <n v="4"/>
    <n v="2"/>
    <n v="0"/>
    <n v="3"/>
    <n v="3.9542995820553276E-2"/>
  </r>
  <r>
    <x v="32"/>
    <s v="Middle age-group"/>
    <s v="No"/>
    <s v="Non-Travel"/>
    <n v="663"/>
    <x v="1"/>
    <n v="9"/>
    <s v="Masters"/>
    <s v="Other"/>
    <n v="1"/>
    <n v="1449"/>
    <n v="3"/>
    <x v="1"/>
    <n v="81"/>
    <n v="3"/>
    <n v="2"/>
    <s v="Laboratory Technician"/>
    <s v="High"/>
    <s v="Divorced"/>
    <n v="3975"/>
    <n v="23099"/>
    <n v="3"/>
    <s v="Y"/>
    <s v="No"/>
    <n v="11"/>
    <n v="3"/>
    <n v="3"/>
    <n v="80"/>
    <n v="2"/>
    <n v="11"/>
    <n v="2"/>
    <s v="Very High"/>
    <n v="8"/>
    <n v="7"/>
    <n v="0"/>
    <n v="7"/>
    <n v="4.1275514277592795E-2"/>
  </r>
  <r>
    <x v="12"/>
    <s v="Middle age-group"/>
    <s v="No"/>
    <s v="Travel_Rarely"/>
    <n v="326"/>
    <x v="0"/>
    <n v="8"/>
    <s v="College"/>
    <s v="Life Sciences"/>
    <n v="1"/>
    <n v="1453"/>
    <n v="1"/>
    <x v="1"/>
    <n v="31"/>
    <n v="3"/>
    <n v="3"/>
    <s v="Sales Executive"/>
    <s v="Very High"/>
    <s v="Divorced"/>
    <n v="10793"/>
    <n v="8386"/>
    <n v="1"/>
    <s v="Y"/>
    <s v="No"/>
    <n v="18"/>
    <n v="3"/>
    <n v="1"/>
    <n v="80"/>
    <n v="1"/>
    <n v="13"/>
    <n v="5"/>
    <s v="High"/>
    <n v="13"/>
    <n v="7"/>
    <n v="9"/>
    <n v="9"/>
    <n v="3.5396670595090517E-2"/>
  </r>
  <r>
    <x v="21"/>
    <s v="Older age-group"/>
    <s v="Yes"/>
    <s v="Travel_Rarely"/>
    <n v="377"/>
    <x v="0"/>
    <n v="9"/>
    <s v="Bachelors"/>
    <s v="Marketing"/>
    <n v="1"/>
    <n v="1457"/>
    <n v="1"/>
    <x v="1"/>
    <n v="52"/>
    <n v="3"/>
    <n v="3"/>
    <s v="Sales Executive"/>
    <s v="Very High"/>
    <s v="Divorced"/>
    <n v="10096"/>
    <n v="15986"/>
    <n v="4"/>
    <s v="Y"/>
    <s v="No"/>
    <n v="11"/>
    <n v="3"/>
    <n v="1"/>
    <n v="80"/>
    <n v="1"/>
    <n v="28"/>
    <n v="1"/>
    <s v="Very High"/>
    <n v="7"/>
    <n v="7"/>
    <n v="4"/>
    <n v="3"/>
    <n v="2.665893618668955E-2"/>
  </r>
  <r>
    <x v="22"/>
    <s v="Middle age-group"/>
    <s v="Yes"/>
    <s v="Non-Travel"/>
    <n v="592"/>
    <x v="1"/>
    <n v="2"/>
    <s v="Bachelors"/>
    <s v="Life Sciences"/>
    <n v="1"/>
    <n v="1458"/>
    <n v="1"/>
    <x v="0"/>
    <n v="54"/>
    <n v="2"/>
    <n v="1"/>
    <s v="Laboratory Technician"/>
    <s v="Low"/>
    <s v="Single"/>
    <n v="3646"/>
    <n v="17181"/>
    <n v="2"/>
    <s v="Y"/>
    <s v="Yes"/>
    <n v="23"/>
    <n v="4"/>
    <n v="2"/>
    <n v="80"/>
    <n v="0"/>
    <n v="11"/>
    <n v="2"/>
    <s v="Very High"/>
    <n v="1"/>
    <n v="0"/>
    <n v="0"/>
    <n v="0"/>
    <n v="4.2570420680312783E-2"/>
  </r>
  <r>
    <x v="12"/>
    <s v="Middle age-group"/>
    <s v="Yes"/>
    <s v="Travel_Frequently"/>
    <n v="1445"/>
    <x v="1"/>
    <n v="1"/>
    <s v="Doctorate"/>
    <s v="Life Sciences"/>
    <n v="1"/>
    <n v="1459"/>
    <n v="3"/>
    <x v="0"/>
    <n v="100"/>
    <n v="4"/>
    <n v="3"/>
    <s v="Manufacturing Director"/>
    <s v="Medium"/>
    <s v="Single"/>
    <n v="7446"/>
    <n v="8931"/>
    <n v="1"/>
    <s v="Y"/>
    <s v="No"/>
    <n v="11"/>
    <n v="3"/>
    <n v="1"/>
    <n v="80"/>
    <n v="0"/>
    <n v="10"/>
    <n v="2"/>
    <s v="High"/>
    <n v="10"/>
    <n v="8"/>
    <n v="4"/>
    <n v="7"/>
    <n v="3.5396670595090517E-2"/>
  </r>
  <r>
    <x v="28"/>
    <s v="Middle age-group"/>
    <s v="No"/>
    <s v="Travel_Rarely"/>
    <n v="1038"/>
    <x v="1"/>
    <n v="20"/>
    <s v="Bachelors"/>
    <s v="Medical"/>
    <n v="1"/>
    <n v="1460"/>
    <n v="2"/>
    <x v="1"/>
    <n v="95"/>
    <n v="1"/>
    <n v="3"/>
    <s v="Healthcare Representative"/>
    <s v="Low"/>
    <s v="Divorced"/>
    <n v="10851"/>
    <n v="19863"/>
    <n v="2"/>
    <s v="Y"/>
    <s v="Yes"/>
    <n v="18"/>
    <n v="3"/>
    <n v="2"/>
    <n v="80"/>
    <n v="1"/>
    <n v="24"/>
    <n v="2"/>
    <s v="High"/>
    <n v="7"/>
    <n v="7"/>
    <n v="0"/>
    <n v="7"/>
    <n v="2.954630093098384E-2"/>
  </r>
  <r>
    <x v="12"/>
    <s v="Middle age-group"/>
    <s v="No"/>
    <s v="Travel_Rarely"/>
    <n v="1398"/>
    <x v="2"/>
    <n v="8"/>
    <s v="College"/>
    <s v="Medical"/>
    <n v="1"/>
    <n v="1461"/>
    <n v="4"/>
    <x v="0"/>
    <n v="96"/>
    <n v="4"/>
    <n v="1"/>
    <s v="Human Resources"/>
    <s v="Medium"/>
    <s v="Single"/>
    <n v="2109"/>
    <n v="24609"/>
    <n v="9"/>
    <s v="Y"/>
    <s v="No"/>
    <n v="18"/>
    <n v="3"/>
    <n v="4"/>
    <n v="80"/>
    <n v="0"/>
    <n v="8"/>
    <n v="3"/>
    <s v="High"/>
    <n v="3"/>
    <n v="2"/>
    <n v="0"/>
    <n v="2"/>
    <n v="3.5396670595090517E-2"/>
  </r>
  <r>
    <x v="12"/>
    <s v="Middle age-group"/>
    <s v="Yes"/>
    <s v="Travel_Frequently"/>
    <n v="523"/>
    <x v="1"/>
    <n v="2"/>
    <s v="Bachelors"/>
    <s v="Life Sciences"/>
    <n v="1"/>
    <n v="1464"/>
    <n v="2"/>
    <x v="1"/>
    <n v="94"/>
    <n v="3"/>
    <n v="1"/>
    <s v="Laboratory Technician"/>
    <s v="Very High"/>
    <s v="Married"/>
    <n v="3722"/>
    <n v="21081"/>
    <n v="6"/>
    <s v="Y"/>
    <s v="Yes"/>
    <n v="13"/>
    <n v="3"/>
    <n v="3"/>
    <n v="80"/>
    <n v="1"/>
    <n v="7"/>
    <n v="2"/>
    <s v="Low"/>
    <n v="2"/>
    <n v="2"/>
    <n v="2"/>
    <n v="2"/>
    <n v="3.5396670595090517E-2"/>
  </r>
  <r>
    <x v="28"/>
    <s v="Middle age-group"/>
    <s v="No"/>
    <s v="Travel_Rarely"/>
    <n v="1448"/>
    <x v="1"/>
    <n v="29"/>
    <s v="Bachelors"/>
    <s v="Technical Degree"/>
    <n v="1"/>
    <n v="1465"/>
    <n v="2"/>
    <x v="1"/>
    <n v="55"/>
    <n v="3"/>
    <n v="3"/>
    <s v="Manufacturing Director"/>
    <s v="Very High"/>
    <s v="Married"/>
    <n v="9380"/>
    <n v="14720"/>
    <n v="4"/>
    <s v="Y"/>
    <s v="Yes"/>
    <n v="18"/>
    <n v="3"/>
    <n v="4"/>
    <n v="80"/>
    <n v="2"/>
    <n v="10"/>
    <n v="4"/>
    <s v="Very High"/>
    <n v="3"/>
    <n v="1"/>
    <n v="1"/>
    <n v="2"/>
    <n v="2.954630093098384E-2"/>
  </r>
  <r>
    <x v="26"/>
    <s v="Older age-group"/>
    <s v="No"/>
    <s v="Travel_Rarely"/>
    <n v="1221"/>
    <x v="0"/>
    <n v="7"/>
    <s v="Bachelors"/>
    <s v="Marketing"/>
    <n v="1"/>
    <n v="1466"/>
    <n v="3"/>
    <x v="1"/>
    <n v="96"/>
    <n v="3"/>
    <n v="2"/>
    <s v="Sales Executive"/>
    <s v="Low"/>
    <s v="Divorced"/>
    <n v="5486"/>
    <n v="24795"/>
    <n v="4"/>
    <s v="Y"/>
    <s v="No"/>
    <n v="11"/>
    <n v="3"/>
    <n v="1"/>
    <n v="80"/>
    <n v="3"/>
    <n v="15"/>
    <n v="3"/>
    <s v="High"/>
    <n v="2"/>
    <n v="2"/>
    <n v="2"/>
    <n v="2"/>
    <n v="2.0936292882912488E-2"/>
  </r>
  <r>
    <x v="13"/>
    <s v="Middle age-group"/>
    <s v="Yes"/>
    <s v="Travel_Rarely"/>
    <n v="1107"/>
    <x v="2"/>
    <n v="9"/>
    <s v="Masters"/>
    <s v="Technical Degree"/>
    <n v="1"/>
    <n v="1467"/>
    <n v="1"/>
    <x v="0"/>
    <n v="52"/>
    <n v="3"/>
    <n v="1"/>
    <s v="Human Resources"/>
    <s v="High"/>
    <s v="Married"/>
    <n v="2742"/>
    <n v="3072"/>
    <n v="1"/>
    <s v="Y"/>
    <s v="No"/>
    <n v="15"/>
    <n v="3"/>
    <n v="4"/>
    <n v="80"/>
    <n v="0"/>
    <n v="2"/>
    <n v="0"/>
    <s v="High"/>
    <n v="2"/>
    <n v="2"/>
    <n v="2"/>
    <n v="2"/>
    <n v="4.1502384856292686E-2"/>
  </r>
  <r>
    <x v="32"/>
    <s v="Middle age-group"/>
    <s v="No"/>
    <s v="Non-Travel"/>
    <n v="218"/>
    <x v="1"/>
    <n v="8"/>
    <s v="Below College"/>
    <s v="Medical"/>
    <n v="1"/>
    <n v="1468"/>
    <n v="4"/>
    <x v="1"/>
    <n v="55"/>
    <n v="2"/>
    <n v="3"/>
    <s v="Research Director"/>
    <s v="Medium"/>
    <s v="Divorced"/>
    <n v="13757"/>
    <n v="25178"/>
    <n v="2"/>
    <s v="Y"/>
    <s v="No"/>
    <n v="11"/>
    <n v="3"/>
    <n v="3"/>
    <n v="80"/>
    <n v="1"/>
    <n v="16"/>
    <n v="5"/>
    <s v="High"/>
    <n v="9"/>
    <n v="8"/>
    <n v="4"/>
    <n v="8"/>
    <n v="4.1275514277592795E-2"/>
  </r>
  <r>
    <x v="14"/>
    <s v="Young age-group"/>
    <s v="No"/>
    <s v="Travel_Rarely"/>
    <n v="866"/>
    <x v="0"/>
    <n v="5"/>
    <s v="Bachelors"/>
    <s v="Medical"/>
    <n v="1"/>
    <n v="1469"/>
    <n v="4"/>
    <x v="1"/>
    <n v="84"/>
    <n v="3"/>
    <n v="2"/>
    <s v="Sales Executive"/>
    <s v="Low"/>
    <s v="Single"/>
    <n v="8463"/>
    <n v="23490"/>
    <n v="0"/>
    <s v="Y"/>
    <s v="No"/>
    <n v="18"/>
    <n v="3"/>
    <n v="4"/>
    <n v="80"/>
    <n v="0"/>
    <n v="6"/>
    <n v="4"/>
    <s v="High"/>
    <n v="5"/>
    <n v="4"/>
    <n v="1"/>
    <n v="3"/>
    <n v="2.7100948802844901E-2"/>
  </r>
  <r>
    <x v="20"/>
    <s v="Middle age-group"/>
    <s v="No"/>
    <s v="Non-Travel"/>
    <n v="981"/>
    <x v="1"/>
    <n v="5"/>
    <s v="Bachelors"/>
    <s v="Life Sciences"/>
    <n v="1"/>
    <n v="1471"/>
    <n v="3"/>
    <x v="1"/>
    <n v="90"/>
    <n v="2"/>
    <n v="1"/>
    <s v="Laboratory Technician"/>
    <s v="High"/>
    <s v="Single"/>
    <n v="3162"/>
    <n v="7973"/>
    <n v="3"/>
    <s v="Y"/>
    <s v="No"/>
    <n v="14"/>
    <n v="3"/>
    <n v="4"/>
    <n v="80"/>
    <n v="0"/>
    <n v="7"/>
    <n v="5"/>
    <s v="High"/>
    <n v="5"/>
    <n v="2"/>
    <n v="0"/>
    <n v="3"/>
    <n v="3.2356083169615607E-2"/>
  </r>
  <r>
    <x v="16"/>
    <s v="Older age-group"/>
    <s v="No"/>
    <s v="Travel_Rarely"/>
    <n v="447"/>
    <x v="1"/>
    <n v="2"/>
    <s v="Bachelors"/>
    <s v="Medical"/>
    <n v="1"/>
    <n v="1472"/>
    <n v="4"/>
    <x v="1"/>
    <n v="39"/>
    <n v="4"/>
    <n v="4"/>
    <s v="Research Director"/>
    <s v="Medium"/>
    <s v="Single"/>
    <n v="16598"/>
    <n v="19764"/>
    <n v="4"/>
    <s v="Y"/>
    <s v="No"/>
    <n v="12"/>
    <n v="3"/>
    <n v="2"/>
    <n v="80"/>
    <n v="0"/>
    <n v="35"/>
    <n v="2"/>
    <s v="Medium"/>
    <n v="9"/>
    <n v="8"/>
    <n v="8"/>
    <n v="8"/>
    <n v="9.2770818659470879E-3"/>
  </r>
  <r>
    <x v="1"/>
    <s v="Older age-group"/>
    <s v="No"/>
    <s v="Travel_Rarely"/>
    <n v="1495"/>
    <x v="1"/>
    <n v="5"/>
    <s v="Masters"/>
    <s v="Technical Degree"/>
    <n v="1"/>
    <n v="1473"/>
    <n v="1"/>
    <x v="1"/>
    <n v="96"/>
    <n v="3"/>
    <n v="2"/>
    <s v="Healthcare Representative"/>
    <s v="High"/>
    <s v="Married"/>
    <n v="6651"/>
    <n v="21534"/>
    <n v="2"/>
    <s v="Y"/>
    <s v="No"/>
    <n v="14"/>
    <n v="3"/>
    <n v="2"/>
    <n v="80"/>
    <n v="1"/>
    <n v="20"/>
    <n v="0"/>
    <s v="Medium"/>
    <n v="3"/>
    <n v="2"/>
    <n v="1"/>
    <n v="2"/>
    <n v="1.8222881745734484E-2"/>
  </r>
  <r>
    <x v="32"/>
    <s v="Middle age-group"/>
    <s v="No"/>
    <s v="Travel_Rarely"/>
    <n v="896"/>
    <x v="1"/>
    <n v="2"/>
    <s v="Bachelors"/>
    <s v="Medical"/>
    <n v="1"/>
    <n v="1474"/>
    <n v="3"/>
    <x v="1"/>
    <n v="68"/>
    <n v="3"/>
    <n v="1"/>
    <s v="Research Scientist"/>
    <s v="High"/>
    <s v="Divorced"/>
    <n v="2345"/>
    <n v="8045"/>
    <n v="2"/>
    <s v="Y"/>
    <s v="No"/>
    <n v="14"/>
    <n v="3"/>
    <n v="3"/>
    <n v="80"/>
    <n v="1"/>
    <n v="8"/>
    <n v="3"/>
    <s v="Very High"/>
    <n v="3"/>
    <n v="1"/>
    <n v="1"/>
    <n v="2"/>
    <n v="4.1275514277592795E-2"/>
  </r>
  <r>
    <x v="20"/>
    <s v="Middle age-group"/>
    <s v="No"/>
    <s v="Travel_Rarely"/>
    <n v="1467"/>
    <x v="1"/>
    <n v="20"/>
    <s v="Bachelors"/>
    <s v="Life Sciences"/>
    <n v="1"/>
    <n v="1475"/>
    <n v="4"/>
    <x v="1"/>
    <n v="49"/>
    <n v="3"/>
    <n v="1"/>
    <s v="Research Scientist"/>
    <s v="Medium"/>
    <s v="Single"/>
    <n v="3420"/>
    <n v="21158"/>
    <n v="1"/>
    <s v="Y"/>
    <s v="No"/>
    <n v="13"/>
    <n v="3"/>
    <n v="3"/>
    <n v="80"/>
    <n v="0"/>
    <n v="6"/>
    <n v="3"/>
    <s v="Medium"/>
    <n v="5"/>
    <n v="2"/>
    <n v="1"/>
    <n v="3"/>
    <n v="3.2356083169615607E-2"/>
  </r>
  <r>
    <x v="3"/>
    <s v="Middle age-group"/>
    <s v="No"/>
    <s v="Travel_Frequently"/>
    <n v="430"/>
    <x v="0"/>
    <n v="7"/>
    <s v="Bachelors"/>
    <s v="Medical"/>
    <n v="1"/>
    <n v="1477"/>
    <n v="4"/>
    <x v="1"/>
    <n v="54"/>
    <n v="3"/>
    <n v="2"/>
    <s v="Sales Executive"/>
    <s v="Low"/>
    <s v="Married"/>
    <n v="4373"/>
    <n v="17456"/>
    <n v="0"/>
    <s v="Y"/>
    <s v="No"/>
    <n v="14"/>
    <n v="3"/>
    <n v="1"/>
    <n v="80"/>
    <n v="2"/>
    <n v="5"/>
    <n v="2"/>
    <s v="High"/>
    <n v="4"/>
    <n v="3"/>
    <n v="0"/>
    <n v="3"/>
    <n v="3.9833058045607453E-2"/>
  </r>
  <r>
    <x v="13"/>
    <s v="Middle age-group"/>
    <s v="No"/>
    <s v="Travel_Rarely"/>
    <n v="1326"/>
    <x v="0"/>
    <n v="3"/>
    <s v="Bachelors"/>
    <s v="Other"/>
    <n v="1"/>
    <n v="1478"/>
    <n v="4"/>
    <x v="1"/>
    <n v="81"/>
    <n v="1"/>
    <n v="2"/>
    <s v="Sales Executive"/>
    <s v="Low"/>
    <s v="Single"/>
    <n v="4759"/>
    <n v="15891"/>
    <n v="3"/>
    <s v="Y"/>
    <s v="No"/>
    <n v="18"/>
    <n v="3"/>
    <n v="4"/>
    <n v="80"/>
    <n v="0"/>
    <n v="15"/>
    <n v="2"/>
    <s v="High"/>
    <n v="13"/>
    <n v="9"/>
    <n v="3"/>
    <n v="12"/>
    <n v="4.1502384856292686E-2"/>
  </r>
  <r>
    <x v="7"/>
    <s v="Middle age-group"/>
    <s v="No"/>
    <s v="Travel_Rarely"/>
    <n v="1358"/>
    <x v="0"/>
    <n v="16"/>
    <s v="Below College"/>
    <s v="Life Sciences"/>
    <n v="1"/>
    <n v="1479"/>
    <n v="4"/>
    <x v="1"/>
    <n v="96"/>
    <n v="3"/>
    <n v="2"/>
    <s v="Sales Executive"/>
    <s v="High"/>
    <s v="Married"/>
    <n v="5301"/>
    <n v="2939"/>
    <n v="8"/>
    <s v="Y"/>
    <s v="No"/>
    <n v="15"/>
    <n v="3"/>
    <n v="3"/>
    <n v="80"/>
    <n v="2"/>
    <n v="4"/>
    <n v="2"/>
    <s v="Medium"/>
    <n v="2"/>
    <n v="1"/>
    <n v="2"/>
    <n v="2"/>
    <n v="3.2772576326983521E-2"/>
  </r>
  <r>
    <x v="19"/>
    <s v="Middle age-group"/>
    <s v="No"/>
    <s v="Travel_Frequently"/>
    <n v="748"/>
    <x v="1"/>
    <n v="9"/>
    <s v="College"/>
    <s v="Medical"/>
    <n v="1"/>
    <n v="1480"/>
    <n v="1"/>
    <x v="0"/>
    <n v="74"/>
    <n v="3"/>
    <n v="1"/>
    <s v="Laboratory Technician"/>
    <s v="Very High"/>
    <s v="Single"/>
    <n v="3673"/>
    <n v="16458"/>
    <n v="1"/>
    <s v="Y"/>
    <s v="No"/>
    <n v="13"/>
    <n v="3"/>
    <n v="3"/>
    <n v="80"/>
    <n v="0"/>
    <n v="12"/>
    <n v="3"/>
    <s v="High"/>
    <n v="12"/>
    <n v="9"/>
    <n v="5"/>
    <n v="8"/>
    <n v="3.7431667039614196E-2"/>
  </r>
  <r>
    <x v="20"/>
    <s v="Middle age-group"/>
    <s v="No"/>
    <s v="Travel_Frequently"/>
    <n v="383"/>
    <x v="0"/>
    <n v="1"/>
    <s v="Doctorate"/>
    <s v="Marketing"/>
    <n v="1"/>
    <n v="1481"/>
    <n v="1"/>
    <x v="0"/>
    <n v="79"/>
    <n v="3"/>
    <n v="2"/>
    <s v="Sales Executive"/>
    <s v="High"/>
    <s v="Married"/>
    <n v="4768"/>
    <n v="9282"/>
    <n v="7"/>
    <s v="Y"/>
    <s v="No"/>
    <n v="12"/>
    <n v="3"/>
    <n v="3"/>
    <n v="80"/>
    <n v="1"/>
    <n v="11"/>
    <n v="4"/>
    <s v="Medium"/>
    <n v="1"/>
    <n v="0"/>
    <n v="0"/>
    <n v="0"/>
    <n v="3.2356083169615607E-2"/>
  </r>
  <r>
    <x v="7"/>
    <s v="Middle age-group"/>
    <s v="No"/>
    <s v="Non-Travel"/>
    <n v="990"/>
    <x v="1"/>
    <n v="7"/>
    <s v="Bachelors"/>
    <s v="Technical Degree"/>
    <n v="1"/>
    <n v="1482"/>
    <n v="3"/>
    <x v="1"/>
    <n v="64"/>
    <n v="3"/>
    <n v="1"/>
    <s v="Research Scientist"/>
    <s v="High"/>
    <s v="Divorced"/>
    <n v="1274"/>
    <n v="7152"/>
    <n v="1"/>
    <s v="Y"/>
    <s v="No"/>
    <n v="13"/>
    <n v="3"/>
    <n v="2"/>
    <n v="80"/>
    <n v="2"/>
    <n v="1"/>
    <n v="2"/>
    <s v="Medium"/>
    <n v="1"/>
    <n v="0"/>
    <n v="0"/>
    <n v="0"/>
    <n v="3.2772576326983521E-2"/>
  </r>
  <r>
    <x v="38"/>
    <s v="Older age-group"/>
    <s v="No"/>
    <s v="Travel_Rarely"/>
    <n v="405"/>
    <x v="1"/>
    <n v="1"/>
    <s v="College"/>
    <s v="Life Sciences"/>
    <n v="1"/>
    <n v="1483"/>
    <n v="2"/>
    <x v="1"/>
    <n v="93"/>
    <n v="4"/>
    <n v="2"/>
    <s v="Research Scientist"/>
    <s v="High"/>
    <s v="Married"/>
    <n v="4900"/>
    <n v="2721"/>
    <n v="0"/>
    <s v="Y"/>
    <s v="No"/>
    <n v="24"/>
    <n v="4"/>
    <n v="1"/>
    <n v="80"/>
    <n v="1"/>
    <n v="13"/>
    <n v="2"/>
    <s v="Medium"/>
    <n v="12"/>
    <n v="9"/>
    <n v="2"/>
    <n v="8"/>
    <n v="3.8983974411644392E-3"/>
  </r>
  <r>
    <x v="1"/>
    <s v="Older age-group"/>
    <s v="No"/>
    <s v="Travel_Rarely"/>
    <n v="1490"/>
    <x v="1"/>
    <n v="7"/>
    <s v="Masters"/>
    <s v="Life Sciences"/>
    <n v="1"/>
    <n v="1484"/>
    <n v="3"/>
    <x v="1"/>
    <n v="35"/>
    <n v="3"/>
    <n v="3"/>
    <s v="Healthcare Representative"/>
    <s v="Medium"/>
    <s v="Divorced"/>
    <n v="10466"/>
    <n v="20948"/>
    <n v="3"/>
    <s v="Y"/>
    <s v="No"/>
    <n v="14"/>
    <n v="3"/>
    <n v="2"/>
    <n v="80"/>
    <n v="2"/>
    <n v="29"/>
    <n v="3"/>
    <s v="High"/>
    <n v="8"/>
    <n v="7"/>
    <n v="0"/>
    <n v="7"/>
    <n v="1.8222881745734484E-2"/>
  </r>
  <r>
    <x v="13"/>
    <s v="Middle age-group"/>
    <s v="No"/>
    <s v="Travel_Frequently"/>
    <n v="829"/>
    <x v="1"/>
    <n v="15"/>
    <s v="Bachelors"/>
    <s v="Medical"/>
    <n v="1"/>
    <n v="1485"/>
    <n v="2"/>
    <x v="1"/>
    <n v="71"/>
    <n v="3"/>
    <n v="4"/>
    <s v="Research Director"/>
    <s v="Low"/>
    <s v="Divorced"/>
    <n v="17007"/>
    <n v="11929"/>
    <n v="7"/>
    <s v="Y"/>
    <s v="No"/>
    <n v="14"/>
    <n v="3"/>
    <n v="4"/>
    <n v="80"/>
    <n v="2"/>
    <n v="16"/>
    <n v="3"/>
    <s v="Medium"/>
    <n v="14"/>
    <n v="8"/>
    <n v="6"/>
    <n v="9"/>
    <n v="4.1502384856292686E-2"/>
  </r>
  <r>
    <x v="14"/>
    <s v="Young age-group"/>
    <s v="Yes"/>
    <s v="Travel_Frequently"/>
    <n v="1496"/>
    <x v="0"/>
    <n v="1"/>
    <s v="Bachelors"/>
    <s v="Technical Degree"/>
    <n v="1"/>
    <n v="1486"/>
    <n v="1"/>
    <x v="1"/>
    <n v="92"/>
    <n v="3"/>
    <n v="1"/>
    <s v="Sales Representative"/>
    <s v="High"/>
    <s v="Married"/>
    <n v="2909"/>
    <n v="15747"/>
    <n v="3"/>
    <s v="Y"/>
    <s v="No"/>
    <n v="15"/>
    <n v="3"/>
    <n v="4"/>
    <n v="80"/>
    <n v="1"/>
    <n v="5"/>
    <n v="3"/>
    <s v="Very High"/>
    <n v="3"/>
    <n v="2"/>
    <n v="1"/>
    <n v="2"/>
    <n v="2.7100948802844901E-2"/>
  </r>
  <r>
    <x v="11"/>
    <s v="Young age-group"/>
    <s v="Yes"/>
    <s v="Travel_Frequently"/>
    <n v="115"/>
    <x v="0"/>
    <n v="13"/>
    <s v="Bachelors"/>
    <s v="Technical Degree"/>
    <n v="1"/>
    <n v="1487"/>
    <n v="1"/>
    <x v="0"/>
    <n v="51"/>
    <n v="3"/>
    <n v="2"/>
    <s v="Sales Executive"/>
    <s v="Medium"/>
    <s v="Single"/>
    <n v="5765"/>
    <n v="17485"/>
    <n v="5"/>
    <s v="Y"/>
    <s v="No"/>
    <n v="11"/>
    <n v="3"/>
    <n v="1"/>
    <n v="80"/>
    <n v="0"/>
    <n v="7"/>
    <n v="4"/>
    <s v="Low"/>
    <n v="5"/>
    <n v="3"/>
    <n v="0"/>
    <n v="0"/>
    <n v="2.9981356425216842E-2"/>
  </r>
  <r>
    <x v="13"/>
    <s v="Middle age-group"/>
    <s v="Yes"/>
    <s v="Travel_Rarely"/>
    <n v="790"/>
    <x v="0"/>
    <n v="24"/>
    <s v="Masters"/>
    <s v="Medical"/>
    <n v="1"/>
    <n v="1489"/>
    <n v="1"/>
    <x v="0"/>
    <n v="40"/>
    <n v="2"/>
    <n v="2"/>
    <s v="Sales Executive"/>
    <s v="Medium"/>
    <s v="Single"/>
    <n v="4599"/>
    <n v="7815"/>
    <n v="0"/>
    <s v="Y"/>
    <s v="Yes"/>
    <n v="23"/>
    <n v="4"/>
    <n v="3"/>
    <n v="80"/>
    <n v="0"/>
    <n v="16"/>
    <n v="2"/>
    <s v="Very High"/>
    <n v="15"/>
    <n v="9"/>
    <n v="10"/>
    <n v="10"/>
    <n v="4.1502384856292686E-2"/>
  </r>
  <r>
    <x v="10"/>
    <s v="Middle age-group"/>
    <s v="No"/>
    <s v="Travel_Rarely"/>
    <n v="660"/>
    <x v="0"/>
    <n v="7"/>
    <s v="Below College"/>
    <s v="Life Sciences"/>
    <n v="1"/>
    <n v="1492"/>
    <n v="4"/>
    <x v="1"/>
    <n v="76"/>
    <n v="3"/>
    <n v="1"/>
    <s v="Sales Representative"/>
    <s v="High"/>
    <s v="Married"/>
    <n v="2404"/>
    <n v="16192"/>
    <n v="1"/>
    <s v="Y"/>
    <s v="No"/>
    <n v="13"/>
    <n v="3"/>
    <n v="1"/>
    <n v="80"/>
    <n v="1"/>
    <n v="1"/>
    <n v="3"/>
    <s v="High"/>
    <n v="1"/>
    <n v="0"/>
    <n v="0"/>
    <n v="0"/>
    <n v="4.2726270141974117E-2"/>
  </r>
  <r>
    <x v="17"/>
    <s v="Young age-group"/>
    <s v="Yes"/>
    <s v="Travel_Frequently"/>
    <n v="381"/>
    <x v="1"/>
    <n v="9"/>
    <s v="Bachelors"/>
    <s v="Medical"/>
    <n v="1"/>
    <n v="1494"/>
    <n v="2"/>
    <x v="1"/>
    <n v="89"/>
    <n v="3"/>
    <n v="1"/>
    <s v="Laboratory Technician"/>
    <s v="Low"/>
    <s v="Single"/>
    <n v="3172"/>
    <n v="16998"/>
    <n v="2"/>
    <s v="Y"/>
    <s v="Yes"/>
    <n v="11"/>
    <n v="3"/>
    <n v="3"/>
    <n v="80"/>
    <n v="0"/>
    <n v="4"/>
    <n v="2"/>
    <s v="Medium"/>
    <n v="0"/>
    <n v="0"/>
    <n v="0"/>
    <n v="0"/>
    <n v="1.60488018200305E-2"/>
  </r>
  <r>
    <x v="17"/>
    <s v="Young age-group"/>
    <s v="No"/>
    <s v="Non-Travel"/>
    <n v="830"/>
    <x v="0"/>
    <n v="13"/>
    <s v="College"/>
    <s v="Life Sciences"/>
    <n v="1"/>
    <n v="1495"/>
    <n v="4"/>
    <x v="0"/>
    <n v="78"/>
    <n v="3"/>
    <n v="1"/>
    <s v="Sales Representative"/>
    <s v="Medium"/>
    <s v="Married"/>
    <n v="2033"/>
    <n v="7103"/>
    <n v="1"/>
    <s v="Y"/>
    <s v="No"/>
    <n v="13"/>
    <n v="3"/>
    <n v="3"/>
    <n v="80"/>
    <n v="1"/>
    <n v="1"/>
    <n v="2"/>
    <s v="High"/>
    <n v="1"/>
    <n v="0"/>
    <n v="0"/>
    <n v="0"/>
    <n v="1.60488018200305E-2"/>
  </r>
  <r>
    <x v="20"/>
    <s v="Middle age-group"/>
    <s v="No"/>
    <s v="Travel_Frequently"/>
    <n v="1193"/>
    <x v="1"/>
    <n v="2"/>
    <s v="Below College"/>
    <s v="Medical"/>
    <n v="1"/>
    <n v="1496"/>
    <n v="2"/>
    <x v="1"/>
    <n v="86"/>
    <n v="3"/>
    <n v="3"/>
    <s v="Manufacturing Director"/>
    <s v="High"/>
    <s v="Single"/>
    <n v="10209"/>
    <n v="19719"/>
    <n v="5"/>
    <s v="Y"/>
    <s v="Yes"/>
    <n v="18"/>
    <n v="3"/>
    <n v="2"/>
    <n v="80"/>
    <n v="0"/>
    <n v="16"/>
    <n v="2"/>
    <s v="Medium"/>
    <n v="2"/>
    <n v="2"/>
    <n v="2"/>
    <n v="2"/>
    <n v="3.2356083169615607E-2"/>
  </r>
  <r>
    <x v="11"/>
    <s v="Young age-group"/>
    <s v="No"/>
    <s v="Travel_Rarely"/>
    <n v="1246"/>
    <x v="0"/>
    <n v="19"/>
    <s v="Bachelors"/>
    <s v="Life Sciences"/>
    <n v="1"/>
    <n v="1497"/>
    <n v="3"/>
    <x v="1"/>
    <n v="77"/>
    <n v="2"/>
    <n v="2"/>
    <s v="Sales Executive"/>
    <s v="High"/>
    <s v="Divorced"/>
    <n v="8620"/>
    <n v="23757"/>
    <n v="1"/>
    <s v="Y"/>
    <s v="No"/>
    <n v="14"/>
    <n v="3"/>
    <n v="3"/>
    <n v="80"/>
    <n v="2"/>
    <n v="10"/>
    <n v="3"/>
    <s v="High"/>
    <n v="10"/>
    <n v="7"/>
    <n v="0"/>
    <n v="4"/>
    <n v="2.9981356425216842E-2"/>
  </r>
  <r>
    <x v="7"/>
    <s v="Middle age-group"/>
    <s v="No"/>
    <s v="Travel_Rarely"/>
    <n v="330"/>
    <x v="2"/>
    <n v="1"/>
    <s v="Bachelors"/>
    <s v="Life Sciences"/>
    <n v="1"/>
    <n v="1499"/>
    <n v="3"/>
    <x v="1"/>
    <n v="46"/>
    <n v="3"/>
    <n v="1"/>
    <s v="Human Resources"/>
    <s v="High"/>
    <s v="Divorced"/>
    <n v="2064"/>
    <n v="15428"/>
    <n v="0"/>
    <s v="Y"/>
    <s v="No"/>
    <n v="21"/>
    <n v="4"/>
    <n v="1"/>
    <n v="80"/>
    <n v="1"/>
    <n v="6"/>
    <n v="3"/>
    <s v="Very High"/>
    <n v="5"/>
    <n v="3"/>
    <n v="1"/>
    <n v="3"/>
    <n v="3.2772576326983521E-2"/>
  </r>
  <r>
    <x v="27"/>
    <s v="Older age-group"/>
    <s v="No"/>
    <s v="Travel_Rarely"/>
    <n v="1229"/>
    <x v="1"/>
    <n v="4"/>
    <s v="Masters"/>
    <s v="Life Sciences"/>
    <n v="1"/>
    <n v="1501"/>
    <n v="4"/>
    <x v="1"/>
    <n v="30"/>
    <n v="3"/>
    <n v="2"/>
    <s v="Healthcare Representative"/>
    <s v="High"/>
    <s v="Married"/>
    <n v="4035"/>
    <n v="16143"/>
    <n v="0"/>
    <s v="Y"/>
    <s v="Yes"/>
    <n v="16"/>
    <n v="3"/>
    <n v="2"/>
    <n v="80"/>
    <n v="0"/>
    <n v="4"/>
    <n v="2"/>
    <s v="High"/>
    <n v="3"/>
    <n v="2"/>
    <n v="1"/>
    <n v="2"/>
    <n v="6.1597587363260136E-3"/>
  </r>
  <r>
    <x v="3"/>
    <s v="Middle age-group"/>
    <s v="No"/>
    <s v="Travel_Rarely"/>
    <n v="1099"/>
    <x v="1"/>
    <n v="4"/>
    <s v="Masters"/>
    <s v="Medical"/>
    <n v="1"/>
    <n v="1502"/>
    <n v="1"/>
    <x v="0"/>
    <n v="82"/>
    <n v="2"/>
    <n v="1"/>
    <s v="Laboratory Technician"/>
    <s v="Medium"/>
    <s v="Married"/>
    <n v="3838"/>
    <n v="8192"/>
    <n v="8"/>
    <s v="Y"/>
    <s v="No"/>
    <n v="11"/>
    <n v="3"/>
    <n v="4"/>
    <n v="80"/>
    <n v="0"/>
    <n v="8"/>
    <n v="5"/>
    <s v="High"/>
    <n v="5"/>
    <n v="4"/>
    <n v="0"/>
    <n v="2"/>
    <n v="3.9833058045607453E-2"/>
  </r>
  <r>
    <x v="40"/>
    <s v="Older age-group"/>
    <s v="No"/>
    <s v="Travel_Rarely"/>
    <n v="571"/>
    <x v="0"/>
    <n v="14"/>
    <s v="Bachelors"/>
    <s v="Medical"/>
    <n v="1"/>
    <n v="1503"/>
    <n v="3"/>
    <x v="0"/>
    <n v="78"/>
    <n v="3"/>
    <n v="2"/>
    <s v="Sales Executive"/>
    <s v="High"/>
    <s v="Married"/>
    <n v="4591"/>
    <n v="24200"/>
    <n v="3"/>
    <s v="Y"/>
    <s v="Yes"/>
    <n v="17"/>
    <n v="3"/>
    <n v="3"/>
    <n v="80"/>
    <n v="1"/>
    <n v="11"/>
    <n v="4"/>
    <s v="Medium"/>
    <n v="5"/>
    <n v="4"/>
    <n v="1"/>
    <n v="2"/>
    <n v="2.3767036758029839E-2"/>
  </r>
  <r>
    <x v="14"/>
    <s v="Young age-group"/>
    <s v="Yes"/>
    <s v="Travel_Frequently"/>
    <n v="289"/>
    <x v="1"/>
    <n v="2"/>
    <s v="College"/>
    <s v="Medical"/>
    <n v="1"/>
    <n v="1504"/>
    <n v="3"/>
    <x v="1"/>
    <n v="38"/>
    <n v="2"/>
    <n v="1"/>
    <s v="Laboratory Technician"/>
    <s v="Low"/>
    <s v="Single"/>
    <n v="2561"/>
    <n v="5355"/>
    <n v="7"/>
    <s v="Y"/>
    <s v="No"/>
    <n v="11"/>
    <n v="3"/>
    <n v="3"/>
    <n v="80"/>
    <n v="0"/>
    <n v="8"/>
    <n v="2"/>
    <s v="Medium"/>
    <n v="0"/>
    <n v="0"/>
    <n v="0"/>
    <n v="0"/>
    <n v="2.7100948802844901E-2"/>
  </r>
  <r>
    <x v="14"/>
    <s v="Young age-group"/>
    <s v="No"/>
    <s v="Travel_Rarely"/>
    <n v="1423"/>
    <x v="1"/>
    <n v="1"/>
    <s v="Bachelors"/>
    <s v="Life Sciences"/>
    <n v="1"/>
    <n v="1506"/>
    <n v="1"/>
    <x v="1"/>
    <n v="72"/>
    <n v="2"/>
    <n v="1"/>
    <s v="Research Scientist"/>
    <s v="High"/>
    <s v="Divorced"/>
    <n v="1563"/>
    <n v="12530"/>
    <n v="1"/>
    <s v="Y"/>
    <s v="No"/>
    <n v="14"/>
    <n v="3"/>
    <n v="4"/>
    <n v="80"/>
    <n v="1"/>
    <n v="1"/>
    <n v="2"/>
    <s v="Low"/>
    <n v="1"/>
    <n v="0"/>
    <n v="0"/>
    <n v="0"/>
    <n v="2.7100948802844901E-2"/>
  </r>
  <r>
    <x v="14"/>
    <s v="Young age-group"/>
    <s v="No"/>
    <s v="Travel_Frequently"/>
    <n v="467"/>
    <x v="0"/>
    <n v="7"/>
    <s v="Bachelors"/>
    <s v="Life Sciences"/>
    <n v="1"/>
    <n v="1507"/>
    <n v="3"/>
    <x v="1"/>
    <n v="55"/>
    <n v="3"/>
    <n v="2"/>
    <s v="Sales Executive"/>
    <s v="Low"/>
    <s v="Single"/>
    <n v="4898"/>
    <n v="11827"/>
    <n v="0"/>
    <s v="Y"/>
    <s v="No"/>
    <n v="14"/>
    <n v="3"/>
    <n v="4"/>
    <n v="80"/>
    <n v="0"/>
    <n v="5"/>
    <n v="5"/>
    <s v="High"/>
    <n v="4"/>
    <n v="2"/>
    <n v="1"/>
    <n v="3"/>
    <n v="2.7100948802844901E-2"/>
  </r>
  <r>
    <x v="1"/>
    <s v="Older age-group"/>
    <s v="No"/>
    <s v="Travel_Rarely"/>
    <n v="271"/>
    <x v="1"/>
    <n v="3"/>
    <s v="College"/>
    <s v="Medical"/>
    <n v="1"/>
    <n v="1509"/>
    <n v="3"/>
    <x v="0"/>
    <n v="43"/>
    <n v="2"/>
    <n v="2"/>
    <s v="Laboratory Technician"/>
    <s v="Low"/>
    <s v="Married"/>
    <n v="4789"/>
    <n v="23070"/>
    <n v="4"/>
    <s v="Y"/>
    <s v="No"/>
    <n v="25"/>
    <n v="4"/>
    <n v="1"/>
    <n v="80"/>
    <n v="1"/>
    <n v="10"/>
    <n v="3"/>
    <s v="High"/>
    <n v="3"/>
    <n v="2"/>
    <n v="1"/>
    <n v="2"/>
    <n v="1.8222881745734484E-2"/>
  </r>
  <r>
    <x v="11"/>
    <s v="Young age-group"/>
    <s v="No"/>
    <s v="Travel_Frequently"/>
    <n v="410"/>
    <x v="1"/>
    <n v="2"/>
    <s v="Below College"/>
    <s v="Life Sciences"/>
    <n v="1"/>
    <n v="1513"/>
    <n v="4"/>
    <x v="0"/>
    <n v="97"/>
    <n v="3"/>
    <n v="1"/>
    <s v="Laboratory Technician"/>
    <s v="Medium"/>
    <s v="Married"/>
    <n v="3180"/>
    <n v="4668"/>
    <n v="0"/>
    <s v="Y"/>
    <s v="No"/>
    <n v="13"/>
    <n v="3"/>
    <n v="3"/>
    <n v="80"/>
    <n v="3"/>
    <n v="4"/>
    <n v="3"/>
    <s v="High"/>
    <n v="3"/>
    <n v="2"/>
    <n v="0"/>
    <n v="2"/>
    <n v="2.9981356425216842E-2"/>
  </r>
  <r>
    <x v="14"/>
    <s v="Young age-group"/>
    <s v="No"/>
    <s v="Travel_Rarely"/>
    <n v="1083"/>
    <x v="1"/>
    <n v="29"/>
    <s v="Below College"/>
    <s v="Life Sciences"/>
    <n v="1"/>
    <n v="1514"/>
    <n v="3"/>
    <x v="1"/>
    <n v="96"/>
    <n v="1"/>
    <n v="2"/>
    <s v="Manufacturing Director"/>
    <s v="Medium"/>
    <s v="Married"/>
    <n v="6549"/>
    <n v="3173"/>
    <n v="1"/>
    <s v="Y"/>
    <s v="No"/>
    <n v="14"/>
    <n v="3"/>
    <n v="2"/>
    <n v="80"/>
    <n v="2"/>
    <n v="8"/>
    <n v="2"/>
    <s v="Medium"/>
    <n v="8"/>
    <n v="6"/>
    <n v="1"/>
    <n v="7"/>
    <n v="2.7100948802844901E-2"/>
  </r>
  <r>
    <x v="3"/>
    <s v="Middle age-group"/>
    <s v="No"/>
    <s v="Travel_Rarely"/>
    <n v="516"/>
    <x v="1"/>
    <n v="8"/>
    <s v="Doctorate"/>
    <s v="Life Sciences"/>
    <n v="1"/>
    <n v="1515"/>
    <n v="4"/>
    <x v="1"/>
    <n v="69"/>
    <n v="3"/>
    <n v="2"/>
    <s v="Healthcare Representative"/>
    <s v="High"/>
    <s v="Single"/>
    <n v="6388"/>
    <n v="22049"/>
    <n v="2"/>
    <s v="Y"/>
    <s v="Yes"/>
    <n v="17"/>
    <n v="3"/>
    <n v="1"/>
    <n v="80"/>
    <n v="0"/>
    <n v="14"/>
    <n v="6"/>
    <s v="High"/>
    <n v="0"/>
    <n v="0"/>
    <n v="0"/>
    <n v="0"/>
    <n v="3.9833058045607453E-2"/>
  </r>
  <r>
    <x v="5"/>
    <s v="Middle age-group"/>
    <s v="No"/>
    <s v="Travel_Rarely"/>
    <n v="495"/>
    <x v="1"/>
    <n v="10"/>
    <s v="Bachelors"/>
    <s v="Medical"/>
    <n v="1"/>
    <n v="1516"/>
    <n v="3"/>
    <x v="1"/>
    <n v="64"/>
    <n v="3"/>
    <n v="3"/>
    <s v="Manager"/>
    <s v="Very High"/>
    <s v="Single"/>
    <n v="11244"/>
    <n v="21072"/>
    <n v="2"/>
    <s v="Y"/>
    <s v="No"/>
    <n v="25"/>
    <n v="4"/>
    <n v="2"/>
    <n v="80"/>
    <n v="0"/>
    <n v="10"/>
    <n v="5"/>
    <s v="Very High"/>
    <n v="5"/>
    <n v="2"/>
    <n v="0"/>
    <n v="0"/>
    <n v="3.7775199746213781E-2"/>
  </r>
  <r>
    <x v="33"/>
    <s v="Older age-group"/>
    <s v="No"/>
    <s v="Travel_Frequently"/>
    <n v="1050"/>
    <x v="1"/>
    <n v="11"/>
    <s v="Masters"/>
    <s v="Medical"/>
    <n v="1"/>
    <n v="1520"/>
    <n v="2"/>
    <x v="0"/>
    <n v="87"/>
    <n v="3"/>
    <n v="4"/>
    <s v="Manager"/>
    <s v="Very High"/>
    <s v="Divorced"/>
    <n v="16032"/>
    <n v="24456"/>
    <n v="3"/>
    <s v="Y"/>
    <s v="No"/>
    <n v="20"/>
    <n v="4"/>
    <n v="1"/>
    <n v="80"/>
    <n v="1"/>
    <n v="26"/>
    <n v="2"/>
    <s v="High"/>
    <n v="14"/>
    <n v="9"/>
    <n v="1"/>
    <n v="12"/>
    <n v="7.6048610498095758E-3"/>
  </r>
  <r>
    <x v="11"/>
    <s v="Young age-group"/>
    <s v="Yes"/>
    <s v="Travel_Rarely"/>
    <n v="224"/>
    <x v="1"/>
    <n v="1"/>
    <s v="Masters"/>
    <s v="Technical Degree"/>
    <n v="1"/>
    <n v="1522"/>
    <n v="1"/>
    <x v="1"/>
    <n v="100"/>
    <n v="2"/>
    <n v="1"/>
    <s v="Research Scientist"/>
    <s v="Low"/>
    <s v="Single"/>
    <n v="2362"/>
    <n v="7568"/>
    <n v="6"/>
    <s v="Y"/>
    <s v="No"/>
    <n v="13"/>
    <n v="3"/>
    <n v="3"/>
    <n v="80"/>
    <n v="0"/>
    <n v="11"/>
    <n v="2"/>
    <s v="Low"/>
    <n v="9"/>
    <n v="7"/>
    <n v="0"/>
    <n v="7"/>
    <n v="2.9981356425216842E-2"/>
  </r>
  <r>
    <x v="20"/>
    <s v="Middle age-group"/>
    <s v="No"/>
    <s v="Travel_Rarely"/>
    <n v="136"/>
    <x v="1"/>
    <n v="28"/>
    <s v="Bachelors"/>
    <s v="Life Sciences"/>
    <n v="1"/>
    <n v="1523"/>
    <n v="4"/>
    <x v="1"/>
    <n v="32"/>
    <n v="3"/>
    <n v="4"/>
    <s v="Research Director"/>
    <s v="Low"/>
    <s v="Married"/>
    <n v="16328"/>
    <n v="22074"/>
    <n v="3"/>
    <s v="Y"/>
    <s v="No"/>
    <n v="13"/>
    <n v="3"/>
    <n v="3"/>
    <n v="80"/>
    <n v="1"/>
    <n v="24"/>
    <n v="1"/>
    <s v="Very High"/>
    <n v="20"/>
    <n v="6"/>
    <n v="14"/>
    <n v="17"/>
    <n v="3.2356083169615607E-2"/>
  </r>
  <r>
    <x v="22"/>
    <s v="Middle age-group"/>
    <s v="No"/>
    <s v="Travel_Rarely"/>
    <n v="1089"/>
    <x v="1"/>
    <n v="6"/>
    <s v="Bachelors"/>
    <s v="Life Sciences"/>
    <n v="1"/>
    <n v="1525"/>
    <n v="2"/>
    <x v="0"/>
    <n v="32"/>
    <n v="3"/>
    <n v="3"/>
    <s v="Manufacturing Director"/>
    <s v="Medium"/>
    <s v="Single"/>
    <n v="8376"/>
    <n v="9150"/>
    <n v="4"/>
    <s v="Y"/>
    <s v="No"/>
    <n v="18"/>
    <n v="3"/>
    <n v="4"/>
    <n v="80"/>
    <n v="0"/>
    <n v="9"/>
    <n v="3"/>
    <s v="High"/>
    <n v="2"/>
    <n v="0"/>
    <n v="2"/>
    <n v="2"/>
    <n v="4.2570420680312783E-2"/>
  </r>
  <r>
    <x v="21"/>
    <s v="Older age-group"/>
    <s v="No"/>
    <s v="Travel_Rarely"/>
    <n v="228"/>
    <x v="0"/>
    <n v="3"/>
    <s v="Bachelors"/>
    <s v="Life Sciences"/>
    <n v="1"/>
    <n v="1527"/>
    <n v="3"/>
    <x v="0"/>
    <n v="51"/>
    <n v="3"/>
    <n v="4"/>
    <s v="Manager"/>
    <s v="Medium"/>
    <s v="Married"/>
    <n v="16606"/>
    <n v="11380"/>
    <n v="8"/>
    <s v="Y"/>
    <s v="No"/>
    <n v="12"/>
    <n v="3"/>
    <n v="4"/>
    <n v="80"/>
    <n v="1"/>
    <n v="23"/>
    <n v="2"/>
    <s v="Very High"/>
    <n v="13"/>
    <n v="12"/>
    <n v="5"/>
    <n v="1"/>
    <n v="2.665893618668955E-2"/>
  </r>
  <r>
    <x v="10"/>
    <s v="Middle age-group"/>
    <s v="No"/>
    <s v="Travel_Rarely"/>
    <n v="1029"/>
    <x v="1"/>
    <n v="16"/>
    <s v="Bachelors"/>
    <s v="Life Sciences"/>
    <n v="1"/>
    <n v="1529"/>
    <n v="4"/>
    <x v="0"/>
    <n v="91"/>
    <n v="2"/>
    <n v="3"/>
    <s v="Healthcare Representative"/>
    <s v="Medium"/>
    <s v="Single"/>
    <n v="8606"/>
    <n v="21195"/>
    <n v="1"/>
    <s v="Y"/>
    <s v="No"/>
    <n v="19"/>
    <n v="3"/>
    <n v="4"/>
    <n v="80"/>
    <n v="0"/>
    <n v="11"/>
    <n v="3"/>
    <s v="Low"/>
    <n v="11"/>
    <n v="8"/>
    <n v="3"/>
    <n v="3"/>
    <n v="4.2726270141974117E-2"/>
  </r>
  <r>
    <x v="30"/>
    <s v="Young age-group"/>
    <s v="No"/>
    <s v="Travel_Rarely"/>
    <n v="507"/>
    <x v="1"/>
    <n v="20"/>
    <s v="Below College"/>
    <s v="Life Sciences"/>
    <n v="1"/>
    <n v="1533"/>
    <n v="1"/>
    <x v="1"/>
    <n v="97"/>
    <n v="3"/>
    <n v="2"/>
    <s v="Laboratory Technician"/>
    <s v="High"/>
    <s v="Single"/>
    <n v="2272"/>
    <n v="24812"/>
    <n v="0"/>
    <s v="Y"/>
    <s v="No"/>
    <n v="14"/>
    <n v="3"/>
    <n v="2"/>
    <n v="80"/>
    <n v="0"/>
    <n v="5"/>
    <n v="2"/>
    <s v="High"/>
    <n v="4"/>
    <n v="3"/>
    <n v="1"/>
    <n v="2"/>
    <n v="1.3662760485709151E-2"/>
  </r>
  <r>
    <x v="32"/>
    <s v="Middle age-group"/>
    <s v="Yes"/>
    <s v="Travel_Rarely"/>
    <n v="676"/>
    <x v="1"/>
    <n v="9"/>
    <s v="Masters"/>
    <s v="Life Sciences"/>
    <n v="1"/>
    <n v="1534"/>
    <n v="4"/>
    <x v="1"/>
    <n v="86"/>
    <n v="3"/>
    <n v="1"/>
    <s v="Laboratory Technician"/>
    <s v="Low"/>
    <s v="Single"/>
    <n v="2018"/>
    <n v="21831"/>
    <n v="3"/>
    <s v="Y"/>
    <s v="No"/>
    <n v="14"/>
    <n v="3"/>
    <n v="2"/>
    <n v="80"/>
    <n v="0"/>
    <n v="15"/>
    <n v="3"/>
    <s v="Low"/>
    <n v="5"/>
    <n v="4"/>
    <n v="1"/>
    <n v="0"/>
    <n v="4.1275514277592795E-2"/>
  </r>
  <r>
    <x v="13"/>
    <s v="Middle age-group"/>
    <s v="No"/>
    <s v="Travel_Rarely"/>
    <n v="971"/>
    <x v="0"/>
    <n v="1"/>
    <s v="Bachelors"/>
    <s v="Technical Degree"/>
    <n v="1"/>
    <n v="1535"/>
    <n v="4"/>
    <x v="1"/>
    <n v="64"/>
    <n v="2"/>
    <n v="3"/>
    <s v="Sales Executive"/>
    <s v="High"/>
    <s v="Married"/>
    <n v="7083"/>
    <n v="12288"/>
    <n v="1"/>
    <s v="Y"/>
    <s v="Yes"/>
    <n v="14"/>
    <n v="3"/>
    <n v="4"/>
    <n v="80"/>
    <n v="0"/>
    <n v="10"/>
    <n v="3"/>
    <s v="High"/>
    <n v="10"/>
    <n v="9"/>
    <n v="8"/>
    <n v="6"/>
    <n v="4.1502384856292686E-2"/>
  </r>
  <r>
    <x v="12"/>
    <s v="Middle age-group"/>
    <s v="Yes"/>
    <s v="Travel_Frequently"/>
    <n v="561"/>
    <x v="1"/>
    <n v="3"/>
    <s v="Bachelors"/>
    <s v="Life Sciences"/>
    <n v="1"/>
    <n v="1537"/>
    <n v="4"/>
    <x v="0"/>
    <n v="33"/>
    <n v="3"/>
    <n v="1"/>
    <s v="Research Scientist"/>
    <s v="High"/>
    <s v="Single"/>
    <n v="4084"/>
    <n v="4156"/>
    <n v="1"/>
    <s v="Y"/>
    <s v="No"/>
    <n v="12"/>
    <n v="3"/>
    <n v="1"/>
    <n v="80"/>
    <n v="0"/>
    <n v="7"/>
    <n v="2"/>
    <s v="Low"/>
    <n v="7"/>
    <n v="2"/>
    <n v="7"/>
    <n v="7"/>
    <n v="3.5396670595090517E-2"/>
  </r>
  <r>
    <x v="24"/>
    <s v="Older age-group"/>
    <s v="No"/>
    <s v="Travel_Frequently"/>
    <n v="333"/>
    <x v="1"/>
    <n v="22"/>
    <s v="Doctorate"/>
    <s v="Medical"/>
    <n v="1"/>
    <n v="1539"/>
    <n v="3"/>
    <x v="1"/>
    <n v="88"/>
    <n v="1"/>
    <n v="4"/>
    <s v="Research Director"/>
    <s v="Very High"/>
    <s v="Single"/>
    <n v="14411"/>
    <n v="24450"/>
    <n v="1"/>
    <s v="Y"/>
    <s v="Yes"/>
    <n v="13"/>
    <n v="3"/>
    <n v="4"/>
    <n v="80"/>
    <n v="0"/>
    <n v="32"/>
    <n v="2"/>
    <s v="High"/>
    <n v="32"/>
    <n v="6"/>
    <n v="13"/>
    <n v="9"/>
    <n v="1.5672087696608234E-2"/>
  </r>
  <r>
    <x v="13"/>
    <s v="Middle age-group"/>
    <s v="No"/>
    <s v="Travel_Rarely"/>
    <n v="1440"/>
    <x v="0"/>
    <n v="7"/>
    <s v="College"/>
    <s v="Technical Degree"/>
    <n v="1"/>
    <n v="1541"/>
    <n v="2"/>
    <x v="1"/>
    <n v="55"/>
    <n v="3"/>
    <n v="1"/>
    <s v="Sales Representative"/>
    <s v="High"/>
    <s v="Married"/>
    <n v="2308"/>
    <n v="4944"/>
    <n v="0"/>
    <s v="Y"/>
    <s v="Yes"/>
    <n v="25"/>
    <n v="4"/>
    <n v="2"/>
    <n v="80"/>
    <n v="1"/>
    <n v="12"/>
    <n v="4"/>
    <s v="High"/>
    <n v="11"/>
    <n v="10"/>
    <n v="5"/>
    <n v="7"/>
    <n v="4.1502384856292686E-2"/>
  </r>
  <r>
    <x v="19"/>
    <s v="Middle age-group"/>
    <s v="No"/>
    <s v="Travel_Rarely"/>
    <n v="1210"/>
    <x v="1"/>
    <n v="2"/>
    <s v="Bachelors"/>
    <s v="Medical"/>
    <n v="1"/>
    <n v="1542"/>
    <n v="3"/>
    <x v="1"/>
    <n v="68"/>
    <n v="2"/>
    <n v="1"/>
    <s v="Laboratory Technician"/>
    <s v="Medium"/>
    <s v="Married"/>
    <n v="4841"/>
    <n v="24052"/>
    <n v="4"/>
    <s v="Y"/>
    <s v="No"/>
    <n v="14"/>
    <n v="3"/>
    <n v="2"/>
    <n v="80"/>
    <n v="1"/>
    <n v="4"/>
    <n v="3"/>
    <s v="High"/>
    <n v="1"/>
    <n v="0"/>
    <n v="0"/>
    <n v="0"/>
    <n v="3.7431667039614196E-2"/>
  </r>
  <r>
    <x v="2"/>
    <s v="Middle age-group"/>
    <s v="No"/>
    <s v="Travel_Rarely"/>
    <n v="674"/>
    <x v="1"/>
    <n v="13"/>
    <s v="Bachelors"/>
    <s v="Medical"/>
    <n v="1"/>
    <n v="1543"/>
    <n v="1"/>
    <x v="1"/>
    <n v="47"/>
    <n v="3"/>
    <n v="2"/>
    <s v="Research Scientist"/>
    <s v="Very High"/>
    <s v="Married"/>
    <n v="4285"/>
    <n v="3031"/>
    <n v="1"/>
    <s v="Y"/>
    <s v="No"/>
    <n v="17"/>
    <n v="3"/>
    <n v="1"/>
    <n v="80"/>
    <n v="0"/>
    <n v="10"/>
    <n v="2"/>
    <s v="High"/>
    <n v="10"/>
    <n v="8"/>
    <n v="3"/>
    <n v="7"/>
    <n v="4.3683397948092902E-2"/>
  </r>
  <r>
    <x v="11"/>
    <s v="Young age-group"/>
    <s v="No"/>
    <s v="Travel_Rarely"/>
    <n v="441"/>
    <x v="1"/>
    <n v="8"/>
    <s v="Below College"/>
    <s v="Other"/>
    <n v="1"/>
    <n v="1544"/>
    <n v="3"/>
    <x v="0"/>
    <n v="39"/>
    <n v="1"/>
    <n v="2"/>
    <s v="Healthcare Representative"/>
    <s v="Low"/>
    <s v="Married"/>
    <n v="9715"/>
    <n v="7288"/>
    <n v="3"/>
    <s v="Y"/>
    <s v="No"/>
    <n v="13"/>
    <n v="3"/>
    <n v="3"/>
    <n v="80"/>
    <n v="1"/>
    <n v="9"/>
    <n v="3"/>
    <s v="High"/>
    <n v="7"/>
    <n v="7"/>
    <n v="0"/>
    <n v="7"/>
    <n v="2.9981356425216842E-2"/>
  </r>
  <r>
    <x v="3"/>
    <s v="Middle age-group"/>
    <s v="No"/>
    <s v="Travel_Rarely"/>
    <n v="575"/>
    <x v="1"/>
    <n v="25"/>
    <s v="Bachelors"/>
    <s v="Life Sciences"/>
    <n v="1"/>
    <n v="1545"/>
    <n v="4"/>
    <x v="1"/>
    <n v="44"/>
    <n v="2"/>
    <n v="2"/>
    <s v="Manufacturing Director"/>
    <s v="Medium"/>
    <s v="Single"/>
    <n v="4320"/>
    <n v="24152"/>
    <n v="1"/>
    <s v="Y"/>
    <s v="No"/>
    <n v="13"/>
    <n v="3"/>
    <n v="4"/>
    <n v="80"/>
    <n v="0"/>
    <n v="5"/>
    <n v="2"/>
    <s v="High"/>
    <n v="5"/>
    <n v="3"/>
    <n v="0"/>
    <n v="2"/>
    <n v="3.9833058045607453E-2"/>
  </r>
  <r>
    <x v="28"/>
    <s v="Middle age-group"/>
    <s v="No"/>
    <s v="Travel_Rarely"/>
    <n v="950"/>
    <x v="1"/>
    <n v="28"/>
    <s v="Bachelors"/>
    <s v="Technical Degree"/>
    <n v="1"/>
    <n v="1546"/>
    <n v="4"/>
    <x v="1"/>
    <n v="97"/>
    <n v="3"/>
    <n v="1"/>
    <s v="Research Scientist"/>
    <s v="Very High"/>
    <s v="Married"/>
    <n v="2132"/>
    <n v="4585"/>
    <n v="4"/>
    <s v="Y"/>
    <s v="No"/>
    <n v="20"/>
    <n v="4"/>
    <n v="4"/>
    <n v="80"/>
    <n v="1"/>
    <n v="8"/>
    <n v="3"/>
    <s v="High"/>
    <n v="5"/>
    <n v="4"/>
    <n v="0"/>
    <n v="3"/>
    <n v="2.954630093098384E-2"/>
  </r>
  <r>
    <x v="19"/>
    <s v="Middle age-group"/>
    <s v="No"/>
    <s v="Travel_Frequently"/>
    <n v="288"/>
    <x v="1"/>
    <n v="2"/>
    <s v="Bachelors"/>
    <s v="Life Sciences"/>
    <n v="1"/>
    <n v="1547"/>
    <n v="4"/>
    <x v="1"/>
    <n v="40"/>
    <n v="3"/>
    <n v="3"/>
    <s v="Healthcare Representative"/>
    <s v="Very High"/>
    <s v="Married"/>
    <n v="10124"/>
    <n v="18611"/>
    <n v="2"/>
    <s v="Y"/>
    <s v="Yes"/>
    <n v="14"/>
    <n v="3"/>
    <n v="3"/>
    <n v="80"/>
    <n v="1"/>
    <n v="24"/>
    <n v="3"/>
    <s v="Low"/>
    <n v="20"/>
    <n v="8"/>
    <n v="13"/>
    <n v="9"/>
    <n v="3.7431667039614196E-2"/>
  </r>
  <r>
    <x v="32"/>
    <s v="Middle age-group"/>
    <s v="No"/>
    <s v="Travel_Rarely"/>
    <n v="1342"/>
    <x v="0"/>
    <n v="9"/>
    <s v="College"/>
    <s v="Medical"/>
    <n v="1"/>
    <n v="1548"/>
    <n v="1"/>
    <x v="1"/>
    <n v="47"/>
    <n v="3"/>
    <n v="2"/>
    <s v="Sales Executive"/>
    <s v="Low"/>
    <s v="Married"/>
    <n v="5473"/>
    <n v="19345"/>
    <n v="0"/>
    <s v="Y"/>
    <s v="No"/>
    <n v="12"/>
    <n v="3"/>
    <n v="4"/>
    <n v="80"/>
    <n v="0"/>
    <n v="9"/>
    <n v="5"/>
    <s v="Very High"/>
    <n v="8"/>
    <n v="4"/>
    <n v="7"/>
    <n v="1"/>
    <n v="4.1275514277592795E-2"/>
  </r>
  <r>
    <x v="3"/>
    <s v="Middle age-group"/>
    <s v="No"/>
    <s v="Travel_Rarely"/>
    <n v="589"/>
    <x v="1"/>
    <n v="28"/>
    <s v="Masters"/>
    <s v="Life Sciences"/>
    <n v="1"/>
    <n v="1549"/>
    <n v="2"/>
    <x v="1"/>
    <n v="79"/>
    <n v="3"/>
    <n v="2"/>
    <s v="Laboratory Technician"/>
    <s v="High"/>
    <s v="Married"/>
    <n v="5207"/>
    <n v="22949"/>
    <n v="1"/>
    <s v="Y"/>
    <s v="Yes"/>
    <n v="12"/>
    <n v="3"/>
    <n v="2"/>
    <n v="80"/>
    <n v="1"/>
    <n v="15"/>
    <n v="3"/>
    <s v="High"/>
    <n v="15"/>
    <n v="14"/>
    <n v="5"/>
    <n v="7"/>
    <n v="3.9833058045607453E-2"/>
  </r>
  <r>
    <x v="32"/>
    <s v="Middle age-group"/>
    <s v="No"/>
    <s v="Travel_Rarely"/>
    <n v="898"/>
    <x v="2"/>
    <n v="6"/>
    <s v="College"/>
    <s v="Medical"/>
    <n v="1"/>
    <n v="1550"/>
    <n v="3"/>
    <x v="1"/>
    <n v="38"/>
    <n v="3"/>
    <n v="4"/>
    <s v="Manager"/>
    <s v="Very High"/>
    <s v="Single"/>
    <n v="16437"/>
    <n v="17381"/>
    <n v="1"/>
    <s v="Y"/>
    <s v="Yes"/>
    <n v="21"/>
    <n v="4"/>
    <n v="4"/>
    <n v="80"/>
    <n v="0"/>
    <n v="21"/>
    <n v="2"/>
    <s v="High"/>
    <n v="21"/>
    <n v="7"/>
    <n v="7"/>
    <n v="7"/>
    <n v="4.1275514277592795E-2"/>
  </r>
  <r>
    <x v="17"/>
    <s v="Young age-group"/>
    <s v="No"/>
    <s v="Travel_Rarely"/>
    <n v="350"/>
    <x v="1"/>
    <n v="21"/>
    <s v="College"/>
    <s v="Technical Degree"/>
    <n v="1"/>
    <n v="1551"/>
    <n v="3"/>
    <x v="1"/>
    <n v="57"/>
    <n v="2"/>
    <n v="1"/>
    <s v="Laboratory Technician"/>
    <s v="Low"/>
    <s v="Divorced"/>
    <n v="2296"/>
    <n v="10036"/>
    <n v="0"/>
    <s v="Y"/>
    <s v="No"/>
    <n v="14"/>
    <n v="3"/>
    <n v="2"/>
    <n v="80"/>
    <n v="3"/>
    <n v="2"/>
    <n v="3"/>
    <s v="High"/>
    <n v="1"/>
    <n v="1"/>
    <n v="0"/>
    <n v="0"/>
    <n v="1.60488018200305E-2"/>
  </r>
  <r>
    <x v="32"/>
    <s v="Middle age-group"/>
    <s v="No"/>
    <s v="Non-Travel"/>
    <n v="1142"/>
    <x v="1"/>
    <n v="8"/>
    <s v="College"/>
    <s v="Life Sciences"/>
    <n v="1"/>
    <n v="1552"/>
    <n v="4"/>
    <x v="1"/>
    <n v="72"/>
    <n v="3"/>
    <n v="2"/>
    <s v="Healthcare Representative"/>
    <s v="Very High"/>
    <s v="Divorced"/>
    <n v="4069"/>
    <n v="8841"/>
    <n v="3"/>
    <s v="Y"/>
    <s v="Yes"/>
    <n v="18"/>
    <n v="3"/>
    <n v="3"/>
    <n v="80"/>
    <n v="0"/>
    <n v="8"/>
    <n v="2"/>
    <s v="High"/>
    <n v="2"/>
    <n v="2"/>
    <n v="2"/>
    <n v="2"/>
    <n v="4.1275514277592795E-2"/>
  </r>
  <r>
    <x v="28"/>
    <s v="Middle age-group"/>
    <s v="No"/>
    <s v="Travel_Rarely"/>
    <n v="538"/>
    <x v="1"/>
    <n v="1"/>
    <s v="Masters"/>
    <s v="Technical Degree"/>
    <n v="1"/>
    <n v="1553"/>
    <n v="1"/>
    <x v="1"/>
    <n v="66"/>
    <n v="3"/>
    <n v="3"/>
    <s v="Healthcare Representative"/>
    <s v="Medium"/>
    <s v="Divorced"/>
    <n v="7441"/>
    <n v="20933"/>
    <n v="1"/>
    <s v="Y"/>
    <s v="No"/>
    <n v="12"/>
    <n v="3"/>
    <n v="1"/>
    <n v="80"/>
    <n v="3"/>
    <n v="10"/>
    <n v="4"/>
    <s v="High"/>
    <n v="10"/>
    <n v="8"/>
    <n v="7"/>
    <n v="7"/>
    <n v="2.954630093098384E-2"/>
  </r>
  <r>
    <x v="10"/>
    <s v="Middle age-group"/>
    <s v="No"/>
    <s v="Travel_Rarely"/>
    <n v="1402"/>
    <x v="0"/>
    <n v="28"/>
    <s v="Masters"/>
    <s v="Life Sciences"/>
    <n v="1"/>
    <n v="1554"/>
    <n v="2"/>
    <x v="0"/>
    <n v="98"/>
    <n v="2"/>
    <n v="1"/>
    <s v="Sales Representative"/>
    <s v="High"/>
    <s v="Married"/>
    <n v="2430"/>
    <n v="26204"/>
    <n v="0"/>
    <s v="Y"/>
    <s v="No"/>
    <n v="23"/>
    <n v="4"/>
    <n v="1"/>
    <n v="80"/>
    <n v="2"/>
    <n v="6"/>
    <n v="5"/>
    <s v="High"/>
    <n v="5"/>
    <n v="3"/>
    <n v="4"/>
    <n v="2"/>
    <n v="4.2726270141974117E-2"/>
  </r>
  <r>
    <x v="5"/>
    <s v="Middle age-group"/>
    <s v="No"/>
    <s v="Travel_Rarely"/>
    <n v="824"/>
    <x v="1"/>
    <n v="5"/>
    <s v="College"/>
    <s v="Life Sciences"/>
    <n v="1"/>
    <n v="1555"/>
    <n v="4"/>
    <x v="0"/>
    <n v="67"/>
    <n v="2"/>
    <n v="2"/>
    <s v="Research Scientist"/>
    <s v="Medium"/>
    <s v="Married"/>
    <n v="5878"/>
    <n v="15624"/>
    <n v="3"/>
    <s v="Y"/>
    <s v="No"/>
    <n v="12"/>
    <n v="3"/>
    <n v="1"/>
    <n v="80"/>
    <n v="1"/>
    <n v="12"/>
    <n v="2"/>
    <s v="High"/>
    <n v="7"/>
    <n v="1"/>
    <n v="2"/>
    <n v="5"/>
    <n v="3.7775199746213781E-2"/>
  </r>
  <r>
    <x v="9"/>
    <s v="Middle age-group"/>
    <s v="No"/>
    <s v="Travel_Rarely"/>
    <n v="1157"/>
    <x v="0"/>
    <n v="2"/>
    <s v="Masters"/>
    <s v="Life Sciences"/>
    <n v="1"/>
    <n v="1556"/>
    <n v="3"/>
    <x v="1"/>
    <n v="70"/>
    <n v="3"/>
    <n v="1"/>
    <s v="Sales Representative"/>
    <s v="Very High"/>
    <s v="Single"/>
    <n v="2644"/>
    <n v="17001"/>
    <n v="3"/>
    <s v="Y"/>
    <s v="Yes"/>
    <n v="21"/>
    <n v="4"/>
    <n v="4"/>
    <n v="80"/>
    <n v="0"/>
    <n v="7"/>
    <n v="3"/>
    <s v="Medium"/>
    <n v="3"/>
    <n v="2"/>
    <n v="1"/>
    <n v="2"/>
    <n v="4.3461972757628378E-2"/>
  </r>
  <r>
    <x v="26"/>
    <s v="Older age-group"/>
    <s v="No"/>
    <s v="Travel_Rarely"/>
    <n v="492"/>
    <x v="0"/>
    <n v="16"/>
    <s v="Masters"/>
    <s v="Life Sciences"/>
    <n v="1"/>
    <n v="1557"/>
    <n v="3"/>
    <x v="0"/>
    <n v="96"/>
    <n v="3"/>
    <n v="2"/>
    <s v="Sales Executive"/>
    <s v="High"/>
    <s v="Divorced"/>
    <n v="6439"/>
    <n v="13693"/>
    <n v="8"/>
    <s v="Y"/>
    <s v="No"/>
    <n v="14"/>
    <n v="3"/>
    <n v="3"/>
    <n v="80"/>
    <n v="1"/>
    <n v="18"/>
    <n v="2"/>
    <s v="High"/>
    <n v="8"/>
    <n v="7"/>
    <n v="7"/>
    <n v="7"/>
    <n v="2.0936292882912488E-2"/>
  </r>
  <r>
    <x v="11"/>
    <s v="Young age-group"/>
    <s v="No"/>
    <s v="Travel_Rarely"/>
    <n v="598"/>
    <x v="1"/>
    <n v="9"/>
    <s v="Bachelors"/>
    <s v="Life Sciences"/>
    <n v="1"/>
    <n v="1558"/>
    <n v="3"/>
    <x v="1"/>
    <n v="91"/>
    <n v="4"/>
    <n v="1"/>
    <s v="Research Scientist"/>
    <s v="High"/>
    <s v="Married"/>
    <n v="2451"/>
    <n v="22376"/>
    <n v="6"/>
    <s v="Y"/>
    <s v="No"/>
    <n v="18"/>
    <n v="3"/>
    <n v="1"/>
    <n v="80"/>
    <n v="2"/>
    <n v="5"/>
    <n v="2"/>
    <s v="Medium"/>
    <n v="1"/>
    <n v="0"/>
    <n v="0"/>
    <n v="0"/>
    <n v="2.9981356425216842E-2"/>
  </r>
  <r>
    <x v="3"/>
    <s v="Middle age-group"/>
    <s v="No"/>
    <s v="Travel_Rarely"/>
    <n v="1242"/>
    <x v="0"/>
    <n v="8"/>
    <s v="Masters"/>
    <s v="Life Sciences"/>
    <n v="1"/>
    <n v="1560"/>
    <n v="1"/>
    <x v="1"/>
    <n v="46"/>
    <n v="3"/>
    <n v="2"/>
    <s v="Sales Executive"/>
    <s v="Low"/>
    <s v="Married"/>
    <n v="6392"/>
    <n v="10589"/>
    <n v="2"/>
    <s v="Y"/>
    <s v="No"/>
    <n v="13"/>
    <n v="3"/>
    <n v="4"/>
    <n v="80"/>
    <n v="1"/>
    <n v="8"/>
    <n v="6"/>
    <s v="Low"/>
    <n v="2"/>
    <n v="2"/>
    <n v="2"/>
    <n v="2"/>
    <n v="3.9833058045607453E-2"/>
  </r>
  <r>
    <x v="7"/>
    <s v="Middle age-group"/>
    <s v="Yes"/>
    <s v="Travel_Rarely"/>
    <n v="740"/>
    <x v="0"/>
    <n v="1"/>
    <s v="Bachelors"/>
    <s v="Life Sciences"/>
    <n v="1"/>
    <n v="1562"/>
    <n v="2"/>
    <x v="1"/>
    <n v="64"/>
    <n v="2"/>
    <n v="2"/>
    <s v="Sales Executive"/>
    <s v="Low"/>
    <s v="Married"/>
    <n v="9714"/>
    <n v="5323"/>
    <n v="1"/>
    <s v="Y"/>
    <s v="No"/>
    <n v="11"/>
    <n v="3"/>
    <n v="4"/>
    <n v="80"/>
    <n v="1"/>
    <n v="10"/>
    <n v="4"/>
    <s v="High"/>
    <n v="10"/>
    <n v="8"/>
    <n v="6"/>
    <n v="7"/>
    <n v="3.2772576326983521E-2"/>
  </r>
  <r>
    <x v="8"/>
    <s v="Middle age-group"/>
    <s v="No"/>
    <s v="Travel_Frequently"/>
    <n v="888"/>
    <x v="2"/>
    <n v="10"/>
    <s v="Masters"/>
    <s v="Human Resources"/>
    <n v="1"/>
    <n v="1563"/>
    <n v="3"/>
    <x v="1"/>
    <n v="71"/>
    <n v="3"/>
    <n v="2"/>
    <s v="Human Resources"/>
    <s v="High"/>
    <s v="Married"/>
    <n v="6077"/>
    <n v="14814"/>
    <n v="3"/>
    <s v="Y"/>
    <s v="No"/>
    <n v="11"/>
    <n v="3"/>
    <n v="3"/>
    <n v="80"/>
    <n v="0"/>
    <n v="10"/>
    <n v="2"/>
    <s v="High"/>
    <n v="6"/>
    <n v="3"/>
    <n v="1"/>
    <n v="2"/>
    <n v="4.3382633826948951E-2"/>
  </r>
  <r>
    <x v="10"/>
    <s v="Middle age-group"/>
    <s v="No"/>
    <s v="Travel_Rarely"/>
    <n v="992"/>
    <x v="1"/>
    <n v="1"/>
    <s v="Bachelors"/>
    <s v="Medical"/>
    <n v="1"/>
    <n v="1564"/>
    <n v="4"/>
    <x v="1"/>
    <n v="68"/>
    <n v="2"/>
    <n v="1"/>
    <s v="Laboratory Technician"/>
    <s v="Low"/>
    <s v="Single"/>
    <n v="2450"/>
    <n v="21731"/>
    <n v="1"/>
    <s v="Y"/>
    <s v="No"/>
    <n v="19"/>
    <n v="3"/>
    <n v="2"/>
    <n v="80"/>
    <n v="0"/>
    <n v="3"/>
    <n v="3"/>
    <s v="High"/>
    <n v="3"/>
    <n v="0"/>
    <n v="1"/>
    <n v="2"/>
    <n v="4.2726270141974117E-2"/>
  </r>
  <r>
    <x v="7"/>
    <s v="Middle age-group"/>
    <s v="No"/>
    <s v="Travel_Rarely"/>
    <n v="1288"/>
    <x v="0"/>
    <n v="29"/>
    <s v="Masters"/>
    <s v="Technical Degree"/>
    <n v="1"/>
    <n v="1568"/>
    <n v="3"/>
    <x v="1"/>
    <n v="33"/>
    <n v="3"/>
    <n v="3"/>
    <s v="Sales Executive"/>
    <s v="Medium"/>
    <s v="Married"/>
    <n v="9250"/>
    <n v="17799"/>
    <n v="3"/>
    <s v="Y"/>
    <s v="No"/>
    <n v="12"/>
    <n v="3"/>
    <n v="2"/>
    <n v="80"/>
    <n v="1"/>
    <n v="9"/>
    <n v="3"/>
    <s v="High"/>
    <n v="4"/>
    <n v="2"/>
    <n v="1"/>
    <n v="3"/>
    <n v="3.2772576326983521E-2"/>
  </r>
  <r>
    <x v="10"/>
    <s v="Middle age-group"/>
    <s v="Yes"/>
    <s v="Travel_Rarely"/>
    <n v="104"/>
    <x v="1"/>
    <n v="2"/>
    <s v="Bachelors"/>
    <s v="Life Sciences"/>
    <n v="1"/>
    <n v="1569"/>
    <n v="1"/>
    <x v="0"/>
    <n v="69"/>
    <n v="3"/>
    <n v="1"/>
    <s v="Laboratory Technician"/>
    <s v="Low"/>
    <s v="Divorced"/>
    <n v="2074"/>
    <n v="26619"/>
    <n v="1"/>
    <s v="Y"/>
    <s v="Yes"/>
    <n v="12"/>
    <n v="3"/>
    <n v="4"/>
    <n v="80"/>
    <n v="1"/>
    <n v="1"/>
    <n v="2"/>
    <s v="High"/>
    <n v="1"/>
    <n v="0"/>
    <n v="0"/>
    <n v="0"/>
    <n v="4.2726270141974117E-2"/>
  </r>
  <r>
    <x v="16"/>
    <s v="Older age-group"/>
    <s v="Yes"/>
    <s v="Travel_Rarely"/>
    <n v="607"/>
    <x v="1"/>
    <n v="2"/>
    <s v="Doctorate"/>
    <s v="Technical Degree"/>
    <n v="1"/>
    <n v="1572"/>
    <n v="3"/>
    <x v="0"/>
    <n v="78"/>
    <n v="2"/>
    <n v="3"/>
    <s v="Manufacturing Director"/>
    <s v="Very High"/>
    <s v="Married"/>
    <n v="10169"/>
    <n v="14618"/>
    <n v="0"/>
    <s v="Y"/>
    <s v="No"/>
    <n v="16"/>
    <n v="3"/>
    <n v="2"/>
    <n v="80"/>
    <n v="1"/>
    <n v="34"/>
    <n v="4"/>
    <s v="High"/>
    <n v="33"/>
    <n v="7"/>
    <n v="1"/>
    <n v="9"/>
    <n v="9.2770818659470879E-3"/>
  </r>
  <r>
    <x v="8"/>
    <s v="Middle age-group"/>
    <s v="Yes"/>
    <s v="Travel_Rarely"/>
    <n v="903"/>
    <x v="1"/>
    <n v="2"/>
    <s v="Bachelors"/>
    <s v="Medical"/>
    <n v="1"/>
    <n v="1573"/>
    <n v="3"/>
    <x v="1"/>
    <n v="81"/>
    <n v="3"/>
    <n v="2"/>
    <s v="Manufacturing Director"/>
    <s v="Medium"/>
    <s v="Married"/>
    <n v="4855"/>
    <n v="7653"/>
    <n v="4"/>
    <s v="Y"/>
    <s v="No"/>
    <n v="11"/>
    <n v="3"/>
    <n v="1"/>
    <n v="80"/>
    <n v="2"/>
    <n v="7"/>
    <n v="2"/>
    <s v="High"/>
    <n v="5"/>
    <n v="2"/>
    <n v="1"/>
    <n v="4"/>
    <n v="4.3382633826948951E-2"/>
  </r>
  <r>
    <x v="5"/>
    <s v="Middle age-group"/>
    <s v="No"/>
    <s v="Non-Travel"/>
    <n v="1200"/>
    <x v="1"/>
    <n v="1"/>
    <s v="Masters"/>
    <s v="Technical Degree"/>
    <n v="1"/>
    <n v="1574"/>
    <n v="4"/>
    <x v="1"/>
    <n v="62"/>
    <n v="3"/>
    <n v="2"/>
    <s v="Research Scientist"/>
    <s v="Low"/>
    <s v="Married"/>
    <n v="4087"/>
    <n v="25174"/>
    <n v="4"/>
    <s v="Y"/>
    <s v="No"/>
    <n v="14"/>
    <n v="3"/>
    <n v="2"/>
    <n v="80"/>
    <n v="1"/>
    <n v="9"/>
    <n v="3"/>
    <s v="Medium"/>
    <n v="6"/>
    <n v="5"/>
    <n v="1"/>
    <n v="2"/>
    <n v="3.7775199746213781E-2"/>
  </r>
  <r>
    <x v="26"/>
    <s v="Older age-group"/>
    <s v="No"/>
    <s v="Travel_Rarely"/>
    <n v="1108"/>
    <x v="1"/>
    <n v="15"/>
    <s v="Masters"/>
    <s v="Other"/>
    <n v="1"/>
    <n v="1576"/>
    <n v="3"/>
    <x v="0"/>
    <n v="65"/>
    <n v="3"/>
    <n v="1"/>
    <s v="Research Scientist"/>
    <s v="Low"/>
    <s v="Married"/>
    <n v="2367"/>
    <n v="16530"/>
    <n v="8"/>
    <s v="Y"/>
    <s v="No"/>
    <n v="12"/>
    <n v="3"/>
    <n v="4"/>
    <n v="80"/>
    <n v="1"/>
    <n v="10"/>
    <n v="3"/>
    <s v="Medium"/>
    <n v="8"/>
    <n v="2"/>
    <n v="7"/>
    <n v="6"/>
    <n v="2.0936292882912488E-2"/>
  </r>
  <r>
    <x v="13"/>
    <s v="Middle age-group"/>
    <s v="No"/>
    <s v="Travel_Rarely"/>
    <n v="479"/>
    <x v="1"/>
    <n v="7"/>
    <s v="Masters"/>
    <s v="Medical"/>
    <n v="1"/>
    <n v="1577"/>
    <n v="1"/>
    <x v="1"/>
    <n v="35"/>
    <n v="3"/>
    <n v="1"/>
    <s v="Research Scientist"/>
    <s v="Very High"/>
    <s v="Single"/>
    <n v="2972"/>
    <n v="22061"/>
    <n v="1"/>
    <s v="Y"/>
    <s v="No"/>
    <n v="13"/>
    <n v="3"/>
    <n v="3"/>
    <n v="80"/>
    <n v="0"/>
    <n v="1"/>
    <n v="4"/>
    <s v="Low"/>
    <n v="1"/>
    <n v="0"/>
    <n v="0"/>
    <n v="0"/>
    <n v="4.1502384856292686E-2"/>
  </r>
  <r>
    <x v="27"/>
    <s v="Older age-group"/>
    <s v="No"/>
    <s v="Travel_Rarely"/>
    <n v="685"/>
    <x v="0"/>
    <n v="26"/>
    <s v="Doctorate"/>
    <s v="Marketing"/>
    <n v="1"/>
    <n v="1578"/>
    <n v="3"/>
    <x v="1"/>
    <n v="60"/>
    <n v="2"/>
    <n v="5"/>
    <s v="Manager"/>
    <s v="Very High"/>
    <s v="Married"/>
    <n v="19586"/>
    <n v="23037"/>
    <n v="1"/>
    <s v="Y"/>
    <s v="No"/>
    <n v="21"/>
    <n v="4"/>
    <n v="3"/>
    <n v="80"/>
    <n v="1"/>
    <n v="36"/>
    <n v="3"/>
    <s v="High"/>
    <n v="36"/>
    <n v="6"/>
    <n v="2"/>
    <n v="13"/>
    <n v="6.1597587363260136E-3"/>
  </r>
  <r>
    <x v="13"/>
    <s v="Middle age-group"/>
    <s v="No"/>
    <s v="Travel_Rarely"/>
    <n v="1351"/>
    <x v="1"/>
    <n v="1"/>
    <s v="Masters"/>
    <s v="Life Sciences"/>
    <n v="1"/>
    <n v="1580"/>
    <n v="2"/>
    <x v="1"/>
    <n v="45"/>
    <n v="3"/>
    <n v="2"/>
    <s v="Research Scientist"/>
    <s v="Very High"/>
    <s v="Married"/>
    <n v="5484"/>
    <n v="13008"/>
    <n v="9"/>
    <s v="Y"/>
    <s v="No"/>
    <n v="17"/>
    <n v="3"/>
    <n v="2"/>
    <n v="80"/>
    <n v="1"/>
    <n v="9"/>
    <n v="3"/>
    <s v="Medium"/>
    <n v="2"/>
    <n v="2"/>
    <n v="2"/>
    <n v="1"/>
    <n v="4.1502384856292686E-2"/>
  </r>
  <r>
    <x v="25"/>
    <s v="Young age-group"/>
    <s v="No"/>
    <s v="Travel_Rarely"/>
    <n v="474"/>
    <x v="1"/>
    <n v="3"/>
    <s v="Bachelors"/>
    <s v="Life Sciences"/>
    <n v="1"/>
    <n v="1581"/>
    <n v="1"/>
    <x v="0"/>
    <n v="89"/>
    <n v="3"/>
    <n v="1"/>
    <s v="Research Scientist"/>
    <s v="Very High"/>
    <s v="Married"/>
    <n v="2061"/>
    <n v="11133"/>
    <n v="1"/>
    <s v="Y"/>
    <s v="No"/>
    <n v="21"/>
    <n v="4"/>
    <n v="1"/>
    <n v="80"/>
    <n v="0"/>
    <n v="1"/>
    <n v="5"/>
    <s v="High"/>
    <n v="1"/>
    <n v="0"/>
    <n v="0"/>
    <n v="0"/>
    <n v="2.1361340658451369E-2"/>
  </r>
  <r>
    <x v="8"/>
    <s v="Middle age-group"/>
    <s v="No"/>
    <s v="Travel_Rarely"/>
    <n v="1245"/>
    <x v="0"/>
    <n v="14"/>
    <s v="Bachelors"/>
    <s v="Life Sciences"/>
    <n v="1"/>
    <n v="1582"/>
    <n v="3"/>
    <x v="1"/>
    <n v="80"/>
    <n v="3"/>
    <n v="2"/>
    <s v="Sales Executive"/>
    <s v="Medium"/>
    <s v="Married"/>
    <n v="9924"/>
    <n v="12355"/>
    <n v="0"/>
    <s v="Y"/>
    <s v="No"/>
    <n v="11"/>
    <n v="3"/>
    <n v="4"/>
    <n v="80"/>
    <n v="1"/>
    <n v="10"/>
    <n v="3"/>
    <s v="High"/>
    <n v="9"/>
    <n v="8"/>
    <n v="7"/>
    <n v="7"/>
    <n v="4.3382633826948951E-2"/>
  </r>
  <r>
    <x v="8"/>
    <s v="Middle age-group"/>
    <s v="No"/>
    <s v="Travel_Rarely"/>
    <n v="437"/>
    <x v="0"/>
    <n v="16"/>
    <s v="Bachelors"/>
    <s v="Life Sciences"/>
    <n v="1"/>
    <n v="1583"/>
    <n v="2"/>
    <x v="0"/>
    <n v="90"/>
    <n v="3"/>
    <n v="2"/>
    <s v="Sales Executive"/>
    <s v="Medium"/>
    <s v="Single"/>
    <n v="4198"/>
    <n v="16379"/>
    <n v="2"/>
    <s v="Y"/>
    <s v="No"/>
    <n v="12"/>
    <n v="3"/>
    <n v="2"/>
    <n v="80"/>
    <n v="0"/>
    <n v="8"/>
    <n v="5"/>
    <s v="Very High"/>
    <n v="3"/>
    <n v="2"/>
    <n v="1"/>
    <n v="2"/>
    <n v="4.3382633826948951E-2"/>
  </r>
  <r>
    <x v="9"/>
    <s v="Middle age-group"/>
    <s v="No"/>
    <s v="Travel_Rarely"/>
    <n v="884"/>
    <x v="0"/>
    <n v="1"/>
    <s v="Masters"/>
    <s v="Life Sciences"/>
    <n v="1"/>
    <n v="1585"/>
    <n v="2"/>
    <x v="0"/>
    <n v="73"/>
    <n v="3"/>
    <n v="2"/>
    <s v="Sales Executive"/>
    <s v="High"/>
    <s v="Single"/>
    <n v="6815"/>
    <n v="21447"/>
    <n v="6"/>
    <s v="Y"/>
    <s v="No"/>
    <n v="13"/>
    <n v="3"/>
    <n v="1"/>
    <n v="80"/>
    <n v="0"/>
    <n v="15"/>
    <n v="5"/>
    <s v="High"/>
    <n v="1"/>
    <n v="0"/>
    <n v="0"/>
    <n v="0"/>
    <n v="4.3461972757628378E-2"/>
  </r>
  <r>
    <x v="11"/>
    <s v="Young age-group"/>
    <s v="No"/>
    <s v="Travel_Rarely"/>
    <n v="1370"/>
    <x v="1"/>
    <n v="3"/>
    <s v="Below College"/>
    <s v="Medical"/>
    <n v="1"/>
    <n v="1586"/>
    <n v="2"/>
    <x v="1"/>
    <n v="87"/>
    <n v="3"/>
    <n v="1"/>
    <s v="Laboratory Technician"/>
    <s v="Low"/>
    <s v="Single"/>
    <n v="4723"/>
    <n v="16213"/>
    <n v="1"/>
    <s v="Y"/>
    <s v="Yes"/>
    <n v="18"/>
    <n v="3"/>
    <n v="4"/>
    <n v="80"/>
    <n v="0"/>
    <n v="10"/>
    <n v="3"/>
    <s v="High"/>
    <n v="10"/>
    <n v="9"/>
    <n v="1"/>
    <n v="5"/>
    <n v="2.9981356425216842E-2"/>
  </r>
  <r>
    <x v="10"/>
    <s v="Middle age-group"/>
    <s v="No"/>
    <s v="Travel_Rarely"/>
    <n v="670"/>
    <x v="1"/>
    <n v="10"/>
    <s v="Masters"/>
    <s v="Medical"/>
    <n v="1"/>
    <n v="1587"/>
    <n v="1"/>
    <x v="0"/>
    <n v="51"/>
    <n v="3"/>
    <n v="2"/>
    <s v="Healthcare Representative"/>
    <s v="High"/>
    <s v="Single"/>
    <n v="6142"/>
    <n v="4223"/>
    <n v="3"/>
    <s v="Y"/>
    <s v="Yes"/>
    <n v="16"/>
    <n v="3"/>
    <n v="3"/>
    <n v="80"/>
    <n v="0"/>
    <n v="10"/>
    <n v="4"/>
    <s v="High"/>
    <n v="5"/>
    <n v="2"/>
    <n v="0"/>
    <n v="4"/>
    <n v="4.2726270141974117E-2"/>
  </r>
  <r>
    <x v="22"/>
    <s v="Middle age-group"/>
    <s v="No"/>
    <s v="Travel_Rarely"/>
    <n v="1462"/>
    <x v="0"/>
    <n v="6"/>
    <s v="Bachelors"/>
    <s v="Medical"/>
    <n v="1"/>
    <n v="1588"/>
    <n v="4"/>
    <x v="1"/>
    <n v="38"/>
    <n v="4"/>
    <n v="3"/>
    <s v="Sales Executive"/>
    <s v="High"/>
    <s v="Married"/>
    <n v="8237"/>
    <n v="4658"/>
    <n v="2"/>
    <s v="Y"/>
    <s v="No"/>
    <n v="11"/>
    <n v="3"/>
    <n v="1"/>
    <n v="80"/>
    <n v="1"/>
    <n v="11"/>
    <n v="3"/>
    <s v="High"/>
    <n v="7"/>
    <n v="6"/>
    <n v="7"/>
    <n v="6"/>
    <n v="4.2570420680312783E-2"/>
  </r>
  <r>
    <x v="11"/>
    <s v="Young age-group"/>
    <s v="No"/>
    <s v="Travel_Frequently"/>
    <n v="995"/>
    <x v="1"/>
    <n v="2"/>
    <s v="Below College"/>
    <s v="Life Sciences"/>
    <n v="1"/>
    <n v="1590"/>
    <n v="1"/>
    <x v="1"/>
    <n v="87"/>
    <n v="3"/>
    <n v="2"/>
    <s v="Healthcare Representative"/>
    <s v="Very High"/>
    <s v="Divorced"/>
    <n v="8853"/>
    <n v="24483"/>
    <n v="1"/>
    <s v="Y"/>
    <s v="No"/>
    <n v="19"/>
    <n v="3"/>
    <n v="4"/>
    <n v="80"/>
    <n v="1"/>
    <n v="6"/>
    <n v="0"/>
    <s v="Very High"/>
    <n v="6"/>
    <n v="4"/>
    <n v="1"/>
    <n v="3"/>
    <n v="2.9981356425216842E-2"/>
  </r>
  <r>
    <x v="24"/>
    <s v="Older age-group"/>
    <s v="No"/>
    <s v="Travel_Rarely"/>
    <n v="264"/>
    <x v="0"/>
    <n v="9"/>
    <s v="Bachelors"/>
    <s v="Marketing"/>
    <n v="1"/>
    <n v="1591"/>
    <n v="3"/>
    <x v="1"/>
    <n v="59"/>
    <n v="3"/>
    <n v="5"/>
    <s v="Manager"/>
    <s v="High"/>
    <s v="Married"/>
    <n v="19331"/>
    <n v="19519"/>
    <n v="4"/>
    <s v="Y"/>
    <s v="Yes"/>
    <n v="16"/>
    <n v="3"/>
    <n v="3"/>
    <n v="80"/>
    <n v="1"/>
    <n v="27"/>
    <n v="2"/>
    <s v="High"/>
    <n v="1"/>
    <n v="0"/>
    <n v="0"/>
    <n v="0"/>
    <n v="1.5672087696608234E-2"/>
  </r>
  <r>
    <x v="30"/>
    <s v="Young age-group"/>
    <s v="No"/>
    <s v="Travel_Rarely"/>
    <n v="977"/>
    <x v="1"/>
    <n v="10"/>
    <s v="Bachelors"/>
    <s v="Technical Degree"/>
    <n v="1"/>
    <n v="1592"/>
    <n v="4"/>
    <x v="1"/>
    <n v="45"/>
    <n v="4"/>
    <n v="1"/>
    <s v="Research Scientist"/>
    <s v="High"/>
    <s v="Married"/>
    <n v="2073"/>
    <n v="12826"/>
    <n v="2"/>
    <s v="Y"/>
    <s v="No"/>
    <n v="16"/>
    <n v="3"/>
    <n v="4"/>
    <n v="80"/>
    <n v="1"/>
    <n v="4"/>
    <n v="2"/>
    <s v="High"/>
    <n v="2"/>
    <n v="2"/>
    <n v="2"/>
    <n v="2"/>
    <n v="1.3662760485709151E-2"/>
  </r>
  <r>
    <x v="9"/>
    <s v="Middle age-group"/>
    <s v="No"/>
    <s v="Travel_Frequently"/>
    <n v="1302"/>
    <x v="1"/>
    <n v="6"/>
    <s v="Masters"/>
    <s v="Life Sciences"/>
    <n v="1"/>
    <n v="1594"/>
    <n v="1"/>
    <x v="1"/>
    <n v="80"/>
    <n v="4"/>
    <n v="2"/>
    <s v="Laboratory Technician"/>
    <s v="Low"/>
    <s v="Married"/>
    <n v="5562"/>
    <n v="19711"/>
    <n v="3"/>
    <s v="Y"/>
    <s v="Yes"/>
    <n v="13"/>
    <n v="3"/>
    <n v="4"/>
    <n v="80"/>
    <n v="1"/>
    <n v="9"/>
    <n v="3"/>
    <s v="High"/>
    <n v="3"/>
    <n v="2"/>
    <n v="0"/>
    <n v="2"/>
    <n v="4.3461972757628378E-2"/>
  </r>
  <r>
    <x v="19"/>
    <s v="Middle age-group"/>
    <s v="No"/>
    <s v="Travel_Rarely"/>
    <n v="1059"/>
    <x v="1"/>
    <n v="9"/>
    <s v="College"/>
    <s v="Other"/>
    <n v="1"/>
    <n v="1595"/>
    <n v="4"/>
    <x v="1"/>
    <n v="93"/>
    <n v="2"/>
    <n v="5"/>
    <s v="Manager"/>
    <s v="Very High"/>
    <s v="Single"/>
    <n v="19613"/>
    <n v="26362"/>
    <n v="8"/>
    <s v="Y"/>
    <s v="No"/>
    <n v="22"/>
    <n v="4"/>
    <n v="4"/>
    <n v="80"/>
    <n v="0"/>
    <n v="24"/>
    <n v="2"/>
    <s v="High"/>
    <n v="1"/>
    <n v="0"/>
    <n v="0"/>
    <n v="1"/>
    <n v="3.7431667039614196E-2"/>
  </r>
  <r>
    <x v="10"/>
    <s v="Middle age-group"/>
    <s v="No"/>
    <s v="Travel_Rarely"/>
    <n v="750"/>
    <x v="1"/>
    <n v="28"/>
    <s v="Bachelors"/>
    <s v="Life Sciences"/>
    <n v="1"/>
    <n v="1596"/>
    <n v="2"/>
    <x v="1"/>
    <n v="46"/>
    <n v="4"/>
    <n v="2"/>
    <s v="Laboratory Technician"/>
    <s v="High"/>
    <s v="Married"/>
    <n v="3407"/>
    <n v="25348"/>
    <n v="1"/>
    <s v="Y"/>
    <s v="No"/>
    <n v="17"/>
    <n v="3"/>
    <n v="4"/>
    <n v="80"/>
    <n v="2"/>
    <n v="10"/>
    <n v="3"/>
    <s v="Medium"/>
    <n v="10"/>
    <n v="9"/>
    <n v="6"/>
    <n v="8"/>
    <n v="4.2726270141974117E-2"/>
  </r>
  <r>
    <x v="13"/>
    <s v="Middle age-group"/>
    <s v="No"/>
    <s v="Travel_Frequently"/>
    <n v="653"/>
    <x v="1"/>
    <n v="10"/>
    <s v="Masters"/>
    <s v="Technical Degree"/>
    <n v="1"/>
    <n v="1597"/>
    <n v="4"/>
    <x v="1"/>
    <n v="92"/>
    <n v="2"/>
    <n v="2"/>
    <s v="Healthcare Representative"/>
    <s v="High"/>
    <s v="Married"/>
    <n v="5063"/>
    <n v="15332"/>
    <n v="1"/>
    <s v="Y"/>
    <s v="No"/>
    <n v="14"/>
    <n v="3"/>
    <n v="2"/>
    <n v="80"/>
    <n v="1"/>
    <n v="8"/>
    <n v="3"/>
    <s v="Medium"/>
    <n v="8"/>
    <n v="2"/>
    <n v="7"/>
    <n v="7"/>
    <n v="4.1502384856292686E-2"/>
  </r>
  <r>
    <x v="32"/>
    <s v="Middle age-group"/>
    <s v="No"/>
    <s v="Travel_Rarely"/>
    <n v="118"/>
    <x v="0"/>
    <n v="14"/>
    <s v="College"/>
    <s v="Life Sciences"/>
    <n v="1"/>
    <n v="1598"/>
    <n v="4"/>
    <x v="0"/>
    <n v="84"/>
    <n v="3"/>
    <n v="2"/>
    <s v="Sales Executive"/>
    <s v="Low"/>
    <s v="Married"/>
    <n v="4639"/>
    <n v="11262"/>
    <n v="1"/>
    <s v="Y"/>
    <s v="No"/>
    <n v="15"/>
    <n v="3"/>
    <n v="3"/>
    <n v="80"/>
    <n v="1"/>
    <n v="5"/>
    <n v="2"/>
    <s v="High"/>
    <n v="5"/>
    <n v="4"/>
    <n v="1"/>
    <n v="2"/>
    <n v="4.1275514277592795E-2"/>
  </r>
  <r>
    <x v="23"/>
    <s v="Middle age-group"/>
    <s v="No"/>
    <s v="Travel_Rarely"/>
    <n v="990"/>
    <x v="1"/>
    <n v="27"/>
    <s v="Bachelors"/>
    <s v="Technical Degree"/>
    <n v="1"/>
    <n v="1599"/>
    <n v="4"/>
    <x v="1"/>
    <n v="87"/>
    <n v="4"/>
    <n v="1"/>
    <s v="Laboratory Technician"/>
    <s v="Medium"/>
    <s v="Divorced"/>
    <n v="4876"/>
    <n v="5855"/>
    <n v="5"/>
    <s v="Y"/>
    <s v="No"/>
    <n v="12"/>
    <n v="3"/>
    <n v="3"/>
    <n v="80"/>
    <n v="1"/>
    <n v="8"/>
    <n v="0"/>
    <s v="High"/>
    <n v="6"/>
    <n v="4"/>
    <n v="0"/>
    <n v="2"/>
    <n v="3.5010740286751156E-2"/>
  </r>
  <r>
    <x v="10"/>
    <s v="Middle age-group"/>
    <s v="No"/>
    <s v="Travel_Rarely"/>
    <n v="1349"/>
    <x v="1"/>
    <n v="7"/>
    <s v="College"/>
    <s v="Life Sciences"/>
    <n v="1"/>
    <n v="1601"/>
    <n v="3"/>
    <x v="1"/>
    <n v="63"/>
    <n v="2"/>
    <n v="1"/>
    <s v="Laboratory Technician"/>
    <s v="Very High"/>
    <s v="Married"/>
    <n v="2690"/>
    <n v="7713"/>
    <n v="1"/>
    <s v="Y"/>
    <s v="No"/>
    <n v="18"/>
    <n v="3"/>
    <n v="4"/>
    <n v="80"/>
    <n v="1"/>
    <n v="1"/>
    <n v="5"/>
    <s v="Medium"/>
    <n v="1"/>
    <n v="0"/>
    <n v="0"/>
    <n v="1"/>
    <n v="4.2726270141974117E-2"/>
  </r>
  <r>
    <x v="21"/>
    <s v="Older age-group"/>
    <s v="No"/>
    <s v="Travel_Rarely"/>
    <n v="563"/>
    <x v="0"/>
    <n v="1"/>
    <s v="Masters"/>
    <s v="Life Sciences"/>
    <n v="1"/>
    <n v="1602"/>
    <n v="4"/>
    <x v="1"/>
    <n v="56"/>
    <n v="4"/>
    <n v="4"/>
    <s v="Manager"/>
    <s v="Low"/>
    <s v="Single"/>
    <n v="17567"/>
    <n v="3156"/>
    <n v="1"/>
    <s v="Y"/>
    <s v="No"/>
    <n v="15"/>
    <n v="3"/>
    <n v="2"/>
    <n v="80"/>
    <n v="0"/>
    <n v="27"/>
    <n v="5"/>
    <s v="Low"/>
    <n v="26"/>
    <n v="0"/>
    <n v="0"/>
    <n v="12"/>
    <n v="2.665893618668955E-2"/>
  </r>
  <r>
    <x v="14"/>
    <s v="Young age-group"/>
    <s v="Yes"/>
    <s v="Travel_Rarely"/>
    <n v="329"/>
    <x v="1"/>
    <n v="24"/>
    <s v="Bachelors"/>
    <s v="Medical"/>
    <n v="1"/>
    <n v="1604"/>
    <n v="3"/>
    <x v="1"/>
    <n v="51"/>
    <n v="3"/>
    <n v="1"/>
    <s v="Laboratory Technician"/>
    <s v="Medium"/>
    <s v="Married"/>
    <n v="2408"/>
    <n v="7324"/>
    <n v="1"/>
    <s v="Y"/>
    <s v="Yes"/>
    <n v="17"/>
    <n v="3"/>
    <n v="3"/>
    <n v="80"/>
    <n v="3"/>
    <n v="1"/>
    <n v="3"/>
    <s v="High"/>
    <n v="1"/>
    <n v="1"/>
    <n v="0"/>
    <n v="0"/>
    <n v="2.7100948802844901E-2"/>
  </r>
  <r>
    <x v="15"/>
    <s v="Young age-group"/>
    <s v="No"/>
    <s v="Non-Travel"/>
    <n v="457"/>
    <x v="1"/>
    <n v="26"/>
    <s v="College"/>
    <s v="Other"/>
    <n v="1"/>
    <n v="1605"/>
    <n v="2"/>
    <x v="0"/>
    <n v="85"/>
    <n v="2"/>
    <n v="1"/>
    <s v="Research Scientist"/>
    <s v="High"/>
    <s v="Married"/>
    <n v="2814"/>
    <n v="10293"/>
    <n v="1"/>
    <s v="Y"/>
    <s v="Yes"/>
    <n v="14"/>
    <n v="3"/>
    <n v="2"/>
    <n v="80"/>
    <n v="0"/>
    <n v="4"/>
    <n v="2"/>
    <s v="Medium"/>
    <n v="4"/>
    <n v="2"/>
    <n v="1"/>
    <n v="3"/>
    <n v="1.1492825703806163E-2"/>
  </r>
  <r>
    <x v="24"/>
    <s v="Older age-group"/>
    <s v="No"/>
    <s v="Travel_Frequently"/>
    <n v="1234"/>
    <x v="1"/>
    <n v="20"/>
    <s v="Doctorate"/>
    <s v="Medical"/>
    <n v="1"/>
    <n v="1606"/>
    <n v="2"/>
    <x v="1"/>
    <n v="41"/>
    <n v="3"/>
    <n v="4"/>
    <s v="Healthcare Representative"/>
    <s v="High"/>
    <s v="Married"/>
    <n v="11245"/>
    <n v="20689"/>
    <n v="2"/>
    <s v="Y"/>
    <s v="Yes"/>
    <n v="15"/>
    <n v="3"/>
    <n v="3"/>
    <n v="80"/>
    <n v="1"/>
    <n v="32"/>
    <n v="3"/>
    <s v="High"/>
    <n v="30"/>
    <n v="8"/>
    <n v="12"/>
    <n v="13"/>
    <n v="1.5672087696608234E-2"/>
  </r>
  <r>
    <x v="5"/>
    <s v="Middle age-group"/>
    <s v="No"/>
    <s v="Travel_Rarely"/>
    <n v="634"/>
    <x v="1"/>
    <n v="5"/>
    <s v="Masters"/>
    <s v="Other"/>
    <n v="1"/>
    <n v="1607"/>
    <n v="2"/>
    <x v="0"/>
    <n v="35"/>
    <n v="4"/>
    <n v="1"/>
    <s v="Research Scientist"/>
    <s v="Very High"/>
    <s v="Married"/>
    <n v="3312"/>
    <n v="18783"/>
    <n v="3"/>
    <s v="Y"/>
    <s v="No"/>
    <n v="17"/>
    <n v="3"/>
    <n v="4"/>
    <n v="80"/>
    <n v="2"/>
    <n v="6"/>
    <n v="3"/>
    <s v="High"/>
    <n v="3"/>
    <n v="2"/>
    <n v="0"/>
    <n v="2"/>
    <n v="3.7775199746213781E-2"/>
  </r>
  <r>
    <x v="20"/>
    <s v="Middle age-group"/>
    <s v="No"/>
    <s v="Travel_Rarely"/>
    <n v="1313"/>
    <x v="1"/>
    <n v="7"/>
    <s v="Bachelors"/>
    <s v="Medical"/>
    <n v="1"/>
    <n v="1608"/>
    <n v="2"/>
    <x v="0"/>
    <n v="31"/>
    <n v="3"/>
    <n v="5"/>
    <s v="Research Director"/>
    <s v="Very High"/>
    <s v="Divorced"/>
    <n v="19049"/>
    <n v="3549"/>
    <n v="0"/>
    <s v="Y"/>
    <s v="Yes"/>
    <n v="14"/>
    <n v="3"/>
    <n v="4"/>
    <n v="80"/>
    <n v="1"/>
    <n v="23"/>
    <n v="4"/>
    <s v="Medium"/>
    <n v="22"/>
    <n v="7"/>
    <n v="1"/>
    <n v="10"/>
    <n v="3.2356083169615607E-2"/>
  </r>
  <r>
    <x v="7"/>
    <s v="Middle age-group"/>
    <s v="No"/>
    <s v="Travel_Rarely"/>
    <n v="241"/>
    <x v="1"/>
    <n v="7"/>
    <s v="Bachelors"/>
    <s v="Medical"/>
    <n v="1"/>
    <n v="1609"/>
    <n v="2"/>
    <x v="1"/>
    <n v="48"/>
    <n v="2"/>
    <n v="1"/>
    <s v="Research Scientist"/>
    <s v="Medium"/>
    <s v="Married"/>
    <n v="2141"/>
    <n v="5348"/>
    <n v="1"/>
    <s v="Y"/>
    <s v="No"/>
    <n v="12"/>
    <n v="3"/>
    <n v="2"/>
    <n v="80"/>
    <n v="1"/>
    <n v="6"/>
    <n v="3"/>
    <s v="Medium"/>
    <n v="6"/>
    <n v="4"/>
    <n v="1"/>
    <n v="1"/>
    <n v="3.2772576326983521E-2"/>
  </r>
  <r>
    <x v="28"/>
    <s v="Middle age-group"/>
    <s v="No"/>
    <s v="Travel_Rarely"/>
    <n v="1015"/>
    <x v="1"/>
    <n v="5"/>
    <s v="Doctorate"/>
    <s v="Medical"/>
    <n v="1"/>
    <n v="1611"/>
    <n v="3"/>
    <x v="0"/>
    <n v="50"/>
    <n v="1"/>
    <n v="2"/>
    <s v="Laboratory Technician"/>
    <s v="Low"/>
    <s v="Single"/>
    <n v="5769"/>
    <n v="23447"/>
    <n v="1"/>
    <s v="Y"/>
    <s v="Yes"/>
    <n v="14"/>
    <n v="3"/>
    <n v="1"/>
    <n v="80"/>
    <n v="0"/>
    <n v="10"/>
    <n v="3"/>
    <s v="High"/>
    <n v="10"/>
    <n v="7"/>
    <n v="1"/>
    <n v="4"/>
    <n v="2.954630093098384E-2"/>
  </r>
  <r>
    <x v="28"/>
    <s v="Middle age-group"/>
    <s v="No"/>
    <s v="Non-Travel"/>
    <n v="336"/>
    <x v="0"/>
    <n v="26"/>
    <s v="Bachelors"/>
    <s v="Marketing"/>
    <n v="1"/>
    <n v="1612"/>
    <n v="1"/>
    <x v="1"/>
    <n v="52"/>
    <n v="2"/>
    <n v="2"/>
    <s v="Sales Executive"/>
    <s v="Low"/>
    <s v="Married"/>
    <n v="4385"/>
    <n v="24162"/>
    <n v="1"/>
    <s v="Y"/>
    <s v="No"/>
    <n v="15"/>
    <n v="3"/>
    <n v="1"/>
    <n v="80"/>
    <n v="1"/>
    <n v="10"/>
    <n v="2"/>
    <s v="High"/>
    <n v="10"/>
    <n v="7"/>
    <n v="4"/>
    <n v="5"/>
    <n v="2.954630093098384E-2"/>
  </r>
  <r>
    <x v="12"/>
    <s v="Middle age-group"/>
    <s v="No"/>
    <s v="Travel_Frequently"/>
    <n v="715"/>
    <x v="0"/>
    <n v="2"/>
    <s v="Masters"/>
    <s v="Other"/>
    <n v="1"/>
    <n v="1613"/>
    <n v="4"/>
    <x v="1"/>
    <n v="54"/>
    <n v="3"/>
    <n v="2"/>
    <s v="Sales Executive"/>
    <s v="Low"/>
    <s v="Single"/>
    <n v="5332"/>
    <n v="21602"/>
    <n v="7"/>
    <s v="Y"/>
    <s v="No"/>
    <n v="13"/>
    <n v="3"/>
    <n v="4"/>
    <n v="80"/>
    <n v="0"/>
    <n v="10"/>
    <n v="3"/>
    <s v="High"/>
    <n v="5"/>
    <n v="2"/>
    <n v="0"/>
    <n v="3"/>
    <n v="3.5396670595090517E-2"/>
  </r>
  <r>
    <x v="9"/>
    <s v="Middle age-group"/>
    <s v="No"/>
    <s v="Travel_Rarely"/>
    <n v="559"/>
    <x v="1"/>
    <n v="12"/>
    <s v="Masters"/>
    <s v="Life Sciences"/>
    <n v="1"/>
    <n v="1614"/>
    <n v="3"/>
    <x v="0"/>
    <n v="76"/>
    <n v="3"/>
    <n v="2"/>
    <s v="Manufacturing Director"/>
    <s v="High"/>
    <s v="Married"/>
    <n v="4663"/>
    <n v="12421"/>
    <n v="9"/>
    <s v="Y"/>
    <s v="Yes"/>
    <n v="12"/>
    <n v="3"/>
    <n v="2"/>
    <n v="80"/>
    <n v="2"/>
    <n v="7"/>
    <n v="2"/>
    <s v="High"/>
    <n v="3"/>
    <n v="2"/>
    <n v="1"/>
    <n v="1"/>
    <n v="4.3461972757628378E-2"/>
  </r>
  <r>
    <x v="13"/>
    <s v="Middle age-group"/>
    <s v="No"/>
    <s v="Travel_Frequently"/>
    <n v="426"/>
    <x v="1"/>
    <n v="10"/>
    <s v="Masters"/>
    <s v="Life Sciences"/>
    <n v="1"/>
    <n v="1615"/>
    <n v="3"/>
    <x v="1"/>
    <n v="42"/>
    <n v="4"/>
    <n v="2"/>
    <s v="Manufacturing Director"/>
    <s v="Very High"/>
    <s v="Divorced"/>
    <n v="4724"/>
    <n v="17000"/>
    <n v="1"/>
    <s v="Y"/>
    <s v="No"/>
    <n v="13"/>
    <n v="3"/>
    <n v="1"/>
    <n v="80"/>
    <n v="1"/>
    <n v="9"/>
    <n v="3"/>
    <s v="High"/>
    <n v="9"/>
    <n v="7"/>
    <n v="7"/>
    <n v="2"/>
    <n v="4.1502384856292686E-2"/>
  </r>
  <r>
    <x v="1"/>
    <s v="Older age-group"/>
    <s v="No"/>
    <s v="Travel_Rarely"/>
    <n v="722"/>
    <x v="1"/>
    <n v="25"/>
    <s v="Masters"/>
    <s v="Life Sciences"/>
    <n v="1"/>
    <n v="1617"/>
    <n v="3"/>
    <x v="0"/>
    <n v="84"/>
    <n v="3"/>
    <n v="1"/>
    <s v="Laboratory Technician"/>
    <s v="Low"/>
    <s v="Married"/>
    <n v="3211"/>
    <n v="22102"/>
    <n v="1"/>
    <s v="Y"/>
    <s v="No"/>
    <n v="14"/>
    <n v="3"/>
    <n v="4"/>
    <n v="80"/>
    <n v="1"/>
    <n v="10"/>
    <n v="3"/>
    <s v="Medium"/>
    <n v="9"/>
    <n v="6"/>
    <n v="1"/>
    <n v="4"/>
    <n v="1.8222881745734484E-2"/>
  </r>
  <r>
    <x v="22"/>
    <s v="Middle age-group"/>
    <s v="No"/>
    <s v="Travel_Rarely"/>
    <n v="1387"/>
    <x v="1"/>
    <n v="10"/>
    <s v="Doctorate"/>
    <s v="Medical"/>
    <n v="1"/>
    <n v="1618"/>
    <n v="2"/>
    <x v="1"/>
    <n v="76"/>
    <n v="3"/>
    <n v="2"/>
    <s v="Manufacturing Director"/>
    <s v="Low"/>
    <s v="Married"/>
    <n v="5377"/>
    <n v="3835"/>
    <n v="2"/>
    <s v="Y"/>
    <s v="No"/>
    <n v="13"/>
    <n v="3"/>
    <n v="4"/>
    <n v="80"/>
    <n v="3"/>
    <n v="10"/>
    <n v="3"/>
    <s v="High"/>
    <n v="7"/>
    <n v="7"/>
    <n v="7"/>
    <n v="7"/>
    <n v="4.2570420680312783E-2"/>
  </r>
  <r>
    <x v="4"/>
    <s v="Young age-group"/>
    <s v="No"/>
    <s v="Travel_Rarely"/>
    <n v="1302"/>
    <x v="1"/>
    <n v="19"/>
    <s v="Bachelors"/>
    <s v="Other"/>
    <n v="1"/>
    <n v="1619"/>
    <n v="4"/>
    <x v="1"/>
    <n v="67"/>
    <n v="2"/>
    <n v="1"/>
    <s v="Laboratory Technician"/>
    <s v="Low"/>
    <s v="Divorced"/>
    <n v="4066"/>
    <n v="16290"/>
    <n v="1"/>
    <s v="Y"/>
    <s v="No"/>
    <n v="11"/>
    <n v="3"/>
    <n v="1"/>
    <n v="80"/>
    <n v="2"/>
    <n v="7"/>
    <n v="3"/>
    <s v="High"/>
    <n v="7"/>
    <n v="7"/>
    <n v="0"/>
    <n v="7"/>
    <n v="2.4205287123123548E-2"/>
  </r>
  <r>
    <x v="10"/>
    <s v="Middle age-group"/>
    <s v="No"/>
    <s v="Travel_Rarely"/>
    <n v="819"/>
    <x v="1"/>
    <n v="18"/>
    <s v="Doctorate"/>
    <s v="Life Sciences"/>
    <n v="1"/>
    <n v="1621"/>
    <n v="2"/>
    <x v="1"/>
    <n v="48"/>
    <n v="4"/>
    <n v="2"/>
    <s v="Research Scientist"/>
    <s v="Low"/>
    <s v="Married"/>
    <n v="5208"/>
    <n v="26312"/>
    <n v="1"/>
    <s v="Y"/>
    <s v="No"/>
    <n v="11"/>
    <n v="3"/>
    <n v="4"/>
    <n v="80"/>
    <n v="0"/>
    <n v="16"/>
    <n v="2"/>
    <s v="High"/>
    <n v="16"/>
    <n v="15"/>
    <n v="1"/>
    <n v="10"/>
    <n v="4.2726270141974117E-2"/>
  </r>
  <r>
    <x v="14"/>
    <s v="Young age-group"/>
    <s v="No"/>
    <s v="Travel_Rarely"/>
    <n v="580"/>
    <x v="1"/>
    <n v="27"/>
    <s v="Bachelors"/>
    <s v="Medical"/>
    <n v="1"/>
    <n v="1622"/>
    <n v="2"/>
    <x v="0"/>
    <n v="39"/>
    <n v="1"/>
    <n v="2"/>
    <s v="Manufacturing Director"/>
    <s v="Low"/>
    <s v="Divorced"/>
    <n v="4877"/>
    <n v="20460"/>
    <n v="0"/>
    <s v="Y"/>
    <s v="No"/>
    <n v="21"/>
    <n v="4"/>
    <n v="2"/>
    <n v="80"/>
    <n v="1"/>
    <n v="6"/>
    <n v="5"/>
    <s v="Medium"/>
    <n v="5"/>
    <n v="3"/>
    <n v="0"/>
    <n v="0"/>
    <n v="2.7100948802844901E-2"/>
  </r>
  <r>
    <x v="18"/>
    <s v="Young age-group"/>
    <s v="No"/>
    <s v="Travel_Rarely"/>
    <n v="546"/>
    <x v="1"/>
    <n v="5"/>
    <s v="Below College"/>
    <s v="Medical"/>
    <n v="1"/>
    <n v="1623"/>
    <n v="3"/>
    <x v="1"/>
    <n v="97"/>
    <n v="3"/>
    <n v="1"/>
    <s v="Research Scientist"/>
    <s v="Very High"/>
    <s v="Single"/>
    <n v="3117"/>
    <n v="26009"/>
    <n v="1"/>
    <s v="Y"/>
    <s v="No"/>
    <n v="18"/>
    <n v="3"/>
    <n v="3"/>
    <n v="80"/>
    <n v="0"/>
    <n v="3"/>
    <n v="2"/>
    <s v="High"/>
    <n v="2"/>
    <n v="2"/>
    <n v="2"/>
    <n v="2"/>
    <n v="9.5522946506943641E-3"/>
  </r>
  <r>
    <x v="41"/>
    <s v="Young age-group"/>
    <s v="Yes"/>
    <s v="Travel_Frequently"/>
    <n v="544"/>
    <x v="0"/>
    <n v="3"/>
    <s v="College"/>
    <s v="Medical"/>
    <n v="1"/>
    <n v="1624"/>
    <n v="2"/>
    <x v="0"/>
    <n v="70"/>
    <n v="3"/>
    <n v="1"/>
    <s v="Sales Representative"/>
    <s v="Very High"/>
    <s v="Single"/>
    <n v="1569"/>
    <n v="18420"/>
    <n v="1"/>
    <s v="Y"/>
    <s v="Yes"/>
    <n v="12"/>
    <n v="3"/>
    <n v="3"/>
    <n v="80"/>
    <n v="0"/>
    <n v="0"/>
    <n v="2"/>
    <s v="Very High"/>
    <n v="0"/>
    <n v="0"/>
    <n v="0"/>
    <n v="0"/>
    <n v="5.1039396072531428E-3"/>
  </r>
  <r>
    <x v="40"/>
    <s v="Older age-group"/>
    <s v="No"/>
    <s v="Travel_Rarely"/>
    <n v="1176"/>
    <x v="2"/>
    <n v="26"/>
    <s v="Masters"/>
    <s v="Life Sciences"/>
    <n v="1"/>
    <n v="1625"/>
    <n v="4"/>
    <x v="0"/>
    <n v="98"/>
    <n v="3"/>
    <n v="5"/>
    <s v="Manager"/>
    <s v="High"/>
    <s v="Married"/>
    <n v="19658"/>
    <n v="5220"/>
    <n v="3"/>
    <s v="Y"/>
    <s v="No"/>
    <n v="11"/>
    <n v="3"/>
    <n v="3"/>
    <n v="80"/>
    <n v="1"/>
    <n v="27"/>
    <n v="2"/>
    <s v="High"/>
    <n v="5"/>
    <n v="2"/>
    <n v="1"/>
    <n v="0"/>
    <n v="2.3767036758029839E-2"/>
  </r>
  <r>
    <x v="22"/>
    <s v="Middle age-group"/>
    <s v="No"/>
    <s v="Travel_Rarely"/>
    <n v="170"/>
    <x v="1"/>
    <n v="3"/>
    <s v="College"/>
    <s v="Medical"/>
    <n v="1"/>
    <n v="1627"/>
    <n v="3"/>
    <x v="1"/>
    <n v="76"/>
    <n v="2"/>
    <n v="2"/>
    <s v="Laboratory Technician"/>
    <s v="High"/>
    <s v="Divorced"/>
    <n v="3069"/>
    <n v="10302"/>
    <n v="0"/>
    <s v="Y"/>
    <s v="No"/>
    <n v="15"/>
    <n v="3"/>
    <n v="4"/>
    <n v="80"/>
    <n v="1"/>
    <n v="11"/>
    <n v="3"/>
    <s v="High"/>
    <n v="10"/>
    <n v="8"/>
    <n v="0"/>
    <n v="7"/>
    <n v="4.2570420680312783E-2"/>
  </r>
  <r>
    <x v="32"/>
    <s v="Middle age-group"/>
    <s v="No"/>
    <s v="Travel_Rarely"/>
    <n v="884"/>
    <x v="1"/>
    <n v="15"/>
    <s v="Bachelors"/>
    <s v="Life Sciences"/>
    <n v="1"/>
    <n v="1628"/>
    <n v="1"/>
    <x v="0"/>
    <n v="80"/>
    <n v="2"/>
    <n v="3"/>
    <s v="Manufacturing Director"/>
    <s v="High"/>
    <s v="Married"/>
    <n v="10435"/>
    <n v="25800"/>
    <n v="1"/>
    <s v="Y"/>
    <s v="No"/>
    <n v="13"/>
    <n v="3"/>
    <n v="4"/>
    <n v="80"/>
    <n v="2"/>
    <n v="18"/>
    <n v="2"/>
    <s v="High"/>
    <n v="18"/>
    <n v="15"/>
    <n v="14"/>
    <n v="12"/>
    <n v="4.1275514277592795E-2"/>
  </r>
  <r>
    <x v="10"/>
    <s v="Middle age-group"/>
    <s v="No"/>
    <s v="Non-Travel"/>
    <n v="208"/>
    <x v="1"/>
    <n v="8"/>
    <s v="Masters"/>
    <s v="Life Sciences"/>
    <n v="1"/>
    <n v="1630"/>
    <n v="3"/>
    <x v="0"/>
    <n v="52"/>
    <n v="3"/>
    <n v="2"/>
    <s v="Healthcare Representative"/>
    <s v="High"/>
    <s v="Married"/>
    <n v="4148"/>
    <n v="12250"/>
    <n v="1"/>
    <s v="Y"/>
    <s v="No"/>
    <n v="12"/>
    <n v="3"/>
    <n v="4"/>
    <n v="80"/>
    <n v="1"/>
    <n v="15"/>
    <n v="5"/>
    <s v="High"/>
    <n v="14"/>
    <n v="11"/>
    <n v="2"/>
    <n v="9"/>
    <n v="4.2726270141974117E-2"/>
  </r>
  <r>
    <x v="2"/>
    <s v="Middle age-group"/>
    <s v="No"/>
    <s v="Travel_Rarely"/>
    <n v="671"/>
    <x v="1"/>
    <n v="19"/>
    <s v="Bachelors"/>
    <s v="Life Sciences"/>
    <n v="1"/>
    <n v="1631"/>
    <n v="3"/>
    <x v="1"/>
    <n v="85"/>
    <n v="3"/>
    <n v="2"/>
    <s v="Manufacturing Director"/>
    <s v="High"/>
    <s v="Married"/>
    <n v="5768"/>
    <n v="26493"/>
    <n v="3"/>
    <s v="Y"/>
    <s v="No"/>
    <n v="17"/>
    <n v="3"/>
    <n v="1"/>
    <n v="80"/>
    <n v="3"/>
    <n v="9"/>
    <n v="2"/>
    <s v="Medium"/>
    <n v="4"/>
    <n v="3"/>
    <n v="0"/>
    <n v="2"/>
    <n v="4.3683397948092902E-2"/>
  </r>
  <r>
    <x v="22"/>
    <s v="Middle age-group"/>
    <s v="No"/>
    <s v="Travel_Frequently"/>
    <n v="711"/>
    <x v="1"/>
    <n v="4"/>
    <s v="Bachelors"/>
    <s v="Medical"/>
    <n v="1"/>
    <n v="1633"/>
    <n v="1"/>
    <x v="0"/>
    <n v="81"/>
    <n v="3"/>
    <n v="2"/>
    <s v="Manufacturing Director"/>
    <s v="High"/>
    <s v="Single"/>
    <n v="5042"/>
    <n v="3140"/>
    <n v="0"/>
    <s v="Y"/>
    <s v="No"/>
    <n v="13"/>
    <n v="3"/>
    <n v="4"/>
    <n v="80"/>
    <n v="0"/>
    <n v="10"/>
    <n v="2"/>
    <s v="Low"/>
    <n v="9"/>
    <n v="2"/>
    <n v="3"/>
    <n v="8"/>
    <n v="4.2570420680312783E-2"/>
  </r>
  <r>
    <x v="28"/>
    <s v="Middle age-group"/>
    <s v="No"/>
    <s v="Travel_Rarely"/>
    <n v="1329"/>
    <x v="1"/>
    <n v="2"/>
    <s v="College"/>
    <s v="Other"/>
    <n v="1"/>
    <n v="1635"/>
    <n v="4"/>
    <x v="0"/>
    <n v="59"/>
    <n v="2"/>
    <n v="2"/>
    <s v="Manufacturing Director"/>
    <s v="Very High"/>
    <s v="Divorced"/>
    <n v="5770"/>
    <n v="5388"/>
    <n v="1"/>
    <s v="Y"/>
    <s v="No"/>
    <n v="19"/>
    <n v="3"/>
    <n v="1"/>
    <n v="80"/>
    <n v="2"/>
    <n v="10"/>
    <n v="3"/>
    <s v="High"/>
    <n v="10"/>
    <n v="7"/>
    <n v="3"/>
    <n v="9"/>
    <n v="2.954630093098384E-2"/>
  </r>
  <r>
    <x v="8"/>
    <s v="Middle age-group"/>
    <s v="No"/>
    <s v="Travel_Rarely"/>
    <n v="397"/>
    <x v="1"/>
    <n v="2"/>
    <s v="College"/>
    <s v="Medical"/>
    <n v="1"/>
    <n v="1638"/>
    <n v="4"/>
    <x v="0"/>
    <n v="54"/>
    <n v="2"/>
    <n v="3"/>
    <s v="Manufacturing Director"/>
    <s v="High"/>
    <s v="Married"/>
    <n v="7756"/>
    <n v="14199"/>
    <n v="3"/>
    <s v="Y"/>
    <s v="Yes"/>
    <n v="19"/>
    <n v="3"/>
    <n v="4"/>
    <n v="80"/>
    <n v="1"/>
    <n v="10"/>
    <n v="6"/>
    <s v="Very High"/>
    <n v="5"/>
    <n v="4"/>
    <n v="0"/>
    <n v="2"/>
    <n v="4.3382633826948951E-2"/>
  </r>
  <r>
    <x v="10"/>
    <s v="Middle age-group"/>
    <s v="Yes"/>
    <s v="Travel_Rarely"/>
    <n v="737"/>
    <x v="0"/>
    <n v="10"/>
    <s v="Bachelors"/>
    <s v="Medical"/>
    <n v="1"/>
    <n v="1639"/>
    <n v="4"/>
    <x v="1"/>
    <n v="55"/>
    <n v="2"/>
    <n v="3"/>
    <s v="Sales Executive"/>
    <s v="Low"/>
    <s v="Married"/>
    <n v="10306"/>
    <n v="21530"/>
    <n v="9"/>
    <s v="Y"/>
    <s v="No"/>
    <n v="17"/>
    <n v="3"/>
    <n v="3"/>
    <n v="80"/>
    <n v="0"/>
    <n v="15"/>
    <n v="3"/>
    <s v="High"/>
    <n v="13"/>
    <n v="12"/>
    <n v="6"/>
    <n v="0"/>
    <n v="4.2726270141974117E-2"/>
  </r>
  <r>
    <x v="2"/>
    <s v="Middle age-group"/>
    <s v="No"/>
    <s v="Travel_Rarely"/>
    <n v="1470"/>
    <x v="1"/>
    <n v="10"/>
    <s v="Bachelors"/>
    <s v="Medical"/>
    <n v="1"/>
    <n v="1640"/>
    <n v="2"/>
    <x v="0"/>
    <n v="71"/>
    <n v="3"/>
    <n v="1"/>
    <s v="Research Scientist"/>
    <s v="Medium"/>
    <s v="Married"/>
    <n v="3936"/>
    <n v="9953"/>
    <n v="1"/>
    <s v="Y"/>
    <s v="No"/>
    <n v="11"/>
    <n v="3"/>
    <n v="1"/>
    <n v="80"/>
    <n v="1"/>
    <n v="8"/>
    <n v="2"/>
    <s v="Low"/>
    <n v="8"/>
    <n v="4"/>
    <n v="7"/>
    <n v="7"/>
    <n v="4.3683397948092902E-2"/>
  </r>
  <r>
    <x v="32"/>
    <s v="Middle age-group"/>
    <s v="No"/>
    <s v="Travel_Rarely"/>
    <n v="448"/>
    <x v="1"/>
    <n v="16"/>
    <s v="Bachelors"/>
    <s v="Life Sciences"/>
    <n v="1"/>
    <n v="1641"/>
    <n v="3"/>
    <x v="0"/>
    <n v="84"/>
    <n v="3"/>
    <n v="3"/>
    <s v="Manufacturing Director"/>
    <s v="Very High"/>
    <s v="Single"/>
    <n v="7945"/>
    <n v="19948"/>
    <n v="6"/>
    <s v="Y"/>
    <s v="Yes"/>
    <n v="15"/>
    <n v="3"/>
    <n v="4"/>
    <n v="80"/>
    <n v="0"/>
    <n v="18"/>
    <n v="2"/>
    <s v="Medium"/>
    <n v="4"/>
    <n v="2"/>
    <n v="3"/>
    <n v="3"/>
    <n v="4.1275514277592795E-2"/>
  </r>
  <r>
    <x v="20"/>
    <s v="Middle age-group"/>
    <s v="No"/>
    <s v="Travel_Frequently"/>
    <n v="602"/>
    <x v="2"/>
    <n v="1"/>
    <s v="Doctorate"/>
    <s v="Human Resources"/>
    <n v="1"/>
    <n v="1642"/>
    <n v="1"/>
    <x v="1"/>
    <n v="37"/>
    <n v="3"/>
    <n v="2"/>
    <s v="Human Resources"/>
    <s v="Very High"/>
    <s v="Married"/>
    <n v="5743"/>
    <n v="10503"/>
    <n v="4"/>
    <s v="Y"/>
    <s v="Yes"/>
    <n v="11"/>
    <n v="3"/>
    <n v="3"/>
    <n v="80"/>
    <n v="0"/>
    <n v="14"/>
    <n v="3"/>
    <s v="High"/>
    <n v="10"/>
    <n v="7"/>
    <n v="0"/>
    <n v="2"/>
    <n v="3.2356083169615607E-2"/>
  </r>
  <r>
    <x v="26"/>
    <s v="Older age-group"/>
    <s v="No"/>
    <s v="Travel_Frequently"/>
    <n v="365"/>
    <x v="1"/>
    <n v="4"/>
    <s v="Doctorate"/>
    <s v="Medical"/>
    <n v="1"/>
    <n v="1644"/>
    <n v="3"/>
    <x v="1"/>
    <n v="89"/>
    <n v="2"/>
    <n v="4"/>
    <s v="Manager"/>
    <s v="Very High"/>
    <s v="Married"/>
    <n v="15202"/>
    <n v="5602"/>
    <n v="2"/>
    <s v="Y"/>
    <s v="No"/>
    <n v="25"/>
    <n v="4"/>
    <n v="2"/>
    <n v="80"/>
    <n v="1"/>
    <n v="23"/>
    <n v="3"/>
    <s v="High"/>
    <n v="2"/>
    <n v="2"/>
    <n v="2"/>
    <n v="2"/>
    <n v="2.0936292882912488E-2"/>
  </r>
  <r>
    <x v="10"/>
    <s v="Middle age-group"/>
    <s v="Yes"/>
    <s v="Travel_Rarely"/>
    <n v="763"/>
    <x v="0"/>
    <n v="15"/>
    <s v="College"/>
    <s v="Medical"/>
    <n v="1"/>
    <n v="1645"/>
    <n v="1"/>
    <x v="1"/>
    <n v="59"/>
    <n v="1"/>
    <n v="2"/>
    <s v="Sales Executive"/>
    <s v="Very High"/>
    <s v="Divorced"/>
    <n v="5440"/>
    <n v="22098"/>
    <n v="6"/>
    <s v="Y"/>
    <s v="Yes"/>
    <n v="14"/>
    <n v="3"/>
    <n v="4"/>
    <n v="80"/>
    <n v="2"/>
    <n v="7"/>
    <n v="2"/>
    <s v="Medium"/>
    <n v="2"/>
    <n v="2"/>
    <n v="2"/>
    <n v="2"/>
    <n v="4.2726270141974117E-2"/>
  </r>
  <r>
    <x v="17"/>
    <s v="Young age-group"/>
    <s v="No"/>
    <s v="Travel_Frequently"/>
    <n v="567"/>
    <x v="1"/>
    <n v="2"/>
    <s v="Below College"/>
    <s v="Technical Degree"/>
    <n v="1"/>
    <n v="1646"/>
    <n v="1"/>
    <x v="0"/>
    <n v="32"/>
    <n v="3"/>
    <n v="1"/>
    <s v="Research Scientist"/>
    <s v="Very High"/>
    <s v="Single"/>
    <n v="3760"/>
    <n v="17218"/>
    <n v="1"/>
    <s v="Y"/>
    <s v="Yes"/>
    <n v="13"/>
    <n v="3"/>
    <n v="3"/>
    <n v="80"/>
    <n v="0"/>
    <n v="6"/>
    <n v="2"/>
    <s v="High"/>
    <n v="6"/>
    <n v="3"/>
    <n v="1"/>
    <n v="3"/>
    <n v="1.60488018200305E-2"/>
  </r>
  <r>
    <x v="4"/>
    <s v="Young age-group"/>
    <s v="No"/>
    <s v="Travel_Rarely"/>
    <n v="486"/>
    <x v="1"/>
    <n v="8"/>
    <s v="Bachelors"/>
    <s v="Medical"/>
    <n v="1"/>
    <n v="1647"/>
    <n v="2"/>
    <x v="0"/>
    <n v="86"/>
    <n v="4"/>
    <n v="1"/>
    <s v="Research Scientist"/>
    <s v="High"/>
    <s v="Married"/>
    <n v="3517"/>
    <n v="22490"/>
    <n v="7"/>
    <s v="Y"/>
    <s v="No"/>
    <n v="17"/>
    <n v="3"/>
    <n v="1"/>
    <n v="80"/>
    <n v="0"/>
    <n v="5"/>
    <n v="0"/>
    <s v="High"/>
    <n v="3"/>
    <n v="2"/>
    <n v="0"/>
    <n v="2"/>
    <n v="2.4205287123123548E-2"/>
  </r>
  <r>
    <x v="4"/>
    <s v="Young age-group"/>
    <s v="No"/>
    <s v="Travel_Frequently"/>
    <n v="591"/>
    <x v="1"/>
    <n v="2"/>
    <s v="Bachelors"/>
    <s v="Medical"/>
    <n v="1"/>
    <n v="1648"/>
    <n v="4"/>
    <x v="1"/>
    <n v="87"/>
    <n v="3"/>
    <n v="1"/>
    <s v="Research Scientist"/>
    <s v="Very High"/>
    <s v="Single"/>
    <n v="2580"/>
    <n v="6297"/>
    <n v="2"/>
    <s v="Y"/>
    <s v="No"/>
    <n v="13"/>
    <n v="3"/>
    <n v="3"/>
    <n v="80"/>
    <n v="0"/>
    <n v="6"/>
    <n v="0"/>
    <s v="Medium"/>
    <n v="4"/>
    <n v="2"/>
    <n v="1"/>
    <n v="2"/>
    <n v="2.4205287123123548E-2"/>
  </r>
  <r>
    <x v="32"/>
    <s v="Middle age-group"/>
    <s v="Yes"/>
    <s v="Travel_Rarely"/>
    <n v="1329"/>
    <x v="1"/>
    <n v="7"/>
    <s v="Bachelors"/>
    <s v="Life Sciences"/>
    <n v="1"/>
    <n v="1649"/>
    <n v="1"/>
    <x v="1"/>
    <n v="73"/>
    <n v="3"/>
    <n v="1"/>
    <s v="Laboratory Technician"/>
    <s v="Low"/>
    <s v="Single"/>
    <n v="2166"/>
    <n v="3339"/>
    <n v="3"/>
    <s v="Y"/>
    <s v="Yes"/>
    <n v="14"/>
    <n v="3"/>
    <n v="2"/>
    <n v="80"/>
    <n v="0"/>
    <n v="10"/>
    <n v="3"/>
    <s v="Low"/>
    <n v="4"/>
    <n v="2"/>
    <n v="0"/>
    <n v="3"/>
    <n v="4.1275514277592795E-2"/>
  </r>
  <r>
    <x v="11"/>
    <s v="Young age-group"/>
    <s v="No"/>
    <s v="Travel_Rarely"/>
    <n v="469"/>
    <x v="0"/>
    <n v="10"/>
    <s v="Bachelors"/>
    <s v="Medical"/>
    <n v="1"/>
    <n v="1650"/>
    <n v="3"/>
    <x v="1"/>
    <n v="42"/>
    <n v="2"/>
    <n v="2"/>
    <s v="Sales Executive"/>
    <s v="High"/>
    <s v="Single"/>
    <n v="5869"/>
    <n v="23413"/>
    <n v="9"/>
    <s v="Y"/>
    <s v="No"/>
    <n v="11"/>
    <n v="3"/>
    <n v="3"/>
    <n v="80"/>
    <n v="0"/>
    <n v="8"/>
    <n v="2"/>
    <s v="High"/>
    <n v="5"/>
    <n v="2"/>
    <n v="1"/>
    <n v="4"/>
    <n v="2.9981356425216842E-2"/>
  </r>
  <r>
    <x v="9"/>
    <s v="Middle age-group"/>
    <s v="No"/>
    <s v="Travel_Rarely"/>
    <n v="711"/>
    <x v="1"/>
    <n v="5"/>
    <s v="Masters"/>
    <s v="Life Sciences"/>
    <n v="1"/>
    <n v="1651"/>
    <n v="2"/>
    <x v="0"/>
    <n v="42"/>
    <n v="3"/>
    <n v="3"/>
    <s v="Healthcare Representative"/>
    <s v="Low"/>
    <s v="Married"/>
    <n v="8008"/>
    <n v="22792"/>
    <n v="4"/>
    <s v="Y"/>
    <s v="No"/>
    <n v="12"/>
    <n v="3"/>
    <n v="3"/>
    <n v="80"/>
    <n v="2"/>
    <n v="9"/>
    <n v="6"/>
    <s v="High"/>
    <n v="3"/>
    <n v="2"/>
    <n v="0"/>
    <n v="2"/>
    <n v="4.3461972757628378E-2"/>
  </r>
  <r>
    <x v="36"/>
    <s v="Young age-group"/>
    <s v="No"/>
    <s v="Travel_Frequently"/>
    <n v="772"/>
    <x v="1"/>
    <n v="2"/>
    <s v="Below College"/>
    <s v="Life Sciences"/>
    <n v="1"/>
    <n v="1653"/>
    <n v="4"/>
    <x v="1"/>
    <n v="77"/>
    <n v="4"/>
    <n v="2"/>
    <s v="Manufacturing Director"/>
    <s v="High"/>
    <s v="Divorced"/>
    <n v="5206"/>
    <n v="4973"/>
    <n v="1"/>
    <s v="Y"/>
    <s v="No"/>
    <n v="17"/>
    <n v="3"/>
    <n v="3"/>
    <n v="80"/>
    <n v="2"/>
    <n v="7"/>
    <n v="6"/>
    <s v="High"/>
    <n v="7"/>
    <n v="7"/>
    <n v="0"/>
    <n v="7"/>
    <n v="1.8626844876916092E-2"/>
  </r>
  <r>
    <x v="22"/>
    <s v="Middle age-group"/>
    <s v="No"/>
    <s v="Travel_Rarely"/>
    <n v="492"/>
    <x v="1"/>
    <n v="12"/>
    <s v="Bachelors"/>
    <s v="Medical"/>
    <n v="1"/>
    <n v="1654"/>
    <n v="4"/>
    <x v="1"/>
    <n v="66"/>
    <n v="3"/>
    <n v="2"/>
    <s v="Manufacturing Director"/>
    <s v="Medium"/>
    <s v="Married"/>
    <n v="5295"/>
    <n v="7693"/>
    <n v="4"/>
    <s v="Y"/>
    <s v="No"/>
    <n v="21"/>
    <n v="4"/>
    <n v="3"/>
    <n v="80"/>
    <n v="0"/>
    <n v="7"/>
    <n v="3"/>
    <s v="High"/>
    <n v="5"/>
    <n v="4"/>
    <n v="1"/>
    <n v="0"/>
    <n v="4.2570420680312783E-2"/>
  </r>
  <r>
    <x v="1"/>
    <s v="Older age-group"/>
    <s v="No"/>
    <s v="Travel_Rarely"/>
    <n v="301"/>
    <x v="1"/>
    <n v="22"/>
    <s v="Masters"/>
    <s v="Other"/>
    <n v="1"/>
    <n v="1655"/>
    <n v="1"/>
    <x v="0"/>
    <n v="72"/>
    <n v="3"/>
    <n v="4"/>
    <s v="Research Director"/>
    <s v="Medium"/>
    <s v="Married"/>
    <n v="16413"/>
    <n v="3498"/>
    <n v="3"/>
    <s v="Y"/>
    <s v="No"/>
    <n v="16"/>
    <n v="3"/>
    <n v="2"/>
    <n v="80"/>
    <n v="2"/>
    <n v="27"/>
    <n v="2"/>
    <s v="High"/>
    <n v="4"/>
    <n v="2"/>
    <n v="1"/>
    <n v="2"/>
    <n v="1.8222881745734484E-2"/>
  </r>
  <r>
    <x v="24"/>
    <s v="Older age-group"/>
    <s v="No"/>
    <s v="Travel_Rarely"/>
    <n v="813"/>
    <x v="1"/>
    <n v="17"/>
    <s v="Doctorate"/>
    <s v="Life Sciences"/>
    <n v="1"/>
    <n v="1656"/>
    <n v="4"/>
    <x v="0"/>
    <n v="50"/>
    <n v="2"/>
    <n v="3"/>
    <s v="Research Director"/>
    <s v="Low"/>
    <s v="Divorced"/>
    <n v="13269"/>
    <n v="21981"/>
    <n v="5"/>
    <s v="Y"/>
    <s v="No"/>
    <n v="15"/>
    <n v="3"/>
    <n v="3"/>
    <n v="80"/>
    <n v="3"/>
    <n v="19"/>
    <n v="3"/>
    <s v="High"/>
    <n v="14"/>
    <n v="11"/>
    <n v="1"/>
    <n v="11"/>
    <n v="1.5672087696608234E-2"/>
  </r>
  <r>
    <x v="35"/>
    <s v="Young age-group"/>
    <s v="No"/>
    <s v="Travel_Rarely"/>
    <n v="1141"/>
    <x v="0"/>
    <n v="2"/>
    <s v="Bachelors"/>
    <s v="Medical"/>
    <n v="1"/>
    <n v="1657"/>
    <n v="3"/>
    <x v="0"/>
    <n v="31"/>
    <n v="3"/>
    <n v="1"/>
    <s v="Sales Representative"/>
    <s v="High"/>
    <s v="Single"/>
    <n v="2783"/>
    <n v="13251"/>
    <n v="1"/>
    <s v="Y"/>
    <s v="No"/>
    <n v="19"/>
    <n v="3"/>
    <n v="1"/>
    <n v="80"/>
    <n v="0"/>
    <n v="2"/>
    <n v="3"/>
    <s v="High"/>
    <n v="2"/>
    <n v="2"/>
    <n v="2"/>
    <n v="2"/>
    <n v="7.844786429843183E-3"/>
  </r>
  <r>
    <x v="13"/>
    <s v="Middle age-group"/>
    <s v="No"/>
    <s v="Travel_Rarely"/>
    <n v="1130"/>
    <x v="1"/>
    <n v="3"/>
    <s v="Bachelors"/>
    <s v="Life Sciences"/>
    <n v="1"/>
    <n v="1658"/>
    <n v="4"/>
    <x v="0"/>
    <n v="66"/>
    <n v="3"/>
    <n v="2"/>
    <s v="Research Scientist"/>
    <s v="Medium"/>
    <s v="Divorced"/>
    <n v="5433"/>
    <n v="19332"/>
    <n v="1"/>
    <s v="Y"/>
    <s v="No"/>
    <n v="12"/>
    <n v="3"/>
    <n v="3"/>
    <n v="80"/>
    <n v="1"/>
    <n v="11"/>
    <n v="2"/>
    <s v="High"/>
    <n v="11"/>
    <n v="8"/>
    <n v="7"/>
    <n v="9"/>
    <n v="4.1502384856292686E-2"/>
  </r>
  <r>
    <x v="9"/>
    <s v="Middle age-group"/>
    <s v="No"/>
    <s v="Travel_Rarely"/>
    <n v="311"/>
    <x v="1"/>
    <n v="7"/>
    <s v="Bachelors"/>
    <s v="Life Sciences"/>
    <n v="1"/>
    <n v="1659"/>
    <n v="1"/>
    <x v="1"/>
    <n v="77"/>
    <n v="3"/>
    <n v="1"/>
    <s v="Laboratory Technician"/>
    <s v="Medium"/>
    <s v="Single"/>
    <n v="2013"/>
    <n v="10950"/>
    <n v="2"/>
    <s v="Y"/>
    <s v="No"/>
    <n v="11"/>
    <n v="3"/>
    <n v="3"/>
    <n v="80"/>
    <n v="0"/>
    <n v="15"/>
    <n v="4"/>
    <s v="High"/>
    <n v="4"/>
    <n v="3"/>
    <n v="1"/>
    <n v="3"/>
    <n v="4.3461972757628378E-2"/>
  </r>
  <r>
    <x v="1"/>
    <s v="Older age-group"/>
    <s v="No"/>
    <s v="Travel_Rarely"/>
    <n v="465"/>
    <x v="1"/>
    <n v="6"/>
    <s v="Below College"/>
    <s v="Life Sciences"/>
    <n v="1"/>
    <n v="1661"/>
    <n v="3"/>
    <x v="0"/>
    <n v="41"/>
    <n v="2"/>
    <n v="4"/>
    <s v="Healthcare Representative"/>
    <s v="High"/>
    <s v="Married"/>
    <n v="13966"/>
    <n v="11652"/>
    <n v="2"/>
    <s v="Y"/>
    <s v="Yes"/>
    <n v="19"/>
    <n v="3"/>
    <n v="2"/>
    <n v="80"/>
    <n v="1"/>
    <n v="30"/>
    <n v="3"/>
    <s v="High"/>
    <n v="15"/>
    <n v="11"/>
    <n v="2"/>
    <n v="12"/>
    <n v="1.8222881745734484E-2"/>
  </r>
  <r>
    <x v="9"/>
    <s v="Middle age-group"/>
    <s v="No"/>
    <s v="Non-Travel"/>
    <n v="894"/>
    <x v="1"/>
    <n v="1"/>
    <s v="Masters"/>
    <s v="Medical"/>
    <n v="1"/>
    <n v="1662"/>
    <n v="4"/>
    <x v="0"/>
    <n v="33"/>
    <n v="2"/>
    <n v="2"/>
    <s v="Manufacturing Director"/>
    <s v="High"/>
    <s v="Married"/>
    <n v="4374"/>
    <n v="15411"/>
    <n v="0"/>
    <s v="Y"/>
    <s v="No"/>
    <n v="15"/>
    <n v="3"/>
    <n v="3"/>
    <n v="80"/>
    <n v="0"/>
    <n v="4"/>
    <n v="6"/>
    <s v="High"/>
    <n v="3"/>
    <n v="2"/>
    <n v="1"/>
    <n v="2"/>
    <n v="4.3461972757628378E-2"/>
  </r>
  <r>
    <x v="9"/>
    <s v="Middle age-group"/>
    <s v="No"/>
    <s v="Travel_Rarely"/>
    <n v="1040"/>
    <x v="1"/>
    <n v="3"/>
    <s v="College"/>
    <s v="Life Sciences"/>
    <n v="1"/>
    <n v="1664"/>
    <n v="4"/>
    <x v="1"/>
    <n v="79"/>
    <n v="4"/>
    <n v="2"/>
    <s v="Healthcare Representative"/>
    <s v="Low"/>
    <s v="Divorced"/>
    <n v="6842"/>
    <n v="26308"/>
    <n v="6"/>
    <s v="Y"/>
    <s v="No"/>
    <n v="20"/>
    <n v="4"/>
    <n v="1"/>
    <n v="80"/>
    <n v="1"/>
    <n v="13"/>
    <n v="3"/>
    <s v="High"/>
    <n v="5"/>
    <n v="4"/>
    <n v="0"/>
    <n v="4"/>
    <n v="4.3461972757628378E-2"/>
  </r>
  <r>
    <x v="33"/>
    <s v="Older age-group"/>
    <s v="No"/>
    <s v="Travel_Rarely"/>
    <n v="584"/>
    <x v="1"/>
    <n v="22"/>
    <s v="Doctorate"/>
    <s v="Medical"/>
    <n v="1"/>
    <n v="1665"/>
    <n v="2"/>
    <x v="0"/>
    <n v="91"/>
    <n v="3"/>
    <n v="4"/>
    <s v="Manager"/>
    <s v="High"/>
    <s v="Married"/>
    <n v="17426"/>
    <n v="18685"/>
    <n v="3"/>
    <s v="Y"/>
    <s v="No"/>
    <n v="25"/>
    <n v="4"/>
    <n v="3"/>
    <n v="80"/>
    <n v="1"/>
    <n v="36"/>
    <n v="6"/>
    <s v="High"/>
    <n v="10"/>
    <n v="8"/>
    <n v="4"/>
    <n v="7"/>
    <n v="7.6048610498095758E-3"/>
  </r>
  <r>
    <x v="23"/>
    <s v="Middle age-group"/>
    <s v="No"/>
    <s v="Travel_Rarely"/>
    <n v="1291"/>
    <x v="1"/>
    <n v="15"/>
    <s v="College"/>
    <s v="Life Sciences"/>
    <n v="1"/>
    <n v="1666"/>
    <n v="3"/>
    <x v="1"/>
    <n v="65"/>
    <n v="2"/>
    <n v="4"/>
    <s v="Research Director"/>
    <s v="High"/>
    <s v="Married"/>
    <n v="17603"/>
    <n v="3525"/>
    <n v="1"/>
    <s v="Y"/>
    <s v="No"/>
    <n v="24"/>
    <n v="4"/>
    <n v="1"/>
    <n v="80"/>
    <n v="1"/>
    <n v="14"/>
    <n v="3"/>
    <s v="High"/>
    <n v="14"/>
    <n v="10"/>
    <n v="6"/>
    <n v="11"/>
    <n v="3.5010740286751156E-2"/>
  </r>
  <r>
    <x v="10"/>
    <s v="Middle age-group"/>
    <s v="Yes"/>
    <s v="Travel_Frequently"/>
    <n v="880"/>
    <x v="0"/>
    <n v="12"/>
    <s v="Masters"/>
    <s v="Other"/>
    <n v="1"/>
    <n v="1667"/>
    <n v="4"/>
    <x v="1"/>
    <n v="36"/>
    <n v="3"/>
    <n v="2"/>
    <s v="Sales Executive"/>
    <s v="Very High"/>
    <s v="Single"/>
    <n v="4581"/>
    <n v="10414"/>
    <n v="3"/>
    <s v="Y"/>
    <s v="Yes"/>
    <n v="24"/>
    <n v="4"/>
    <n v="1"/>
    <n v="80"/>
    <n v="0"/>
    <n v="13"/>
    <n v="2"/>
    <s v="Very High"/>
    <n v="11"/>
    <n v="9"/>
    <n v="6"/>
    <n v="7"/>
    <n v="4.2726270141974117E-2"/>
  </r>
  <r>
    <x v="8"/>
    <s v="Middle age-group"/>
    <s v="No"/>
    <s v="Travel_Frequently"/>
    <n v="1189"/>
    <x v="1"/>
    <n v="1"/>
    <s v="Bachelors"/>
    <s v="Life Sciences"/>
    <n v="1"/>
    <n v="1668"/>
    <n v="4"/>
    <x v="1"/>
    <n v="90"/>
    <n v="3"/>
    <n v="2"/>
    <s v="Research Scientist"/>
    <s v="Very High"/>
    <s v="Married"/>
    <n v="4735"/>
    <n v="9867"/>
    <n v="7"/>
    <s v="Y"/>
    <s v="No"/>
    <n v="15"/>
    <n v="3"/>
    <n v="4"/>
    <n v="80"/>
    <n v="2"/>
    <n v="19"/>
    <n v="4"/>
    <s v="Very High"/>
    <n v="13"/>
    <n v="11"/>
    <n v="2"/>
    <n v="9"/>
    <n v="4.3382633826948951E-2"/>
  </r>
  <r>
    <x v="11"/>
    <s v="Young age-group"/>
    <s v="No"/>
    <s v="Travel_Rarely"/>
    <n v="991"/>
    <x v="0"/>
    <n v="5"/>
    <s v="Bachelors"/>
    <s v="Medical"/>
    <n v="1"/>
    <n v="1669"/>
    <n v="1"/>
    <x v="1"/>
    <n v="43"/>
    <n v="2"/>
    <n v="2"/>
    <s v="Sales Executive"/>
    <s v="Medium"/>
    <s v="Divorced"/>
    <n v="4187"/>
    <n v="3356"/>
    <n v="1"/>
    <s v="Y"/>
    <s v="Yes"/>
    <n v="13"/>
    <n v="3"/>
    <n v="2"/>
    <n v="80"/>
    <n v="1"/>
    <n v="10"/>
    <n v="3"/>
    <s v="Medium"/>
    <n v="10"/>
    <n v="0"/>
    <n v="0"/>
    <n v="9"/>
    <n v="2.9981356425216842E-2"/>
  </r>
  <r>
    <x v="3"/>
    <s v="Middle age-group"/>
    <s v="No"/>
    <s v="Travel_Rarely"/>
    <n v="392"/>
    <x v="0"/>
    <n v="2"/>
    <s v="Masters"/>
    <s v="Medical"/>
    <n v="1"/>
    <n v="1670"/>
    <n v="4"/>
    <x v="1"/>
    <n v="93"/>
    <n v="3"/>
    <n v="2"/>
    <s v="Sales Executive"/>
    <s v="Very High"/>
    <s v="Divorced"/>
    <n v="5505"/>
    <n v="3921"/>
    <n v="1"/>
    <s v="Y"/>
    <s v="No"/>
    <n v="14"/>
    <n v="3"/>
    <n v="3"/>
    <n v="80"/>
    <n v="2"/>
    <n v="6"/>
    <n v="5"/>
    <s v="High"/>
    <n v="6"/>
    <n v="2"/>
    <n v="0"/>
    <n v="4"/>
    <n v="3.9833058045607453E-2"/>
  </r>
  <r>
    <x v="5"/>
    <s v="Middle age-group"/>
    <s v="No"/>
    <s v="Travel_Rarely"/>
    <n v="977"/>
    <x v="1"/>
    <n v="2"/>
    <s v="Bachelors"/>
    <s v="Medical"/>
    <n v="1"/>
    <n v="1671"/>
    <n v="4"/>
    <x v="1"/>
    <n v="45"/>
    <n v="3"/>
    <n v="2"/>
    <s v="Research Scientist"/>
    <s v="Medium"/>
    <s v="Divorced"/>
    <n v="5470"/>
    <n v="25518"/>
    <n v="0"/>
    <s v="Y"/>
    <s v="No"/>
    <n v="13"/>
    <n v="3"/>
    <n v="3"/>
    <n v="80"/>
    <n v="2"/>
    <n v="10"/>
    <n v="4"/>
    <s v="Medium"/>
    <n v="9"/>
    <n v="5"/>
    <n v="1"/>
    <n v="6"/>
    <n v="3.7775199746213781E-2"/>
  </r>
  <r>
    <x v="12"/>
    <s v="Middle age-group"/>
    <s v="No"/>
    <s v="Travel_Rarely"/>
    <n v="1112"/>
    <x v="0"/>
    <n v="5"/>
    <s v="Masters"/>
    <s v="Life Sciences"/>
    <n v="1"/>
    <n v="1673"/>
    <n v="1"/>
    <x v="0"/>
    <n v="67"/>
    <n v="3"/>
    <n v="2"/>
    <s v="Sales Executive"/>
    <s v="Very High"/>
    <s v="Married"/>
    <n v="5476"/>
    <n v="22589"/>
    <n v="1"/>
    <s v="Y"/>
    <s v="No"/>
    <n v="11"/>
    <n v="3"/>
    <n v="1"/>
    <n v="80"/>
    <n v="2"/>
    <n v="10"/>
    <n v="2"/>
    <s v="High"/>
    <n v="10"/>
    <n v="0"/>
    <n v="0"/>
    <n v="2"/>
    <n v="3.5396670595090517E-2"/>
  </r>
  <r>
    <x v="1"/>
    <s v="Older age-group"/>
    <s v="No"/>
    <s v="Travel_Rarely"/>
    <n v="464"/>
    <x v="1"/>
    <n v="16"/>
    <s v="Bachelors"/>
    <s v="Medical"/>
    <n v="1"/>
    <n v="1674"/>
    <n v="4"/>
    <x v="0"/>
    <n v="74"/>
    <n v="3"/>
    <n v="1"/>
    <s v="Laboratory Technician"/>
    <s v="Low"/>
    <s v="Divorced"/>
    <n v="2587"/>
    <n v="24941"/>
    <n v="4"/>
    <s v="Y"/>
    <s v="Yes"/>
    <n v="16"/>
    <n v="3"/>
    <n v="2"/>
    <n v="80"/>
    <n v="1"/>
    <n v="17"/>
    <n v="2"/>
    <s v="Medium"/>
    <n v="2"/>
    <n v="2"/>
    <n v="2"/>
    <n v="2"/>
    <n v="1.8222881745734484E-2"/>
  </r>
  <r>
    <x v="8"/>
    <s v="Middle age-group"/>
    <s v="No"/>
    <s v="Travel_Frequently"/>
    <n v="148"/>
    <x v="1"/>
    <n v="2"/>
    <s v="Bachelors"/>
    <s v="Medical"/>
    <n v="1"/>
    <n v="1675"/>
    <n v="4"/>
    <x v="0"/>
    <n v="42"/>
    <n v="2"/>
    <n v="1"/>
    <s v="Laboratory Technician"/>
    <s v="Medium"/>
    <s v="Single"/>
    <n v="2440"/>
    <n v="23826"/>
    <n v="1"/>
    <s v="Y"/>
    <s v="No"/>
    <n v="22"/>
    <n v="4"/>
    <n v="2"/>
    <n v="80"/>
    <n v="0"/>
    <n v="4"/>
    <n v="3"/>
    <s v="High"/>
    <n v="4"/>
    <n v="3"/>
    <n v="3"/>
    <n v="3"/>
    <n v="4.3382633826948951E-2"/>
  </r>
  <r>
    <x v="40"/>
    <s v="Older age-group"/>
    <s v="No"/>
    <s v="Travel_Rarely"/>
    <n v="1225"/>
    <x v="0"/>
    <n v="2"/>
    <s v="Masters"/>
    <s v="Life Sciences"/>
    <n v="1"/>
    <n v="1676"/>
    <n v="2"/>
    <x v="0"/>
    <n v="47"/>
    <n v="4"/>
    <n v="4"/>
    <s v="Manager"/>
    <s v="Medium"/>
    <s v="Divorced"/>
    <n v="15972"/>
    <n v="21086"/>
    <n v="6"/>
    <s v="Y"/>
    <s v="No"/>
    <n v="14"/>
    <n v="3"/>
    <n v="3"/>
    <n v="80"/>
    <n v="3"/>
    <n v="29"/>
    <n v="2"/>
    <s v="High"/>
    <n v="3"/>
    <n v="2"/>
    <n v="1"/>
    <n v="2"/>
    <n v="2.3767036758029839E-2"/>
  </r>
  <r>
    <x v="1"/>
    <s v="Older age-group"/>
    <s v="No"/>
    <s v="Travel_Rarely"/>
    <n v="809"/>
    <x v="1"/>
    <n v="1"/>
    <s v="Bachelors"/>
    <s v="Life Sciences"/>
    <n v="1"/>
    <n v="1677"/>
    <n v="3"/>
    <x v="1"/>
    <n v="36"/>
    <n v="3"/>
    <n v="4"/>
    <s v="Manager"/>
    <s v="High"/>
    <s v="Single"/>
    <n v="15379"/>
    <n v="22384"/>
    <n v="4"/>
    <s v="Y"/>
    <s v="No"/>
    <n v="14"/>
    <n v="3"/>
    <n v="1"/>
    <n v="80"/>
    <n v="0"/>
    <n v="23"/>
    <n v="2"/>
    <s v="High"/>
    <n v="8"/>
    <n v="7"/>
    <n v="0"/>
    <n v="0"/>
    <n v="1.8222881745734484E-2"/>
  </r>
  <r>
    <x v="0"/>
    <s v="Middle age-group"/>
    <s v="No"/>
    <s v="Travel_Rarely"/>
    <n v="1206"/>
    <x v="0"/>
    <n v="23"/>
    <s v="College"/>
    <s v="Life Sciences"/>
    <n v="1"/>
    <n v="1678"/>
    <n v="4"/>
    <x v="1"/>
    <n v="80"/>
    <n v="3"/>
    <n v="3"/>
    <s v="Sales Executive"/>
    <s v="High"/>
    <s v="Single"/>
    <n v="7082"/>
    <n v="11591"/>
    <n v="3"/>
    <s v="Y"/>
    <s v="Yes"/>
    <n v="16"/>
    <n v="3"/>
    <n v="4"/>
    <n v="80"/>
    <n v="0"/>
    <n v="21"/>
    <n v="2"/>
    <s v="High"/>
    <n v="2"/>
    <n v="0"/>
    <n v="0"/>
    <n v="2"/>
    <n v="3.9542995820553276E-2"/>
  </r>
  <r>
    <x v="35"/>
    <s v="Young age-group"/>
    <s v="No"/>
    <s v="Travel_Rarely"/>
    <n v="727"/>
    <x v="0"/>
    <n v="9"/>
    <s v="Below College"/>
    <s v="Life Sciences"/>
    <n v="1"/>
    <n v="1680"/>
    <n v="4"/>
    <x v="1"/>
    <n v="54"/>
    <n v="3"/>
    <n v="1"/>
    <s v="Sales Representative"/>
    <s v="Low"/>
    <s v="Single"/>
    <n v="2728"/>
    <n v="21082"/>
    <n v="1"/>
    <s v="Y"/>
    <s v="No"/>
    <n v="11"/>
    <n v="3"/>
    <n v="1"/>
    <n v="80"/>
    <n v="0"/>
    <n v="2"/>
    <n v="3"/>
    <s v="High"/>
    <n v="2"/>
    <n v="2"/>
    <n v="0"/>
    <n v="2"/>
    <n v="7.844786429843183E-3"/>
  </r>
  <r>
    <x v="3"/>
    <s v="Middle age-group"/>
    <s v="No"/>
    <s v="Non-Travel"/>
    <n v="530"/>
    <x v="0"/>
    <n v="16"/>
    <s v="Bachelors"/>
    <s v="Life Sciences"/>
    <n v="1"/>
    <n v="1681"/>
    <n v="3"/>
    <x v="0"/>
    <n v="36"/>
    <n v="3"/>
    <n v="2"/>
    <s v="Sales Executive"/>
    <s v="Very High"/>
    <s v="Divorced"/>
    <n v="5368"/>
    <n v="16130"/>
    <n v="1"/>
    <s v="Y"/>
    <s v="Yes"/>
    <n v="25"/>
    <n v="4"/>
    <n v="3"/>
    <n v="80"/>
    <n v="1"/>
    <n v="7"/>
    <n v="2"/>
    <s v="High"/>
    <n v="6"/>
    <n v="5"/>
    <n v="1"/>
    <n v="2"/>
    <n v="3.9833058045607453E-2"/>
  </r>
  <r>
    <x v="9"/>
    <s v="Middle age-group"/>
    <s v="No"/>
    <s v="Travel_Rarely"/>
    <n v="1351"/>
    <x v="1"/>
    <n v="26"/>
    <s v="Masters"/>
    <s v="Life Sciences"/>
    <n v="1"/>
    <n v="1682"/>
    <n v="1"/>
    <x v="1"/>
    <n v="80"/>
    <n v="3"/>
    <n v="2"/>
    <s v="Healthcare Representative"/>
    <s v="High"/>
    <s v="Married"/>
    <n v="5347"/>
    <n v="7419"/>
    <n v="6"/>
    <s v="Y"/>
    <s v="No"/>
    <n v="14"/>
    <n v="3"/>
    <n v="2"/>
    <n v="80"/>
    <n v="2"/>
    <n v="10"/>
    <n v="2"/>
    <s v="Medium"/>
    <n v="3"/>
    <n v="2"/>
    <n v="0"/>
    <n v="2"/>
    <n v="4.3461972757628378E-2"/>
  </r>
  <r>
    <x v="20"/>
    <s v="Middle age-group"/>
    <s v="No"/>
    <s v="Travel_Rarely"/>
    <n v="528"/>
    <x v="2"/>
    <n v="1"/>
    <s v="Bachelors"/>
    <s v="Life Sciences"/>
    <n v="1"/>
    <n v="1683"/>
    <n v="3"/>
    <x v="0"/>
    <n v="44"/>
    <n v="3"/>
    <n v="1"/>
    <s v="Human Resources"/>
    <s v="Very High"/>
    <s v="Divorced"/>
    <n v="3195"/>
    <n v="4167"/>
    <n v="4"/>
    <s v="Y"/>
    <s v="Yes"/>
    <n v="18"/>
    <n v="3"/>
    <n v="1"/>
    <n v="80"/>
    <n v="3"/>
    <n v="8"/>
    <n v="2"/>
    <s v="High"/>
    <n v="2"/>
    <n v="2"/>
    <n v="2"/>
    <n v="2"/>
    <n v="3.2356083169615607E-2"/>
  </r>
  <r>
    <x v="30"/>
    <s v="Young age-group"/>
    <s v="Yes"/>
    <s v="Travel_Rarely"/>
    <n v="1320"/>
    <x v="1"/>
    <n v="8"/>
    <s v="Below College"/>
    <s v="Medical"/>
    <n v="1"/>
    <n v="1684"/>
    <n v="4"/>
    <x v="1"/>
    <n v="93"/>
    <n v="2"/>
    <n v="1"/>
    <s v="Laboratory Technician"/>
    <s v="High"/>
    <s v="Single"/>
    <n v="3989"/>
    <n v="20586"/>
    <n v="1"/>
    <s v="Y"/>
    <s v="Yes"/>
    <n v="11"/>
    <n v="3"/>
    <n v="1"/>
    <n v="80"/>
    <n v="0"/>
    <n v="5"/>
    <n v="2"/>
    <s v="High"/>
    <n v="5"/>
    <n v="4"/>
    <n v="1"/>
    <n v="2"/>
    <n v="1.3662760485709151E-2"/>
  </r>
  <r>
    <x v="8"/>
    <s v="Middle age-group"/>
    <s v="No"/>
    <s v="Travel_Rarely"/>
    <n v="1495"/>
    <x v="1"/>
    <n v="4"/>
    <s v="College"/>
    <s v="Medical"/>
    <n v="1"/>
    <n v="1687"/>
    <n v="4"/>
    <x v="0"/>
    <n v="87"/>
    <n v="3"/>
    <n v="1"/>
    <s v="Laboratory Technician"/>
    <s v="High"/>
    <s v="Married"/>
    <n v="3306"/>
    <n v="26176"/>
    <n v="7"/>
    <s v="Y"/>
    <s v="No"/>
    <n v="19"/>
    <n v="3"/>
    <n v="4"/>
    <n v="80"/>
    <n v="1"/>
    <n v="7"/>
    <n v="5"/>
    <s v="Medium"/>
    <n v="0"/>
    <n v="0"/>
    <n v="0"/>
    <n v="0"/>
    <n v="4.3382633826948951E-2"/>
  </r>
  <r>
    <x v="16"/>
    <s v="Older age-group"/>
    <s v="No"/>
    <s v="Travel_Rarely"/>
    <n v="1395"/>
    <x v="1"/>
    <n v="24"/>
    <s v="Masters"/>
    <s v="Medical"/>
    <n v="1"/>
    <n v="1689"/>
    <n v="2"/>
    <x v="1"/>
    <n v="48"/>
    <n v="4"/>
    <n v="3"/>
    <s v="Healthcare Representative"/>
    <s v="Very High"/>
    <s v="Married"/>
    <n v="7005"/>
    <n v="3458"/>
    <n v="3"/>
    <s v="Y"/>
    <s v="No"/>
    <n v="15"/>
    <n v="3"/>
    <n v="3"/>
    <n v="80"/>
    <n v="0"/>
    <n v="11"/>
    <n v="2"/>
    <s v="High"/>
    <n v="4"/>
    <n v="3"/>
    <n v="1"/>
    <n v="2"/>
    <n v="9.2770818659470879E-3"/>
  </r>
  <r>
    <x v="26"/>
    <s v="Older age-group"/>
    <s v="Yes"/>
    <s v="Travel_Frequently"/>
    <n v="708"/>
    <x v="0"/>
    <n v="7"/>
    <s v="College"/>
    <s v="Medical"/>
    <n v="1"/>
    <n v="1691"/>
    <n v="4"/>
    <x v="0"/>
    <n v="95"/>
    <n v="3"/>
    <n v="1"/>
    <s v="Sales Representative"/>
    <s v="High"/>
    <s v="Married"/>
    <n v="2655"/>
    <n v="11740"/>
    <n v="2"/>
    <s v="Y"/>
    <s v="Yes"/>
    <n v="11"/>
    <n v="3"/>
    <n v="3"/>
    <n v="80"/>
    <n v="2"/>
    <n v="19"/>
    <n v="3"/>
    <s v="High"/>
    <n v="9"/>
    <n v="7"/>
    <n v="7"/>
    <n v="7"/>
    <n v="2.0936292882912488E-2"/>
  </r>
  <r>
    <x v="5"/>
    <s v="Middle age-group"/>
    <s v="Yes"/>
    <s v="Travel_Rarely"/>
    <n v="1259"/>
    <x v="1"/>
    <n v="2"/>
    <s v="Masters"/>
    <s v="Life Sciences"/>
    <n v="1"/>
    <n v="1692"/>
    <n v="4"/>
    <x v="1"/>
    <n v="95"/>
    <n v="3"/>
    <n v="1"/>
    <s v="Laboratory Technician"/>
    <s v="Medium"/>
    <s v="Single"/>
    <n v="1393"/>
    <n v="24852"/>
    <n v="1"/>
    <s v="Y"/>
    <s v="No"/>
    <n v="12"/>
    <n v="3"/>
    <n v="1"/>
    <n v="80"/>
    <n v="0"/>
    <n v="1"/>
    <n v="2"/>
    <s v="High"/>
    <n v="1"/>
    <n v="0"/>
    <n v="0"/>
    <n v="0"/>
    <n v="3.7775199746213781E-2"/>
  </r>
  <r>
    <x v="25"/>
    <s v="Young age-group"/>
    <s v="No"/>
    <s v="Non-Travel"/>
    <n v="786"/>
    <x v="1"/>
    <n v="7"/>
    <s v="Bachelors"/>
    <s v="Medical"/>
    <n v="1"/>
    <n v="1693"/>
    <n v="4"/>
    <x v="1"/>
    <n v="76"/>
    <n v="3"/>
    <n v="1"/>
    <s v="Laboratory Technician"/>
    <s v="Very High"/>
    <s v="Single"/>
    <n v="2570"/>
    <n v="11925"/>
    <n v="1"/>
    <s v="Y"/>
    <s v="No"/>
    <n v="20"/>
    <n v="4"/>
    <n v="3"/>
    <n v="80"/>
    <n v="0"/>
    <n v="7"/>
    <n v="5"/>
    <s v="High"/>
    <n v="7"/>
    <n v="7"/>
    <n v="5"/>
    <n v="7"/>
    <n v="2.1361340658451369E-2"/>
  </r>
  <r>
    <x v="27"/>
    <s v="Older age-group"/>
    <s v="No"/>
    <s v="Travel_Rarely"/>
    <n v="1441"/>
    <x v="1"/>
    <n v="22"/>
    <s v="Bachelors"/>
    <s v="Technical Degree"/>
    <n v="1"/>
    <n v="1694"/>
    <n v="1"/>
    <x v="1"/>
    <n v="94"/>
    <n v="2"/>
    <n v="1"/>
    <s v="Research Scientist"/>
    <s v="Medium"/>
    <s v="Divorced"/>
    <n v="3537"/>
    <n v="23737"/>
    <n v="5"/>
    <s v="Y"/>
    <s v="No"/>
    <n v="12"/>
    <n v="3"/>
    <n v="4"/>
    <n v="80"/>
    <n v="1"/>
    <n v="8"/>
    <n v="1"/>
    <s v="High"/>
    <n v="4"/>
    <n v="2"/>
    <n v="1"/>
    <n v="2"/>
    <n v="6.1597587363260136E-3"/>
  </r>
  <r>
    <x v="13"/>
    <s v="Middle age-group"/>
    <s v="No"/>
    <s v="Travel_Rarely"/>
    <n v="1157"/>
    <x v="1"/>
    <n v="5"/>
    <s v="College"/>
    <s v="Medical"/>
    <n v="1"/>
    <n v="1696"/>
    <n v="2"/>
    <x v="1"/>
    <n v="57"/>
    <n v="2"/>
    <n v="2"/>
    <s v="Laboratory Technician"/>
    <s v="Very High"/>
    <s v="Married"/>
    <n v="3986"/>
    <n v="11912"/>
    <n v="1"/>
    <s v="Y"/>
    <s v="No"/>
    <n v="14"/>
    <n v="3"/>
    <n v="3"/>
    <n v="80"/>
    <n v="1"/>
    <n v="15"/>
    <n v="3"/>
    <s v="Very High"/>
    <n v="15"/>
    <n v="10"/>
    <n v="4"/>
    <n v="13"/>
    <n v="4.1502384856292686E-2"/>
  </r>
  <r>
    <x v="42"/>
    <s v="Older age-group"/>
    <s v="No"/>
    <s v="Travel_Rarely"/>
    <n v="370"/>
    <x v="1"/>
    <n v="1"/>
    <s v="Masters"/>
    <s v="Medical"/>
    <n v="1"/>
    <n v="1697"/>
    <n v="3"/>
    <x v="1"/>
    <n v="92"/>
    <n v="1"/>
    <n v="3"/>
    <s v="Healthcare Representative"/>
    <s v="Very High"/>
    <s v="Divorced"/>
    <n v="10883"/>
    <n v="20467"/>
    <n v="3"/>
    <s v="Y"/>
    <s v="No"/>
    <n v="20"/>
    <n v="4"/>
    <n v="3"/>
    <n v="80"/>
    <n v="1"/>
    <n v="19"/>
    <n v="2"/>
    <s v="Very High"/>
    <n v="1"/>
    <n v="0"/>
    <n v="0"/>
    <n v="0"/>
    <n v="1.7939637526670975E-3"/>
  </r>
  <r>
    <x v="3"/>
    <s v="Middle age-group"/>
    <s v="No"/>
    <s v="Travel_Rarely"/>
    <n v="267"/>
    <x v="1"/>
    <n v="21"/>
    <s v="Bachelors"/>
    <s v="Medical"/>
    <n v="1"/>
    <n v="1698"/>
    <n v="2"/>
    <x v="1"/>
    <n v="79"/>
    <n v="4"/>
    <n v="1"/>
    <s v="Laboratory Technician"/>
    <s v="Medium"/>
    <s v="Married"/>
    <n v="2028"/>
    <n v="13637"/>
    <n v="1"/>
    <s v="Y"/>
    <s v="No"/>
    <n v="18"/>
    <n v="3"/>
    <n v="4"/>
    <n v="80"/>
    <n v="3"/>
    <n v="14"/>
    <n v="6"/>
    <s v="High"/>
    <n v="14"/>
    <n v="11"/>
    <n v="2"/>
    <n v="13"/>
    <n v="3.9833058045607453E-2"/>
  </r>
  <r>
    <x v="2"/>
    <s v="Middle age-group"/>
    <s v="No"/>
    <s v="Travel_Frequently"/>
    <n v="1278"/>
    <x v="0"/>
    <n v="1"/>
    <s v="Masters"/>
    <s v="Medical"/>
    <n v="1"/>
    <n v="1700"/>
    <n v="3"/>
    <x v="1"/>
    <n v="31"/>
    <n v="1"/>
    <n v="2"/>
    <s v="Sales Executive"/>
    <s v="Very High"/>
    <s v="Divorced"/>
    <n v="9525"/>
    <n v="7677"/>
    <n v="1"/>
    <s v="Y"/>
    <s v="No"/>
    <n v="14"/>
    <n v="3"/>
    <n v="3"/>
    <n v="80"/>
    <n v="2"/>
    <n v="6"/>
    <n v="2"/>
    <s v="Medium"/>
    <n v="6"/>
    <n v="3"/>
    <n v="1"/>
    <n v="3"/>
    <n v="4.3683397948092902E-2"/>
  </r>
  <r>
    <x v="13"/>
    <s v="Middle age-group"/>
    <s v="No"/>
    <s v="Travel_Rarely"/>
    <n v="678"/>
    <x v="1"/>
    <n v="19"/>
    <s v="Bachelors"/>
    <s v="Life Sciences"/>
    <n v="1"/>
    <n v="1701"/>
    <n v="2"/>
    <x v="0"/>
    <n v="35"/>
    <n v="2"/>
    <n v="1"/>
    <s v="Research Scientist"/>
    <s v="Very High"/>
    <s v="Married"/>
    <n v="2929"/>
    <n v="20338"/>
    <n v="1"/>
    <s v="Y"/>
    <s v="No"/>
    <n v="12"/>
    <n v="3"/>
    <n v="2"/>
    <n v="80"/>
    <n v="0"/>
    <n v="10"/>
    <n v="3"/>
    <s v="High"/>
    <n v="10"/>
    <n v="9"/>
    <n v="8"/>
    <n v="7"/>
    <n v="4.1502384856292686E-2"/>
  </r>
  <r>
    <x v="30"/>
    <s v="Young age-group"/>
    <s v="Yes"/>
    <s v="Travel_Rarely"/>
    <n v="427"/>
    <x v="0"/>
    <n v="7"/>
    <s v="Bachelors"/>
    <s v="Life Sciences"/>
    <n v="1"/>
    <n v="1702"/>
    <n v="3"/>
    <x v="1"/>
    <n v="99"/>
    <n v="3"/>
    <n v="1"/>
    <s v="Sales Representative"/>
    <s v="Very High"/>
    <s v="Divorced"/>
    <n v="2275"/>
    <n v="25103"/>
    <n v="1"/>
    <s v="Y"/>
    <s v="Yes"/>
    <n v="21"/>
    <n v="4"/>
    <n v="2"/>
    <n v="80"/>
    <n v="1"/>
    <n v="3"/>
    <n v="2"/>
    <s v="High"/>
    <n v="3"/>
    <n v="2"/>
    <n v="0"/>
    <n v="2"/>
    <n v="1.3662760485709151E-2"/>
  </r>
  <r>
    <x v="20"/>
    <s v="Middle age-group"/>
    <s v="No"/>
    <s v="Travel_Rarely"/>
    <n v="921"/>
    <x v="1"/>
    <n v="2"/>
    <s v="Bachelors"/>
    <s v="Life Sciences"/>
    <n v="1"/>
    <n v="1703"/>
    <n v="3"/>
    <x v="0"/>
    <n v="96"/>
    <n v="4"/>
    <n v="3"/>
    <s v="Healthcare Representative"/>
    <s v="Very High"/>
    <s v="Married"/>
    <n v="7879"/>
    <n v="14810"/>
    <n v="1"/>
    <s v="Y"/>
    <s v="Yes"/>
    <n v="19"/>
    <n v="3"/>
    <n v="2"/>
    <n v="80"/>
    <n v="1"/>
    <n v="9"/>
    <n v="2"/>
    <s v="High"/>
    <n v="8"/>
    <n v="7"/>
    <n v="6"/>
    <n v="7"/>
    <n v="3.2356083169615607E-2"/>
  </r>
  <r>
    <x v="10"/>
    <s v="Middle age-group"/>
    <s v="No"/>
    <s v="Travel_Frequently"/>
    <n v="146"/>
    <x v="1"/>
    <n v="2"/>
    <s v="Masters"/>
    <s v="Medical"/>
    <n v="1"/>
    <n v="1704"/>
    <n v="1"/>
    <x v="1"/>
    <n v="79"/>
    <n v="2"/>
    <n v="1"/>
    <s v="Research Scientist"/>
    <s v="Very High"/>
    <s v="Single"/>
    <n v="4930"/>
    <n v="13970"/>
    <n v="0"/>
    <s v="Y"/>
    <s v="Yes"/>
    <n v="14"/>
    <n v="3"/>
    <n v="3"/>
    <n v="80"/>
    <n v="0"/>
    <n v="6"/>
    <n v="2"/>
    <s v="Very High"/>
    <n v="5"/>
    <n v="4"/>
    <n v="1"/>
    <n v="4"/>
    <n v="4.2726270141974117E-2"/>
  </r>
  <r>
    <x v="23"/>
    <s v="Middle age-group"/>
    <s v="No"/>
    <s v="Travel_Rarely"/>
    <n v="1179"/>
    <x v="0"/>
    <n v="2"/>
    <s v="Bachelors"/>
    <s v="Medical"/>
    <n v="1"/>
    <n v="1706"/>
    <n v="4"/>
    <x v="1"/>
    <n v="73"/>
    <n v="3"/>
    <n v="2"/>
    <s v="Sales Executive"/>
    <s v="Very High"/>
    <s v="Married"/>
    <n v="7847"/>
    <n v="6069"/>
    <n v="1"/>
    <s v="Y"/>
    <s v="Yes"/>
    <n v="17"/>
    <n v="3"/>
    <n v="1"/>
    <n v="80"/>
    <n v="1"/>
    <n v="10"/>
    <n v="3"/>
    <s v="High"/>
    <n v="10"/>
    <n v="9"/>
    <n v="8"/>
    <n v="8"/>
    <n v="3.5010740286751156E-2"/>
  </r>
  <r>
    <x v="17"/>
    <s v="Young age-group"/>
    <s v="No"/>
    <s v="Travel_Rarely"/>
    <n v="581"/>
    <x v="1"/>
    <n v="9"/>
    <s v="Bachelors"/>
    <s v="Medical"/>
    <n v="1"/>
    <n v="1707"/>
    <n v="3"/>
    <x v="1"/>
    <n v="62"/>
    <n v="4"/>
    <n v="1"/>
    <s v="Research Scientist"/>
    <s v="High"/>
    <s v="Married"/>
    <n v="4401"/>
    <n v="17616"/>
    <n v="1"/>
    <s v="Y"/>
    <s v="No"/>
    <n v="16"/>
    <n v="3"/>
    <n v="4"/>
    <n v="80"/>
    <n v="1"/>
    <n v="5"/>
    <n v="1"/>
    <s v="High"/>
    <n v="5"/>
    <n v="3"/>
    <n v="0"/>
    <n v="4"/>
    <n v="1.60488018200305E-2"/>
  </r>
  <r>
    <x v="0"/>
    <s v="Middle age-group"/>
    <s v="No"/>
    <s v="Travel_Rarely"/>
    <n v="918"/>
    <x v="0"/>
    <n v="6"/>
    <s v="Bachelors"/>
    <s v="Marketing"/>
    <n v="1"/>
    <n v="1708"/>
    <n v="4"/>
    <x v="1"/>
    <n v="35"/>
    <n v="3"/>
    <n v="3"/>
    <s v="Sales Executive"/>
    <s v="High"/>
    <s v="Single"/>
    <n v="9241"/>
    <n v="15869"/>
    <n v="1"/>
    <s v="Y"/>
    <s v="No"/>
    <n v="12"/>
    <n v="3"/>
    <n v="2"/>
    <n v="80"/>
    <n v="0"/>
    <n v="10"/>
    <n v="3"/>
    <s v="High"/>
    <n v="10"/>
    <n v="8"/>
    <n v="8"/>
    <n v="7"/>
    <n v="3.9542995820553276E-2"/>
  </r>
  <r>
    <x v="11"/>
    <s v="Young age-group"/>
    <s v="No"/>
    <s v="Travel_Rarely"/>
    <n v="1082"/>
    <x v="1"/>
    <n v="9"/>
    <s v="Masters"/>
    <s v="Medical"/>
    <n v="1"/>
    <n v="1709"/>
    <n v="4"/>
    <x v="0"/>
    <n v="43"/>
    <n v="3"/>
    <n v="1"/>
    <s v="Laboratory Technician"/>
    <s v="High"/>
    <s v="Married"/>
    <n v="2974"/>
    <n v="25412"/>
    <n v="9"/>
    <s v="Y"/>
    <s v="No"/>
    <n v="17"/>
    <n v="3"/>
    <n v="3"/>
    <n v="80"/>
    <n v="1"/>
    <n v="9"/>
    <n v="2"/>
    <s v="High"/>
    <n v="5"/>
    <n v="3"/>
    <n v="1"/>
    <n v="2"/>
    <n v="2.9981356425216842E-2"/>
  </r>
  <r>
    <x v="9"/>
    <s v="Middle age-group"/>
    <s v="No"/>
    <s v="Travel_Rarely"/>
    <n v="530"/>
    <x v="0"/>
    <n v="2"/>
    <s v="Masters"/>
    <s v="Life Sciences"/>
    <n v="1"/>
    <n v="1710"/>
    <n v="3"/>
    <x v="0"/>
    <n v="51"/>
    <n v="3"/>
    <n v="2"/>
    <s v="Sales Representative"/>
    <s v="Very High"/>
    <s v="Single"/>
    <n v="4502"/>
    <n v="7439"/>
    <n v="3"/>
    <s v="Y"/>
    <s v="No"/>
    <n v="15"/>
    <n v="3"/>
    <n v="3"/>
    <n v="80"/>
    <n v="0"/>
    <n v="17"/>
    <n v="2"/>
    <s v="Medium"/>
    <n v="13"/>
    <n v="7"/>
    <n v="6"/>
    <n v="7"/>
    <n v="4.3461972757628378E-2"/>
  </r>
  <r>
    <x v="28"/>
    <s v="Middle age-group"/>
    <s v="No"/>
    <s v="Non-Travel"/>
    <n v="1238"/>
    <x v="1"/>
    <n v="1"/>
    <s v="Below College"/>
    <s v="Life Sciences"/>
    <n v="1"/>
    <n v="1712"/>
    <n v="3"/>
    <x v="1"/>
    <n v="74"/>
    <n v="2"/>
    <n v="3"/>
    <s v="Healthcare Representative"/>
    <s v="High"/>
    <s v="Married"/>
    <n v="10748"/>
    <n v="3395"/>
    <n v="3"/>
    <s v="Y"/>
    <s v="No"/>
    <n v="23"/>
    <n v="4"/>
    <n v="4"/>
    <n v="80"/>
    <n v="1"/>
    <n v="25"/>
    <n v="3"/>
    <s v="Medium"/>
    <n v="23"/>
    <n v="15"/>
    <n v="14"/>
    <n v="4"/>
    <n v="2.954630093098384E-2"/>
  </r>
  <r>
    <x v="17"/>
    <s v="Young age-group"/>
    <s v="Yes"/>
    <s v="Travel_Rarely"/>
    <n v="240"/>
    <x v="2"/>
    <n v="22"/>
    <s v="Below College"/>
    <s v="Human Resources"/>
    <n v="1"/>
    <n v="1714"/>
    <n v="4"/>
    <x v="1"/>
    <n v="58"/>
    <n v="1"/>
    <n v="1"/>
    <s v="Human Resources"/>
    <s v="High"/>
    <s v="Married"/>
    <n v="1555"/>
    <n v="11585"/>
    <n v="1"/>
    <s v="Y"/>
    <s v="No"/>
    <n v="11"/>
    <n v="3"/>
    <n v="3"/>
    <n v="80"/>
    <n v="1"/>
    <n v="1"/>
    <n v="2"/>
    <s v="High"/>
    <n v="1"/>
    <n v="0"/>
    <n v="0"/>
    <n v="0"/>
    <n v="1.60488018200305E-2"/>
  </r>
  <r>
    <x v="40"/>
    <s v="Older age-group"/>
    <s v="Yes"/>
    <s v="Travel_Frequently"/>
    <n v="1093"/>
    <x v="0"/>
    <n v="9"/>
    <s v="Bachelors"/>
    <s v="Life Sciences"/>
    <n v="1"/>
    <n v="1716"/>
    <n v="3"/>
    <x v="1"/>
    <n v="82"/>
    <n v="1"/>
    <n v="4"/>
    <s v="Sales Executive"/>
    <s v="High"/>
    <s v="Married"/>
    <n v="12936"/>
    <n v="24164"/>
    <n v="7"/>
    <s v="Y"/>
    <s v="No"/>
    <n v="11"/>
    <n v="3"/>
    <n v="3"/>
    <n v="80"/>
    <n v="0"/>
    <n v="25"/>
    <n v="3"/>
    <s v="Low"/>
    <n v="23"/>
    <n v="5"/>
    <n v="14"/>
    <n v="10"/>
    <n v="2.3767036758029839E-2"/>
  </r>
  <r>
    <x v="25"/>
    <s v="Young age-group"/>
    <s v="No"/>
    <s v="Travel_Rarely"/>
    <n v="390"/>
    <x v="1"/>
    <n v="17"/>
    <s v="Masters"/>
    <s v="Medical"/>
    <n v="1"/>
    <n v="1718"/>
    <n v="4"/>
    <x v="1"/>
    <n v="62"/>
    <n v="1"/>
    <n v="1"/>
    <s v="Laboratory Technician"/>
    <s v="High"/>
    <s v="Married"/>
    <n v="2305"/>
    <n v="6217"/>
    <n v="1"/>
    <s v="Y"/>
    <s v="No"/>
    <n v="15"/>
    <n v="3"/>
    <n v="3"/>
    <n v="80"/>
    <n v="3"/>
    <n v="3"/>
    <n v="3"/>
    <s v="Very High"/>
    <n v="3"/>
    <n v="2"/>
    <n v="0"/>
    <n v="2"/>
    <n v="2.1361340658451369E-2"/>
  </r>
  <r>
    <x v="28"/>
    <s v="Middle age-group"/>
    <s v="No"/>
    <s v="Travel_Rarely"/>
    <n v="1005"/>
    <x v="1"/>
    <n v="28"/>
    <s v="College"/>
    <s v="Technical Degree"/>
    <n v="1"/>
    <n v="1719"/>
    <n v="4"/>
    <x v="0"/>
    <n v="48"/>
    <n v="2"/>
    <n v="4"/>
    <s v="Research Director"/>
    <s v="Medium"/>
    <s v="Single"/>
    <n v="16704"/>
    <n v="17119"/>
    <n v="1"/>
    <s v="Y"/>
    <s v="No"/>
    <n v="11"/>
    <n v="3"/>
    <n v="3"/>
    <n v="80"/>
    <n v="0"/>
    <n v="21"/>
    <n v="2"/>
    <s v="High"/>
    <n v="21"/>
    <n v="6"/>
    <n v="8"/>
    <n v="6"/>
    <n v="2.954630093098384E-2"/>
  </r>
  <r>
    <x v="5"/>
    <s v="Middle age-group"/>
    <s v="No"/>
    <s v="Travel_Frequently"/>
    <n v="585"/>
    <x v="1"/>
    <n v="10"/>
    <s v="Bachelors"/>
    <s v="Life Sciences"/>
    <n v="1"/>
    <n v="1720"/>
    <n v="1"/>
    <x v="1"/>
    <n v="56"/>
    <n v="3"/>
    <n v="1"/>
    <s v="Research Scientist"/>
    <s v="High"/>
    <s v="Married"/>
    <n v="3433"/>
    <n v="17360"/>
    <n v="6"/>
    <s v="Y"/>
    <s v="No"/>
    <n v="13"/>
    <n v="3"/>
    <n v="1"/>
    <n v="80"/>
    <n v="1"/>
    <n v="10"/>
    <n v="3"/>
    <s v="Medium"/>
    <n v="5"/>
    <n v="2"/>
    <n v="1"/>
    <n v="3"/>
    <n v="3.7775199746213781E-2"/>
  </r>
  <r>
    <x v="12"/>
    <s v="Middle age-group"/>
    <s v="No"/>
    <s v="Travel_Rarely"/>
    <n v="741"/>
    <x v="1"/>
    <n v="2"/>
    <s v="Masters"/>
    <s v="Life Sciences"/>
    <n v="1"/>
    <n v="1721"/>
    <n v="2"/>
    <x v="1"/>
    <n v="69"/>
    <n v="3"/>
    <n v="1"/>
    <s v="Laboratory Technician"/>
    <s v="High"/>
    <s v="Married"/>
    <n v="3477"/>
    <n v="18103"/>
    <n v="1"/>
    <s v="Y"/>
    <s v="No"/>
    <n v="14"/>
    <n v="3"/>
    <n v="4"/>
    <n v="80"/>
    <n v="1"/>
    <n v="6"/>
    <n v="2"/>
    <s v="Very High"/>
    <n v="5"/>
    <n v="2"/>
    <n v="0"/>
    <n v="3"/>
    <n v="3.5396670595090517E-2"/>
  </r>
  <r>
    <x v="0"/>
    <s v="Middle age-group"/>
    <s v="No"/>
    <s v="Non-Travel"/>
    <n v="552"/>
    <x v="2"/>
    <n v="4"/>
    <s v="Bachelors"/>
    <s v="Human Resources"/>
    <n v="1"/>
    <n v="1722"/>
    <n v="3"/>
    <x v="1"/>
    <n v="60"/>
    <n v="1"/>
    <n v="2"/>
    <s v="Human Resources"/>
    <s v="Medium"/>
    <s v="Married"/>
    <n v="6430"/>
    <n v="20794"/>
    <n v="6"/>
    <s v="Y"/>
    <s v="No"/>
    <n v="19"/>
    <n v="3"/>
    <n v="2"/>
    <n v="80"/>
    <n v="1"/>
    <n v="10"/>
    <n v="4"/>
    <s v="High"/>
    <n v="3"/>
    <n v="2"/>
    <n v="1"/>
    <n v="2"/>
    <n v="3.9542995820553276E-2"/>
  </r>
  <r>
    <x v="32"/>
    <s v="Middle age-group"/>
    <s v="No"/>
    <s v="Travel_Rarely"/>
    <n v="369"/>
    <x v="1"/>
    <n v="8"/>
    <s v="College"/>
    <s v="Life Sciences"/>
    <n v="1"/>
    <n v="1724"/>
    <n v="2"/>
    <x v="0"/>
    <n v="92"/>
    <n v="3"/>
    <n v="2"/>
    <s v="Manufacturing Director"/>
    <s v="Low"/>
    <s v="Married"/>
    <n v="6516"/>
    <n v="5041"/>
    <n v="2"/>
    <s v="Y"/>
    <s v="Yes"/>
    <n v="16"/>
    <n v="3"/>
    <n v="2"/>
    <n v="80"/>
    <n v="1"/>
    <n v="18"/>
    <n v="3"/>
    <s v="High"/>
    <n v="1"/>
    <n v="0"/>
    <n v="0"/>
    <n v="0"/>
    <n v="4.1275514277592795E-2"/>
  </r>
  <r>
    <x v="17"/>
    <s v="Young age-group"/>
    <s v="No"/>
    <s v="Travel_Rarely"/>
    <n v="506"/>
    <x v="1"/>
    <n v="29"/>
    <s v="Below College"/>
    <s v="Medical"/>
    <n v="1"/>
    <n v="1725"/>
    <n v="2"/>
    <x v="1"/>
    <n v="91"/>
    <n v="3"/>
    <n v="1"/>
    <s v="Laboratory Technician"/>
    <s v="Low"/>
    <s v="Divorced"/>
    <n v="3907"/>
    <n v="3622"/>
    <n v="1"/>
    <s v="Y"/>
    <s v="No"/>
    <n v="13"/>
    <n v="3"/>
    <n v="2"/>
    <n v="80"/>
    <n v="3"/>
    <n v="6"/>
    <n v="2"/>
    <s v="Very High"/>
    <n v="6"/>
    <n v="2"/>
    <n v="1"/>
    <n v="2"/>
    <n v="1.60488018200305E-2"/>
  </r>
  <r>
    <x v="21"/>
    <s v="Older age-group"/>
    <s v="No"/>
    <s v="Travel_Rarely"/>
    <n v="717"/>
    <x v="1"/>
    <n v="13"/>
    <s v="Masters"/>
    <s v="Life Sciences"/>
    <n v="1"/>
    <n v="1727"/>
    <n v="3"/>
    <x v="1"/>
    <n v="34"/>
    <n v="3"/>
    <n v="2"/>
    <s v="Healthcare Representative"/>
    <s v="Medium"/>
    <s v="Single"/>
    <n v="5562"/>
    <n v="9697"/>
    <n v="6"/>
    <s v="Y"/>
    <s v="No"/>
    <n v="14"/>
    <n v="3"/>
    <n v="4"/>
    <n v="80"/>
    <n v="0"/>
    <n v="19"/>
    <n v="3"/>
    <s v="High"/>
    <n v="10"/>
    <n v="7"/>
    <n v="0"/>
    <n v="9"/>
    <n v="2.665893618668955E-2"/>
  </r>
  <r>
    <x v="10"/>
    <s v="Middle age-group"/>
    <s v="No"/>
    <s v="Travel_Rarely"/>
    <n v="1370"/>
    <x v="1"/>
    <n v="27"/>
    <s v="Masters"/>
    <s v="Life Sciences"/>
    <n v="1"/>
    <n v="1728"/>
    <n v="4"/>
    <x v="1"/>
    <n v="49"/>
    <n v="3"/>
    <n v="2"/>
    <s v="Manufacturing Director"/>
    <s v="High"/>
    <s v="Married"/>
    <n v="6883"/>
    <n v="5151"/>
    <n v="2"/>
    <s v="Y"/>
    <s v="No"/>
    <n v="16"/>
    <n v="3"/>
    <n v="2"/>
    <n v="80"/>
    <n v="1"/>
    <n v="17"/>
    <n v="3"/>
    <s v="High"/>
    <n v="7"/>
    <n v="7"/>
    <n v="0"/>
    <n v="7"/>
    <n v="4.2726270141974117E-2"/>
  </r>
  <r>
    <x v="7"/>
    <s v="Middle age-group"/>
    <s v="No"/>
    <s v="Travel_Rarely"/>
    <n v="793"/>
    <x v="1"/>
    <n v="16"/>
    <s v="Below College"/>
    <s v="Life Sciences"/>
    <n v="1"/>
    <n v="1729"/>
    <n v="2"/>
    <x v="1"/>
    <n v="33"/>
    <n v="3"/>
    <n v="1"/>
    <s v="Research Scientist"/>
    <s v="Very High"/>
    <s v="Married"/>
    <n v="2862"/>
    <n v="3811"/>
    <n v="1"/>
    <s v="Y"/>
    <s v="No"/>
    <n v="12"/>
    <n v="3"/>
    <n v="2"/>
    <n v="80"/>
    <n v="1"/>
    <n v="10"/>
    <n v="2"/>
    <s v="Medium"/>
    <n v="10"/>
    <n v="0"/>
    <n v="0"/>
    <n v="8"/>
    <n v="3.2772576326983521E-2"/>
  </r>
  <r>
    <x v="40"/>
    <s v="Older age-group"/>
    <s v="No"/>
    <s v="Non-Travel"/>
    <n v="543"/>
    <x v="0"/>
    <n v="2"/>
    <s v="Masters"/>
    <s v="Marketing"/>
    <n v="1"/>
    <n v="1731"/>
    <n v="3"/>
    <x v="1"/>
    <n v="87"/>
    <n v="3"/>
    <n v="2"/>
    <s v="Sales Executive"/>
    <s v="Medium"/>
    <s v="Married"/>
    <n v="4978"/>
    <n v="3536"/>
    <n v="7"/>
    <s v="Y"/>
    <s v="No"/>
    <n v="11"/>
    <n v="3"/>
    <n v="4"/>
    <n v="80"/>
    <n v="1"/>
    <n v="4"/>
    <n v="3"/>
    <s v="Low"/>
    <n v="1"/>
    <n v="0"/>
    <n v="0"/>
    <n v="0"/>
    <n v="2.3767036758029839E-2"/>
  </r>
  <r>
    <x v="21"/>
    <s v="Older age-group"/>
    <s v="No"/>
    <s v="Travel_Rarely"/>
    <n v="1277"/>
    <x v="0"/>
    <n v="2"/>
    <s v="Bachelors"/>
    <s v="Life Sciences"/>
    <n v="1"/>
    <n v="1732"/>
    <n v="3"/>
    <x v="1"/>
    <n v="74"/>
    <n v="3"/>
    <n v="3"/>
    <s v="Sales Executive"/>
    <s v="Very High"/>
    <s v="Divorced"/>
    <n v="10368"/>
    <n v="5596"/>
    <n v="4"/>
    <s v="Y"/>
    <s v="Yes"/>
    <n v="12"/>
    <n v="3"/>
    <n v="2"/>
    <n v="80"/>
    <n v="1"/>
    <n v="13"/>
    <n v="5"/>
    <s v="Medium"/>
    <n v="10"/>
    <n v="6"/>
    <n v="0"/>
    <n v="3"/>
    <n v="2.665893618668955E-2"/>
  </r>
  <r>
    <x v="9"/>
    <s v="Middle age-group"/>
    <s v="Yes"/>
    <s v="Travel_Rarely"/>
    <n v="1456"/>
    <x v="0"/>
    <n v="13"/>
    <s v="Doctorate"/>
    <s v="Marketing"/>
    <n v="1"/>
    <n v="1733"/>
    <n v="2"/>
    <x v="1"/>
    <n v="96"/>
    <n v="2"/>
    <n v="2"/>
    <s v="Sales Executive"/>
    <s v="Low"/>
    <s v="Divorced"/>
    <n v="6134"/>
    <n v="8658"/>
    <n v="5"/>
    <s v="Y"/>
    <s v="Yes"/>
    <n v="13"/>
    <n v="3"/>
    <n v="2"/>
    <n v="80"/>
    <n v="3"/>
    <n v="16"/>
    <n v="3"/>
    <s v="High"/>
    <n v="2"/>
    <n v="2"/>
    <n v="2"/>
    <n v="2"/>
    <n v="4.3461972757628378E-2"/>
  </r>
  <r>
    <x v="5"/>
    <s v="Middle age-group"/>
    <s v="Yes"/>
    <s v="Travel_Rarely"/>
    <n v="964"/>
    <x v="0"/>
    <n v="1"/>
    <s v="College"/>
    <s v="Life Sciences"/>
    <n v="1"/>
    <n v="1734"/>
    <n v="1"/>
    <x v="1"/>
    <n v="34"/>
    <n v="1"/>
    <n v="2"/>
    <s v="Sales Executive"/>
    <s v="Medium"/>
    <s v="Single"/>
    <n v="6735"/>
    <n v="12147"/>
    <n v="6"/>
    <s v="Y"/>
    <s v="No"/>
    <n v="15"/>
    <n v="3"/>
    <n v="2"/>
    <n v="80"/>
    <n v="0"/>
    <n v="10"/>
    <n v="2"/>
    <s v="High"/>
    <n v="0"/>
    <n v="0"/>
    <n v="0"/>
    <n v="0"/>
    <n v="3.7775199746213781E-2"/>
  </r>
  <r>
    <x v="30"/>
    <s v="Young age-group"/>
    <s v="No"/>
    <s v="Travel_Rarely"/>
    <n v="160"/>
    <x v="1"/>
    <n v="4"/>
    <s v="Below College"/>
    <s v="Medical"/>
    <n v="1"/>
    <n v="1735"/>
    <n v="3"/>
    <x v="0"/>
    <n v="51"/>
    <n v="3"/>
    <n v="1"/>
    <s v="Laboratory Technician"/>
    <s v="Medium"/>
    <s v="Single"/>
    <n v="3295"/>
    <n v="12862"/>
    <n v="1"/>
    <s v="Y"/>
    <s v="No"/>
    <n v="13"/>
    <n v="3"/>
    <n v="3"/>
    <n v="80"/>
    <n v="0"/>
    <n v="3"/>
    <n v="3"/>
    <s v="Low"/>
    <n v="3"/>
    <n v="2"/>
    <n v="1"/>
    <n v="2"/>
    <n v="1.3662760485709151E-2"/>
  </r>
  <r>
    <x v="12"/>
    <s v="Middle age-group"/>
    <s v="No"/>
    <s v="Travel_Frequently"/>
    <n v="163"/>
    <x v="1"/>
    <n v="24"/>
    <s v="Below College"/>
    <s v="Technical Degree"/>
    <n v="1"/>
    <n v="1736"/>
    <n v="4"/>
    <x v="0"/>
    <n v="30"/>
    <n v="3"/>
    <n v="2"/>
    <s v="Manufacturing Director"/>
    <s v="Very High"/>
    <s v="Single"/>
    <n v="5238"/>
    <n v="6670"/>
    <n v="2"/>
    <s v="Y"/>
    <s v="No"/>
    <n v="20"/>
    <n v="4"/>
    <n v="4"/>
    <n v="80"/>
    <n v="0"/>
    <n v="9"/>
    <n v="3"/>
    <s v="Medium"/>
    <n v="5"/>
    <n v="4"/>
    <n v="1"/>
    <n v="4"/>
    <n v="3.5396670595090517E-2"/>
  </r>
  <r>
    <x v="22"/>
    <s v="Middle age-group"/>
    <s v="No"/>
    <s v="Non-Travel"/>
    <n v="792"/>
    <x v="1"/>
    <n v="1"/>
    <s v="Bachelors"/>
    <s v="Life Sciences"/>
    <n v="1"/>
    <n v="1737"/>
    <n v="4"/>
    <x v="1"/>
    <n v="77"/>
    <n v="3"/>
    <n v="2"/>
    <s v="Laboratory Technician"/>
    <s v="Very High"/>
    <s v="Married"/>
    <n v="6472"/>
    <n v="8989"/>
    <n v="1"/>
    <s v="Y"/>
    <s v="Yes"/>
    <n v="15"/>
    <n v="3"/>
    <n v="4"/>
    <n v="80"/>
    <n v="1"/>
    <n v="9"/>
    <n v="2"/>
    <s v="High"/>
    <n v="9"/>
    <n v="8"/>
    <n v="5"/>
    <n v="8"/>
    <n v="4.2570420680312783E-2"/>
  </r>
  <r>
    <x v="5"/>
    <s v="Middle age-group"/>
    <s v="No"/>
    <s v="Travel_Rarely"/>
    <n v="371"/>
    <x v="0"/>
    <n v="19"/>
    <s v="Bachelors"/>
    <s v="Life Sciences"/>
    <n v="1"/>
    <n v="1739"/>
    <n v="4"/>
    <x v="1"/>
    <n v="80"/>
    <n v="1"/>
    <n v="3"/>
    <s v="Sales Executive"/>
    <s v="High"/>
    <s v="Married"/>
    <n v="9610"/>
    <n v="3840"/>
    <n v="3"/>
    <s v="Y"/>
    <s v="No"/>
    <n v="13"/>
    <n v="3"/>
    <n v="3"/>
    <n v="80"/>
    <n v="1"/>
    <n v="10"/>
    <n v="2"/>
    <s v="Low"/>
    <n v="4"/>
    <n v="3"/>
    <n v="0"/>
    <n v="2"/>
    <n v="3.7775199746213781E-2"/>
  </r>
  <r>
    <x v="32"/>
    <s v="Middle age-group"/>
    <s v="No"/>
    <s v="Travel_Rarely"/>
    <n v="611"/>
    <x v="0"/>
    <n v="7"/>
    <s v="Masters"/>
    <s v="Medical"/>
    <n v="1"/>
    <n v="1740"/>
    <n v="2"/>
    <x v="1"/>
    <n v="88"/>
    <n v="3"/>
    <n v="5"/>
    <s v="Manager"/>
    <s v="Medium"/>
    <s v="Single"/>
    <n v="19833"/>
    <n v="4349"/>
    <n v="1"/>
    <s v="Y"/>
    <s v="No"/>
    <n v="14"/>
    <n v="3"/>
    <n v="2"/>
    <n v="80"/>
    <n v="0"/>
    <n v="21"/>
    <n v="3"/>
    <s v="Medium"/>
    <n v="21"/>
    <n v="8"/>
    <n v="12"/>
    <n v="8"/>
    <n v="4.1275514277592795E-2"/>
  </r>
  <r>
    <x v="28"/>
    <s v="Middle age-group"/>
    <s v="No"/>
    <s v="Travel_Rarely"/>
    <n v="176"/>
    <x v="2"/>
    <n v="4"/>
    <s v="Bachelors"/>
    <s v="Life Sciences"/>
    <n v="1"/>
    <n v="1744"/>
    <n v="3"/>
    <x v="0"/>
    <n v="56"/>
    <n v="1"/>
    <n v="3"/>
    <s v="Human Resources"/>
    <s v="High"/>
    <s v="Married"/>
    <n v="9756"/>
    <n v="6595"/>
    <n v="4"/>
    <s v="Y"/>
    <s v="No"/>
    <n v="21"/>
    <n v="4"/>
    <n v="3"/>
    <n v="80"/>
    <n v="2"/>
    <n v="9"/>
    <n v="2"/>
    <s v="Very High"/>
    <n v="5"/>
    <n v="0"/>
    <n v="0"/>
    <n v="3"/>
    <n v="2.954630093098384E-2"/>
  </r>
  <r>
    <x v="7"/>
    <s v="Middle age-group"/>
    <s v="No"/>
    <s v="Travel_Frequently"/>
    <n v="1312"/>
    <x v="1"/>
    <n v="2"/>
    <s v="Masters"/>
    <s v="Technical Degree"/>
    <n v="1"/>
    <n v="1745"/>
    <n v="4"/>
    <x v="0"/>
    <n v="78"/>
    <n v="2"/>
    <n v="1"/>
    <s v="Research Scientist"/>
    <s v="Low"/>
    <s v="Single"/>
    <n v="4968"/>
    <n v="26427"/>
    <n v="0"/>
    <s v="Y"/>
    <s v="No"/>
    <n v="16"/>
    <n v="3"/>
    <n v="4"/>
    <n v="80"/>
    <n v="0"/>
    <n v="10"/>
    <n v="2"/>
    <s v="High"/>
    <n v="9"/>
    <n v="7"/>
    <n v="0"/>
    <n v="7"/>
    <n v="3.2772576326983521E-2"/>
  </r>
  <r>
    <x v="17"/>
    <s v="Young age-group"/>
    <s v="No"/>
    <s v="Travel_Frequently"/>
    <n v="897"/>
    <x v="2"/>
    <n v="10"/>
    <s v="Bachelors"/>
    <s v="Medical"/>
    <n v="1"/>
    <n v="1746"/>
    <n v="1"/>
    <x v="1"/>
    <n v="59"/>
    <n v="3"/>
    <n v="1"/>
    <s v="Human Resources"/>
    <s v="Very High"/>
    <s v="Married"/>
    <n v="2145"/>
    <n v="2097"/>
    <n v="0"/>
    <s v="Y"/>
    <s v="No"/>
    <n v="14"/>
    <n v="3"/>
    <n v="4"/>
    <n v="80"/>
    <n v="1"/>
    <n v="3"/>
    <n v="2"/>
    <s v="High"/>
    <n v="2"/>
    <n v="2"/>
    <n v="2"/>
    <n v="1"/>
    <n v="1.60488018200305E-2"/>
  </r>
  <r>
    <x v="7"/>
    <s v="Middle age-group"/>
    <s v="Yes"/>
    <s v="Travel_Frequently"/>
    <n v="600"/>
    <x v="2"/>
    <n v="8"/>
    <s v="Bachelors"/>
    <s v="Human Resources"/>
    <n v="1"/>
    <n v="1747"/>
    <n v="3"/>
    <x v="0"/>
    <n v="66"/>
    <n v="2"/>
    <n v="1"/>
    <s v="Human Resources"/>
    <s v="Very High"/>
    <s v="Divorced"/>
    <n v="2180"/>
    <n v="9732"/>
    <n v="6"/>
    <s v="Y"/>
    <s v="No"/>
    <n v="11"/>
    <n v="3"/>
    <n v="3"/>
    <n v="80"/>
    <n v="1"/>
    <n v="6"/>
    <n v="0"/>
    <s v="Medium"/>
    <n v="4"/>
    <n v="2"/>
    <n v="1"/>
    <n v="2"/>
    <n v="3.2772576326983521E-2"/>
  </r>
  <r>
    <x v="12"/>
    <s v="Middle age-group"/>
    <s v="No"/>
    <s v="Travel_Rarely"/>
    <n v="1003"/>
    <x v="0"/>
    <n v="5"/>
    <s v="Bachelors"/>
    <s v="Technical Degree"/>
    <n v="1"/>
    <n v="1749"/>
    <n v="1"/>
    <x v="1"/>
    <n v="51"/>
    <n v="3"/>
    <n v="2"/>
    <s v="Sales Executive"/>
    <s v="High"/>
    <s v="Married"/>
    <n v="8346"/>
    <n v="20943"/>
    <n v="1"/>
    <s v="Y"/>
    <s v="No"/>
    <n v="19"/>
    <n v="3"/>
    <n v="3"/>
    <n v="80"/>
    <n v="1"/>
    <n v="6"/>
    <n v="3"/>
    <s v="High"/>
    <n v="5"/>
    <n v="2"/>
    <n v="0"/>
    <n v="2"/>
    <n v="3.5396670595090517E-2"/>
  </r>
  <r>
    <x v="4"/>
    <s v="Young age-group"/>
    <s v="No"/>
    <s v="Travel_Rarely"/>
    <n v="1054"/>
    <x v="1"/>
    <n v="8"/>
    <s v="Bachelors"/>
    <s v="Medical"/>
    <n v="1"/>
    <n v="1751"/>
    <n v="3"/>
    <x v="0"/>
    <n v="67"/>
    <n v="3"/>
    <n v="1"/>
    <s v="Research Scientist"/>
    <s v="Very High"/>
    <s v="Single"/>
    <n v="3445"/>
    <n v="6152"/>
    <n v="1"/>
    <s v="Y"/>
    <s v="No"/>
    <n v="11"/>
    <n v="3"/>
    <n v="3"/>
    <n v="80"/>
    <n v="0"/>
    <n v="6"/>
    <n v="5"/>
    <s v="Medium"/>
    <n v="6"/>
    <n v="2"/>
    <n v="1"/>
    <n v="4"/>
    <n v="2.4205287123123548E-2"/>
  </r>
  <r>
    <x v="11"/>
    <s v="Young age-group"/>
    <s v="Yes"/>
    <s v="Travel_Rarely"/>
    <n v="428"/>
    <x v="0"/>
    <n v="9"/>
    <s v="Bachelors"/>
    <s v="Marketing"/>
    <n v="1"/>
    <n v="1752"/>
    <n v="2"/>
    <x v="0"/>
    <n v="52"/>
    <n v="1"/>
    <n v="1"/>
    <s v="Sales Representative"/>
    <s v="Medium"/>
    <s v="Single"/>
    <n v="2760"/>
    <n v="14630"/>
    <n v="1"/>
    <s v="Y"/>
    <s v="No"/>
    <n v="13"/>
    <n v="3"/>
    <n v="3"/>
    <n v="80"/>
    <n v="0"/>
    <n v="2"/>
    <n v="3"/>
    <s v="High"/>
    <n v="2"/>
    <n v="2"/>
    <n v="2"/>
    <n v="2"/>
    <n v="2.9981356425216842E-2"/>
  </r>
  <r>
    <x v="11"/>
    <s v="Young age-group"/>
    <s v="No"/>
    <s v="Travel_Frequently"/>
    <n v="461"/>
    <x v="1"/>
    <n v="1"/>
    <s v="Bachelors"/>
    <s v="Life Sciences"/>
    <n v="1"/>
    <n v="1753"/>
    <n v="4"/>
    <x v="1"/>
    <n v="70"/>
    <n v="4"/>
    <n v="2"/>
    <s v="Healthcare Representative"/>
    <s v="High"/>
    <s v="Single"/>
    <n v="6294"/>
    <n v="23060"/>
    <n v="8"/>
    <s v="Y"/>
    <s v="Yes"/>
    <n v="12"/>
    <n v="3"/>
    <n v="4"/>
    <n v="80"/>
    <n v="0"/>
    <n v="10"/>
    <n v="5"/>
    <s v="Very High"/>
    <n v="3"/>
    <n v="2"/>
    <n v="0"/>
    <n v="2"/>
    <n v="2.9981356425216842E-2"/>
  </r>
  <r>
    <x v="7"/>
    <s v="Middle age-group"/>
    <s v="No"/>
    <s v="Travel_Rarely"/>
    <n v="979"/>
    <x v="0"/>
    <n v="15"/>
    <s v="College"/>
    <s v="Marketing"/>
    <n v="1"/>
    <n v="1754"/>
    <n v="3"/>
    <x v="1"/>
    <n v="94"/>
    <n v="2"/>
    <n v="3"/>
    <s v="Sales Executive"/>
    <s v="Low"/>
    <s v="Divorced"/>
    <n v="7140"/>
    <n v="3088"/>
    <n v="2"/>
    <s v="Y"/>
    <s v="No"/>
    <n v="11"/>
    <n v="3"/>
    <n v="1"/>
    <n v="80"/>
    <n v="1"/>
    <n v="12"/>
    <n v="2"/>
    <s v="High"/>
    <n v="7"/>
    <n v="7"/>
    <n v="1"/>
    <n v="7"/>
    <n v="3.2772576326983521E-2"/>
  </r>
  <r>
    <x v="13"/>
    <s v="Middle age-group"/>
    <s v="No"/>
    <s v="Travel_Rarely"/>
    <n v="181"/>
    <x v="1"/>
    <n v="2"/>
    <s v="Masters"/>
    <s v="Medical"/>
    <n v="1"/>
    <n v="1755"/>
    <n v="4"/>
    <x v="1"/>
    <n v="97"/>
    <n v="4"/>
    <n v="1"/>
    <s v="Research Scientist"/>
    <s v="Very High"/>
    <s v="Married"/>
    <n v="2932"/>
    <n v="5586"/>
    <n v="0"/>
    <s v="Y"/>
    <s v="Yes"/>
    <n v="14"/>
    <n v="3"/>
    <n v="1"/>
    <n v="80"/>
    <n v="3"/>
    <n v="6"/>
    <n v="3"/>
    <s v="High"/>
    <n v="5"/>
    <n v="0"/>
    <n v="1"/>
    <n v="2"/>
    <n v="4.1502384856292686E-2"/>
  </r>
  <r>
    <x v="3"/>
    <s v="Middle age-group"/>
    <s v="No"/>
    <s v="Non-Travel"/>
    <n v="1283"/>
    <x v="0"/>
    <n v="2"/>
    <s v="Bachelors"/>
    <s v="Marketing"/>
    <n v="1"/>
    <n v="1756"/>
    <n v="4"/>
    <x v="0"/>
    <n v="62"/>
    <n v="3"/>
    <n v="2"/>
    <s v="Sales Executive"/>
    <s v="Medium"/>
    <s v="Single"/>
    <n v="5147"/>
    <n v="10697"/>
    <n v="8"/>
    <s v="Y"/>
    <s v="No"/>
    <n v="15"/>
    <n v="3"/>
    <n v="4"/>
    <n v="80"/>
    <n v="0"/>
    <n v="13"/>
    <n v="2"/>
    <s v="Medium"/>
    <n v="11"/>
    <n v="7"/>
    <n v="1"/>
    <n v="7"/>
    <n v="3.9833058045607453E-2"/>
  </r>
  <r>
    <x v="1"/>
    <s v="Older age-group"/>
    <s v="No"/>
    <s v="Travel_Rarely"/>
    <n v="1313"/>
    <x v="0"/>
    <n v="11"/>
    <s v="Masters"/>
    <s v="Marketing"/>
    <n v="1"/>
    <n v="1757"/>
    <n v="4"/>
    <x v="0"/>
    <n v="80"/>
    <n v="3"/>
    <n v="2"/>
    <s v="Sales Executive"/>
    <s v="Very High"/>
    <s v="Single"/>
    <n v="4507"/>
    <n v="8191"/>
    <n v="3"/>
    <s v="Y"/>
    <s v="No"/>
    <n v="12"/>
    <n v="3"/>
    <n v="3"/>
    <n v="80"/>
    <n v="0"/>
    <n v="8"/>
    <n v="1"/>
    <s v="Very High"/>
    <n v="5"/>
    <n v="1"/>
    <n v="0"/>
    <n v="4"/>
    <n v="1.8222881745734484E-2"/>
  </r>
  <r>
    <x v="3"/>
    <s v="Middle age-group"/>
    <s v="Yes"/>
    <s v="Travel_Rarely"/>
    <n v="211"/>
    <x v="0"/>
    <n v="16"/>
    <s v="Bachelors"/>
    <s v="Life Sciences"/>
    <n v="1"/>
    <n v="1758"/>
    <n v="1"/>
    <x v="0"/>
    <n v="74"/>
    <n v="3"/>
    <n v="3"/>
    <s v="Sales Executive"/>
    <s v="Low"/>
    <s v="Single"/>
    <n v="8564"/>
    <n v="10092"/>
    <n v="2"/>
    <s v="Y"/>
    <s v="Yes"/>
    <n v="20"/>
    <n v="4"/>
    <n v="3"/>
    <n v="80"/>
    <n v="0"/>
    <n v="11"/>
    <n v="2"/>
    <s v="Medium"/>
    <n v="0"/>
    <n v="0"/>
    <n v="0"/>
    <n v="0"/>
    <n v="3.9833058045607453E-2"/>
  </r>
  <r>
    <x v="8"/>
    <s v="Middle age-group"/>
    <s v="No"/>
    <s v="Travel_Frequently"/>
    <n v="594"/>
    <x v="1"/>
    <n v="2"/>
    <s v="College"/>
    <s v="Medical"/>
    <n v="1"/>
    <n v="1760"/>
    <n v="3"/>
    <x v="0"/>
    <n v="75"/>
    <n v="2"/>
    <n v="1"/>
    <s v="Laboratory Technician"/>
    <s v="Medium"/>
    <s v="Married"/>
    <n v="2468"/>
    <n v="15963"/>
    <n v="4"/>
    <s v="Y"/>
    <s v="No"/>
    <n v="14"/>
    <n v="3"/>
    <n v="2"/>
    <n v="80"/>
    <n v="1"/>
    <n v="9"/>
    <n v="4"/>
    <s v="Medium"/>
    <n v="6"/>
    <n v="1"/>
    <n v="0"/>
    <n v="5"/>
    <n v="4.3382633826948951E-2"/>
  </r>
  <r>
    <x v="12"/>
    <s v="Middle age-group"/>
    <s v="Yes"/>
    <s v="Travel_Rarely"/>
    <n v="1079"/>
    <x v="0"/>
    <n v="16"/>
    <s v="Masters"/>
    <s v="Marketing"/>
    <n v="1"/>
    <n v="1761"/>
    <n v="1"/>
    <x v="1"/>
    <n v="70"/>
    <n v="3"/>
    <n v="3"/>
    <s v="Sales Executive"/>
    <s v="High"/>
    <s v="Married"/>
    <n v="8161"/>
    <n v="19002"/>
    <n v="2"/>
    <s v="Y"/>
    <s v="No"/>
    <n v="13"/>
    <n v="3"/>
    <n v="1"/>
    <n v="80"/>
    <n v="3"/>
    <n v="10"/>
    <n v="2"/>
    <s v="High"/>
    <n v="1"/>
    <n v="0"/>
    <n v="0"/>
    <n v="0"/>
    <n v="3.5396670595090517E-2"/>
  </r>
  <r>
    <x v="11"/>
    <s v="Young age-group"/>
    <s v="No"/>
    <s v="Travel_Rarely"/>
    <n v="590"/>
    <x v="1"/>
    <n v="4"/>
    <s v="Bachelors"/>
    <s v="Technical Degree"/>
    <n v="1"/>
    <n v="1762"/>
    <n v="4"/>
    <x v="0"/>
    <n v="91"/>
    <n v="2"/>
    <n v="1"/>
    <s v="Research Scientist"/>
    <s v="Low"/>
    <s v="Divorced"/>
    <n v="2109"/>
    <n v="10007"/>
    <n v="1"/>
    <s v="Y"/>
    <s v="No"/>
    <n v="13"/>
    <n v="3"/>
    <n v="3"/>
    <n v="80"/>
    <n v="1"/>
    <n v="1"/>
    <n v="2"/>
    <s v="High"/>
    <n v="1"/>
    <n v="0"/>
    <n v="0"/>
    <n v="0"/>
    <n v="2.9981356425216842E-2"/>
  </r>
  <r>
    <x v="7"/>
    <s v="Middle age-group"/>
    <s v="No"/>
    <s v="Travel_Rarely"/>
    <n v="305"/>
    <x v="1"/>
    <n v="16"/>
    <s v="Bachelors"/>
    <s v="Life Sciences"/>
    <n v="1"/>
    <n v="1763"/>
    <n v="3"/>
    <x v="1"/>
    <n v="58"/>
    <n v="4"/>
    <n v="2"/>
    <s v="Healthcare Representative"/>
    <s v="High"/>
    <s v="Married"/>
    <n v="5294"/>
    <n v="9128"/>
    <n v="3"/>
    <s v="Y"/>
    <s v="No"/>
    <n v="16"/>
    <n v="3"/>
    <n v="3"/>
    <n v="80"/>
    <n v="1"/>
    <n v="10"/>
    <n v="3"/>
    <s v="High"/>
    <n v="7"/>
    <n v="0"/>
    <n v="1"/>
    <n v="7"/>
    <n v="3.2772576326983521E-2"/>
  </r>
  <r>
    <x v="5"/>
    <s v="Middle age-group"/>
    <s v="No"/>
    <s v="Non-Travel"/>
    <n v="953"/>
    <x v="1"/>
    <n v="5"/>
    <s v="Masters"/>
    <s v="Technical Degree"/>
    <n v="1"/>
    <n v="1764"/>
    <n v="2"/>
    <x v="1"/>
    <n v="65"/>
    <n v="3"/>
    <n v="1"/>
    <s v="Research Scientist"/>
    <s v="Medium"/>
    <s v="Single"/>
    <n v="2718"/>
    <n v="17674"/>
    <n v="2"/>
    <s v="Y"/>
    <s v="No"/>
    <n v="14"/>
    <n v="3"/>
    <n v="2"/>
    <n v="80"/>
    <n v="0"/>
    <n v="12"/>
    <n v="3"/>
    <s v="High"/>
    <n v="7"/>
    <n v="7"/>
    <n v="0"/>
    <n v="7"/>
    <n v="3.7775199746213781E-2"/>
  </r>
  <r>
    <x v="8"/>
    <s v="Middle age-group"/>
    <s v="No"/>
    <s v="Travel_Rarely"/>
    <n v="833"/>
    <x v="1"/>
    <n v="18"/>
    <s v="Bachelors"/>
    <s v="Medical"/>
    <n v="1"/>
    <n v="1766"/>
    <n v="2"/>
    <x v="1"/>
    <n v="60"/>
    <n v="1"/>
    <n v="2"/>
    <s v="Healthcare Representative"/>
    <s v="Very High"/>
    <s v="Married"/>
    <n v="5811"/>
    <n v="24539"/>
    <n v="3"/>
    <s v="Y"/>
    <s v="Yes"/>
    <n v="16"/>
    <n v="3"/>
    <n v="3"/>
    <n v="80"/>
    <n v="1"/>
    <n v="15"/>
    <n v="2"/>
    <s v="High"/>
    <n v="1"/>
    <n v="0"/>
    <n v="1"/>
    <n v="0"/>
    <n v="4.3382633826948951E-2"/>
  </r>
  <r>
    <x v="23"/>
    <s v="Middle age-group"/>
    <s v="Yes"/>
    <s v="Travel_Frequently"/>
    <n v="807"/>
    <x v="1"/>
    <n v="17"/>
    <s v="Bachelors"/>
    <s v="Technical Degree"/>
    <n v="1"/>
    <n v="1767"/>
    <n v="3"/>
    <x v="1"/>
    <n v="38"/>
    <n v="2"/>
    <n v="1"/>
    <s v="Research Scientist"/>
    <s v="High"/>
    <s v="Married"/>
    <n v="2437"/>
    <n v="15587"/>
    <n v="9"/>
    <s v="Y"/>
    <s v="Yes"/>
    <n v="16"/>
    <n v="3"/>
    <n v="4"/>
    <n v="80"/>
    <n v="1"/>
    <n v="6"/>
    <n v="4"/>
    <s v="High"/>
    <n v="1"/>
    <n v="0"/>
    <n v="0"/>
    <n v="0"/>
    <n v="3.5010740286751156E-2"/>
  </r>
  <r>
    <x v="19"/>
    <s v="Middle age-group"/>
    <s v="No"/>
    <s v="Travel_Rarely"/>
    <n v="855"/>
    <x v="1"/>
    <n v="12"/>
    <s v="Bachelors"/>
    <s v="Medical"/>
    <n v="1"/>
    <n v="1768"/>
    <n v="2"/>
    <x v="1"/>
    <n v="57"/>
    <n v="3"/>
    <n v="1"/>
    <s v="Laboratory Technician"/>
    <s v="Medium"/>
    <s v="Divorced"/>
    <n v="2766"/>
    <n v="8952"/>
    <n v="8"/>
    <s v="Y"/>
    <s v="No"/>
    <n v="22"/>
    <n v="4"/>
    <n v="2"/>
    <n v="80"/>
    <n v="3"/>
    <n v="7"/>
    <n v="6"/>
    <s v="Medium"/>
    <n v="5"/>
    <n v="3"/>
    <n v="0"/>
    <n v="4"/>
    <n v="3.7431667039614196E-2"/>
  </r>
  <r>
    <x v="27"/>
    <s v="Older age-group"/>
    <s v="No"/>
    <s v="Travel_Rarely"/>
    <n v="478"/>
    <x v="1"/>
    <n v="2"/>
    <s v="Bachelors"/>
    <s v="Medical"/>
    <n v="1"/>
    <n v="1770"/>
    <n v="3"/>
    <x v="1"/>
    <n v="60"/>
    <n v="2"/>
    <n v="5"/>
    <s v="Research Director"/>
    <s v="Low"/>
    <s v="Married"/>
    <n v="19038"/>
    <n v="19805"/>
    <n v="8"/>
    <s v="Y"/>
    <s v="No"/>
    <n v="12"/>
    <n v="3"/>
    <n v="2"/>
    <n v="80"/>
    <n v="3"/>
    <n v="34"/>
    <n v="2"/>
    <s v="High"/>
    <n v="1"/>
    <n v="0"/>
    <n v="0"/>
    <n v="0"/>
    <n v="6.1597587363260136E-3"/>
  </r>
  <r>
    <x v="3"/>
    <s v="Middle age-group"/>
    <s v="No"/>
    <s v="Non-Travel"/>
    <n v="775"/>
    <x v="1"/>
    <n v="4"/>
    <s v="Bachelors"/>
    <s v="Technical Degree"/>
    <n v="1"/>
    <n v="1771"/>
    <n v="4"/>
    <x v="1"/>
    <n v="90"/>
    <n v="3"/>
    <n v="2"/>
    <s v="Research Scientist"/>
    <s v="Medium"/>
    <s v="Divorced"/>
    <n v="3055"/>
    <n v="6194"/>
    <n v="5"/>
    <s v="Y"/>
    <s v="No"/>
    <n v="15"/>
    <n v="3"/>
    <n v="4"/>
    <n v="80"/>
    <n v="2"/>
    <n v="11"/>
    <n v="2"/>
    <s v="Medium"/>
    <n v="9"/>
    <n v="8"/>
    <n v="1"/>
    <n v="7"/>
    <n v="3.9833058045607453E-2"/>
  </r>
  <r>
    <x v="0"/>
    <s v="Middle age-group"/>
    <s v="No"/>
    <s v="Travel_Rarely"/>
    <n v="548"/>
    <x v="1"/>
    <n v="9"/>
    <s v="Masters"/>
    <s v="Life Sciences"/>
    <n v="1"/>
    <n v="1772"/>
    <n v="3"/>
    <x v="1"/>
    <n v="94"/>
    <n v="3"/>
    <n v="1"/>
    <s v="Laboratory Technician"/>
    <s v="Low"/>
    <s v="Divorced"/>
    <n v="2289"/>
    <n v="20520"/>
    <n v="1"/>
    <s v="Y"/>
    <s v="No"/>
    <n v="20"/>
    <n v="4"/>
    <n v="2"/>
    <n v="80"/>
    <n v="2"/>
    <n v="5"/>
    <n v="2"/>
    <s v="High"/>
    <n v="5"/>
    <n v="3"/>
    <n v="0"/>
    <n v="4"/>
    <n v="3.9542995820553276E-2"/>
  </r>
  <r>
    <x v="13"/>
    <s v="Middle age-group"/>
    <s v="No"/>
    <s v="Non-Travel"/>
    <n v="1375"/>
    <x v="0"/>
    <n v="10"/>
    <s v="Bachelors"/>
    <s v="Life Sciences"/>
    <n v="1"/>
    <n v="1774"/>
    <n v="4"/>
    <x v="1"/>
    <n v="87"/>
    <n v="3"/>
    <n v="2"/>
    <s v="Sales Executive"/>
    <s v="High"/>
    <s v="Divorced"/>
    <n v="4001"/>
    <n v="12313"/>
    <n v="1"/>
    <s v="Y"/>
    <s v="Yes"/>
    <n v="14"/>
    <n v="3"/>
    <n v="3"/>
    <n v="80"/>
    <n v="1"/>
    <n v="15"/>
    <n v="3"/>
    <s v="High"/>
    <n v="15"/>
    <n v="14"/>
    <n v="0"/>
    <n v="7"/>
    <n v="4.1502384856292686E-2"/>
  </r>
  <r>
    <x v="16"/>
    <s v="Older age-group"/>
    <s v="No"/>
    <s v="Non-Travel"/>
    <n v="661"/>
    <x v="1"/>
    <n v="1"/>
    <s v="Masters"/>
    <s v="Medical"/>
    <n v="1"/>
    <n v="1775"/>
    <n v="1"/>
    <x v="0"/>
    <n v="60"/>
    <n v="2"/>
    <n v="4"/>
    <s v="Manufacturing Director"/>
    <s v="High"/>
    <s v="Married"/>
    <n v="12965"/>
    <n v="22308"/>
    <n v="4"/>
    <s v="Y"/>
    <s v="Yes"/>
    <n v="20"/>
    <n v="4"/>
    <n v="4"/>
    <n v="80"/>
    <n v="3"/>
    <n v="27"/>
    <n v="2"/>
    <s v="Medium"/>
    <n v="3"/>
    <n v="2"/>
    <n v="0"/>
    <n v="2"/>
    <n v="9.2770818659470879E-3"/>
  </r>
  <r>
    <x v="23"/>
    <s v="Middle age-group"/>
    <s v="No"/>
    <s v="Travel_Rarely"/>
    <n v="244"/>
    <x v="2"/>
    <n v="2"/>
    <s v="Bachelors"/>
    <s v="Life Sciences"/>
    <n v="1"/>
    <n v="1778"/>
    <n v="2"/>
    <x v="1"/>
    <n v="97"/>
    <n v="3"/>
    <n v="1"/>
    <s v="Human Resources"/>
    <s v="Very High"/>
    <s v="Single"/>
    <n v="3539"/>
    <n v="5033"/>
    <n v="0"/>
    <s v="Y"/>
    <s v="No"/>
    <n v="13"/>
    <n v="3"/>
    <n v="2"/>
    <n v="80"/>
    <n v="0"/>
    <n v="10"/>
    <n v="5"/>
    <s v="High"/>
    <n v="9"/>
    <n v="7"/>
    <n v="1"/>
    <n v="8"/>
    <n v="3.5010740286751156E-2"/>
  </r>
  <r>
    <x v="13"/>
    <s v="Middle age-group"/>
    <s v="No"/>
    <s v="Travel_Rarely"/>
    <n v="511"/>
    <x v="0"/>
    <n v="3"/>
    <s v="College"/>
    <s v="Life Sciences"/>
    <n v="1"/>
    <n v="1779"/>
    <n v="4"/>
    <x v="0"/>
    <n v="32"/>
    <n v="1"/>
    <n v="2"/>
    <s v="Sales Executive"/>
    <s v="Very High"/>
    <s v="Single"/>
    <n v="6029"/>
    <n v="25353"/>
    <n v="5"/>
    <s v="Y"/>
    <s v="No"/>
    <n v="12"/>
    <n v="3"/>
    <n v="1"/>
    <n v="80"/>
    <n v="0"/>
    <n v="6"/>
    <n v="3"/>
    <s v="High"/>
    <n v="2"/>
    <n v="2"/>
    <n v="2"/>
    <n v="2"/>
    <n v="4.1502384856292686E-2"/>
  </r>
  <r>
    <x v="18"/>
    <s v="Young age-group"/>
    <s v="Yes"/>
    <s v="Travel_Rarely"/>
    <n v="337"/>
    <x v="0"/>
    <n v="7"/>
    <s v="Below College"/>
    <s v="Marketing"/>
    <n v="1"/>
    <n v="1780"/>
    <n v="2"/>
    <x v="1"/>
    <n v="31"/>
    <n v="3"/>
    <n v="1"/>
    <s v="Sales Representative"/>
    <s v="Medium"/>
    <s v="Single"/>
    <n v="2679"/>
    <n v="4567"/>
    <n v="1"/>
    <s v="Y"/>
    <s v="No"/>
    <n v="13"/>
    <n v="3"/>
    <n v="2"/>
    <n v="80"/>
    <n v="0"/>
    <n v="1"/>
    <n v="3"/>
    <s v="High"/>
    <n v="1"/>
    <n v="0"/>
    <n v="1"/>
    <n v="0"/>
    <n v="9.5522946506943641E-3"/>
  </r>
  <r>
    <x v="8"/>
    <s v="Middle age-group"/>
    <s v="No"/>
    <s v="Travel_Rarely"/>
    <n v="1153"/>
    <x v="1"/>
    <n v="6"/>
    <s v="College"/>
    <s v="Other"/>
    <n v="1"/>
    <n v="1782"/>
    <n v="4"/>
    <x v="0"/>
    <n v="40"/>
    <n v="2"/>
    <n v="1"/>
    <s v="Laboratory Technician"/>
    <s v="High"/>
    <s v="Married"/>
    <n v="3702"/>
    <n v="16376"/>
    <n v="1"/>
    <s v="Y"/>
    <s v="No"/>
    <n v="11"/>
    <n v="3"/>
    <n v="2"/>
    <n v="80"/>
    <n v="1"/>
    <n v="5"/>
    <n v="3"/>
    <s v="High"/>
    <n v="5"/>
    <n v="4"/>
    <n v="0"/>
    <n v="4"/>
    <n v="4.3382633826948951E-2"/>
  </r>
  <r>
    <x v="15"/>
    <s v="Young age-group"/>
    <s v="Yes"/>
    <s v="Travel_Rarely"/>
    <n v="1294"/>
    <x v="1"/>
    <n v="8"/>
    <s v="Below College"/>
    <s v="Medical"/>
    <n v="1"/>
    <n v="1783"/>
    <n v="3"/>
    <x v="0"/>
    <n v="79"/>
    <n v="3"/>
    <n v="1"/>
    <s v="Laboratory Technician"/>
    <s v="Low"/>
    <s v="Married"/>
    <n v="2398"/>
    <n v="15999"/>
    <n v="1"/>
    <s v="Y"/>
    <s v="Yes"/>
    <n v="17"/>
    <n v="3"/>
    <n v="3"/>
    <n v="80"/>
    <n v="0"/>
    <n v="1"/>
    <n v="6"/>
    <s v="High"/>
    <n v="1"/>
    <n v="0"/>
    <n v="0"/>
    <n v="0"/>
    <n v="1.1492825703806163E-2"/>
  </r>
  <r>
    <x v="12"/>
    <s v="Middle age-group"/>
    <s v="No"/>
    <s v="Travel_Rarely"/>
    <n v="196"/>
    <x v="0"/>
    <n v="29"/>
    <s v="Masters"/>
    <s v="Marketing"/>
    <n v="1"/>
    <n v="1784"/>
    <n v="1"/>
    <x v="0"/>
    <n v="91"/>
    <n v="2"/>
    <n v="2"/>
    <s v="Sales Executive"/>
    <s v="Very High"/>
    <s v="Married"/>
    <n v="5468"/>
    <n v="13402"/>
    <n v="1"/>
    <s v="Y"/>
    <s v="No"/>
    <n v="14"/>
    <n v="3"/>
    <n v="1"/>
    <n v="80"/>
    <n v="2"/>
    <n v="13"/>
    <n v="3"/>
    <s v="High"/>
    <n v="12"/>
    <n v="7"/>
    <n v="5"/>
    <n v="7"/>
    <n v="3.5396670595090517E-2"/>
  </r>
  <r>
    <x v="31"/>
    <s v="Older age-group"/>
    <s v="No"/>
    <s v="Travel_Rarely"/>
    <n v="942"/>
    <x v="1"/>
    <n v="3"/>
    <s v="Bachelors"/>
    <s v="Technical Degree"/>
    <n v="1"/>
    <n v="1786"/>
    <n v="1"/>
    <x v="0"/>
    <n v="53"/>
    <n v="3"/>
    <n v="3"/>
    <s v="Manager"/>
    <s v="High"/>
    <s v="Married"/>
    <n v="13116"/>
    <n v="22984"/>
    <n v="2"/>
    <s v="Y"/>
    <s v="No"/>
    <n v="11"/>
    <n v="3"/>
    <n v="4"/>
    <n v="80"/>
    <n v="0"/>
    <n v="15"/>
    <n v="2"/>
    <s v="High"/>
    <n v="2"/>
    <n v="2"/>
    <n v="2"/>
    <n v="2"/>
    <n v="1.3317698356368202E-2"/>
  </r>
  <r>
    <x v="2"/>
    <s v="Middle age-group"/>
    <s v="No"/>
    <s v="Travel_Rarely"/>
    <n v="589"/>
    <x v="0"/>
    <n v="9"/>
    <s v="College"/>
    <s v="Marketing"/>
    <n v="1"/>
    <n v="1787"/>
    <n v="2"/>
    <x v="1"/>
    <n v="46"/>
    <n v="2"/>
    <n v="2"/>
    <s v="Sales Executive"/>
    <s v="Medium"/>
    <s v="Married"/>
    <n v="4189"/>
    <n v="8800"/>
    <n v="1"/>
    <s v="Y"/>
    <s v="No"/>
    <n v="14"/>
    <n v="3"/>
    <n v="1"/>
    <n v="80"/>
    <n v="2"/>
    <n v="5"/>
    <n v="2"/>
    <s v="High"/>
    <n v="5"/>
    <n v="2"/>
    <n v="0"/>
    <n v="3"/>
    <n v="4.3683397948092902E-2"/>
  </r>
  <r>
    <x v="21"/>
    <s v="Older age-group"/>
    <s v="No"/>
    <s v="Travel_Rarely"/>
    <n v="734"/>
    <x v="1"/>
    <n v="2"/>
    <s v="Masters"/>
    <s v="Medical"/>
    <n v="1"/>
    <n v="1789"/>
    <n v="3"/>
    <x v="1"/>
    <n v="46"/>
    <n v="3"/>
    <n v="5"/>
    <s v="Research Director"/>
    <s v="Very High"/>
    <s v="Divorced"/>
    <n v="19328"/>
    <n v="14218"/>
    <n v="7"/>
    <s v="Y"/>
    <s v="Yes"/>
    <n v="17"/>
    <n v="3"/>
    <n v="3"/>
    <n v="80"/>
    <n v="1"/>
    <n v="24"/>
    <n v="3"/>
    <s v="High"/>
    <n v="2"/>
    <n v="1"/>
    <n v="2"/>
    <n v="2"/>
    <n v="2.665893618668955E-2"/>
  </r>
  <r>
    <x v="9"/>
    <s v="Middle age-group"/>
    <s v="No"/>
    <s v="Travel_Rarely"/>
    <n v="1383"/>
    <x v="1"/>
    <n v="10"/>
    <s v="Bachelors"/>
    <s v="Life Sciences"/>
    <n v="1"/>
    <n v="1790"/>
    <n v="4"/>
    <x v="1"/>
    <n v="90"/>
    <n v="3"/>
    <n v="3"/>
    <s v="Healthcare Representative"/>
    <s v="Low"/>
    <s v="Married"/>
    <n v="8321"/>
    <n v="25949"/>
    <n v="7"/>
    <s v="Y"/>
    <s v="Yes"/>
    <n v="13"/>
    <n v="3"/>
    <n v="4"/>
    <n v="80"/>
    <n v="1"/>
    <n v="15"/>
    <n v="1"/>
    <s v="High"/>
    <n v="12"/>
    <n v="8"/>
    <n v="5"/>
    <n v="7"/>
    <n v="4.3461972757628378E-2"/>
  </r>
  <r>
    <x v="20"/>
    <s v="Middle age-group"/>
    <s v="Yes"/>
    <s v="Travel_Frequently"/>
    <n v="429"/>
    <x v="1"/>
    <n v="1"/>
    <s v="College"/>
    <s v="Medical"/>
    <n v="1"/>
    <n v="1792"/>
    <n v="3"/>
    <x v="1"/>
    <n v="99"/>
    <n v="3"/>
    <n v="1"/>
    <s v="Research Scientist"/>
    <s v="Medium"/>
    <s v="Divorced"/>
    <n v="2342"/>
    <n v="11092"/>
    <n v="1"/>
    <s v="Y"/>
    <s v="Yes"/>
    <n v="12"/>
    <n v="3"/>
    <n v="3"/>
    <n v="80"/>
    <n v="3"/>
    <n v="6"/>
    <n v="2"/>
    <s v="Medium"/>
    <n v="5"/>
    <n v="3"/>
    <n v="2"/>
    <n v="3"/>
    <n v="3.2356083169615607E-2"/>
  </r>
  <r>
    <x v="2"/>
    <s v="Middle age-group"/>
    <s v="No"/>
    <s v="Travel_Rarely"/>
    <n v="1239"/>
    <x v="2"/>
    <n v="8"/>
    <s v="College"/>
    <s v="Other"/>
    <n v="1"/>
    <n v="1794"/>
    <n v="3"/>
    <x v="1"/>
    <n v="89"/>
    <n v="3"/>
    <n v="2"/>
    <s v="Human Resources"/>
    <s v="Medium"/>
    <s v="Divorced"/>
    <n v="4071"/>
    <n v="12832"/>
    <n v="2"/>
    <s v="Y"/>
    <s v="No"/>
    <n v="13"/>
    <n v="3"/>
    <n v="3"/>
    <n v="80"/>
    <n v="0"/>
    <n v="19"/>
    <n v="4"/>
    <s v="Medium"/>
    <n v="10"/>
    <n v="0"/>
    <n v="4"/>
    <n v="7"/>
    <n v="4.3683397948092902E-2"/>
  </r>
  <r>
    <x v="10"/>
    <s v="Middle age-group"/>
    <s v="Yes"/>
    <s v="Travel_Rarely"/>
    <n v="303"/>
    <x v="0"/>
    <n v="27"/>
    <s v="Bachelors"/>
    <s v="Life Sciences"/>
    <n v="1"/>
    <n v="1797"/>
    <n v="3"/>
    <x v="1"/>
    <n v="84"/>
    <n v="3"/>
    <n v="2"/>
    <s v="Sales Executive"/>
    <s v="Very High"/>
    <s v="Single"/>
    <n v="5813"/>
    <n v="13492"/>
    <n v="1"/>
    <s v="Y"/>
    <s v="Yes"/>
    <n v="18"/>
    <n v="3"/>
    <n v="4"/>
    <n v="80"/>
    <n v="0"/>
    <n v="10"/>
    <n v="2"/>
    <s v="High"/>
    <n v="10"/>
    <n v="7"/>
    <n v="7"/>
    <n v="7"/>
    <n v="4.2726270141974117E-2"/>
  </r>
  <r>
    <x v="3"/>
    <s v="Middle age-group"/>
    <s v="No"/>
    <s v="Travel_Rarely"/>
    <n v="867"/>
    <x v="1"/>
    <n v="8"/>
    <s v="Masters"/>
    <s v="Life Sciences"/>
    <n v="1"/>
    <n v="1798"/>
    <n v="4"/>
    <x v="1"/>
    <n v="90"/>
    <n v="4"/>
    <n v="1"/>
    <s v="Research Scientist"/>
    <s v="Low"/>
    <s v="Married"/>
    <n v="3143"/>
    <n v="6076"/>
    <n v="6"/>
    <s v="Y"/>
    <s v="No"/>
    <n v="19"/>
    <n v="3"/>
    <n v="2"/>
    <n v="80"/>
    <n v="1"/>
    <n v="14"/>
    <n v="1"/>
    <s v="High"/>
    <n v="10"/>
    <n v="8"/>
    <n v="7"/>
    <n v="6"/>
    <n v="3.9833058045607453E-2"/>
  </r>
  <r>
    <x v="14"/>
    <s v="Young age-group"/>
    <s v="No"/>
    <s v="Travel_Rarely"/>
    <n v="1181"/>
    <x v="1"/>
    <n v="1"/>
    <s v="Bachelors"/>
    <s v="Life Sciences"/>
    <n v="1"/>
    <n v="1799"/>
    <n v="3"/>
    <x v="1"/>
    <n v="82"/>
    <n v="3"/>
    <n v="1"/>
    <s v="Research Scientist"/>
    <s v="Very High"/>
    <s v="Married"/>
    <n v="2044"/>
    <n v="5531"/>
    <n v="1"/>
    <s v="Y"/>
    <s v="No"/>
    <n v="11"/>
    <n v="3"/>
    <n v="3"/>
    <n v="80"/>
    <n v="1"/>
    <n v="5"/>
    <n v="6"/>
    <s v="Very High"/>
    <n v="5"/>
    <n v="3"/>
    <n v="0"/>
    <n v="3"/>
    <n v="2.7100948802844901E-2"/>
  </r>
  <r>
    <x v="22"/>
    <s v="Middle age-group"/>
    <s v="No"/>
    <s v="Travel_Rarely"/>
    <n v="1253"/>
    <x v="1"/>
    <n v="10"/>
    <s v="Below College"/>
    <s v="Medical"/>
    <n v="1"/>
    <n v="1800"/>
    <n v="3"/>
    <x v="1"/>
    <n v="65"/>
    <n v="3"/>
    <n v="3"/>
    <s v="Research Director"/>
    <s v="High"/>
    <s v="Single"/>
    <n v="13464"/>
    <n v="7914"/>
    <n v="7"/>
    <s v="Y"/>
    <s v="No"/>
    <n v="21"/>
    <n v="4"/>
    <n v="3"/>
    <n v="80"/>
    <n v="0"/>
    <n v="9"/>
    <n v="3"/>
    <s v="High"/>
    <n v="4"/>
    <n v="3"/>
    <n v="2"/>
    <n v="2"/>
    <n v="4.2570420680312783E-2"/>
  </r>
  <r>
    <x v="21"/>
    <s v="Older age-group"/>
    <s v="No"/>
    <s v="Non-Travel"/>
    <n v="849"/>
    <x v="0"/>
    <n v="26"/>
    <s v="College"/>
    <s v="Life Sciences"/>
    <n v="1"/>
    <n v="1801"/>
    <n v="2"/>
    <x v="1"/>
    <n v="98"/>
    <n v="2"/>
    <n v="2"/>
    <s v="Sales Executive"/>
    <s v="Medium"/>
    <s v="Single"/>
    <n v="7991"/>
    <n v="25166"/>
    <n v="8"/>
    <s v="Y"/>
    <s v="No"/>
    <n v="15"/>
    <n v="3"/>
    <n v="3"/>
    <n v="80"/>
    <n v="0"/>
    <n v="6"/>
    <n v="3"/>
    <s v="High"/>
    <n v="2"/>
    <n v="2"/>
    <n v="2"/>
    <n v="2"/>
    <n v="2.665893618668955E-2"/>
  </r>
  <r>
    <x v="32"/>
    <s v="Middle age-group"/>
    <s v="No"/>
    <s v="Travel_Rarely"/>
    <n v="616"/>
    <x v="1"/>
    <n v="2"/>
    <s v="College"/>
    <s v="Life Sciences"/>
    <n v="1"/>
    <n v="1802"/>
    <n v="3"/>
    <x v="0"/>
    <n v="99"/>
    <n v="3"/>
    <n v="1"/>
    <s v="Laboratory Technician"/>
    <s v="Low"/>
    <s v="Married"/>
    <n v="3377"/>
    <n v="25605"/>
    <n v="4"/>
    <s v="Y"/>
    <s v="No"/>
    <n v="17"/>
    <n v="3"/>
    <n v="4"/>
    <n v="80"/>
    <n v="1"/>
    <n v="7"/>
    <n v="5"/>
    <s v="Medium"/>
    <n v="4"/>
    <n v="3"/>
    <n v="0"/>
    <n v="2"/>
    <n v="4.1275514277592795E-2"/>
  </r>
  <r>
    <x v="19"/>
    <s v="Middle age-group"/>
    <s v="No"/>
    <s v="Travel_Rarely"/>
    <n v="1128"/>
    <x v="1"/>
    <n v="13"/>
    <s v="Bachelors"/>
    <s v="Medical"/>
    <n v="1"/>
    <n v="1803"/>
    <n v="2"/>
    <x v="1"/>
    <n v="95"/>
    <n v="4"/>
    <n v="2"/>
    <s v="Healthcare Representative"/>
    <s v="Low"/>
    <s v="Married"/>
    <n v="5538"/>
    <n v="5696"/>
    <n v="5"/>
    <s v="Y"/>
    <s v="No"/>
    <n v="18"/>
    <n v="3"/>
    <n v="3"/>
    <n v="80"/>
    <n v="2"/>
    <n v="10"/>
    <n v="2"/>
    <s v="Medium"/>
    <n v="0"/>
    <n v="0"/>
    <n v="0"/>
    <n v="0"/>
    <n v="3.7431667039614196E-2"/>
  </r>
  <r>
    <x v="10"/>
    <s v="Middle age-group"/>
    <s v="No"/>
    <s v="Non-Travel"/>
    <n v="1180"/>
    <x v="1"/>
    <n v="2"/>
    <s v="College"/>
    <s v="Medical"/>
    <n v="1"/>
    <n v="1804"/>
    <n v="2"/>
    <x v="1"/>
    <n v="90"/>
    <n v="3"/>
    <n v="2"/>
    <s v="Manufacturing Director"/>
    <s v="Very High"/>
    <s v="Divorced"/>
    <n v="5762"/>
    <n v="24442"/>
    <n v="2"/>
    <s v="Y"/>
    <s v="No"/>
    <n v="14"/>
    <n v="3"/>
    <n v="3"/>
    <n v="80"/>
    <n v="1"/>
    <n v="15"/>
    <n v="6"/>
    <s v="High"/>
    <n v="7"/>
    <n v="7"/>
    <n v="1"/>
    <n v="7"/>
    <n v="4.2726270141974117E-2"/>
  </r>
  <r>
    <x v="8"/>
    <s v="Middle age-group"/>
    <s v="No"/>
    <s v="Non-Travel"/>
    <n v="1336"/>
    <x v="2"/>
    <n v="2"/>
    <s v="Bachelors"/>
    <s v="Human Resources"/>
    <n v="1"/>
    <n v="1805"/>
    <n v="1"/>
    <x v="1"/>
    <n v="100"/>
    <n v="3"/>
    <n v="1"/>
    <s v="Human Resources"/>
    <s v="Medium"/>
    <s v="Divorced"/>
    <n v="2592"/>
    <n v="7129"/>
    <n v="5"/>
    <s v="Y"/>
    <s v="No"/>
    <n v="13"/>
    <n v="3"/>
    <n v="4"/>
    <n v="80"/>
    <n v="3"/>
    <n v="13"/>
    <n v="3"/>
    <s v="High"/>
    <n v="11"/>
    <n v="10"/>
    <n v="3"/>
    <n v="8"/>
    <n v="4.3382633826948951E-2"/>
  </r>
  <r>
    <x v="13"/>
    <s v="Middle age-group"/>
    <s v="Yes"/>
    <s v="Travel_Frequently"/>
    <n v="234"/>
    <x v="1"/>
    <n v="9"/>
    <s v="Masters"/>
    <s v="Life Sciences"/>
    <n v="1"/>
    <n v="1807"/>
    <n v="4"/>
    <x v="1"/>
    <n v="93"/>
    <n v="3"/>
    <n v="2"/>
    <s v="Laboratory Technician"/>
    <s v="Low"/>
    <s v="Married"/>
    <n v="5346"/>
    <n v="6208"/>
    <n v="4"/>
    <s v="Y"/>
    <s v="No"/>
    <n v="17"/>
    <n v="3"/>
    <n v="3"/>
    <n v="80"/>
    <n v="1"/>
    <n v="11"/>
    <n v="3"/>
    <s v="Medium"/>
    <n v="7"/>
    <n v="1"/>
    <n v="0"/>
    <n v="7"/>
    <n v="4.1502384856292686E-2"/>
  </r>
  <r>
    <x v="2"/>
    <s v="Middle age-group"/>
    <s v="Yes"/>
    <s v="Travel_Rarely"/>
    <n v="370"/>
    <x v="1"/>
    <n v="10"/>
    <s v="Masters"/>
    <s v="Medical"/>
    <n v="1"/>
    <n v="1809"/>
    <n v="4"/>
    <x v="1"/>
    <n v="58"/>
    <n v="3"/>
    <n v="2"/>
    <s v="Manufacturing Director"/>
    <s v="Low"/>
    <s v="Single"/>
    <n v="4213"/>
    <n v="4992"/>
    <n v="1"/>
    <s v="Y"/>
    <s v="No"/>
    <n v="15"/>
    <n v="3"/>
    <n v="2"/>
    <n v="80"/>
    <n v="0"/>
    <n v="10"/>
    <n v="4"/>
    <s v="Low"/>
    <n v="10"/>
    <n v="3"/>
    <n v="0"/>
    <n v="8"/>
    <n v="4.3683397948092902E-2"/>
  </r>
  <r>
    <x v="22"/>
    <s v="Middle age-group"/>
    <s v="No"/>
    <s v="Travel_Frequently"/>
    <n v="766"/>
    <x v="0"/>
    <n v="20"/>
    <s v="Bachelors"/>
    <s v="Life Sciences"/>
    <n v="1"/>
    <n v="1812"/>
    <n v="3"/>
    <x v="1"/>
    <n v="83"/>
    <n v="3"/>
    <n v="2"/>
    <s v="Sales Executive"/>
    <s v="Very High"/>
    <s v="Divorced"/>
    <n v="4127"/>
    <n v="19188"/>
    <n v="2"/>
    <s v="Y"/>
    <s v="No"/>
    <n v="18"/>
    <n v="3"/>
    <n v="4"/>
    <n v="80"/>
    <n v="1"/>
    <n v="7"/>
    <n v="6"/>
    <s v="High"/>
    <n v="2"/>
    <n v="1"/>
    <n v="2"/>
    <n v="2"/>
    <n v="4.2570420680312783E-2"/>
  </r>
  <r>
    <x v="23"/>
    <s v="Middle age-group"/>
    <s v="No"/>
    <s v="Non-Travel"/>
    <n v="343"/>
    <x v="1"/>
    <n v="9"/>
    <s v="Bachelors"/>
    <s v="Life Sciences"/>
    <n v="1"/>
    <n v="1813"/>
    <n v="1"/>
    <x v="1"/>
    <n v="52"/>
    <n v="3"/>
    <n v="1"/>
    <s v="Research Scientist"/>
    <s v="High"/>
    <s v="Single"/>
    <n v="2438"/>
    <n v="24978"/>
    <n v="4"/>
    <s v="Y"/>
    <s v="No"/>
    <n v="13"/>
    <n v="3"/>
    <n v="3"/>
    <n v="80"/>
    <n v="0"/>
    <n v="7"/>
    <n v="2"/>
    <s v="Medium"/>
    <n v="3"/>
    <n v="2"/>
    <n v="1"/>
    <n v="2"/>
    <n v="3.5010740286751156E-2"/>
  </r>
  <r>
    <x v="0"/>
    <s v="Middle age-group"/>
    <s v="No"/>
    <s v="Travel_Rarely"/>
    <n v="447"/>
    <x v="1"/>
    <n v="5"/>
    <s v="Bachelors"/>
    <s v="Life Sciences"/>
    <n v="1"/>
    <n v="1814"/>
    <n v="2"/>
    <x v="1"/>
    <n v="85"/>
    <n v="4"/>
    <n v="2"/>
    <s v="Healthcare Representative"/>
    <s v="Medium"/>
    <s v="Single"/>
    <n v="6870"/>
    <n v="15530"/>
    <n v="3"/>
    <s v="Y"/>
    <s v="No"/>
    <n v="12"/>
    <n v="3"/>
    <n v="1"/>
    <n v="80"/>
    <n v="0"/>
    <n v="11"/>
    <n v="3"/>
    <s v="Low"/>
    <n v="3"/>
    <n v="2"/>
    <n v="1"/>
    <n v="2"/>
    <n v="3.9542995820553276E-2"/>
  </r>
  <r>
    <x v="0"/>
    <s v="Middle age-group"/>
    <s v="No"/>
    <s v="Travel_Rarely"/>
    <n v="796"/>
    <x v="0"/>
    <n v="4"/>
    <s v="Below College"/>
    <s v="Marketing"/>
    <n v="1"/>
    <n v="1815"/>
    <n v="3"/>
    <x v="0"/>
    <n v="81"/>
    <n v="3"/>
    <n v="3"/>
    <s v="Sales Executive"/>
    <s v="High"/>
    <s v="Divorced"/>
    <n v="10447"/>
    <n v="26458"/>
    <n v="0"/>
    <s v="Y"/>
    <s v="Yes"/>
    <n v="13"/>
    <n v="3"/>
    <n v="4"/>
    <n v="80"/>
    <n v="1"/>
    <n v="23"/>
    <n v="3"/>
    <s v="Very High"/>
    <n v="22"/>
    <n v="14"/>
    <n v="13"/>
    <n v="5"/>
    <n v="3.9542995820553276E-2"/>
  </r>
  <r>
    <x v="7"/>
    <s v="Middle age-group"/>
    <s v="No"/>
    <s v="Travel_Rarely"/>
    <n v="1092"/>
    <x v="1"/>
    <n v="10"/>
    <s v="Bachelors"/>
    <s v="Medical"/>
    <n v="1"/>
    <n v="1816"/>
    <n v="1"/>
    <x v="0"/>
    <n v="64"/>
    <n v="3"/>
    <n v="3"/>
    <s v="Manufacturing Director"/>
    <s v="High"/>
    <s v="Single"/>
    <n v="9667"/>
    <n v="2739"/>
    <n v="9"/>
    <s v="Y"/>
    <s v="No"/>
    <n v="14"/>
    <n v="3"/>
    <n v="2"/>
    <n v="80"/>
    <n v="0"/>
    <n v="9"/>
    <n v="3"/>
    <s v="High"/>
    <n v="7"/>
    <n v="7"/>
    <n v="0"/>
    <n v="2"/>
    <n v="3.2772576326983521E-2"/>
  </r>
  <r>
    <x v="25"/>
    <s v="Young age-group"/>
    <s v="Yes"/>
    <s v="Travel_Rarely"/>
    <n v="920"/>
    <x v="2"/>
    <n v="20"/>
    <s v="College"/>
    <s v="Medical"/>
    <n v="1"/>
    <n v="1818"/>
    <n v="4"/>
    <x v="0"/>
    <n v="69"/>
    <n v="3"/>
    <n v="1"/>
    <s v="Human Resources"/>
    <s v="Medium"/>
    <s v="Married"/>
    <n v="2148"/>
    <n v="6889"/>
    <n v="0"/>
    <s v="Y"/>
    <s v="Yes"/>
    <n v="11"/>
    <n v="3"/>
    <n v="3"/>
    <n v="80"/>
    <n v="0"/>
    <n v="6"/>
    <n v="3"/>
    <s v="High"/>
    <n v="5"/>
    <n v="1"/>
    <n v="1"/>
    <n v="4"/>
    <n v="2.1361340658451369E-2"/>
  </r>
  <r>
    <x v="21"/>
    <s v="Older age-group"/>
    <s v="Yes"/>
    <s v="Travel_Rarely"/>
    <n v="261"/>
    <x v="1"/>
    <n v="21"/>
    <s v="College"/>
    <s v="Medical"/>
    <n v="1"/>
    <n v="1821"/>
    <n v="4"/>
    <x v="0"/>
    <n v="66"/>
    <n v="3"/>
    <n v="2"/>
    <s v="Healthcare Representative"/>
    <s v="Medium"/>
    <s v="Married"/>
    <n v="8926"/>
    <n v="10842"/>
    <n v="4"/>
    <s v="Y"/>
    <s v="No"/>
    <n v="22"/>
    <n v="4"/>
    <n v="4"/>
    <n v="80"/>
    <n v="1"/>
    <n v="13"/>
    <n v="2"/>
    <s v="Very High"/>
    <n v="9"/>
    <n v="7"/>
    <n v="3"/>
    <n v="7"/>
    <n v="2.665893618668955E-2"/>
  </r>
  <r>
    <x v="32"/>
    <s v="Middle age-group"/>
    <s v="No"/>
    <s v="Travel_Rarely"/>
    <n v="1194"/>
    <x v="1"/>
    <n v="1"/>
    <s v="Bachelors"/>
    <s v="Life Sciences"/>
    <n v="1"/>
    <n v="1822"/>
    <n v="3"/>
    <x v="0"/>
    <n v="52"/>
    <n v="3"/>
    <n v="2"/>
    <s v="Healthcare Representative"/>
    <s v="Very High"/>
    <s v="Divorced"/>
    <n v="6513"/>
    <n v="9060"/>
    <n v="4"/>
    <s v="Y"/>
    <s v="No"/>
    <n v="17"/>
    <n v="3"/>
    <n v="4"/>
    <n v="80"/>
    <n v="1"/>
    <n v="12"/>
    <n v="3"/>
    <s v="High"/>
    <n v="5"/>
    <n v="3"/>
    <n v="0"/>
    <n v="3"/>
    <n v="4.1275514277592795E-2"/>
  </r>
  <r>
    <x v="13"/>
    <s v="Middle age-group"/>
    <s v="No"/>
    <s v="Travel_Rarely"/>
    <n v="810"/>
    <x v="0"/>
    <n v="8"/>
    <s v="College"/>
    <s v="Technical Degree"/>
    <n v="1"/>
    <n v="1823"/>
    <n v="2"/>
    <x v="1"/>
    <n v="92"/>
    <n v="4"/>
    <n v="2"/>
    <s v="Sales Executive"/>
    <s v="High"/>
    <s v="Married"/>
    <n v="6799"/>
    <n v="22128"/>
    <n v="1"/>
    <s v="Y"/>
    <s v="No"/>
    <n v="21"/>
    <n v="4"/>
    <n v="3"/>
    <n v="80"/>
    <n v="2"/>
    <n v="10"/>
    <n v="5"/>
    <s v="High"/>
    <n v="10"/>
    <n v="8"/>
    <n v="4"/>
    <n v="8"/>
    <n v="4.1502384856292686E-2"/>
  </r>
  <r>
    <x v="34"/>
    <s v="Older age-group"/>
    <s v="No"/>
    <s v="Non-Travel"/>
    <n v="350"/>
    <x v="0"/>
    <n v="2"/>
    <s v="Bachelors"/>
    <s v="Medical"/>
    <n v="1"/>
    <n v="1824"/>
    <n v="2"/>
    <x v="1"/>
    <n v="52"/>
    <n v="3"/>
    <n v="4"/>
    <s v="Manager"/>
    <s v="Medium"/>
    <s v="Divorced"/>
    <n v="16291"/>
    <n v="22577"/>
    <n v="4"/>
    <s v="Y"/>
    <s v="No"/>
    <n v="22"/>
    <n v="4"/>
    <n v="4"/>
    <n v="80"/>
    <n v="1"/>
    <n v="37"/>
    <n v="0"/>
    <s v="Medium"/>
    <n v="16"/>
    <n v="9"/>
    <n v="14"/>
    <n v="14"/>
    <n v="3.0460435316374203E-3"/>
  </r>
  <r>
    <x v="10"/>
    <s v="Middle age-group"/>
    <s v="No"/>
    <s v="Travel_Rarely"/>
    <n v="185"/>
    <x v="1"/>
    <n v="23"/>
    <s v="Masters"/>
    <s v="Medical"/>
    <n v="1"/>
    <n v="1826"/>
    <n v="2"/>
    <x v="1"/>
    <n v="91"/>
    <n v="1"/>
    <n v="1"/>
    <s v="Laboratory Technician"/>
    <s v="High"/>
    <s v="Married"/>
    <n v="2705"/>
    <n v="9696"/>
    <n v="0"/>
    <s v="Y"/>
    <s v="No"/>
    <n v="16"/>
    <n v="3"/>
    <n v="2"/>
    <n v="80"/>
    <n v="1"/>
    <n v="6"/>
    <n v="2"/>
    <s v="Very High"/>
    <n v="5"/>
    <n v="4"/>
    <n v="0"/>
    <n v="3"/>
    <n v="4.2726270141974117E-2"/>
  </r>
  <r>
    <x v="40"/>
    <s v="Older age-group"/>
    <s v="No"/>
    <s v="Travel_Rarely"/>
    <n v="1001"/>
    <x v="1"/>
    <n v="4"/>
    <s v="Bachelors"/>
    <s v="Life Sciences"/>
    <n v="1"/>
    <n v="1827"/>
    <n v="3"/>
    <x v="0"/>
    <n v="92"/>
    <n v="2"/>
    <n v="3"/>
    <s v="Manufacturing Director"/>
    <s v="Medium"/>
    <s v="Divorced"/>
    <n v="10333"/>
    <n v="19271"/>
    <n v="8"/>
    <s v="Y"/>
    <s v="Yes"/>
    <n v="12"/>
    <n v="3"/>
    <n v="3"/>
    <n v="80"/>
    <n v="1"/>
    <n v="28"/>
    <n v="4"/>
    <s v="High"/>
    <n v="22"/>
    <n v="11"/>
    <n v="14"/>
    <n v="10"/>
    <n v="2.3767036758029839E-2"/>
  </r>
  <r>
    <x v="32"/>
    <s v="Middle age-group"/>
    <s v="No"/>
    <s v="Travel_Rarely"/>
    <n v="750"/>
    <x v="1"/>
    <n v="12"/>
    <s v="Bachelors"/>
    <s v="Life Sciences"/>
    <n v="1"/>
    <n v="1829"/>
    <n v="2"/>
    <x v="0"/>
    <n v="47"/>
    <n v="3"/>
    <n v="2"/>
    <s v="Healthcare Representative"/>
    <s v="Low"/>
    <s v="Divorced"/>
    <n v="4448"/>
    <n v="10748"/>
    <n v="2"/>
    <s v="Y"/>
    <s v="No"/>
    <n v="12"/>
    <n v="3"/>
    <n v="2"/>
    <n v="80"/>
    <n v="1"/>
    <n v="15"/>
    <n v="3"/>
    <s v="High"/>
    <n v="7"/>
    <n v="4"/>
    <n v="7"/>
    <n v="7"/>
    <n v="4.1275514277592795E-2"/>
  </r>
  <r>
    <x v="33"/>
    <s v="Older age-group"/>
    <s v="No"/>
    <s v="Travel_Rarely"/>
    <n v="431"/>
    <x v="1"/>
    <n v="7"/>
    <s v="Masters"/>
    <s v="Medical"/>
    <n v="1"/>
    <n v="1830"/>
    <n v="4"/>
    <x v="0"/>
    <n v="68"/>
    <n v="3"/>
    <n v="2"/>
    <s v="Research Scientist"/>
    <s v="Very High"/>
    <s v="Married"/>
    <n v="6854"/>
    <n v="15696"/>
    <n v="4"/>
    <s v="Y"/>
    <s v="No"/>
    <n v="15"/>
    <n v="3"/>
    <n v="2"/>
    <n v="80"/>
    <n v="1"/>
    <n v="14"/>
    <n v="2"/>
    <s v="Medium"/>
    <n v="7"/>
    <n v="1"/>
    <n v="1"/>
    <n v="7"/>
    <n v="7.6048610498095758E-3"/>
  </r>
  <r>
    <x v="12"/>
    <s v="Middle age-group"/>
    <s v="No"/>
    <s v="Travel_Frequently"/>
    <n v="1125"/>
    <x v="0"/>
    <n v="7"/>
    <s v="Masters"/>
    <s v="Marketing"/>
    <n v="1"/>
    <n v="1833"/>
    <n v="1"/>
    <x v="0"/>
    <n v="68"/>
    <n v="3"/>
    <n v="3"/>
    <s v="Sales Executive"/>
    <s v="Low"/>
    <s v="Married"/>
    <n v="9637"/>
    <n v="8277"/>
    <n v="2"/>
    <s v="Y"/>
    <s v="No"/>
    <n v="14"/>
    <n v="3"/>
    <n v="4"/>
    <n v="80"/>
    <n v="2"/>
    <n v="9"/>
    <n v="3"/>
    <s v="High"/>
    <n v="3"/>
    <n v="2"/>
    <n v="2"/>
    <n v="2"/>
    <n v="3.5396670595090517E-2"/>
  </r>
  <r>
    <x v="14"/>
    <s v="Young age-group"/>
    <s v="No"/>
    <s v="Travel_Rarely"/>
    <n v="1217"/>
    <x v="1"/>
    <n v="1"/>
    <s v="Bachelors"/>
    <s v="Medical"/>
    <n v="1"/>
    <n v="1834"/>
    <n v="3"/>
    <x v="0"/>
    <n v="67"/>
    <n v="3"/>
    <n v="1"/>
    <s v="Research Scientist"/>
    <s v="Low"/>
    <s v="Married"/>
    <n v="3591"/>
    <n v="12719"/>
    <n v="1"/>
    <s v="Y"/>
    <s v="No"/>
    <n v="25"/>
    <n v="4"/>
    <n v="3"/>
    <n v="80"/>
    <n v="1"/>
    <n v="3"/>
    <n v="3"/>
    <s v="High"/>
    <n v="3"/>
    <n v="2"/>
    <n v="1"/>
    <n v="2"/>
    <n v="2.7100948802844901E-2"/>
  </r>
  <r>
    <x v="8"/>
    <s v="Middle age-group"/>
    <s v="No"/>
    <s v="Travel_Rarely"/>
    <n v="723"/>
    <x v="0"/>
    <n v="2"/>
    <s v="Masters"/>
    <s v="Marketing"/>
    <n v="1"/>
    <n v="1835"/>
    <n v="2"/>
    <x v="0"/>
    <n v="77"/>
    <n v="1"/>
    <n v="2"/>
    <s v="Sales Representative"/>
    <s v="Very High"/>
    <s v="Married"/>
    <n v="5405"/>
    <n v="4244"/>
    <n v="2"/>
    <s v="Y"/>
    <s v="Yes"/>
    <n v="20"/>
    <n v="4"/>
    <n v="1"/>
    <n v="80"/>
    <n v="2"/>
    <n v="20"/>
    <n v="4"/>
    <s v="Medium"/>
    <n v="4"/>
    <n v="2"/>
    <n v="0"/>
    <n v="3"/>
    <n v="4.3382633826948951E-2"/>
  </r>
  <r>
    <x v="25"/>
    <s v="Young age-group"/>
    <s v="No"/>
    <s v="Travel_Rarely"/>
    <n v="572"/>
    <x v="0"/>
    <n v="10"/>
    <s v="Bachelors"/>
    <s v="Medical"/>
    <n v="1"/>
    <n v="1836"/>
    <n v="3"/>
    <x v="1"/>
    <n v="46"/>
    <n v="3"/>
    <n v="2"/>
    <s v="Sales Executive"/>
    <s v="Very High"/>
    <s v="Single"/>
    <n v="4684"/>
    <n v="9125"/>
    <n v="1"/>
    <s v="Y"/>
    <s v="No"/>
    <n v="13"/>
    <n v="3"/>
    <n v="1"/>
    <n v="80"/>
    <n v="0"/>
    <n v="5"/>
    <n v="4"/>
    <s v="High"/>
    <n v="5"/>
    <n v="3"/>
    <n v="1"/>
    <n v="2"/>
    <n v="2.1361340658451369E-2"/>
  </r>
  <r>
    <x v="34"/>
    <s v="Older age-group"/>
    <s v="No"/>
    <s v="Travel_Frequently"/>
    <n v="1216"/>
    <x v="1"/>
    <n v="15"/>
    <s v="Masters"/>
    <s v="Life Sciences"/>
    <n v="1"/>
    <n v="1837"/>
    <n v="1"/>
    <x v="1"/>
    <n v="87"/>
    <n v="3"/>
    <n v="4"/>
    <s v="Research Director"/>
    <s v="High"/>
    <s v="Married"/>
    <n v="15787"/>
    <n v="21624"/>
    <n v="2"/>
    <s v="Y"/>
    <s v="Yes"/>
    <n v="14"/>
    <n v="3"/>
    <n v="2"/>
    <n v="80"/>
    <n v="0"/>
    <n v="23"/>
    <n v="3"/>
    <s v="High"/>
    <n v="2"/>
    <n v="2"/>
    <n v="2"/>
    <n v="2"/>
    <n v="3.0460435316374203E-3"/>
  </r>
  <r>
    <x v="41"/>
    <s v="Young age-group"/>
    <s v="No"/>
    <s v="Non-Travel"/>
    <n v="1431"/>
    <x v="1"/>
    <n v="14"/>
    <s v="Bachelors"/>
    <s v="Medical"/>
    <n v="1"/>
    <n v="1839"/>
    <n v="2"/>
    <x v="0"/>
    <n v="33"/>
    <n v="3"/>
    <n v="1"/>
    <s v="Research Scientist"/>
    <s v="High"/>
    <s v="Single"/>
    <n v="1514"/>
    <n v="8018"/>
    <n v="1"/>
    <s v="Y"/>
    <s v="No"/>
    <n v="16"/>
    <n v="3"/>
    <n v="3"/>
    <n v="80"/>
    <n v="0"/>
    <n v="0"/>
    <n v="4"/>
    <s v="Low"/>
    <n v="0"/>
    <n v="0"/>
    <n v="0"/>
    <n v="0"/>
    <n v="5.1039396072531428E-3"/>
  </r>
  <r>
    <x v="12"/>
    <s v="Middle age-group"/>
    <s v="Yes"/>
    <s v="Travel_Rarely"/>
    <n v="359"/>
    <x v="2"/>
    <n v="18"/>
    <s v="Doctorate"/>
    <s v="Human Resources"/>
    <n v="1"/>
    <n v="1842"/>
    <n v="4"/>
    <x v="1"/>
    <n v="89"/>
    <n v="4"/>
    <n v="1"/>
    <s v="Human Resources"/>
    <s v="Low"/>
    <s v="Married"/>
    <n v="2956"/>
    <n v="21495"/>
    <n v="0"/>
    <s v="Y"/>
    <s v="No"/>
    <n v="17"/>
    <n v="3"/>
    <n v="3"/>
    <n v="80"/>
    <n v="0"/>
    <n v="2"/>
    <n v="4"/>
    <s v="High"/>
    <n v="1"/>
    <n v="0"/>
    <n v="0"/>
    <n v="0"/>
    <n v="3.5396670595090517E-2"/>
  </r>
  <r>
    <x v="11"/>
    <s v="Young age-group"/>
    <s v="Yes"/>
    <s v="Travel_Rarely"/>
    <n v="350"/>
    <x v="2"/>
    <n v="13"/>
    <s v="Bachelors"/>
    <s v="Human Resources"/>
    <n v="1"/>
    <n v="1844"/>
    <n v="1"/>
    <x v="1"/>
    <n v="56"/>
    <n v="2"/>
    <n v="1"/>
    <s v="Human Resources"/>
    <s v="Low"/>
    <s v="Divorced"/>
    <n v="2335"/>
    <n v="3157"/>
    <n v="4"/>
    <s v="Y"/>
    <s v="Yes"/>
    <n v="15"/>
    <n v="3"/>
    <n v="4"/>
    <n v="80"/>
    <n v="3"/>
    <n v="4"/>
    <n v="3"/>
    <s v="High"/>
    <n v="2"/>
    <n v="2"/>
    <n v="2"/>
    <n v="0"/>
    <n v="2.9981356425216842E-2"/>
  </r>
  <r>
    <x v="28"/>
    <s v="Middle age-group"/>
    <s v="No"/>
    <s v="Non-Travel"/>
    <n v="589"/>
    <x v="0"/>
    <n v="2"/>
    <s v="Masters"/>
    <s v="Life Sciences"/>
    <n v="1"/>
    <n v="1845"/>
    <n v="3"/>
    <x v="0"/>
    <n v="67"/>
    <n v="3"/>
    <n v="2"/>
    <s v="Sales Executive"/>
    <s v="High"/>
    <s v="Married"/>
    <n v="5154"/>
    <n v="19665"/>
    <n v="4"/>
    <s v="Y"/>
    <s v="No"/>
    <n v="22"/>
    <n v="4"/>
    <n v="2"/>
    <n v="80"/>
    <n v="2"/>
    <n v="10"/>
    <n v="3"/>
    <s v="Very High"/>
    <n v="8"/>
    <n v="7"/>
    <n v="5"/>
    <n v="7"/>
    <n v="2.954630093098384E-2"/>
  </r>
  <r>
    <x v="9"/>
    <s v="Middle age-group"/>
    <s v="No"/>
    <s v="Travel_Rarely"/>
    <n v="430"/>
    <x v="1"/>
    <n v="2"/>
    <s v="Masters"/>
    <s v="Other"/>
    <n v="1"/>
    <n v="1847"/>
    <n v="4"/>
    <x v="0"/>
    <n v="73"/>
    <n v="3"/>
    <n v="2"/>
    <s v="Research Scientist"/>
    <s v="Medium"/>
    <s v="Married"/>
    <n v="6962"/>
    <n v="19573"/>
    <n v="4"/>
    <s v="Y"/>
    <s v="Yes"/>
    <n v="22"/>
    <n v="4"/>
    <n v="4"/>
    <n v="80"/>
    <n v="1"/>
    <n v="15"/>
    <n v="2"/>
    <s v="High"/>
    <n v="1"/>
    <n v="0"/>
    <n v="0"/>
    <n v="0"/>
    <n v="4.3461972757628378E-2"/>
  </r>
  <r>
    <x v="23"/>
    <s v="Middle age-group"/>
    <s v="No"/>
    <s v="Travel_Frequently"/>
    <n v="1422"/>
    <x v="0"/>
    <n v="2"/>
    <s v="Masters"/>
    <s v="Life Sciences"/>
    <n v="1"/>
    <n v="1849"/>
    <n v="1"/>
    <x v="1"/>
    <n v="92"/>
    <n v="3"/>
    <n v="2"/>
    <s v="Sales Executive"/>
    <s v="Very High"/>
    <s v="Married"/>
    <n v="5675"/>
    <n v="19246"/>
    <n v="1"/>
    <s v="Y"/>
    <s v="No"/>
    <n v="20"/>
    <n v="4"/>
    <n v="3"/>
    <n v="80"/>
    <n v="1"/>
    <n v="7"/>
    <n v="5"/>
    <s v="High"/>
    <n v="7"/>
    <n v="7"/>
    <n v="7"/>
    <n v="7"/>
    <n v="3.5010740286751156E-2"/>
  </r>
  <r>
    <x v="4"/>
    <s v="Young age-group"/>
    <s v="No"/>
    <s v="Travel_Frequently"/>
    <n v="1297"/>
    <x v="1"/>
    <n v="5"/>
    <s v="College"/>
    <s v="Life Sciences"/>
    <n v="1"/>
    <n v="1850"/>
    <n v="4"/>
    <x v="0"/>
    <n v="53"/>
    <n v="3"/>
    <n v="1"/>
    <s v="Laboratory Technician"/>
    <s v="Very High"/>
    <s v="Single"/>
    <n v="2379"/>
    <n v="19826"/>
    <n v="0"/>
    <s v="Y"/>
    <s v="Yes"/>
    <n v="14"/>
    <n v="3"/>
    <n v="3"/>
    <n v="80"/>
    <n v="0"/>
    <n v="6"/>
    <n v="3"/>
    <s v="Medium"/>
    <n v="5"/>
    <n v="4"/>
    <n v="0"/>
    <n v="2"/>
    <n v="2.4205287123123548E-2"/>
  </r>
  <r>
    <x v="11"/>
    <s v="Young age-group"/>
    <s v="No"/>
    <s v="Travel_Frequently"/>
    <n v="574"/>
    <x v="1"/>
    <n v="20"/>
    <s v="Below College"/>
    <s v="Medical"/>
    <n v="1"/>
    <n v="1852"/>
    <n v="4"/>
    <x v="1"/>
    <n v="40"/>
    <n v="3"/>
    <n v="1"/>
    <s v="Laboratory Technician"/>
    <s v="Very High"/>
    <s v="Married"/>
    <n v="3812"/>
    <n v="7003"/>
    <n v="1"/>
    <s v="Y"/>
    <s v="No"/>
    <n v="13"/>
    <n v="3"/>
    <n v="2"/>
    <n v="80"/>
    <n v="0"/>
    <n v="11"/>
    <n v="3"/>
    <s v="Very High"/>
    <n v="11"/>
    <n v="8"/>
    <n v="3"/>
    <n v="10"/>
    <n v="2.9981356425216842E-2"/>
  </r>
  <r>
    <x v="5"/>
    <s v="Middle age-group"/>
    <s v="No"/>
    <s v="Travel_Frequently"/>
    <n v="1318"/>
    <x v="0"/>
    <n v="10"/>
    <s v="Masters"/>
    <s v="Marketing"/>
    <n v="1"/>
    <n v="1853"/>
    <n v="4"/>
    <x v="1"/>
    <n v="79"/>
    <n v="3"/>
    <n v="2"/>
    <s v="Sales Executive"/>
    <s v="Very High"/>
    <s v="Single"/>
    <n v="4648"/>
    <n v="26075"/>
    <n v="8"/>
    <s v="Y"/>
    <s v="No"/>
    <n v="13"/>
    <n v="3"/>
    <n v="3"/>
    <n v="80"/>
    <n v="0"/>
    <n v="4"/>
    <n v="2"/>
    <s v="Very High"/>
    <n v="0"/>
    <n v="0"/>
    <n v="0"/>
    <n v="0"/>
    <n v="3.7775199746213781E-2"/>
  </r>
  <r>
    <x v="19"/>
    <s v="Middle age-group"/>
    <s v="No"/>
    <s v="Non-Travel"/>
    <n v="355"/>
    <x v="1"/>
    <n v="10"/>
    <s v="Masters"/>
    <s v="Technical Degree"/>
    <n v="1"/>
    <n v="1854"/>
    <n v="3"/>
    <x v="1"/>
    <n v="38"/>
    <n v="3"/>
    <n v="1"/>
    <s v="Research Scientist"/>
    <s v="High"/>
    <s v="Married"/>
    <n v="2936"/>
    <n v="6161"/>
    <n v="3"/>
    <s v="Y"/>
    <s v="No"/>
    <n v="22"/>
    <n v="4"/>
    <n v="2"/>
    <n v="80"/>
    <n v="2"/>
    <n v="10"/>
    <n v="1"/>
    <s v="Medium"/>
    <n v="6"/>
    <n v="3"/>
    <n v="3"/>
    <n v="3"/>
    <n v="3.7431667039614196E-2"/>
  </r>
  <r>
    <x v="40"/>
    <s v="Older age-group"/>
    <s v="No"/>
    <s v="Travel_Rarely"/>
    <n v="207"/>
    <x v="1"/>
    <n v="9"/>
    <s v="Masters"/>
    <s v="Life Sciences"/>
    <n v="1"/>
    <n v="1856"/>
    <n v="2"/>
    <x v="0"/>
    <n v="64"/>
    <n v="3"/>
    <n v="1"/>
    <s v="Laboratory Technician"/>
    <s v="High"/>
    <s v="Single"/>
    <n v="2105"/>
    <n v="5411"/>
    <n v="4"/>
    <s v="Y"/>
    <s v="No"/>
    <n v="12"/>
    <n v="3"/>
    <n v="3"/>
    <n v="80"/>
    <n v="0"/>
    <n v="7"/>
    <n v="2"/>
    <s v="High"/>
    <n v="2"/>
    <n v="2"/>
    <n v="2"/>
    <n v="0"/>
    <n v="2.3767036758029839E-2"/>
  </r>
  <r>
    <x v="21"/>
    <s v="Older age-group"/>
    <s v="No"/>
    <s v="Travel_Rarely"/>
    <n v="706"/>
    <x v="1"/>
    <n v="2"/>
    <s v="College"/>
    <s v="Life Sciences"/>
    <n v="1"/>
    <n v="1857"/>
    <n v="4"/>
    <x v="1"/>
    <n v="82"/>
    <n v="3"/>
    <n v="3"/>
    <s v="Manufacturing Director"/>
    <s v="Very High"/>
    <s v="Divorced"/>
    <n v="8578"/>
    <n v="19989"/>
    <n v="3"/>
    <s v="Y"/>
    <s v="No"/>
    <n v="14"/>
    <n v="3"/>
    <n v="3"/>
    <n v="80"/>
    <n v="1"/>
    <n v="12"/>
    <n v="4"/>
    <s v="Medium"/>
    <n v="9"/>
    <n v="8"/>
    <n v="4"/>
    <n v="7"/>
    <n v="2.665893618668955E-2"/>
  </r>
  <r>
    <x v="14"/>
    <s v="Young age-group"/>
    <s v="No"/>
    <s v="Non-Travel"/>
    <n v="280"/>
    <x v="2"/>
    <n v="1"/>
    <s v="College"/>
    <s v="Life Sciences"/>
    <n v="1"/>
    <n v="1858"/>
    <n v="3"/>
    <x v="1"/>
    <n v="43"/>
    <n v="3"/>
    <n v="1"/>
    <s v="Human Resources"/>
    <s v="Very High"/>
    <s v="Divorced"/>
    <n v="2706"/>
    <n v="10494"/>
    <n v="1"/>
    <s v="Y"/>
    <s v="No"/>
    <n v="15"/>
    <n v="3"/>
    <n v="2"/>
    <n v="80"/>
    <n v="1"/>
    <n v="3"/>
    <n v="2"/>
    <s v="High"/>
    <n v="3"/>
    <n v="2"/>
    <n v="2"/>
    <n v="2"/>
    <n v="2.7100948802844901E-2"/>
  </r>
  <r>
    <x v="11"/>
    <s v="Young age-group"/>
    <s v="No"/>
    <s v="Travel_Rarely"/>
    <n v="726"/>
    <x v="1"/>
    <n v="29"/>
    <s v="Below College"/>
    <s v="Life Sciences"/>
    <n v="1"/>
    <n v="1859"/>
    <n v="4"/>
    <x v="1"/>
    <n v="93"/>
    <n v="1"/>
    <n v="2"/>
    <s v="Healthcare Representative"/>
    <s v="High"/>
    <s v="Divorced"/>
    <n v="6384"/>
    <n v="21143"/>
    <n v="8"/>
    <s v="Y"/>
    <s v="No"/>
    <n v="17"/>
    <n v="3"/>
    <n v="4"/>
    <n v="80"/>
    <n v="2"/>
    <n v="11"/>
    <n v="3"/>
    <s v="High"/>
    <n v="7"/>
    <n v="0"/>
    <n v="1"/>
    <n v="6"/>
    <n v="2.9981356425216842E-2"/>
  </r>
  <r>
    <x v="19"/>
    <s v="Middle age-group"/>
    <s v="No"/>
    <s v="Travel_Rarely"/>
    <n v="1142"/>
    <x v="1"/>
    <n v="8"/>
    <s v="Bachelors"/>
    <s v="Life Sciences"/>
    <n v="1"/>
    <n v="1860"/>
    <n v="4"/>
    <x v="1"/>
    <n v="81"/>
    <n v="3"/>
    <n v="1"/>
    <s v="Laboratory Technician"/>
    <s v="High"/>
    <s v="Single"/>
    <n v="3968"/>
    <n v="13624"/>
    <n v="4"/>
    <s v="Y"/>
    <s v="No"/>
    <n v="13"/>
    <n v="3"/>
    <n v="4"/>
    <n v="80"/>
    <n v="0"/>
    <n v="8"/>
    <n v="3"/>
    <s v="High"/>
    <n v="0"/>
    <n v="0"/>
    <n v="0"/>
    <n v="0"/>
    <n v="3.7431667039614196E-2"/>
  </r>
  <r>
    <x v="5"/>
    <s v="Middle age-group"/>
    <s v="Yes"/>
    <s v="Travel_Rarely"/>
    <n v="414"/>
    <x v="0"/>
    <n v="2"/>
    <s v="Masters"/>
    <s v="Marketing"/>
    <n v="1"/>
    <n v="1862"/>
    <n v="3"/>
    <x v="1"/>
    <n v="82"/>
    <n v="2"/>
    <n v="2"/>
    <s v="Sales Executive"/>
    <s v="Medium"/>
    <s v="Single"/>
    <n v="9907"/>
    <n v="26186"/>
    <n v="7"/>
    <s v="Y"/>
    <s v="Yes"/>
    <n v="12"/>
    <n v="3"/>
    <n v="3"/>
    <n v="80"/>
    <n v="0"/>
    <n v="7"/>
    <n v="3"/>
    <s v="Medium"/>
    <n v="2"/>
    <n v="2"/>
    <n v="2"/>
    <n v="2"/>
    <n v="3.7775199746213781E-2"/>
  </r>
  <r>
    <x v="21"/>
    <s v="Older age-group"/>
    <s v="No"/>
    <s v="Travel_Rarely"/>
    <n v="1319"/>
    <x v="0"/>
    <n v="3"/>
    <s v="Bachelors"/>
    <s v="Technical Degree"/>
    <n v="1"/>
    <n v="1863"/>
    <n v="1"/>
    <x v="0"/>
    <n v="45"/>
    <n v="4"/>
    <n v="4"/>
    <s v="Sales Executive"/>
    <s v="Low"/>
    <s v="Divorced"/>
    <n v="13225"/>
    <n v="7739"/>
    <n v="2"/>
    <s v="Y"/>
    <s v="No"/>
    <n v="12"/>
    <n v="3"/>
    <n v="4"/>
    <n v="80"/>
    <n v="1"/>
    <n v="25"/>
    <n v="5"/>
    <s v="High"/>
    <n v="19"/>
    <n v="17"/>
    <n v="2"/>
    <n v="8"/>
    <n v="2.665893618668955E-2"/>
  </r>
  <r>
    <x v="4"/>
    <s v="Young age-group"/>
    <s v="No"/>
    <s v="Travel_Rarely"/>
    <n v="728"/>
    <x v="0"/>
    <n v="23"/>
    <s v="Below College"/>
    <s v="Medical"/>
    <n v="1"/>
    <n v="1864"/>
    <n v="2"/>
    <x v="0"/>
    <n v="36"/>
    <n v="2"/>
    <n v="2"/>
    <s v="Sales Representative"/>
    <s v="High"/>
    <s v="Married"/>
    <n v="3540"/>
    <n v="7018"/>
    <n v="1"/>
    <s v="Y"/>
    <s v="No"/>
    <n v="21"/>
    <n v="4"/>
    <n v="4"/>
    <n v="80"/>
    <n v="1"/>
    <n v="9"/>
    <n v="5"/>
    <s v="High"/>
    <n v="9"/>
    <n v="8"/>
    <n v="5"/>
    <n v="8"/>
    <n v="2.4205287123123548E-2"/>
  </r>
  <r>
    <x v="11"/>
    <s v="Young age-group"/>
    <s v="No"/>
    <s v="Travel_Rarely"/>
    <n v="352"/>
    <x v="2"/>
    <n v="6"/>
    <s v="Below College"/>
    <s v="Medical"/>
    <n v="1"/>
    <n v="1865"/>
    <n v="4"/>
    <x v="1"/>
    <n v="87"/>
    <n v="2"/>
    <n v="1"/>
    <s v="Human Resources"/>
    <s v="Medium"/>
    <s v="Married"/>
    <n v="2804"/>
    <n v="15434"/>
    <n v="1"/>
    <s v="Y"/>
    <s v="No"/>
    <n v="11"/>
    <n v="3"/>
    <n v="4"/>
    <n v="80"/>
    <n v="0"/>
    <n v="1"/>
    <n v="3"/>
    <s v="High"/>
    <n v="1"/>
    <n v="0"/>
    <n v="0"/>
    <n v="0"/>
    <n v="2.9981356425216842E-2"/>
  </r>
  <r>
    <x v="23"/>
    <s v="Middle age-group"/>
    <s v="No"/>
    <s v="Travel_Rarely"/>
    <n v="823"/>
    <x v="1"/>
    <n v="6"/>
    <s v="Bachelors"/>
    <s v="Medical"/>
    <n v="1"/>
    <n v="1866"/>
    <n v="1"/>
    <x v="0"/>
    <n v="81"/>
    <n v="2"/>
    <n v="5"/>
    <s v="Manager"/>
    <s v="High"/>
    <s v="Married"/>
    <n v="19392"/>
    <n v="22539"/>
    <n v="7"/>
    <s v="Y"/>
    <s v="No"/>
    <n v="13"/>
    <n v="3"/>
    <n v="4"/>
    <n v="80"/>
    <n v="0"/>
    <n v="21"/>
    <n v="2"/>
    <s v="High"/>
    <n v="16"/>
    <n v="12"/>
    <n v="6"/>
    <n v="14"/>
    <n v="3.5010740286751156E-2"/>
  </r>
  <r>
    <x v="26"/>
    <s v="Older age-group"/>
    <s v="No"/>
    <s v="Travel_Rarely"/>
    <n v="1224"/>
    <x v="1"/>
    <n v="10"/>
    <s v="Bachelors"/>
    <s v="Life Sciences"/>
    <n v="1"/>
    <n v="1867"/>
    <n v="4"/>
    <x v="1"/>
    <n v="91"/>
    <n v="2"/>
    <n v="5"/>
    <s v="Research Director"/>
    <s v="Medium"/>
    <s v="Married"/>
    <n v="19665"/>
    <n v="13583"/>
    <n v="4"/>
    <s v="Y"/>
    <s v="No"/>
    <n v="12"/>
    <n v="3"/>
    <n v="4"/>
    <n v="80"/>
    <n v="0"/>
    <n v="29"/>
    <n v="3"/>
    <s v="High"/>
    <n v="22"/>
    <n v="10"/>
    <n v="12"/>
    <n v="9"/>
    <n v="2.0936292882912488E-2"/>
  </r>
  <r>
    <x v="11"/>
    <s v="Young age-group"/>
    <s v="Yes"/>
    <s v="Travel_Frequently"/>
    <n v="459"/>
    <x v="1"/>
    <n v="24"/>
    <s v="College"/>
    <s v="Life Sciences"/>
    <n v="1"/>
    <n v="1868"/>
    <n v="4"/>
    <x v="1"/>
    <n v="73"/>
    <n v="2"/>
    <n v="1"/>
    <s v="Research Scientist"/>
    <s v="Very High"/>
    <s v="Single"/>
    <n v="2439"/>
    <n v="14753"/>
    <n v="1"/>
    <s v="Y"/>
    <s v="Yes"/>
    <n v="24"/>
    <n v="4"/>
    <n v="2"/>
    <n v="80"/>
    <n v="0"/>
    <n v="1"/>
    <n v="3"/>
    <s v="Medium"/>
    <n v="1"/>
    <n v="0"/>
    <n v="1"/>
    <n v="0"/>
    <n v="2.9981356425216842E-2"/>
  </r>
  <r>
    <x v="21"/>
    <s v="Older age-group"/>
    <s v="Yes"/>
    <s v="Travel_Rarely"/>
    <n v="1254"/>
    <x v="0"/>
    <n v="10"/>
    <s v="Bachelors"/>
    <s v="Life Sciences"/>
    <n v="1"/>
    <n v="1869"/>
    <n v="3"/>
    <x v="0"/>
    <n v="64"/>
    <n v="3"/>
    <n v="3"/>
    <s v="Sales Executive"/>
    <s v="Medium"/>
    <s v="Married"/>
    <n v="7314"/>
    <n v="14011"/>
    <n v="5"/>
    <s v="Y"/>
    <s v="No"/>
    <n v="21"/>
    <n v="4"/>
    <n v="3"/>
    <n v="80"/>
    <n v="3"/>
    <n v="14"/>
    <n v="2"/>
    <s v="High"/>
    <n v="8"/>
    <n v="7"/>
    <n v="0"/>
    <n v="7"/>
    <n v="2.665893618668955E-2"/>
  </r>
  <r>
    <x v="4"/>
    <s v="Young age-group"/>
    <s v="No"/>
    <s v="Travel_Frequently"/>
    <n v="1131"/>
    <x v="1"/>
    <n v="15"/>
    <s v="Bachelors"/>
    <s v="Life Sciences"/>
    <n v="1"/>
    <n v="1870"/>
    <n v="4"/>
    <x v="0"/>
    <n v="77"/>
    <n v="2"/>
    <n v="1"/>
    <s v="Research Scientist"/>
    <s v="Low"/>
    <s v="Married"/>
    <n v="4774"/>
    <n v="23844"/>
    <n v="0"/>
    <s v="Y"/>
    <s v="No"/>
    <n v="19"/>
    <n v="3"/>
    <n v="4"/>
    <n v="80"/>
    <n v="1"/>
    <n v="8"/>
    <n v="2"/>
    <s v="Medium"/>
    <n v="7"/>
    <n v="6"/>
    <n v="7"/>
    <n v="3"/>
    <n v="2.4205287123123548E-2"/>
  </r>
  <r>
    <x v="22"/>
    <s v="Middle age-group"/>
    <s v="No"/>
    <s v="Travel_Rarely"/>
    <n v="835"/>
    <x v="1"/>
    <n v="19"/>
    <s v="Masters"/>
    <s v="Other"/>
    <n v="1"/>
    <n v="1871"/>
    <n v="4"/>
    <x v="1"/>
    <n v="41"/>
    <n v="3"/>
    <n v="2"/>
    <s v="Research Scientist"/>
    <s v="Very High"/>
    <s v="Divorced"/>
    <n v="3902"/>
    <n v="5141"/>
    <n v="8"/>
    <s v="Y"/>
    <s v="No"/>
    <n v="14"/>
    <n v="3"/>
    <n v="2"/>
    <n v="80"/>
    <n v="3"/>
    <n v="7"/>
    <n v="2"/>
    <s v="High"/>
    <n v="2"/>
    <n v="2"/>
    <n v="2"/>
    <n v="2"/>
    <n v="4.2570420680312783E-2"/>
  </r>
  <r>
    <x v="27"/>
    <s v="Older age-group"/>
    <s v="No"/>
    <s v="Travel_Rarely"/>
    <n v="836"/>
    <x v="1"/>
    <n v="2"/>
    <s v="Masters"/>
    <s v="Technical Degree"/>
    <n v="1"/>
    <n v="1873"/>
    <n v="2"/>
    <x v="1"/>
    <n v="98"/>
    <n v="2"/>
    <n v="1"/>
    <s v="Research Scientist"/>
    <s v="Very High"/>
    <s v="Married"/>
    <n v="2662"/>
    <n v="7975"/>
    <n v="8"/>
    <s v="Y"/>
    <s v="No"/>
    <n v="20"/>
    <n v="4"/>
    <n v="2"/>
    <n v="80"/>
    <n v="1"/>
    <n v="19"/>
    <n v="2"/>
    <s v="Very High"/>
    <n v="5"/>
    <n v="2"/>
    <n v="0"/>
    <n v="4"/>
    <n v="6.1597587363260136E-3"/>
  </r>
  <r>
    <x v="14"/>
    <s v="Young age-group"/>
    <s v="No"/>
    <s v="Travel_Rarely"/>
    <n v="1172"/>
    <x v="0"/>
    <n v="3"/>
    <s v="Bachelors"/>
    <s v="Medical"/>
    <n v="1"/>
    <n v="1875"/>
    <n v="2"/>
    <x v="0"/>
    <n v="78"/>
    <n v="3"/>
    <n v="1"/>
    <s v="Sales Representative"/>
    <s v="Medium"/>
    <s v="Married"/>
    <n v="2856"/>
    <n v="3692"/>
    <n v="1"/>
    <s v="Y"/>
    <s v="No"/>
    <n v="19"/>
    <n v="3"/>
    <n v="4"/>
    <n v="80"/>
    <n v="1"/>
    <n v="1"/>
    <n v="3"/>
    <s v="High"/>
    <n v="1"/>
    <n v="0"/>
    <n v="0"/>
    <n v="0"/>
    <n v="2.7100948802844901E-2"/>
  </r>
  <r>
    <x v="7"/>
    <s v="Middle age-group"/>
    <s v="Yes"/>
    <s v="Travel_Rarely"/>
    <n v="945"/>
    <x v="0"/>
    <n v="9"/>
    <s v="Bachelors"/>
    <s v="Medical"/>
    <n v="1"/>
    <n v="1876"/>
    <n v="2"/>
    <x v="1"/>
    <n v="89"/>
    <n v="3"/>
    <n v="1"/>
    <s v="Sales Representative"/>
    <s v="Very High"/>
    <s v="Single"/>
    <n v="1081"/>
    <n v="16019"/>
    <n v="1"/>
    <s v="Y"/>
    <s v="No"/>
    <n v="13"/>
    <n v="3"/>
    <n v="3"/>
    <n v="80"/>
    <n v="0"/>
    <n v="1"/>
    <n v="3"/>
    <s v="Medium"/>
    <n v="1"/>
    <n v="0"/>
    <n v="0"/>
    <n v="0"/>
    <n v="3.2772576326983521E-2"/>
  </r>
  <r>
    <x v="15"/>
    <s v="Young age-group"/>
    <s v="Yes"/>
    <s v="Travel_Rarely"/>
    <n v="391"/>
    <x v="1"/>
    <n v="7"/>
    <s v="Below College"/>
    <s v="Life Sciences"/>
    <n v="1"/>
    <n v="1878"/>
    <n v="4"/>
    <x v="1"/>
    <n v="75"/>
    <n v="3"/>
    <n v="1"/>
    <s v="Research Scientist"/>
    <s v="Medium"/>
    <s v="Single"/>
    <n v="2472"/>
    <n v="26092"/>
    <n v="1"/>
    <s v="Y"/>
    <s v="Yes"/>
    <n v="23"/>
    <n v="4"/>
    <n v="1"/>
    <n v="80"/>
    <n v="0"/>
    <n v="1"/>
    <n v="2"/>
    <s v="High"/>
    <n v="1"/>
    <n v="0"/>
    <n v="0"/>
    <n v="0"/>
    <n v="1.1492825703806163E-2"/>
  </r>
  <r>
    <x v="9"/>
    <s v="Middle age-group"/>
    <s v="No"/>
    <s v="Travel_Rarely"/>
    <n v="1266"/>
    <x v="0"/>
    <n v="10"/>
    <s v="Masters"/>
    <s v="Technical Degree"/>
    <n v="1"/>
    <n v="1880"/>
    <n v="2"/>
    <x v="0"/>
    <n v="63"/>
    <n v="2"/>
    <n v="2"/>
    <s v="Sales Executive"/>
    <s v="High"/>
    <s v="Married"/>
    <n v="5673"/>
    <n v="6060"/>
    <n v="1"/>
    <s v="Y"/>
    <s v="Yes"/>
    <n v="13"/>
    <n v="3"/>
    <n v="1"/>
    <n v="80"/>
    <n v="1"/>
    <n v="10"/>
    <n v="4"/>
    <s v="High"/>
    <n v="10"/>
    <n v="9"/>
    <n v="1"/>
    <n v="7"/>
    <n v="4.3461972757628378E-2"/>
  </r>
  <r>
    <x v="12"/>
    <s v="Middle age-group"/>
    <s v="No"/>
    <s v="Travel_Rarely"/>
    <n v="311"/>
    <x v="1"/>
    <n v="20"/>
    <s v="Bachelors"/>
    <s v="Life Sciences"/>
    <n v="1"/>
    <n v="1881"/>
    <n v="2"/>
    <x v="1"/>
    <n v="89"/>
    <n v="3"/>
    <n v="2"/>
    <s v="Laboratory Technician"/>
    <s v="High"/>
    <s v="Divorced"/>
    <n v="4197"/>
    <n v="18624"/>
    <n v="1"/>
    <s v="Y"/>
    <s v="No"/>
    <n v="11"/>
    <n v="3"/>
    <n v="1"/>
    <n v="80"/>
    <n v="1"/>
    <n v="10"/>
    <n v="2"/>
    <s v="High"/>
    <n v="10"/>
    <n v="8"/>
    <n v="0"/>
    <n v="2"/>
    <n v="3.5396670595090517E-2"/>
  </r>
  <r>
    <x v="13"/>
    <s v="Middle age-group"/>
    <s v="No"/>
    <s v="Travel_Rarely"/>
    <n v="1480"/>
    <x v="0"/>
    <n v="4"/>
    <s v="Bachelors"/>
    <s v="Life Sciences"/>
    <n v="1"/>
    <n v="1882"/>
    <n v="3"/>
    <x v="1"/>
    <n v="64"/>
    <n v="3"/>
    <n v="3"/>
    <s v="Sales Executive"/>
    <s v="Very High"/>
    <s v="Married"/>
    <n v="9713"/>
    <n v="24444"/>
    <n v="2"/>
    <s v="Y"/>
    <s v="Yes"/>
    <n v="13"/>
    <n v="3"/>
    <n v="4"/>
    <n v="80"/>
    <n v="3"/>
    <n v="9"/>
    <n v="3"/>
    <s v="High"/>
    <n v="5"/>
    <n v="3"/>
    <n v="1"/>
    <n v="0"/>
    <n v="4.1502384856292686E-2"/>
  </r>
  <r>
    <x v="11"/>
    <s v="Young age-group"/>
    <s v="No"/>
    <s v="Travel_Rarely"/>
    <n v="592"/>
    <x v="1"/>
    <n v="7"/>
    <s v="Bachelors"/>
    <s v="Life Sciences"/>
    <n v="1"/>
    <n v="1883"/>
    <n v="4"/>
    <x v="1"/>
    <n v="59"/>
    <n v="3"/>
    <n v="1"/>
    <s v="Laboratory Technician"/>
    <s v="Low"/>
    <s v="Single"/>
    <n v="2062"/>
    <n v="19384"/>
    <n v="3"/>
    <s v="Y"/>
    <s v="No"/>
    <n v="14"/>
    <n v="3"/>
    <n v="2"/>
    <n v="80"/>
    <n v="0"/>
    <n v="11"/>
    <n v="2"/>
    <s v="High"/>
    <n v="3"/>
    <n v="2"/>
    <n v="1"/>
    <n v="2"/>
    <n v="2.9981356425216842E-2"/>
  </r>
  <r>
    <x v="2"/>
    <s v="Middle age-group"/>
    <s v="No"/>
    <s v="Travel_Rarely"/>
    <n v="783"/>
    <x v="1"/>
    <n v="7"/>
    <s v="Masters"/>
    <s v="Medical"/>
    <n v="1"/>
    <n v="1885"/>
    <n v="4"/>
    <x v="1"/>
    <n v="78"/>
    <n v="3"/>
    <n v="2"/>
    <s v="Research Scientist"/>
    <s v="Low"/>
    <s v="Married"/>
    <n v="4284"/>
    <n v="13588"/>
    <n v="5"/>
    <s v="Y"/>
    <s v="Yes"/>
    <n v="22"/>
    <n v="4"/>
    <n v="3"/>
    <n v="80"/>
    <n v="1"/>
    <n v="16"/>
    <n v="2"/>
    <s v="High"/>
    <n v="5"/>
    <n v="3"/>
    <n v="0"/>
    <n v="4"/>
    <n v="4.3683397948092902E-2"/>
  </r>
  <r>
    <x v="10"/>
    <s v="Middle age-group"/>
    <s v="No"/>
    <s v="Travel_Rarely"/>
    <n v="219"/>
    <x v="1"/>
    <n v="16"/>
    <s v="College"/>
    <s v="Other"/>
    <n v="1"/>
    <n v="1886"/>
    <n v="4"/>
    <x v="0"/>
    <n v="44"/>
    <n v="2"/>
    <n v="2"/>
    <s v="Manufacturing Director"/>
    <s v="Medium"/>
    <s v="Married"/>
    <n v="4788"/>
    <n v="25388"/>
    <n v="0"/>
    <s v="Y"/>
    <s v="Yes"/>
    <n v="11"/>
    <n v="3"/>
    <n v="4"/>
    <n v="80"/>
    <n v="0"/>
    <n v="4"/>
    <n v="2"/>
    <s v="High"/>
    <n v="3"/>
    <n v="2"/>
    <n v="0"/>
    <n v="2"/>
    <n v="4.2726270141974117E-2"/>
  </r>
  <r>
    <x v="28"/>
    <s v="Middle age-group"/>
    <s v="No"/>
    <s v="Travel_Rarely"/>
    <n v="556"/>
    <x v="1"/>
    <n v="25"/>
    <s v="College"/>
    <s v="Life Sciences"/>
    <n v="1"/>
    <n v="1888"/>
    <n v="2"/>
    <x v="0"/>
    <n v="93"/>
    <n v="2"/>
    <n v="2"/>
    <s v="Manufacturing Director"/>
    <s v="Very High"/>
    <s v="Married"/>
    <n v="5906"/>
    <n v="23888"/>
    <n v="0"/>
    <s v="Y"/>
    <s v="No"/>
    <n v="13"/>
    <n v="3"/>
    <n v="4"/>
    <n v="80"/>
    <n v="2"/>
    <n v="10"/>
    <n v="2"/>
    <s v="Medium"/>
    <n v="9"/>
    <n v="8"/>
    <n v="3"/>
    <n v="8"/>
    <n v="2.954630093098384E-2"/>
  </r>
  <r>
    <x v="9"/>
    <s v="Middle age-group"/>
    <s v="No"/>
    <s v="Travel_Frequently"/>
    <n v="1213"/>
    <x v="2"/>
    <n v="2"/>
    <s v="Below College"/>
    <s v="Human Resources"/>
    <n v="1"/>
    <n v="1890"/>
    <n v="2"/>
    <x v="1"/>
    <n v="94"/>
    <n v="2"/>
    <n v="2"/>
    <s v="Human Resources"/>
    <s v="Very High"/>
    <s v="Single"/>
    <n v="3886"/>
    <n v="4223"/>
    <n v="1"/>
    <s v="Y"/>
    <s v="No"/>
    <n v="21"/>
    <n v="4"/>
    <n v="4"/>
    <n v="80"/>
    <n v="0"/>
    <n v="10"/>
    <n v="2"/>
    <s v="Medium"/>
    <n v="10"/>
    <n v="1"/>
    <n v="0"/>
    <n v="8"/>
    <n v="4.3461972757628378E-2"/>
  </r>
  <r>
    <x v="32"/>
    <s v="Middle age-group"/>
    <s v="No"/>
    <s v="Travel_Rarely"/>
    <n v="1137"/>
    <x v="1"/>
    <n v="1"/>
    <s v="Masters"/>
    <s v="Life Sciences"/>
    <n v="1"/>
    <n v="1892"/>
    <n v="1"/>
    <x v="1"/>
    <n v="98"/>
    <n v="3"/>
    <n v="4"/>
    <s v="Manager"/>
    <s v="Low"/>
    <s v="Divorced"/>
    <n v="16823"/>
    <n v="18991"/>
    <n v="2"/>
    <s v="Y"/>
    <s v="No"/>
    <n v="11"/>
    <n v="3"/>
    <n v="1"/>
    <n v="80"/>
    <n v="1"/>
    <n v="22"/>
    <n v="3"/>
    <s v="High"/>
    <n v="19"/>
    <n v="7"/>
    <n v="11"/>
    <n v="16"/>
    <n v="4.1275514277592795E-2"/>
  </r>
  <r>
    <x v="25"/>
    <s v="Young age-group"/>
    <s v="No"/>
    <s v="Travel_Rarely"/>
    <n v="482"/>
    <x v="1"/>
    <n v="1"/>
    <s v="College"/>
    <s v="Life Sciences"/>
    <n v="1"/>
    <n v="1893"/>
    <n v="2"/>
    <x v="0"/>
    <n v="90"/>
    <n v="2"/>
    <n v="1"/>
    <s v="Research Scientist"/>
    <s v="High"/>
    <s v="Married"/>
    <n v="2933"/>
    <n v="14908"/>
    <n v="1"/>
    <s v="Y"/>
    <s v="Yes"/>
    <n v="13"/>
    <n v="3"/>
    <n v="3"/>
    <n v="80"/>
    <n v="1"/>
    <n v="1"/>
    <n v="3"/>
    <s v="Medium"/>
    <n v="1"/>
    <n v="0"/>
    <n v="1"/>
    <n v="0"/>
    <n v="2.1361340658451369E-2"/>
  </r>
  <r>
    <x v="4"/>
    <s v="Young age-group"/>
    <s v="No"/>
    <s v="Travel_Rarely"/>
    <n v="511"/>
    <x v="0"/>
    <n v="2"/>
    <s v="College"/>
    <s v="Medical"/>
    <n v="1"/>
    <n v="1898"/>
    <n v="1"/>
    <x v="0"/>
    <n v="89"/>
    <n v="4"/>
    <n v="2"/>
    <s v="Sales Executive"/>
    <s v="High"/>
    <s v="Single"/>
    <n v="6500"/>
    <n v="26997"/>
    <n v="0"/>
    <s v="Y"/>
    <s v="No"/>
    <n v="14"/>
    <n v="3"/>
    <n v="2"/>
    <n v="80"/>
    <n v="0"/>
    <n v="9"/>
    <n v="5"/>
    <s v="Medium"/>
    <n v="8"/>
    <n v="7"/>
    <n v="0"/>
    <n v="7"/>
    <n v="2.4205287123123548E-2"/>
  </r>
  <r>
    <x v="26"/>
    <s v="Older age-group"/>
    <s v="No"/>
    <s v="Travel_Frequently"/>
    <n v="117"/>
    <x v="1"/>
    <n v="22"/>
    <s v="Bachelors"/>
    <s v="Medical"/>
    <n v="1"/>
    <n v="1900"/>
    <n v="4"/>
    <x v="0"/>
    <n v="58"/>
    <n v="3"/>
    <n v="4"/>
    <s v="Manager"/>
    <s v="Very High"/>
    <s v="Divorced"/>
    <n v="17174"/>
    <n v="2437"/>
    <n v="3"/>
    <s v="Y"/>
    <s v="No"/>
    <n v="11"/>
    <n v="3"/>
    <n v="2"/>
    <n v="80"/>
    <n v="1"/>
    <n v="24"/>
    <n v="3"/>
    <s v="High"/>
    <n v="22"/>
    <n v="17"/>
    <n v="4"/>
    <n v="7"/>
    <n v="2.0936292882912488E-2"/>
  </r>
  <r>
    <x v="20"/>
    <s v="Middle age-group"/>
    <s v="No"/>
    <s v="Travel_Rarely"/>
    <n v="170"/>
    <x v="1"/>
    <n v="1"/>
    <s v="Masters"/>
    <s v="Life Sciences"/>
    <n v="1"/>
    <n v="1903"/>
    <n v="2"/>
    <x v="1"/>
    <n v="78"/>
    <n v="4"/>
    <n v="2"/>
    <s v="Healthcare Representative"/>
    <s v="Low"/>
    <s v="Married"/>
    <n v="5033"/>
    <n v="9364"/>
    <n v="2"/>
    <s v="Y"/>
    <s v="No"/>
    <n v="15"/>
    <n v="3"/>
    <n v="4"/>
    <n v="80"/>
    <n v="1"/>
    <n v="10"/>
    <n v="5"/>
    <s v="High"/>
    <n v="2"/>
    <n v="0"/>
    <n v="2"/>
    <n v="2"/>
    <n v="3.2356083169615607E-2"/>
  </r>
  <r>
    <x v="13"/>
    <s v="Middle age-group"/>
    <s v="Yes"/>
    <s v="Non-Travel"/>
    <n v="967"/>
    <x v="1"/>
    <n v="16"/>
    <s v="Masters"/>
    <s v="Technical Degree"/>
    <n v="1"/>
    <n v="1905"/>
    <n v="4"/>
    <x v="1"/>
    <n v="85"/>
    <n v="1"/>
    <n v="1"/>
    <s v="Research Scientist"/>
    <s v="Low"/>
    <s v="Married"/>
    <n v="2307"/>
    <n v="14460"/>
    <n v="1"/>
    <s v="Y"/>
    <s v="Yes"/>
    <n v="23"/>
    <n v="4"/>
    <n v="2"/>
    <n v="80"/>
    <n v="1"/>
    <n v="5"/>
    <n v="2"/>
    <s v="High"/>
    <n v="5"/>
    <n v="2"/>
    <n v="3"/>
    <n v="0"/>
    <n v="4.1502384856292686E-2"/>
  </r>
  <r>
    <x v="29"/>
    <s v="Older age-group"/>
    <s v="Yes"/>
    <s v="Travel_Rarely"/>
    <n v="1162"/>
    <x v="1"/>
    <n v="24"/>
    <s v="College"/>
    <s v="Life Sciences"/>
    <n v="1"/>
    <n v="1907"/>
    <n v="1"/>
    <x v="1"/>
    <n v="97"/>
    <n v="3"/>
    <n v="1"/>
    <s v="Laboratory Technician"/>
    <s v="Very High"/>
    <s v="Single"/>
    <n v="2587"/>
    <n v="10261"/>
    <n v="1"/>
    <s v="Y"/>
    <s v="No"/>
    <n v="16"/>
    <n v="3"/>
    <n v="4"/>
    <n v="80"/>
    <n v="0"/>
    <n v="5"/>
    <n v="3"/>
    <s v="High"/>
    <n v="4"/>
    <n v="2"/>
    <n v="1"/>
    <n v="0"/>
    <n v="4.929792565000677E-3"/>
  </r>
  <r>
    <x v="9"/>
    <s v="Middle age-group"/>
    <s v="No"/>
    <s v="Travel_Rarely"/>
    <n v="335"/>
    <x v="0"/>
    <n v="17"/>
    <s v="College"/>
    <s v="Marketing"/>
    <n v="1"/>
    <n v="1908"/>
    <n v="3"/>
    <x v="1"/>
    <n v="33"/>
    <n v="2"/>
    <n v="2"/>
    <s v="Sales Executive"/>
    <s v="Medium"/>
    <s v="Married"/>
    <n v="5507"/>
    <n v="16822"/>
    <n v="2"/>
    <s v="Y"/>
    <s v="No"/>
    <n v="16"/>
    <n v="3"/>
    <n v="3"/>
    <n v="80"/>
    <n v="2"/>
    <n v="12"/>
    <n v="1"/>
    <s v="Low"/>
    <n v="4"/>
    <n v="2"/>
    <n v="1"/>
    <n v="3"/>
    <n v="4.3461972757628378E-2"/>
  </r>
  <r>
    <x v="0"/>
    <s v="Middle age-group"/>
    <s v="No"/>
    <s v="Travel_Rarely"/>
    <n v="337"/>
    <x v="0"/>
    <n v="8"/>
    <s v="Bachelors"/>
    <s v="Marketing"/>
    <n v="1"/>
    <n v="1909"/>
    <n v="3"/>
    <x v="0"/>
    <n v="54"/>
    <n v="3"/>
    <n v="2"/>
    <s v="Sales Executive"/>
    <s v="Medium"/>
    <s v="Married"/>
    <n v="4393"/>
    <n v="26841"/>
    <n v="5"/>
    <s v="Y"/>
    <s v="No"/>
    <n v="21"/>
    <n v="4"/>
    <n v="3"/>
    <n v="80"/>
    <n v="1"/>
    <n v="14"/>
    <n v="3"/>
    <s v="High"/>
    <n v="5"/>
    <n v="4"/>
    <n v="1"/>
    <n v="4"/>
    <n v="3.9542995820553276E-2"/>
  </r>
  <r>
    <x v="19"/>
    <s v="Middle age-group"/>
    <s v="No"/>
    <s v="Travel_Rarely"/>
    <n v="1396"/>
    <x v="1"/>
    <n v="6"/>
    <s v="Bachelors"/>
    <s v="Medical"/>
    <n v="1"/>
    <n v="1911"/>
    <n v="3"/>
    <x v="1"/>
    <n v="83"/>
    <n v="3"/>
    <n v="3"/>
    <s v="Research Director"/>
    <s v="Low"/>
    <s v="Married"/>
    <n v="13348"/>
    <n v="14842"/>
    <n v="9"/>
    <s v="Y"/>
    <s v="No"/>
    <n v="13"/>
    <n v="3"/>
    <n v="2"/>
    <n v="80"/>
    <n v="1"/>
    <n v="18"/>
    <n v="3"/>
    <s v="Very High"/>
    <n v="13"/>
    <n v="7"/>
    <n v="5"/>
    <n v="7"/>
    <n v="3.7431667039614196E-2"/>
  </r>
  <r>
    <x v="12"/>
    <s v="Middle age-group"/>
    <s v="No"/>
    <s v="Travel_Rarely"/>
    <n v="1079"/>
    <x v="0"/>
    <n v="10"/>
    <s v="College"/>
    <s v="Medical"/>
    <n v="1"/>
    <n v="1912"/>
    <n v="3"/>
    <x v="0"/>
    <n v="86"/>
    <n v="3"/>
    <n v="2"/>
    <s v="Sales Executive"/>
    <s v="Very High"/>
    <s v="Divorced"/>
    <n v="6583"/>
    <n v="20115"/>
    <n v="2"/>
    <s v="Y"/>
    <s v="Yes"/>
    <n v="11"/>
    <n v="3"/>
    <n v="4"/>
    <n v="80"/>
    <n v="1"/>
    <n v="8"/>
    <n v="2"/>
    <s v="High"/>
    <n v="5"/>
    <n v="2"/>
    <n v="1"/>
    <n v="4"/>
    <n v="3.5396670595090517E-2"/>
  </r>
  <r>
    <x v="13"/>
    <s v="Middle age-group"/>
    <s v="No"/>
    <s v="Travel_Rarely"/>
    <n v="735"/>
    <x v="0"/>
    <n v="3"/>
    <s v="Below College"/>
    <s v="Medical"/>
    <n v="1"/>
    <n v="1915"/>
    <n v="4"/>
    <x v="0"/>
    <n v="75"/>
    <n v="2"/>
    <n v="2"/>
    <s v="Sales Executive"/>
    <s v="Very High"/>
    <s v="Married"/>
    <n v="8103"/>
    <n v="16495"/>
    <n v="3"/>
    <s v="Y"/>
    <s v="Yes"/>
    <n v="12"/>
    <n v="3"/>
    <n v="3"/>
    <n v="80"/>
    <n v="0"/>
    <n v="9"/>
    <n v="3"/>
    <s v="Medium"/>
    <n v="4"/>
    <n v="2"/>
    <n v="0"/>
    <n v="1"/>
    <n v="4.1502384856292686E-2"/>
  </r>
  <r>
    <x v="12"/>
    <s v="Middle age-group"/>
    <s v="No"/>
    <s v="Travel_Rarely"/>
    <n v="471"/>
    <x v="1"/>
    <n v="4"/>
    <s v="Bachelors"/>
    <s v="Medical"/>
    <n v="1"/>
    <n v="1916"/>
    <n v="1"/>
    <x v="0"/>
    <n v="62"/>
    <n v="4"/>
    <n v="1"/>
    <s v="Laboratory Technician"/>
    <s v="High"/>
    <s v="Divorced"/>
    <n v="3978"/>
    <n v="16031"/>
    <n v="8"/>
    <s v="Y"/>
    <s v="No"/>
    <n v="12"/>
    <n v="3"/>
    <n v="2"/>
    <n v="80"/>
    <n v="1"/>
    <n v="4"/>
    <n v="0"/>
    <s v="Medium"/>
    <n v="2"/>
    <n v="2"/>
    <n v="2"/>
    <n v="2"/>
    <n v="3.5396670595090517E-2"/>
  </r>
  <r>
    <x v="25"/>
    <s v="Young age-group"/>
    <s v="No"/>
    <s v="Travel_Frequently"/>
    <n v="1096"/>
    <x v="1"/>
    <n v="6"/>
    <s v="Bachelors"/>
    <s v="Other"/>
    <n v="1"/>
    <n v="1918"/>
    <n v="3"/>
    <x v="1"/>
    <n v="61"/>
    <n v="4"/>
    <n v="1"/>
    <s v="Laboratory Technician"/>
    <s v="Very High"/>
    <s v="Married"/>
    <n v="2544"/>
    <n v="7102"/>
    <n v="0"/>
    <s v="Y"/>
    <s v="No"/>
    <n v="18"/>
    <n v="3"/>
    <n v="1"/>
    <n v="80"/>
    <n v="1"/>
    <n v="8"/>
    <n v="3"/>
    <s v="High"/>
    <n v="7"/>
    <n v="7"/>
    <n v="7"/>
    <n v="7"/>
    <n v="2.1361340658451369E-2"/>
  </r>
  <r>
    <x v="28"/>
    <s v="Middle age-group"/>
    <s v="No"/>
    <s v="Travel_Frequently"/>
    <n v="1297"/>
    <x v="1"/>
    <n v="1"/>
    <s v="Masters"/>
    <s v="Medical"/>
    <n v="1"/>
    <n v="1922"/>
    <n v="2"/>
    <x v="1"/>
    <n v="44"/>
    <n v="3"/>
    <n v="2"/>
    <s v="Healthcare Representative"/>
    <s v="High"/>
    <s v="Single"/>
    <n v="5399"/>
    <n v="14511"/>
    <n v="4"/>
    <s v="Y"/>
    <s v="No"/>
    <n v="12"/>
    <n v="3"/>
    <n v="3"/>
    <n v="80"/>
    <n v="0"/>
    <n v="12"/>
    <n v="3"/>
    <s v="High"/>
    <n v="4"/>
    <n v="2"/>
    <n v="0"/>
    <n v="3"/>
    <n v="2.954630093098384E-2"/>
  </r>
  <r>
    <x v="3"/>
    <s v="Middle age-group"/>
    <s v="No"/>
    <s v="Travel_Rarely"/>
    <n v="217"/>
    <x v="0"/>
    <n v="10"/>
    <s v="Masters"/>
    <s v="Marketing"/>
    <n v="1"/>
    <n v="1924"/>
    <n v="2"/>
    <x v="1"/>
    <n v="43"/>
    <n v="3"/>
    <n v="2"/>
    <s v="Sales Executive"/>
    <s v="High"/>
    <s v="Single"/>
    <n v="5487"/>
    <n v="10410"/>
    <n v="1"/>
    <s v="Y"/>
    <s v="No"/>
    <n v="14"/>
    <n v="3"/>
    <n v="2"/>
    <n v="80"/>
    <n v="0"/>
    <n v="10"/>
    <n v="2"/>
    <s v="Medium"/>
    <n v="10"/>
    <n v="4"/>
    <n v="0"/>
    <n v="9"/>
    <n v="3.9833058045607453E-2"/>
  </r>
  <r>
    <x v="14"/>
    <s v="Young age-group"/>
    <s v="No"/>
    <s v="Travel_Frequently"/>
    <n v="783"/>
    <x v="0"/>
    <n v="1"/>
    <s v="College"/>
    <s v="Life Sciences"/>
    <n v="1"/>
    <n v="1927"/>
    <n v="3"/>
    <x v="1"/>
    <n v="42"/>
    <n v="2"/>
    <n v="2"/>
    <s v="Sales Executive"/>
    <s v="Very High"/>
    <s v="Married"/>
    <n v="6834"/>
    <n v="19255"/>
    <n v="1"/>
    <s v="Y"/>
    <s v="Yes"/>
    <n v="12"/>
    <n v="3"/>
    <n v="3"/>
    <n v="80"/>
    <n v="1"/>
    <n v="7"/>
    <n v="2"/>
    <s v="High"/>
    <n v="7"/>
    <n v="7"/>
    <n v="0"/>
    <n v="7"/>
    <n v="2.7100948802844901E-2"/>
  </r>
  <r>
    <x v="11"/>
    <s v="Young age-group"/>
    <s v="Yes"/>
    <s v="Travel_Frequently"/>
    <n v="746"/>
    <x v="0"/>
    <n v="24"/>
    <s v="Bachelors"/>
    <s v="Technical Degree"/>
    <n v="1"/>
    <n v="1928"/>
    <n v="3"/>
    <x v="1"/>
    <n v="45"/>
    <n v="4"/>
    <n v="1"/>
    <s v="Sales Representative"/>
    <s v="Low"/>
    <s v="Single"/>
    <n v="1091"/>
    <n v="10642"/>
    <n v="1"/>
    <s v="Y"/>
    <s v="No"/>
    <n v="17"/>
    <n v="3"/>
    <n v="4"/>
    <n v="80"/>
    <n v="0"/>
    <n v="1"/>
    <n v="3"/>
    <s v="High"/>
    <n v="1"/>
    <n v="0"/>
    <n v="0"/>
    <n v="0"/>
    <n v="2.9981356425216842E-2"/>
  </r>
  <r>
    <x v="22"/>
    <s v="Middle age-group"/>
    <s v="No"/>
    <s v="Non-Travel"/>
    <n v="1251"/>
    <x v="0"/>
    <n v="21"/>
    <s v="Masters"/>
    <s v="Life Sciences"/>
    <n v="1"/>
    <n v="1929"/>
    <n v="1"/>
    <x v="0"/>
    <n v="32"/>
    <n v="1"/>
    <n v="2"/>
    <s v="Sales Executive"/>
    <s v="High"/>
    <s v="Married"/>
    <n v="5736"/>
    <n v="3987"/>
    <n v="6"/>
    <s v="Y"/>
    <s v="No"/>
    <n v="19"/>
    <n v="3"/>
    <n v="3"/>
    <n v="80"/>
    <n v="1"/>
    <n v="10"/>
    <n v="1"/>
    <s v="High"/>
    <n v="3"/>
    <n v="2"/>
    <n v="1"/>
    <n v="2"/>
    <n v="4.2570420680312783E-2"/>
  </r>
  <r>
    <x v="4"/>
    <s v="Young age-group"/>
    <s v="No"/>
    <s v="Travel_Rarely"/>
    <n v="1354"/>
    <x v="1"/>
    <n v="2"/>
    <s v="Masters"/>
    <s v="Technical Degree"/>
    <n v="1"/>
    <n v="1931"/>
    <n v="2"/>
    <x v="1"/>
    <n v="41"/>
    <n v="3"/>
    <n v="1"/>
    <s v="Research Scientist"/>
    <s v="Medium"/>
    <s v="Married"/>
    <n v="2226"/>
    <n v="6073"/>
    <n v="1"/>
    <s v="Y"/>
    <s v="No"/>
    <n v="11"/>
    <n v="3"/>
    <n v="3"/>
    <n v="80"/>
    <n v="1"/>
    <n v="6"/>
    <n v="3"/>
    <s v="Medium"/>
    <n v="5"/>
    <n v="3"/>
    <n v="1"/>
    <n v="2"/>
    <n v="2.4205287123123548E-2"/>
  </r>
  <r>
    <x v="13"/>
    <s v="Middle age-group"/>
    <s v="No"/>
    <s v="Travel_Frequently"/>
    <n v="735"/>
    <x v="1"/>
    <n v="22"/>
    <s v="Masters"/>
    <s v="Other"/>
    <n v="1"/>
    <n v="1932"/>
    <n v="3"/>
    <x v="1"/>
    <n v="86"/>
    <n v="2"/>
    <n v="2"/>
    <s v="Research Scientist"/>
    <s v="Very High"/>
    <s v="Married"/>
    <n v="5747"/>
    <n v="26496"/>
    <n v="1"/>
    <s v="Y"/>
    <s v="Yes"/>
    <n v="15"/>
    <n v="3"/>
    <n v="2"/>
    <n v="80"/>
    <n v="0"/>
    <n v="16"/>
    <n v="3"/>
    <s v="High"/>
    <n v="15"/>
    <n v="10"/>
    <n v="6"/>
    <n v="11"/>
    <n v="4.1502384856292686E-2"/>
  </r>
  <r>
    <x v="14"/>
    <s v="Young age-group"/>
    <s v="Yes"/>
    <s v="Travel_Rarely"/>
    <n v="1475"/>
    <x v="0"/>
    <n v="13"/>
    <s v="College"/>
    <s v="Marketing"/>
    <n v="1"/>
    <n v="1933"/>
    <n v="4"/>
    <x v="0"/>
    <n v="84"/>
    <n v="3"/>
    <n v="2"/>
    <s v="Sales Executive"/>
    <s v="High"/>
    <s v="Single"/>
    <n v="9854"/>
    <n v="23352"/>
    <n v="3"/>
    <s v="Y"/>
    <s v="Yes"/>
    <n v="11"/>
    <n v="3"/>
    <n v="4"/>
    <n v="80"/>
    <n v="0"/>
    <n v="6"/>
    <n v="0"/>
    <s v="High"/>
    <n v="2"/>
    <n v="0"/>
    <n v="2"/>
    <n v="2"/>
    <n v="2.7100948802844901E-2"/>
  </r>
  <r>
    <x v="40"/>
    <s v="Older age-group"/>
    <s v="No"/>
    <s v="Non-Travel"/>
    <n v="1169"/>
    <x v="1"/>
    <n v="14"/>
    <s v="Masters"/>
    <s v="Technical Degree"/>
    <n v="1"/>
    <n v="1934"/>
    <n v="3"/>
    <x v="1"/>
    <n v="64"/>
    <n v="3"/>
    <n v="2"/>
    <s v="Research Scientist"/>
    <s v="Medium"/>
    <s v="Married"/>
    <n v="5467"/>
    <n v="2125"/>
    <n v="8"/>
    <s v="Y"/>
    <s v="No"/>
    <n v="18"/>
    <n v="3"/>
    <n v="3"/>
    <n v="80"/>
    <n v="1"/>
    <n v="16"/>
    <n v="4"/>
    <s v="Very High"/>
    <n v="8"/>
    <n v="7"/>
    <n v="1"/>
    <n v="7"/>
    <n v="2.3767036758029839E-2"/>
  </r>
  <r>
    <x v="29"/>
    <s v="Older age-group"/>
    <s v="No"/>
    <s v="Travel_Rarely"/>
    <n v="1443"/>
    <x v="0"/>
    <n v="11"/>
    <s v="Doctorate"/>
    <s v="Marketing"/>
    <n v="1"/>
    <n v="1935"/>
    <n v="4"/>
    <x v="0"/>
    <n v="89"/>
    <n v="2"/>
    <n v="2"/>
    <s v="Sales Executive"/>
    <s v="Low"/>
    <s v="Married"/>
    <n v="5380"/>
    <n v="20328"/>
    <n v="4"/>
    <s v="Y"/>
    <s v="No"/>
    <n v="16"/>
    <n v="3"/>
    <n v="3"/>
    <n v="80"/>
    <n v="1"/>
    <n v="6"/>
    <n v="3"/>
    <s v="High"/>
    <n v="0"/>
    <n v="0"/>
    <n v="0"/>
    <n v="0"/>
    <n v="4.929792565000677E-3"/>
  </r>
  <r>
    <x v="22"/>
    <s v="Middle age-group"/>
    <s v="No"/>
    <s v="Travel_Rarely"/>
    <n v="867"/>
    <x v="1"/>
    <n v="9"/>
    <s v="College"/>
    <s v="Medical"/>
    <n v="1"/>
    <n v="1936"/>
    <n v="1"/>
    <x v="1"/>
    <n v="87"/>
    <n v="3"/>
    <n v="2"/>
    <s v="Manufacturing Director"/>
    <s v="Low"/>
    <s v="Married"/>
    <n v="5151"/>
    <n v="12315"/>
    <n v="1"/>
    <s v="Y"/>
    <s v="No"/>
    <n v="25"/>
    <n v="4"/>
    <n v="4"/>
    <n v="80"/>
    <n v="1"/>
    <n v="10"/>
    <n v="3"/>
    <s v="High"/>
    <n v="10"/>
    <n v="0"/>
    <n v="7"/>
    <n v="9"/>
    <n v="4.2570420680312783E-2"/>
  </r>
  <r>
    <x v="8"/>
    <s v="Middle age-group"/>
    <s v="No"/>
    <s v="Travel_Frequently"/>
    <n v="1394"/>
    <x v="1"/>
    <n v="8"/>
    <s v="Bachelors"/>
    <s v="Medical"/>
    <n v="1"/>
    <n v="1937"/>
    <n v="4"/>
    <x v="0"/>
    <n v="58"/>
    <n v="2"/>
    <n v="2"/>
    <s v="Research Scientist"/>
    <s v="Medium"/>
    <s v="Divorced"/>
    <n v="2133"/>
    <n v="18115"/>
    <n v="1"/>
    <s v="Y"/>
    <s v="Yes"/>
    <n v="16"/>
    <n v="3"/>
    <n v="3"/>
    <n v="80"/>
    <n v="1"/>
    <n v="20"/>
    <n v="3"/>
    <s v="High"/>
    <n v="20"/>
    <n v="11"/>
    <n v="0"/>
    <n v="7"/>
    <n v="4.3382633826948951E-2"/>
  </r>
  <r>
    <x v="34"/>
    <s v="Older age-group"/>
    <s v="No"/>
    <s v="Travel_Rarely"/>
    <n v="605"/>
    <x v="0"/>
    <n v="21"/>
    <s v="Bachelors"/>
    <s v="Life Sciences"/>
    <n v="1"/>
    <n v="1938"/>
    <n v="4"/>
    <x v="0"/>
    <n v="72"/>
    <n v="3"/>
    <n v="4"/>
    <s v="Manager"/>
    <s v="Very High"/>
    <s v="Married"/>
    <n v="17875"/>
    <n v="11761"/>
    <n v="4"/>
    <s v="Y"/>
    <s v="Yes"/>
    <n v="13"/>
    <n v="3"/>
    <n v="3"/>
    <n v="80"/>
    <n v="1"/>
    <n v="29"/>
    <n v="2"/>
    <s v="Medium"/>
    <n v="1"/>
    <n v="0"/>
    <n v="0"/>
    <n v="0"/>
    <n v="3.0460435316374203E-3"/>
  </r>
  <r>
    <x v="5"/>
    <s v="Middle age-group"/>
    <s v="Yes"/>
    <s v="Travel_Frequently"/>
    <n v="238"/>
    <x v="1"/>
    <n v="5"/>
    <s v="College"/>
    <s v="Life Sciences"/>
    <n v="1"/>
    <n v="1939"/>
    <n v="1"/>
    <x v="0"/>
    <n v="47"/>
    <n v="4"/>
    <n v="1"/>
    <s v="Research Scientist"/>
    <s v="High"/>
    <s v="Single"/>
    <n v="2432"/>
    <n v="15318"/>
    <n v="3"/>
    <s v="Y"/>
    <s v="Yes"/>
    <n v="14"/>
    <n v="3"/>
    <n v="1"/>
    <n v="80"/>
    <n v="0"/>
    <n v="8"/>
    <n v="2"/>
    <s v="High"/>
    <n v="4"/>
    <n v="1"/>
    <n v="0"/>
    <n v="3"/>
    <n v="3.7775199746213781E-2"/>
  </r>
  <r>
    <x v="8"/>
    <s v="Middle age-group"/>
    <s v="No"/>
    <s v="Travel_Rarely"/>
    <n v="1206"/>
    <x v="1"/>
    <n v="9"/>
    <s v="College"/>
    <s v="Life Sciences"/>
    <n v="1"/>
    <n v="1940"/>
    <n v="2"/>
    <x v="1"/>
    <n v="71"/>
    <n v="3"/>
    <n v="1"/>
    <s v="Research Scientist"/>
    <s v="Very High"/>
    <s v="Divorced"/>
    <n v="4771"/>
    <n v="14293"/>
    <n v="2"/>
    <s v="Y"/>
    <s v="No"/>
    <n v="19"/>
    <n v="3"/>
    <n v="4"/>
    <n v="80"/>
    <n v="2"/>
    <n v="10"/>
    <n v="0"/>
    <s v="Very High"/>
    <n v="5"/>
    <n v="2"/>
    <n v="0"/>
    <n v="3"/>
    <n v="4.3382633826948951E-2"/>
  </r>
  <r>
    <x v="1"/>
    <s v="Older age-group"/>
    <s v="No"/>
    <s v="Travel_Frequently"/>
    <n v="1064"/>
    <x v="1"/>
    <n v="2"/>
    <s v="Below College"/>
    <s v="Life Sciences"/>
    <n v="1"/>
    <n v="1941"/>
    <n v="2"/>
    <x v="1"/>
    <n v="42"/>
    <n v="3"/>
    <n v="5"/>
    <s v="Research Director"/>
    <s v="Very High"/>
    <s v="Married"/>
    <n v="19161"/>
    <n v="13738"/>
    <n v="3"/>
    <s v="Y"/>
    <s v="No"/>
    <n v="15"/>
    <n v="3"/>
    <n v="4"/>
    <n v="80"/>
    <n v="0"/>
    <n v="28"/>
    <n v="3"/>
    <s v="High"/>
    <n v="5"/>
    <n v="4"/>
    <n v="4"/>
    <n v="3"/>
    <n v="1.8222881745734484E-2"/>
  </r>
  <r>
    <x v="19"/>
    <s v="Middle age-group"/>
    <s v="No"/>
    <s v="Travel_Rarely"/>
    <n v="419"/>
    <x v="0"/>
    <n v="12"/>
    <s v="Masters"/>
    <s v="Marketing"/>
    <n v="1"/>
    <n v="1943"/>
    <n v="2"/>
    <x v="1"/>
    <n v="77"/>
    <n v="3"/>
    <n v="2"/>
    <s v="Sales Executive"/>
    <s v="Very High"/>
    <s v="Divorced"/>
    <n v="5087"/>
    <n v="2900"/>
    <n v="3"/>
    <s v="Y"/>
    <s v="Yes"/>
    <n v="12"/>
    <n v="3"/>
    <n v="3"/>
    <n v="80"/>
    <n v="2"/>
    <n v="14"/>
    <n v="4"/>
    <s v="High"/>
    <n v="0"/>
    <n v="0"/>
    <n v="0"/>
    <n v="0"/>
    <n v="3.7431667039614196E-2"/>
  </r>
  <r>
    <x v="4"/>
    <s v="Young age-group"/>
    <s v="Yes"/>
    <s v="Travel_Frequently"/>
    <n v="1337"/>
    <x v="2"/>
    <n v="22"/>
    <s v="Bachelors"/>
    <s v="Human Resources"/>
    <n v="1"/>
    <n v="1944"/>
    <n v="1"/>
    <x v="0"/>
    <n v="58"/>
    <n v="2"/>
    <n v="1"/>
    <s v="Human Resources"/>
    <s v="Medium"/>
    <s v="Married"/>
    <n v="2863"/>
    <n v="19555"/>
    <n v="1"/>
    <s v="Y"/>
    <s v="No"/>
    <n v="12"/>
    <n v="3"/>
    <n v="1"/>
    <n v="80"/>
    <n v="0"/>
    <n v="1"/>
    <n v="2"/>
    <s v="High"/>
    <n v="1"/>
    <n v="0"/>
    <n v="0"/>
    <n v="0"/>
    <n v="2.4205287123123548E-2"/>
  </r>
  <r>
    <x v="10"/>
    <s v="Middle age-group"/>
    <s v="No"/>
    <s v="Travel_Rarely"/>
    <n v="682"/>
    <x v="0"/>
    <n v="18"/>
    <s v="Masters"/>
    <s v="Medical"/>
    <n v="1"/>
    <n v="1945"/>
    <n v="2"/>
    <x v="1"/>
    <n v="71"/>
    <n v="3"/>
    <n v="2"/>
    <s v="Sales Executive"/>
    <s v="Low"/>
    <s v="Married"/>
    <n v="5561"/>
    <n v="15975"/>
    <n v="0"/>
    <s v="Y"/>
    <s v="No"/>
    <n v="16"/>
    <n v="3"/>
    <n v="4"/>
    <n v="80"/>
    <n v="1"/>
    <n v="6"/>
    <n v="2"/>
    <s v="Low"/>
    <n v="5"/>
    <n v="3"/>
    <n v="0"/>
    <n v="4"/>
    <n v="4.2726270141974117E-2"/>
  </r>
  <r>
    <x v="14"/>
    <s v="Young age-group"/>
    <s v="No"/>
    <s v="Non-Travel"/>
    <n v="1103"/>
    <x v="1"/>
    <n v="16"/>
    <s v="Bachelors"/>
    <s v="Medical"/>
    <n v="1"/>
    <n v="1947"/>
    <n v="3"/>
    <x v="1"/>
    <n v="49"/>
    <n v="3"/>
    <n v="1"/>
    <s v="Research Scientist"/>
    <s v="High"/>
    <s v="Single"/>
    <n v="2144"/>
    <n v="2122"/>
    <n v="1"/>
    <s v="Y"/>
    <s v="No"/>
    <n v="14"/>
    <n v="3"/>
    <n v="3"/>
    <n v="80"/>
    <n v="0"/>
    <n v="5"/>
    <n v="3"/>
    <s v="Medium"/>
    <n v="5"/>
    <n v="3"/>
    <n v="1"/>
    <n v="4"/>
    <n v="2.7100948802844901E-2"/>
  </r>
  <r>
    <x v="12"/>
    <s v="Middle age-group"/>
    <s v="No"/>
    <s v="Non-Travel"/>
    <n v="976"/>
    <x v="1"/>
    <n v="3"/>
    <s v="College"/>
    <s v="Medical"/>
    <n v="1"/>
    <n v="1948"/>
    <n v="3"/>
    <x v="1"/>
    <n v="48"/>
    <n v="3"/>
    <n v="1"/>
    <s v="Research Scientist"/>
    <s v="Low"/>
    <s v="Divorced"/>
    <n v="3065"/>
    <n v="3995"/>
    <n v="1"/>
    <s v="Y"/>
    <s v="Yes"/>
    <n v="13"/>
    <n v="3"/>
    <n v="4"/>
    <n v="80"/>
    <n v="1"/>
    <n v="4"/>
    <n v="3"/>
    <s v="Very High"/>
    <n v="4"/>
    <n v="2"/>
    <n v="2"/>
    <n v="3"/>
    <n v="3.5396670595090517E-2"/>
  </r>
  <r>
    <x v="9"/>
    <s v="Middle age-group"/>
    <s v="No"/>
    <s v="Non-Travel"/>
    <n v="1351"/>
    <x v="1"/>
    <n v="9"/>
    <s v="Masters"/>
    <s v="Life Sciences"/>
    <n v="1"/>
    <n v="1949"/>
    <n v="1"/>
    <x v="1"/>
    <n v="66"/>
    <n v="4"/>
    <n v="1"/>
    <s v="Laboratory Technician"/>
    <s v="Medium"/>
    <s v="Married"/>
    <n v="2810"/>
    <n v="9238"/>
    <n v="1"/>
    <s v="Y"/>
    <s v="No"/>
    <n v="22"/>
    <n v="4"/>
    <n v="2"/>
    <n v="80"/>
    <n v="0"/>
    <n v="5"/>
    <n v="3"/>
    <s v="High"/>
    <n v="5"/>
    <n v="4"/>
    <n v="0"/>
    <n v="2"/>
    <n v="4.3461972757628378E-2"/>
  </r>
  <r>
    <x v="13"/>
    <s v="Middle age-group"/>
    <s v="No"/>
    <s v="Travel_Rarely"/>
    <n v="937"/>
    <x v="0"/>
    <n v="1"/>
    <s v="Bachelors"/>
    <s v="Marketing"/>
    <n v="1"/>
    <n v="1950"/>
    <n v="1"/>
    <x v="1"/>
    <n v="32"/>
    <n v="3"/>
    <n v="3"/>
    <s v="Sales Executive"/>
    <s v="Very High"/>
    <s v="Single"/>
    <n v="9888"/>
    <n v="6770"/>
    <n v="1"/>
    <s v="Y"/>
    <s v="No"/>
    <n v="21"/>
    <n v="4"/>
    <n v="1"/>
    <n v="80"/>
    <n v="0"/>
    <n v="14"/>
    <n v="3"/>
    <s v="Medium"/>
    <n v="14"/>
    <n v="8"/>
    <n v="2"/>
    <n v="1"/>
    <n v="4.1502384856292686E-2"/>
  </r>
  <r>
    <x v="13"/>
    <s v="Middle age-group"/>
    <s v="No"/>
    <s v="Travel_Rarely"/>
    <n v="1239"/>
    <x v="0"/>
    <n v="13"/>
    <s v="Masters"/>
    <s v="Medical"/>
    <n v="1"/>
    <n v="1951"/>
    <n v="4"/>
    <x v="1"/>
    <n v="39"/>
    <n v="3"/>
    <n v="3"/>
    <s v="Sales Executive"/>
    <s v="High"/>
    <s v="Divorced"/>
    <n v="8628"/>
    <n v="22914"/>
    <n v="1"/>
    <s v="Y"/>
    <s v="No"/>
    <n v="18"/>
    <n v="3"/>
    <n v="3"/>
    <n v="80"/>
    <n v="1"/>
    <n v="9"/>
    <n v="2"/>
    <s v="Medium"/>
    <n v="8"/>
    <n v="7"/>
    <n v="1"/>
    <n v="1"/>
    <n v="4.1502384856292686E-2"/>
  </r>
  <r>
    <x v="25"/>
    <s v="Young age-group"/>
    <s v="No"/>
    <s v="Travel_Rarely"/>
    <n v="157"/>
    <x v="1"/>
    <n v="1"/>
    <s v="Bachelors"/>
    <s v="Medical"/>
    <n v="1"/>
    <n v="1952"/>
    <n v="3"/>
    <x v="1"/>
    <n v="95"/>
    <n v="3"/>
    <n v="1"/>
    <s v="Laboratory Technician"/>
    <s v="Low"/>
    <s v="Single"/>
    <n v="2867"/>
    <n v="20006"/>
    <n v="0"/>
    <s v="Y"/>
    <s v="No"/>
    <n v="13"/>
    <n v="3"/>
    <n v="4"/>
    <n v="80"/>
    <n v="0"/>
    <n v="8"/>
    <n v="6"/>
    <s v="Medium"/>
    <n v="7"/>
    <n v="7"/>
    <n v="7"/>
    <n v="6"/>
    <n v="2.1361340658451369E-2"/>
  </r>
  <r>
    <x v="11"/>
    <s v="Young age-group"/>
    <s v="No"/>
    <s v="Travel_Rarely"/>
    <n v="136"/>
    <x v="1"/>
    <n v="1"/>
    <s v="Bachelors"/>
    <s v="Life Sciences"/>
    <n v="1"/>
    <n v="1954"/>
    <n v="1"/>
    <x v="1"/>
    <n v="89"/>
    <n v="3"/>
    <n v="2"/>
    <s v="Healthcare Representative"/>
    <s v="Low"/>
    <s v="Married"/>
    <n v="5373"/>
    <n v="6225"/>
    <n v="0"/>
    <s v="Y"/>
    <s v="No"/>
    <n v="12"/>
    <n v="3"/>
    <n v="1"/>
    <n v="80"/>
    <n v="1"/>
    <n v="6"/>
    <n v="5"/>
    <s v="Medium"/>
    <n v="5"/>
    <n v="3"/>
    <n v="0"/>
    <n v="2"/>
    <n v="2.9981356425216842E-2"/>
  </r>
  <r>
    <x v="5"/>
    <s v="Middle age-group"/>
    <s v="No"/>
    <s v="Non-Travel"/>
    <n v="1146"/>
    <x v="1"/>
    <n v="15"/>
    <s v="Masters"/>
    <s v="Medical"/>
    <n v="1"/>
    <n v="1955"/>
    <n v="3"/>
    <x v="0"/>
    <n v="34"/>
    <n v="3"/>
    <n v="2"/>
    <s v="Healthcare Representative"/>
    <s v="Very High"/>
    <s v="Divorced"/>
    <n v="6667"/>
    <n v="16542"/>
    <n v="5"/>
    <s v="Y"/>
    <s v="No"/>
    <n v="18"/>
    <n v="3"/>
    <n v="2"/>
    <n v="80"/>
    <n v="1"/>
    <n v="9"/>
    <n v="6"/>
    <s v="High"/>
    <n v="5"/>
    <n v="1"/>
    <n v="1"/>
    <n v="2"/>
    <n v="3.7775199746213781E-2"/>
  </r>
  <r>
    <x v="12"/>
    <s v="Middle age-group"/>
    <s v="No"/>
    <s v="Travel_Frequently"/>
    <n v="1125"/>
    <x v="1"/>
    <n v="1"/>
    <s v="Bachelors"/>
    <s v="Life Sciences"/>
    <n v="1"/>
    <n v="1956"/>
    <n v="4"/>
    <x v="1"/>
    <n v="48"/>
    <n v="1"/>
    <n v="2"/>
    <s v="Research Scientist"/>
    <s v="Low"/>
    <s v="Married"/>
    <n v="5003"/>
    <n v="5771"/>
    <n v="1"/>
    <s v="Y"/>
    <s v="No"/>
    <n v="21"/>
    <n v="4"/>
    <n v="2"/>
    <n v="80"/>
    <n v="0"/>
    <n v="10"/>
    <n v="6"/>
    <s v="High"/>
    <n v="10"/>
    <n v="8"/>
    <n v="8"/>
    <n v="7"/>
    <n v="3.5396670595090517E-2"/>
  </r>
  <r>
    <x v="14"/>
    <s v="Young age-group"/>
    <s v="Yes"/>
    <s v="Travel_Rarely"/>
    <n v="1404"/>
    <x v="1"/>
    <n v="17"/>
    <s v="Bachelors"/>
    <s v="Technical Degree"/>
    <n v="1"/>
    <n v="1960"/>
    <n v="3"/>
    <x v="1"/>
    <n v="32"/>
    <n v="2"/>
    <n v="1"/>
    <s v="Laboratory Technician"/>
    <s v="Very High"/>
    <s v="Divorced"/>
    <n v="2367"/>
    <n v="18779"/>
    <n v="5"/>
    <s v="Y"/>
    <s v="No"/>
    <n v="12"/>
    <n v="3"/>
    <n v="1"/>
    <n v="80"/>
    <n v="1"/>
    <n v="6"/>
    <n v="2"/>
    <s v="Medium"/>
    <n v="4"/>
    <n v="1"/>
    <n v="0"/>
    <n v="3"/>
    <n v="2.7100948802844901E-2"/>
  </r>
  <r>
    <x v="8"/>
    <s v="Middle age-group"/>
    <s v="No"/>
    <s v="Travel_Rarely"/>
    <n v="1404"/>
    <x v="0"/>
    <n v="1"/>
    <s v="Bachelors"/>
    <s v="Life Sciences"/>
    <n v="1"/>
    <n v="1961"/>
    <n v="1"/>
    <x v="1"/>
    <n v="59"/>
    <n v="2"/>
    <n v="1"/>
    <s v="Sales Representative"/>
    <s v="Low"/>
    <s v="Single"/>
    <n v="2858"/>
    <n v="11473"/>
    <n v="4"/>
    <s v="Y"/>
    <s v="No"/>
    <n v="14"/>
    <n v="3"/>
    <n v="1"/>
    <n v="80"/>
    <n v="0"/>
    <n v="20"/>
    <n v="3"/>
    <s v="Medium"/>
    <n v="1"/>
    <n v="0"/>
    <n v="0"/>
    <n v="0"/>
    <n v="4.3382633826948951E-2"/>
  </r>
  <r>
    <x v="10"/>
    <s v="Middle age-group"/>
    <s v="No"/>
    <s v="Travel_Rarely"/>
    <n v="1224"/>
    <x v="0"/>
    <n v="7"/>
    <s v="Masters"/>
    <s v="Life Sciences"/>
    <n v="1"/>
    <n v="1962"/>
    <n v="3"/>
    <x v="0"/>
    <n v="55"/>
    <n v="3"/>
    <n v="2"/>
    <s v="Sales Executive"/>
    <s v="Very High"/>
    <s v="Married"/>
    <n v="5204"/>
    <n v="13586"/>
    <n v="1"/>
    <s v="Y"/>
    <s v="Yes"/>
    <n v="11"/>
    <n v="3"/>
    <n v="4"/>
    <n v="80"/>
    <n v="0"/>
    <n v="10"/>
    <n v="2"/>
    <s v="High"/>
    <n v="10"/>
    <n v="8"/>
    <n v="0"/>
    <n v="9"/>
    <n v="4.2726270141974117E-2"/>
  </r>
  <r>
    <x v="4"/>
    <s v="Young age-group"/>
    <s v="No"/>
    <s v="Travel_Rarely"/>
    <n v="954"/>
    <x v="0"/>
    <n v="9"/>
    <s v="Bachelors"/>
    <s v="Marketing"/>
    <n v="1"/>
    <n v="1965"/>
    <n v="4"/>
    <x v="1"/>
    <n v="44"/>
    <n v="3"/>
    <n v="2"/>
    <s v="Sales Executive"/>
    <s v="Very High"/>
    <s v="Single"/>
    <n v="4105"/>
    <n v="5099"/>
    <n v="1"/>
    <s v="Y"/>
    <s v="No"/>
    <n v="14"/>
    <n v="3"/>
    <n v="1"/>
    <n v="80"/>
    <n v="0"/>
    <n v="7"/>
    <n v="5"/>
    <s v="High"/>
    <n v="7"/>
    <n v="7"/>
    <n v="0"/>
    <n v="7"/>
    <n v="2.4205287123123548E-2"/>
  </r>
  <r>
    <x v="5"/>
    <s v="Middle age-group"/>
    <s v="No"/>
    <s v="Travel_Rarely"/>
    <n v="1373"/>
    <x v="1"/>
    <n v="5"/>
    <s v="Masters"/>
    <s v="Life Sciences"/>
    <n v="1"/>
    <n v="1966"/>
    <n v="4"/>
    <x v="1"/>
    <n v="56"/>
    <n v="2"/>
    <n v="2"/>
    <s v="Manufacturing Director"/>
    <s v="Very High"/>
    <s v="Single"/>
    <n v="9679"/>
    <n v="10138"/>
    <n v="8"/>
    <s v="Y"/>
    <s v="No"/>
    <n v="24"/>
    <n v="4"/>
    <n v="2"/>
    <n v="80"/>
    <n v="0"/>
    <n v="8"/>
    <n v="1"/>
    <s v="High"/>
    <n v="1"/>
    <n v="0"/>
    <n v="0"/>
    <n v="0"/>
    <n v="3.7775199746213781E-2"/>
  </r>
  <r>
    <x v="12"/>
    <s v="Middle age-group"/>
    <s v="Yes"/>
    <s v="Travel_Frequently"/>
    <n v="754"/>
    <x v="0"/>
    <n v="26"/>
    <s v="Masters"/>
    <s v="Marketing"/>
    <n v="1"/>
    <n v="1967"/>
    <n v="1"/>
    <x v="1"/>
    <n v="63"/>
    <n v="3"/>
    <n v="2"/>
    <s v="Sales Executive"/>
    <s v="Very High"/>
    <s v="Married"/>
    <n v="5617"/>
    <n v="21075"/>
    <n v="1"/>
    <s v="Y"/>
    <s v="Yes"/>
    <n v="11"/>
    <n v="3"/>
    <n v="3"/>
    <n v="80"/>
    <n v="0"/>
    <n v="10"/>
    <n v="4"/>
    <s v="High"/>
    <n v="10"/>
    <n v="7"/>
    <n v="0"/>
    <n v="8"/>
    <n v="3.5396670595090517E-2"/>
  </r>
  <r>
    <x v="16"/>
    <s v="Older age-group"/>
    <s v="Yes"/>
    <s v="Travel_Rarely"/>
    <n v="1168"/>
    <x v="0"/>
    <n v="24"/>
    <s v="Masters"/>
    <s v="Life Sciences"/>
    <n v="1"/>
    <n v="1968"/>
    <n v="1"/>
    <x v="1"/>
    <n v="66"/>
    <n v="3"/>
    <n v="3"/>
    <s v="Sales Executive"/>
    <s v="Low"/>
    <s v="Single"/>
    <n v="10448"/>
    <n v="5843"/>
    <n v="6"/>
    <s v="Y"/>
    <s v="Yes"/>
    <n v="13"/>
    <n v="3"/>
    <n v="2"/>
    <n v="80"/>
    <n v="0"/>
    <n v="15"/>
    <n v="2"/>
    <s v="Medium"/>
    <n v="2"/>
    <n v="2"/>
    <n v="2"/>
    <n v="2"/>
    <n v="9.2770818659470879E-3"/>
  </r>
  <r>
    <x v="33"/>
    <s v="Older age-group"/>
    <s v="No"/>
    <s v="Travel_Rarely"/>
    <n v="155"/>
    <x v="1"/>
    <n v="9"/>
    <s v="College"/>
    <s v="Life Sciences"/>
    <n v="1"/>
    <n v="1969"/>
    <n v="1"/>
    <x v="0"/>
    <n v="67"/>
    <n v="3"/>
    <n v="2"/>
    <s v="Research Scientist"/>
    <s v="High"/>
    <s v="Married"/>
    <n v="2897"/>
    <n v="22474"/>
    <n v="3"/>
    <s v="Y"/>
    <s v="No"/>
    <n v="11"/>
    <n v="3"/>
    <n v="3"/>
    <n v="80"/>
    <n v="2"/>
    <n v="9"/>
    <n v="6"/>
    <s v="Medium"/>
    <n v="4"/>
    <n v="3"/>
    <n v="2"/>
    <n v="3"/>
    <n v="7.6048610498095758E-3"/>
  </r>
  <r>
    <x v="3"/>
    <s v="Middle age-group"/>
    <s v="No"/>
    <s v="Travel_Frequently"/>
    <n v="1303"/>
    <x v="1"/>
    <n v="7"/>
    <s v="College"/>
    <s v="Life Sciences"/>
    <n v="1"/>
    <n v="1970"/>
    <n v="4"/>
    <x v="1"/>
    <n v="36"/>
    <n v="3"/>
    <n v="2"/>
    <s v="Healthcare Representative"/>
    <s v="High"/>
    <s v="Divorced"/>
    <n v="5968"/>
    <n v="18079"/>
    <n v="1"/>
    <s v="Y"/>
    <s v="No"/>
    <n v="20"/>
    <n v="4"/>
    <n v="3"/>
    <n v="80"/>
    <n v="3"/>
    <n v="9"/>
    <n v="2"/>
    <s v="High"/>
    <n v="9"/>
    <n v="7"/>
    <n v="2"/>
    <n v="8"/>
    <n v="3.9833058045607453E-2"/>
  </r>
  <r>
    <x v="23"/>
    <s v="Middle age-group"/>
    <s v="No"/>
    <s v="Travel_Rarely"/>
    <n v="574"/>
    <x v="1"/>
    <n v="11"/>
    <s v="Bachelors"/>
    <s v="Life Sciences"/>
    <n v="1"/>
    <n v="1971"/>
    <n v="1"/>
    <x v="1"/>
    <n v="30"/>
    <n v="3"/>
    <n v="3"/>
    <s v="Healthcare Representative"/>
    <s v="High"/>
    <s v="Married"/>
    <n v="7510"/>
    <n v="16873"/>
    <n v="1"/>
    <s v="Y"/>
    <s v="No"/>
    <n v="17"/>
    <n v="3"/>
    <n v="2"/>
    <n v="80"/>
    <n v="1"/>
    <n v="10"/>
    <n v="1"/>
    <s v="High"/>
    <n v="10"/>
    <n v="9"/>
    <n v="0"/>
    <n v="9"/>
    <n v="3.5010740286751156E-2"/>
  </r>
  <r>
    <x v="8"/>
    <s v="Middle age-group"/>
    <s v="No"/>
    <s v="Travel_Frequently"/>
    <n v="1444"/>
    <x v="2"/>
    <n v="1"/>
    <s v="Masters"/>
    <s v="Other"/>
    <n v="1"/>
    <n v="1972"/>
    <n v="4"/>
    <x v="1"/>
    <n v="88"/>
    <n v="3"/>
    <n v="1"/>
    <s v="Human Resources"/>
    <s v="Medium"/>
    <s v="Married"/>
    <n v="2991"/>
    <n v="5224"/>
    <n v="0"/>
    <s v="Y"/>
    <s v="Yes"/>
    <n v="11"/>
    <n v="3"/>
    <n v="2"/>
    <n v="80"/>
    <n v="1"/>
    <n v="7"/>
    <n v="2"/>
    <s v="High"/>
    <n v="6"/>
    <n v="2"/>
    <n v="1"/>
    <n v="2"/>
    <n v="4.3382633826948951E-2"/>
  </r>
  <r>
    <x v="27"/>
    <s v="Older age-group"/>
    <s v="No"/>
    <s v="Travel_Rarely"/>
    <n v="189"/>
    <x v="2"/>
    <n v="26"/>
    <s v="Masters"/>
    <s v="Human Resources"/>
    <n v="1"/>
    <n v="1973"/>
    <n v="3"/>
    <x v="1"/>
    <n v="71"/>
    <n v="4"/>
    <n v="5"/>
    <s v="Manager"/>
    <s v="Medium"/>
    <s v="Married"/>
    <n v="19636"/>
    <n v="25811"/>
    <n v="4"/>
    <s v="Y"/>
    <s v="Yes"/>
    <n v="18"/>
    <n v="3"/>
    <n v="1"/>
    <n v="80"/>
    <n v="1"/>
    <n v="35"/>
    <n v="0"/>
    <s v="High"/>
    <n v="10"/>
    <n v="9"/>
    <n v="1"/>
    <n v="4"/>
    <n v="6.1597587363260136E-3"/>
  </r>
  <r>
    <x v="12"/>
    <s v="Middle age-group"/>
    <s v="No"/>
    <s v="Travel_Rarely"/>
    <n v="1276"/>
    <x v="1"/>
    <n v="2"/>
    <s v="Below College"/>
    <s v="Medical"/>
    <n v="1"/>
    <n v="1974"/>
    <n v="4"/>
    <x v="0"/>
    <n v="59"/>
    <n v="1"/>
    <n v="1"/>
    <s v="Laboratory Technician"/>
    <s v="Very High"/>
    <s v="Divorced"/>
    <n v="1129"/>
    <n v="17536"/>
    <n v="1"/>
    <s v="Y"/>
    <s v="Yes"/>
    <n v="11"/>
    <n v="3"/>
    <n v="3"/>
    <n v="80"/>
    <n v="3"/>
    <n v="1"/>
    <n v="4"/>
    <s v="High"/>
    <n v="1"/>
    <n v="0"/>
    <n v="0"/>
    <n v="0"/>
    <n v="3.5396670595090517E-2"/>
  </r>
  <r>
    <x v="22"/>
    <s v="Middle age-group"/>
    <s v="No"/>
    <s v="Travel_Rarely"/>
    <n v="119"/>
    <x v="0"/>
    <n v="15"/>
    <s v="Masters"/>
    <s v="Marketing"/>
    <n v="1"/>
    <n v="1975"/>
    <n v="2"/>
    <x v="1"/>
    <n v="77"/>
    <n v="3"/>
    <n v="4"/>
    <s v="Sales Executive"/>
    <s v="Low"/>
    <s v="Single"/>
    <n v="13341"/>
    <n v="25098"/>
    <n v="0"/>
    <s v="Y"/>
    <s v="No"/>
    <n v="12"/>
    <n v="3"/>
    <n v="1"/>
    <n v="80"/>
    <n v="0"/>
    <n v="21"/>
    <n v="3"/>
    <s v="High"/>
    <n v="20"/>
    <n v="8"/>
    <n v="11"/>
    <n v="10"/>
    <n v="4.2570420680312783E-2"/>
  </r>
  <r>
    <x v="19"/>
    <s v="Middle age-group"/>
    <s v="No"/>
    <s v="Non-Travel"/>
    <n v="335"/>
    <x v="1"/>
    <n v="23"/>
    <s v="College"/>
    <s v="Life Sciences"/>
    <n v="1"/>
    <n v="1976"/>
    <n v="4"/>
    <x v="1"/>
    <n v="37"/>
    <n v="2"/>
    <n v="2"/>
    <s v="Research Scientist"/>
    <s v="High"/>
    <s v="Single"/>
    <n v="4332"/>
    <n v="14811"/>
    <n v="1"/>
    <s v="Y"/>
    <s v="No"/>
    <n v="12"/>
    <n v="3"/>
    <n v="4"/>
    <n v="80"/>
    <n v="0"/>
    <n v="20"/>
    <n v="2"/>
    <s v="High"/>
    <n v="20"/>
    <n v="9"/>
    <n v="3"/>
    <n v="7"/>
    <n v="3.7431667039614196E-2"/>
  </r>
  <r>
    <x v="12"/>
    <s v="Middle age-group"/>
    <s v="No"/>
    <s v="Non-Travel"/>
    <n v="697"/>
    <x v="1"/>
    <n v="10"/>
    <s v="Bachelors"/>
    <s v="Medical"/>
    <n v="1"/>
    <n v="1979"/>
    <n v="3"/>
    <x v="0"/>
    <n v="40"/>
    <n v="3"/>
    <n v="3"/>
    <s v="Research Director"/>
    <s v="High"/>
    <s v="Married"/>
    <n v="11031"/>
    <n v="26862"/>
    <n v="4"/>
    <s v="Y"/>
    <s v="No"/>
    <n v="20"/>
    <n v="4"/>
    <n v="3"/>
    <n v="80"/>
    <n v="1"/>
    <n v="13"/>
    <n v="2"/>
    <s v="Very High"/>
    <n v="11"/>
    <n v="7"/>
    <n v="4"/>
    <n v="8"/>
    <n v="3.5396670595090517E-2"/>
  </r>
  <r>
    <x v="33"/>
    <s v="Older age-group"/>
    <s v="No"/>
    <s v="Travel_Rarely"/>
    <n v="157"/>
    <x v="1"/>
    <n v="10"/>
    <s v="Bachelors"/>
    <s v="Medical"/>
    <n v="1"/>
    <n v="1980"/>
    <n v="3"/>
    <x v="0"/>
    <n v="77"/>
    <n v="3"/>
    <n v="2"/>
    <s v="Manufacturing Director"/>
    <s v="Low"/>
    <s v="Single"/>
    <n v="4440"/>
    <n v="25198"/>
    <n v="6"/>
    <s v="Y"/>
    <s v="Yes"/>
    <n v="19"/>
    <n v="3"/>
    <n v="4"/>
    <n v="80"/>
    <n v="0"/>
    <n v="9"/>
    <n v="3"/>
    <s v="High"/>
    <n v="5"/>
    <n v="2"/>
    <n v="1"/>
    <n v="4"/>
    <n v="7.6048610498095758E-3"/>
  </r>
  <r>
    <x v="17"/>
    <s v="Young age-group"/>
    <s v="No"/>
    <s v="Travel_Rarely"/>
    <n v="771"/>
    <x v="1"/>
    <n v="1"/>
    <s v="College"/>
    <s v="Life Sciences"/>
    <n v="1"/>
    <n v="1981"/>
    <n v="2"/>
    <x v="1"/>
    <n v="45"/>
    <n v="2"/>
    <n v="2"/>
    <s v="Healthcare Representative"/>
    <s v="High"/>
    <s v="Single"/>
    <n v="4617"/>
    <n v="14120"/>
    <n v="1"/>
    <s v="Y"/>
    <s v="No"/>
    <n v="12"/>
    <n v="3"/>
    <n v="2"/>
    <n v="80"/>
    <n v="0"/>
    <n v="4"/>
    <n v="2"/>
    <s v="Medium"/>
    <n v="4"/>
    <n v="3"/>
    <n v="1"/>
    <n v="2"/>
    <n v="1.60488018200305E-2"/>
  </r>
  <r>
    <x v="30"/>
    <s v="Young age-group"/>
    <s v="No"/>
    <s v="Travel_Rarely"/>
    <n v="571"/>
    <x v="1"/>
    <n v="12"/>
    <s v="College"/>
    <s v="Other"/>
    <n v="1"/>
    <n v="1982"/>
    <n v="4"/>
    <x v="1"/>
    <n v="78"/>
    <n v="3"/>
    <n v="1"/>
    <s v="Laboratory Technician"/>
    <s v="Very High"/>
    <s v="Single"/>
    <n v="2647"/>
    <n v="13672"/>
    <n v="1"/>
    <s v="Y"/>
    <s v="No"/>
    <n v="13"/>
    <n v="3"/>
    <n v="3"/>
    <n v="80"/>
    <n v="0"/>
    <n v="5"/>
    <n v="6"/>
    <s v="Very High"/>
    <n v="5"/>
    <n v="2"/>
    <n v="1"/>
    <n v="4"/>
    <n v="1.3662760485709151E-2"/>
  </r>
  <r>
    <x v="32"/>
    <s v="Middle age-group"/>
    <s v="No"/>
    <s v="Travel_Frequently"/>
    <n v="692"/>
    <x v="1"/>
    <n v="11"/>
    <s v="Bachelors"/>
    <s v="Technical Degree"/>
    <n v="1"/>
    <n v="1985"/>
    <n v="4"/>
    <x v="0"/>
    <n v="73"/>
    <n v="3"/>
    <n v="2"/>
    <s v="Laboratory Technician"/>
    <s v="High"/>
    <s v="Married"/>
    <n v="6323"/>
    <n v="26849"/>
    <n v="1"/>
    <s v="Y"/>
    <s v="No"/>
    <n v="11"/>
    <n v="3"/>
    <n v="1"/>
    <n v="80"/>
    <n v="1"/>
    <n v="10"/>
    <n v="2"/>
    <s v="Very High"/>
    <n v="10"/>
    <n v="9"/>
    <n v="9"/>
    <n v="4"/>
    <n v="4.1275514277592795E-2"/>
  </r>
  <r>
    <x v="32"/>
    <s v="Middle age-group"/>
    <s v="No"/>
    <s v="Travel_Rarely"/>
    <n v="444"/>
    <x v="0"/>
    <n v="2"/>
    <s v="College"/>
    <s v="Marketing"/>
    <n v="1"/>
    <n v="1986"/>
    <n v="2"/>
    <x v="0"/>
    <n v="92"/>
    <n v="3"/>
    <n v="2"/>
    <s v="Sales Executive"/>
    <s v="Medium"/>
    <s v="Married"/>
    <n v="5677"/>
    <n v="4258"/>
    <n v="3"/>
    <s v="Y"/>
    <s v="No"/>
    <n v="14"/>
    <n v="3"/>
    <n v="3"/>
    <n v="80"/>
    <n v="1"/>
    <n v="15"/>
    <n v="4"/>
    <s v="High"/>
    <n v="11"/>
    <n v="8"/>
    <n v="5"/>
    <n v="10"/>
    <n v="4.1275514277592795E-2"/>
  </r>
  <r>
    <x v="36"/>
    <s v="Young age-group"/>
    <s v="No"/>
    <s v="Travel_Rarely"/>
    <n v="309"/>
    <x v="2"/>
    <n v="2"/>
    <s v="Bachelors"/>
    <s v="Human Resources"/>
    <n v="1"/>
    <n v="1987"/>
    <n v="3"/>
    <x v="0"/>
    <n v="82"/>
    <n v="3"/>
    <n v="1"/>
    <s v="Human Resources"/>
    <s v="Medium"/>
    <s v="Married"/>
    <n v="2187"/>
    <n v="19655"/>
    <n v="4"/>
    <s v="Y"/>
    <s v="No"/>
    <n v="14"/>
    <n v="3"/>
    <n v="3"/>
    <n v="80"/>
    <n v="0"/>
    <n v="6"/>
    <n v="3"/>
    <s v="High"/>
    <n v="2"/>
    <n v="0"/>
    <n v="1"/>
    <n v="2"/>
    <n v="1.8626844876916092E-2"/>
  </r>
  <r>
    <x v="7"/>
    <s v="Middle age-group"/>
    <s v="No"/>
    <s v="Travel_Rarely"/>
    <n v="911"/>
    <x v="1"/>
    <n v="1"/>
    <s v="College"/>
    <s v="Medical"/>
    <n v="1"/>
    <n v="1989"/>
    <n v="4"/>
    <x v="1"/>
    <n v="76"/>
    <n v="3"/>
    <n v="1"/>
    <s v="Laboratory Technician"/>
    <s v="Medium"/>
    <s v="Married"/>
    <n v="3748"/>
    <n v="4077"/>
    <n v="1"/>
    <s v="Y"/>
    <s v="No"/>
    <n v="13"/>
    <n v="3"/>
    <n v="3"/>
    <n v="80"/>
    <n v="0"/>
    <n v="12"/>
    <n v="6"/>
    <s v="Medium"/>
    <n v="12"/>
    <n v="8"/>
    <n v="1"/>
    <n v="7"/>
    <n v="3.2772576326983521E-2"/>
  </r>
  <r>
    <x v="36"/>
    <s v="Young age-group"/>
    <s v="No"/>
    <s v="Travel_Rarely"/>
    <n v="977"/>
    <x v="1"/>
    <n v="2"/>
    <s v="Below College"/>
    <s v="Other"/>
    <n v="1"/>
    <n v="1992"/>
    <n v="4"/>
    <x v="1"/>
    <n v="57"/>
    <n v="3"/>
    <n v="1"/>
    <s v="Laboratory Technician"/>
    <s v="High"/>
    <s v="Divorced"/>
    <n v="3977"/>
    <n v="7298"/>
    <n v="6"/>
    <s v="Y"/>
    <s v="Yes"/>
    <n v="19"/>
    <n v="3"/>
    <n v="3"/>
    <n v="80"/>
    <n v="1"/>
    <n v="7"/>
    <n v="2"/>
    <s v="Medium"/>
    <n v="2"/>
    <n v="2"/>
    <n v="0"/>
    <n v="2"/>
    <n v="1.8626844876916092E-2"/>
  </r>
  <r>
    <x v="40"/>
    <s v="Older age-group"/>
    <s v="No"/>
    <s v="Travel_Rarely"/>
    <n v="1180"/>
    <x v="1"/>
    <n v="25"/>
    <s v="Bachelors"/>
    <s v="Medical"/>
    <n v="1"/>
    <n v="1993"/>
    <n v="1"/>
    <x v="1"/>
    <n v="84"/>
    <n v="3"/>
    <n v="3"/>
    <s v="Healthcare Representative"/>
    <s v="High"/>
    <s v="Single"/>
    <n v="8633"/>
    <n v="13084"/>
    <n v="2"/>
    <s v="Y"/>
    <s v="No"/>
    <n v="23"/>
    <n v="4"/>
    <n v="2"/>
    <n v="80"/>
    <n v="0"/>
    <n v="25"/>
    <n v="3"/>
    <s v="High"/>
    <n v="17"/>
    <n v="14"/>
    <n v="12"/>
    <n v="11"/>
    <n v="2.3767036758029839E-2"/>
  </r>
  <r>
    <x v="3"/>
    <s v="Middle age-group"/>
    <s v="No"/>
    <s v="Non-Travel"/>
    <n v="1313"/>
    <x v="1"/>
    <n v="1"/>
    <s v="College"/>
    <s v="Medical"/>
    <n v="1"/>
    <n v="1994"/>
    <n v="2"/>
    <x v="1"/>
    <n v="59"/>
    <n v="2"/>
    <n v="1"/>
    <s v="Laboratory Technician"/>
    <s v="High"/>
    <s v="Divorced"/>
    <n v="2008"/>
    <n v="20439"/>
    <n v="1"/>
    <s v="Y"/>
    <s v="No"/>
    <n v="12"/>
    <n v="3"/>
    <n v="3"/>
    <n v="80"/>
    <n v="3"/>
    <n v="1"/>
    <n v="2"/>
    <s v="Medium"/>
    <n v="1"/>
    <n v="1"/>
    <n v="0"/>
    <n v="0"/>
    <n v="3.9833058045607453E-2"/>
  </r>
  <r>
    <x v="8"/>
    <s v="Middle age-group"/>
    <s v="No"/>
    <s v="Travel_Rarely"/>
    <n v="1321"/>
    <x v="0"/>
    <n v="1"/>
    <s v="Masters"/>
    <s v="Life Sciences"/>
    <n v="1"/>
    <n v="1995"/>
    <n v="4"/>
    <x v="1"/>
    <n v="86"/>
    <n v="3"/>
    <n v="2"/>
    <s v="Sales Executive"/>
    <s v="Medium"/>
    <s v="Married"/>
    <n v="4440"/>
    <n v="7636"/>
    <n v="0"/>
    <s v="Y"/>
    <s v="No"/>
    <n v="15"/>
    <n v="3"/>
    <n v="1"/>
    <n v="80"/>
    <n v="2"/>
    <n v="16"/>
    <n v="3"/>
    <s v="High"/>
    <n v="15"/>
    <n v="13"/>
    <n v="5"/>
    <n v="8"/>
    <n v="4.3382633826948951E-2"/>
  </r>
  <r>
    <x v="12"/>
    <s v="Middle age-group"/>
    <s v="No"/>
    <s v="Travel_Rarely"/>
    <n v="1154"/>
    <x v="0"/>
    <n v="2"/>
    <s v="College"/>
    <s v="Life Sciences"/>
    <n v="1"/>
    <n v="1996"/>
    <n v="1"/>
    <x v="1"/>
    <n v="54"/>
    <n v="3"/>
    <n v="1"/>
    <s v="Sales Representative"/>
    <s v="High"/>
    <s v="Married"/>
    <n v="3067"/>
    <n v="6393"/>
    <n v="0"/>
    <s v="Y"/>
    <s v="No"/>
    <n v="19"/>
    <n v="3"/>
    <n v="3"/>
    <n v="80"/>
    <n v="1"/>
    <n v="3"/>
    <n v="1"/>
    <s v="High"/>
    <n v="2"/>
    <n v="2"/>
    <n v="1"/>
    <n v="2"/>
    <n v="3.5396670595090517E-2"/>
  </r>
  <r>
    <x v="8"/>
    <s v="Middle age-group"/>
    <s v="No"/>
    <s v="Travel_Frequently"/>
    <n v="508"/>
    <x v="1"/>
    <n v="6"/>
    <s v="Masters"/>
    <s v="Life Sciences"/>
    <n v="1"/>
    <n v="1997"/>
    <n v="1"/>
    <x v="1"/>
    <n v="72"/>
    <n v="2"/>
    <n v="2"/>
    <s v="Manufacturing Director"/>
    <s v="High"/>
    <s v="Married"/>
    <n v="5321"/>
    <n v="14284"/>
    <n v="2"/>
    <s v="Y"/>
    <s v="No"/>
    <n v="11"/>
    <n v="3"/>
    <n v="4"/>
    <n v="80"/>
    <n v="1"/>
    <n v="10"/>
    <n v="1"/>
    <s v="High"/>
    <n v="8"/>
    <n v="3"/>
    <n v="7"/>
    <n v="7"/>
    <n v="4.3382633826948951E-2"/>
  </r>
  <r>
    <x v="19"/>
    <s v="Middle age-group"/>
    <s v="No"/>
    <s v="Travel_Rarely"/>
    <n v="557"/>
    <x v="1"/>
    <n v="18"/>
    <s v="Masters"/>
    <s v="Life Sciences"/>
    <n v="1"/>
    <n v="1998"/>
    <n v="4"/>
    <x v="1"/>
    <n v="35"/>
    <n v="3"/>
    <n v="2"/>
    <s v="Research Scientist"/>
    <s v="Low"/>
    <s v="Divorced"/>
    <n v="5410"/>
    <n v="11189"/>
    <n v="6"/>
    <s v="Y"/>
    <s v="Yes"/>
    <n v="17"/>
    <n v="3"/>
    <n v="3"/>
    <n v="80"/>
    <n v="1"/>
    <n v="9"/>
    <n v="3"/>
    <s v="Medium"/>
    <n v="4"/>
    <n v="3"/>
    <n v="1"/>
    <n v="2"/>
    <n v="3.7431667039614196E-2"/>
  </r>
  <r>
    <x v="0"/>
    <s v="Middle age-group"/>
    <s v="No"/>
    <s v="Travel_Rarely"/>
    <n v="642"/>
    <x v="1"/>
    <n v="1"/>
    <s v="Bachelors"/>
    <s v="Life Sciences"/>
    <n v="1"/>
    <n v="1999"/>
    <n v="4"/>
    <x v="1"/>
    <n v="76"/>
    <n v="3"/>
    <n v="1"/>
    <s v="Research Scientist"/>
    <s v="Very High"/>
    <s v="Married"/>
    <n v="2782"/>
    <n v="21412"/>
    <n v="3"/>
    <s v="Y"/>
    <s v="No"/>
    <n v="22"/>
    <n v="4"/>
    <n v="1"/>
    <n v="80"/>
    <n v="1"/>
    <n v="12"/>
    <n v="3"/>
    <s v="High"/>
    <n v="5"/>
    <n v="3"/>
    <n v="1"/>
    <n v="0"/>
    <n v="3.9542995820553276E-2"/>
  </r>
  <r>
    <x v="40"/>
    <s v="Older age-group"/>
    <s v="No"/>
    <s v="Non-Travel"/>
    <n v="1162"/>
    <x v="1"/>
    <n v="1"/>
    <s v="Below College"/>
    <s v="Medical"/>
    <n v="1"/>
    <n v="2000"/>
    <n v="3"/>
    <x v="0"/>
    <n v="98"/>
    <n v="3"/>
    <n v="3"/>
    <s v="Research Director"/>
    <s v="Medium"/>
    <s v="Married"/>
    <n v="11957"/>
    <n v="17231"/>
    <n v="0"/>
    <s v="Y"/>
    <s v="No"/>
    <n v="18"/>
    <n v="3"/>
    <n v="1"/>
    <n v="80"/>
    <n v="2"/>
    <n v="14"/>
    <n v="3"/>
    <s v="Low"/>
    <n v="13"/>
    <n v="8"/>
    <n v="5"/>
    <n v="12"/>
    <n v="2.3767036758029839E-2"/>
  </r>
  <r>
    <x v="10"/>
    <s v="Middle age-group"/>
    <s v="No"/>
    <s v="Travel_Rarely"/>
    <n v="1490"/>
    <x v="1"/>
    <n v="11"/>
    <s v="Masters"/>
    <s v="Medical"/>
    <n v="1"/>
    <n v="2003"/>
    <n v="4"/>
    <x v="1"/>
    <n v="43"/>
    <n v="3"/>
    <n v="1"/>
    <s v="Laboratory Technician"/>
    <s v="High"/>
    <s v="Married"/>
    <n v="2660"/>
    <n v="20232"/>
    <n v="7"/>
    <s v="Y"/>
    <s v="Yes"/>
    <n v="11"/>
    <n v="3"/>
    <n v="3"/>
    <n v="80"/>
    <n v="1"/>
    <n v="5"/>
    <n v="3"/>
    <s v="High"/>
    <n v="2"/>
    <n v="2"/>
    <n v="2"/>
    <n v="2"/>
    <n v="4.2726270141974117E-2"/>
  </r>
  <r>
    <x v="15"/>
    <s v="Young age-group"/>
    <s v="No"/>
    <s v="Travel_Rarely"/>
    <n v="581"/>
    <x v="1"/>
    <n v="1"/>
    <s v="College"/>
    <s v="Life Sciences"/>
    <n v="1"/>
    <n v="2007"/>
    <n v="4"/>
    <x v="1"/>
    <n v="63"/>
    <n v="3"/>
    <n v="1"/>
    <s v="Research Scientist"/>
    <s v="High"/>
    <s v="Single"/>
    <n v="3375"/>
    <n v="17624"/>
    <n v="0"/>
    <s v="Y"/>
    <s v="No"/>
    <n v="12"/>
    <n v="3"/>
    <n v="4"/>
    <n v="80"/>
    <n v="0"/>
    <n v="4"/>
    <n v="2"/>
    <s v="Very High"/>
    <n v="3"/>
    <n v="2"/>
    <n v="1"/>
    <n v="2"/>
    <n v="1.1492825703806163E-2"/>
  </r>
  <r>
    <x v="10"/>
    <s v="Middle age-group"/>
    <s v="No"/>
    <s v="Travel_Rarely"/>
    <n v="1395"/>
    <x v="1"/>
    <n v="9"/>
    <s v="Masters"/>
    <s v="Medical"/>
    <n v="1"/>
    <n v="2008"/>
    <n v="2"/>
    <x v="1"/>
    <n v="48"/>
    <n v="3"/>
    <n v="2"/>
    <s v="Research Scientist"/>
    <s v="High"/>
    <s v="Single"/>
    <n v="5098"/>
    <n v="18698"/>
    <n v="1"/>
    <s v="Y"/>
    <s v="No"/>
    <n v="19"/>
    <n v="3"/>
    <n v="2"/>
    <n v="80"/>
    <n v="0"/>
    <n v="10"/>
    <n v="5"/>
    <s v="High"/>
    <n v="10"/>
    <n v="7"/>
    <n v="0"/>
    <n v="8"/>
    <n v="4.2726270141974117E-2"/>
  </r>
  <r>
    <x v="3"/>
    <s v="Middle age-group"/>
    <s v="No"/>
    <s v="Travel_Rarely"/>
    <n v="501"/>
    <x v="1"/>
    <n v="15"/>
    <s v="College"/>
    <s v="Medical"/>
    <n v="1"/>
    <n v="2009"/>
    <n v="2"/>
    <x v="0"/>
    <n v="95"/>
    <n v="3"/>
    <n v="2"/>
    <s v="Healthcare Representative"/>
    <s v="Very High"/>
    <s v="Married"/>
    <n v="4878"/>
    <n v="21653"/>
    <n v="0"/>
    <s v="Y"/>
    <s v="Yes"/>
    <n v="13"/>
    <n v="3"/>
    <n v="1"/>
    <n v="80"/>
    <n v="1"/>
    <n v="10"/>
    <n v="6"/>
    <s v="High"/>
    <n v="9"/>
    <n v="7"/>
    <n v="8"/>
    <n v="1"/>
    <n v="3.9833058045607453E-2"/>
  </r>
  <r>
    <x v="5"/>
    <s v="Middle age-group"/>
    <s v="No"/>
    <s v="Travel_Rarely"/>
    <n v="267"/>
    <x v="1"/>
    <n v="29"/>
    <s v="Masters"/>
    <s v="Life Sciences"/>
    <n v="1"/>
    <n v="2010"/>
    <n v="3"/>
    <x v="0"/>
    <n v="49"/>
    <n v="2"/>
    <n v="1"/>
    <s v="Laboratory Technician"/>
    <s v="Medium"/>
    <s v="Single"/>
    <n v="2837"/>
    <n v="15919"/>
    <n v="1"/>
    <s v="Y"/>
    <s v="No"/>
    <n v="13"/>
    <n v="3"/>
    <n v="3"/>
    <n v="80"/>
    <n v="0"/>
    <n v="6"/>
    <n v="3"/>
    <s v="High"/>
    <n v="6"/>
    <n v="2"/>
    <n v="4"/>
    <n v="1"/>
    <n v="3.7775199746213781E-2"/>
  </r>
  <r>
    <x v="32"/>
    <s v="Middle age-group"/>
    <s v="No"/>
    <s v="Travel_Rarely"/>
    <n v="543"/>
    <x v="1"/>
    <n v="1"/>
    <s v="Masters"/>
    <s v="Life Sciences"/>
    <n v="1"/>
    <n v="2012"/>
    <n v="1"/>
    <x v="1"/>
    <n v="83"/>
    <n v="3"/>
    <n v="1"/>
    <s v="Laboratory Technician"/>
    <s v="Very High"/>
    <s v="Married"/>
    <n v="2406"/>
    <n v="4060"/>
    <n v="8"/>
    <s v="Y"/>
    <s v="No"/>
    <n v="19"/>
    <n v="3"/>
    <n v="3"/>
    <n v="80"/>
    <n v="2"/>
    <n v="8"/>
    <n v="3"/>
    <s v="Medium"/>
    <n v="1"/>
    <n v="0"/>
    <n v="0"/>
    <n v="0"/>
    <n v="4.1275514277592795E-2"/>
  </r>
  <r>
    <x v="5"/>
    <s v="Middle age-group"/>
    <s v="No"/>
    <s v="Travel_Rarely"/>
    <n v="234"/>
    <x v="0"/>
    <n v="1"/>
    <s v="Masters"/>
    <s v="Medical"/>
    <n v="1"/>
    <n v="2013"/>
    <n v="2"/>
    <x v="1"/>
    <n v="68"/>
    <n v="2"/>
    <n v="1"/>
    <s v="Sales Representative"/>
    <s v="Medium"/>
    <s v="Married"/>
    <n v="2269"/>
    <n v="18024"/>
    <n v="0"/>
    <s v="Y"/>
    <s v="No"/>
    <n v="14"/>
    <n v="3"/>
    <n v="2"/>
    <n v="80"/>
    <n v="1"/>
    <n v="3"/>
    <n v="2"/>
    <s v="High"/>
    <n v="2"/>
    <n v="2"/>
    <n v="2"/>
    <n v="2"/>
    <n v="3.7775199746213781E-2"/>
  </r>
  <r>
    <x v="22"/>
    <s v="Middle age-group"/>
    <s v="No"/>
    <s v="Travel_Rarely"/>
    <n v="116"/>
    <x v="1"/>
    <n v="24"/>
    <s v="Below College"/>
    <s v="Life Sciences"/>
    <n v="1"/>
    <n v="2014"/>
    <n v="1"/>
    <x v="1"/>
    <n v="52"/>
    <n v="3"/>
    <n v="2"/>
    <s v="Research Scientist"/>
    <s v="Very High"/>
    <s v="Single"/>
    <n v="4108"/>
    <n v="5340"/>
    <n v="7"/>
    <s v="Y"/>
    <s v="No"/>
    <n v="13"/>
    <n v="3"/>
    <n v="1"/>
    <n v="80"/>
    <n v="0"/>
    <n v="18"/>
    <n v="2"/>
    <s v="High"/>
    <n v="7"/>
    <n v="7"/>
    <n v="1"/>
    <n v="7"/>
    <n v="4.2570420680312783E-2"/>
  </r>
  <r>
    <x v="8"/>
    <s v="Middle age-group"/>
    <s v="No"/>
    <s v="Travel_Rarely"/>
    <n v="201"/>
    <x v="1"/>
    <n v="10"/>
    <s v="Bachelors"/>
    <s v="Medical"/>
    <n v="1"/>
    <n v="2015"/>
    <n v="2"/>
    <x v="0"/>
    <n v="99"/>
    <n v="1"/>
    <n v="3"/>
    <s v="Research Director"/>
    <s v="High"/>
    <s v="Married"/>
    <n v="13206"/>
    <n v="3376"/>
    <n v="3"/>
    <s v="Y"/>
    <s v="No"/>
    <n v="12"/>
    <n v="3"/>
    <n v="1"/>
    <n v="80"/>
    <n v="1"/>
    <n v="20"/>
    <n v="3"/>
    <s v="High"/>
    <n v="18"/>
    <n v="16"/>
    <n v="1"/>
    <n v="11"/>
    <n v="4.3382633826948951E-2"/>
  </r>
  <r>
    <x v="5"/>
    <s v="Middle age-group"/>
    <s v="No"/>
    <s v="Travel_Rarely"/>
    <n v="801"/>
    <x v="0"/>
    <n v="1"/>
    <s v="Masters"/>
    <s v="Marketing"/>
    <n v="1"/>
    <n v="2016"/>
    <n v="3"/>
    <x v="0"/>
    <n v="48"/>
    <n v="3"/>
    <n v="3"/>
    <s v="Sales Executive"/>
    <s v="Very High"/>
    <s v="Married"/>
    <n v="10422"/>
    <n v="24032"/>
    <n v="1"/>
    <s v="Y"/>
    <s v="No"/>
    <n v="19"/>
    <n v="3"/>
    <n v="3"/>
    <n v="80"/>
    <n v="2"/>
    <n v="14"/>
    <n v="3"/>
    <s v="High"/>
    <n v="14"/>
    <n v="10"/>
    <n v="5"/>
    <n v="7"/>
    <n v="3.7775199746213781E-2"/>
  </r>
  <r>
    <x v="2"/>
    <s v="Middle age-group"/>
    <s v="No"/>
    <s v="Travel_Rarely"/>
    <n v="161"/>
    <x v="1"/>
    <n v="10"/>
    <s v="Bachelors"/>
    <s v="Life Sciences"/>
    <n v="1"/>
    <n v="2017"/>
    <n v="3"/>
    <x v="0"/>
    <n v="42"/>
    <n v="4"/>
    <n v="3"/>
    <s v="Research Director"/>
    <s v="Very High"/>
    <s v="Married"/>
    <n v="13744"/>
    <n v="15471"/>
    <n v="1"/>
    <s v="Y"/>
    <s v="Yes"/>
    <n v="25"/>
    <n v="4"/>
    <n v="1"/>
    <n v="80"/>
    <n v="1"/>
    <n v="16"/>
    <n v="2"/>
    <s v="High"/>
    <n v="16"/>
    <n v="11"/>
    <n v="6"/>
    <n v="8"/>
    <n v="4.3683397948092902E-2"/>
  </r>
  <r>
    <x v="36"/>
    <s v="Young age-group"/>
    <s v="No"/>
    <s v="Travel_Rarely"/>
    <n v="1382"/>
    <x v="0"/>
    <n v="8"/>
    <s v="College"/>
    <s v="Other"/>
    <n v="1"/>
    <n v="2018"/>
    <n v="1"/>
    <x v="0"/>
    <n v="85"/>
    <n v="3"/>
    <n v="2"/>
    <s v="Sales Executive"/>
    <s v="High"/>
    <s v="Divorced"/>
    <n v="4907"/>
    <n v="13684"/>
    <n v="0"/>
    <s v="Y"/>
    <s v="Yes"/>
    <n v="22"/>
    <n v="4"/>
    <n v="2"/>
    <n v="80"/>
    <n v="1"/>
    <n v="6"/>
    <n v="3"/>
    <s v="Medium"/>
    <n v="5"/>
    <n v="3"/>
    <n v="0"/>
    <n v="4"/>
    <n v="1.8626844876916092E-2"/>
  </r>
  <r>
    <x v="39"/>
    <s v="Older age-group"/>
    <s v="No"/>
    <s v="Non-Travel"/>
    <n v="585"/>
    <x v="0"/>
    <n v="29"/>
    <s v="Masters"/>
    <s v="Life Sciences"/>
    <n v="1"/>
    <n v="2019"/>
    <n v="1"/>
    <x v="1"/>
    <n v="40"/>
    <n v="3"/>
    <n v="1"/>
    <s v="Sales Representative"/>
    <s v="Very High"/>
    <s v="Divorced"/>
    <n v="3482"/>
    <n v="19788"/>
    <n v="2"/>
    <s v="Y"/>
    <s v="No"/>
    <n v="15"/>
    <n v="3"/>
    <n v="2"/>
    <n v="80"/>
    <n v="2"/>
    <n v="16"/>
    <n v="3"/>
    <s v="Medium"/>
    <n v="9"/>
    <n v="8"/>
    <n v="0"/>
    <n v="0"/>
    <n v="1.1182116671338487E-2"/>
  </r>
  <r>
    <x v="20"/>
    <s v="Middle age-group"/>
    <s v="No"/>
    <s v="Travel_Rarely"/>
    <n v="1037"/>
    <x v="1"/>
    <n v="1"/>
    <s v="Bachelors"/>
    <s v="Medical"/>
    <n v="1"/>
    <n v="2020"/>
    <n v="2"/>
    <x v="1"/>
    <n v="42"/>
    <n v="3"/>
    <n v="1"/>
    <s v="Research Scientist"/>
    <s v="Very High"/>
    <s v="Single"/>
    <n v="2436"/>
    <n v="13422"/>
    <n v="6"/>
    <s v="Y"/>
    <s v="Yes"/>
    <n v="12"/>
    <n v="3"/>
    <n v="3"/>
    <n v="80"/>
    <n v="0"/>
    <n v="6"/>
    <n v="2"/>
    <s v="High"/>
    <n v="4"/>
    <n v="3"/>
    <n v="1"/>
    <n v="2"/>
    <n v="3.2356083169615607E-2"/>
  </r>
  <r>
    <x v="18"/>
    <s v="Young age-group"/>
    <s v="No"/>
    <s v="Travel_Rarely"/>
    <n v="501"/>
    <x v="0"/>
    <n v="5"/>
    <s v="Below College"/>
    <s v="Medical"/>
    <n v="1"/>
    <n v="2021"/>
    <n v="3"/>
    <x v="1"/>
    <n v="58"/>
    <n v="3"/>
    <n v="1"/>
    <s v="Sales Representative"/>
    <s v="Low"/>
    <s v="Single"/>
    <n v="2380"/>
    <n v="25479"/>
    <n v="1"/>
    <s v="Y"/>
    <s v="Yes"/>
    <n v="11"/>
    <n v="3"/>
    <n v="4"/>
    <n v="80"/>
    <n v="0"/>
    <n v="2"/>
    <n v="6"/>
    <s v="High"/>
    <n v="2"/>
    <n v="2"/>
    <n v="1"/>
    <n v="2"/>
    <n v="9.5522946506943641E-3"/>
  </r>
  <r>
    <x v="22"/>
    <s v="Middle age-group"/>
    <s v="No"/>
    <s v="Non-Travel"/>
    <n v="105"/>
    <x v="1"/>
    <n v="9"/>
    <s v="Bachelors"/>
    <s v="Life Sciences"/>
    <n v="1"/>
    <n v="2022"/>
    <n v="4"/>
    <x v="1"/>
    <n v="87"/>
    <n v="3"/>
    <n v="5"/>
    <s v="Manager"/>
    <s v="Very High"/>
    <s v="Single"/>
    <n v="19431"/>
    <n v="15302"/>
    <n v="2"/>
    <s v="Y"/>
    <s v="No"/>
    <n v="13"/>
    <n v="3"/>
    <n v="3"/>
    <n v="80"/>
    <n v="0"/>
    <n v="21"/>
    <n v="3"/>
    <s v="Medium"/>
    <n v="6"/>
    <n v="0"/>
    <n v="1"/>
    <n v="3"/>
    <n v="4.2570420680312783E-2"/>
  </r>
  <r>
    <x v="30"/>
    <s v="Young age-group"/>
    <s v="Yes"/>
    <s v="Travel_Frequently"/>
    <n v="638"/>
    <x v="0"/>
    <n v="9"/>
    <s v="Bachelors"/>
    <s v="Marketing"/>
    <n v="1"/>
    <n v="2023"/>
    <n v="4"/>
    <x v="1"/>
    <n v="33"/>
    <n v="3"/>
    <n v="1"/>
    <s v="Sales Representative"/>
    <s v="Low"/>
    <s v="Married"/>
    <n v="1790"/>
    <n v="26956"/>
    <n v="1"/>
    <s v="Y"/>
    <s v="No"/>
    <n v="19"/>
    <n v="3"/>
    <n v="1"/>
    <n v="80"/>
    <n v="1"/>
    <n v="1"/>
    <n v="3"/>
    <s v="Medium"/>
    <n v="1"/>
    <n v="0"/>
    <n v="1"/>
    <n v="0"/>
    <n v="1.3662760485709151E-2"/>
  </r>
  <r>
    <x v="9"/>
    <s v="Middle age-group"/>
    <s v="No"/>
    <s v="Travel_Rarely"/>
    <n v="557"/>
    <x v="0"/>
    <n v="3"/>
    <s v="Bachelors"/>
    <s v="Medical"/>
    <n v="1"/>
    <n v="2024"/>
    <n v="1"/>
    <x v="0"/>
    <n v="94"/>
    <n v="2"/>
    <n v="3"/>
    <s v="Sales Executive"/>
    <s v="Very High"/>
    <s v="Married"/>
    <n v="7644"/>
    <n v="12695"/>
    <n v="0"/>
    <s v="Y"/>
    <s v="No"/>
    <n v="19"/>
    <n v="3"/>
    <n v="3"/>
    <n v="80"/>
    <n v="2"/>
    <n v="10"/>
    <n v="2"/>
    <s v="High"/>
    <n v="9"/>
    <n v="7"/>
    <n v="3"/>
    <n v="4"/>
    <n v="4.3461972757628378E-2"/>
  </r>
  <r>
    <x v="9"/>
    <s v="Middle age-group"/>
    <s v="No"/>
    <s v="Travel_Frequently"/>
    <n v="688"/>
    <x v="1"/>
    <n v="4"/>
    <s v="College"/>
    <s v="Life Sciences"/>
    <n v="1"/>
    <n v="2025"/>
    <n v="4"/>
    <x v="0"/>
    <n v="97"/>
    <n v="3"/>
    <n v="2"/>
    <s v="Manufacturing Director"/>
    <s v="Medium"/>
    <s v="Divorced"/>
    <n v="5131"/>
    <n v="9192"/>
    <n v="7"/>
    <s v="Y"/>
    <s v="No"/>
    <n v="13"/>
    <n v="3"/>
    <n v="2"/>
    <n v="80"/>
    <n v="3"/>
    <n v="18"/>
    <n v="3"/>
    <s v="High"/>
    <n v="4"/>
    <n v="2"/>
    <n v="0"/>
    <n v="2"/>
    <n v="4.3461972757628378E-2"/>
  </r>
  <r>
    <x v="29"/>
    <s v="Older age-group"/>
    <s v="No"/>
    <s v="Non-Travel"/>
    <n v="667"/>
    <x v="1"/>
    <n v="1"/>
    <s v="Masters"/>
    <s v="Life Sciences"/>
    <n v="1"/>
    <n v="2026"/>
    <n v="3"/>
    <x v="1"/>
    <n v="57"/>
    <n v="3"/>
    <n v="2"/>
    <s v="Healthcare Representative"/>
    <s v="High"/>
    <s v="Divorced"/>
    <n v="6306"/>
    <n v="26236"/>
    <n v="1"/>
    <s v="Y"/>
    <s v="No"/>
    <n v="21"/>
    <n v="4"/>
    <n v="1"/>
    <n v="80"/>
    <n v="1"/>
    <n v="13"/>
    <n v="2"/>
    <s v="Medium"/>
    <n v="13"/>
    <n v="12"/>
    <n v="1"/>
    <n v="9"/>
    <n v="4.929792565000677E-3"/>
  </r>
  <r>
    <x v="11"/>
    <s v="Young age-group"/>
    <s v="Yes"/>
    <s v="Travel_Rarely"/>
    <n v="1092"/>
    <x v="1"/>
    <n v="1"/>
    <s v="Masters"/>
    <s v="Medical"/>
    <n v="1"/>
    <n v="2027"/>
    <n v="1"/>
    <x v="1"/>
    <n v="36"/>
    <n v="3"/>
    <n v="1"/>
    <s v="Research Scientist"/>
    <s v="Very High"/>
    <s v="Married"/>
    <n v="4787"/>
    <n v="26124"/>
    <n v="9"/>
    <s v="Y"/>
    <s v="Yes"/>
    <n v="14"/>
    <n v="3"/>
    <n v="2"/>
    <n v="80"/>
    <n v="3"/>
    <n v="4"/>
    <n v="3"/>
    <s v="Very High"/>
    <n v="2"/>
    <n v="2"/>
    <n v="2"/>
    <n v="2"/>
    <n v="2.9981356425216842E-2"/>
  </r>
  <r>
    <x v="19"/>
    <s v="Middle age-group"/>
    <s v="No"/>
    <s v="Travel_Rarely"/>
    <n v="300"/>
    <x v="1"/>
    <n v="2"/>
    <s v="Bachelors"/>
    <s v="Life Sciences"/>
    <n v="1"/>
    <n v="2031"/>
    <n v="1"/>
    <x v="1"/>
    <n v="56"/>
    <n v="3"/>
    <n v="5"/>
    <s v="Manager"/>
    <s v="High"/>
    <s v="Married"/>
    <n v="18880"/>
    <n v="17312"/>
    <n v="5"/>
    <s v="Y"/>
    <s v="No"/>
    <n v="11"/>
    <n v="3"/>
    <n v="1"/>
    <n v="80"/>
    <n v="0"/>
    <n v="24"/>
    <n v="2"/>
    <s v="Medium"/>
    <n v="22"/>
    <n v="6"/>
    <n v="4"/>
    <n v="14"/>
    <n v="3.7431667039614196E-2"/>
  </r>
  <r>
    <x v="29"/>
    <s v="Older age-group"/>
    <s v="Yes"/>
    <s v="Travel_Rarely"/>
    <n v="310"/>
    <x v="1"/>
    <n v="7"/>
    <s v="College"/>
    <s v="Technical Degree"/>
    <n v="1"/>
    <n v="2032"/>
    <n v="4"/>
    <x v="1"/>
    <n v="72"/>
    <n v="3"/>
    <n v="1"/>
    <s v="Laboratory Technician"/>
    <s v="High"/>
    <s v="Married"/>
    <n v="2339"/>
    <n v="3666"/>
    <n v="8"/>
    <s v="Y"/>
    <s v="No"/>
    <n v="11"/>
    <n v="3"/>
    <n v="4"/>
    <n v="80"/>
    <n v="1"/>
    <n v="14"/>
    <n v="4"/>
    <s v="Low"/>
    <n v="10"/>
    <n v="9"/>
    <n v="9"/>
    <n v="8"/>
    <n v="4.929792565000677E-3"/>
  </r>
  <r>
    <x v="0"/>
    <s v="Middle age-group"/>
    <s v="No"/>
    <s v="Travel_Rarely"/>
    <n v="582"/>
    <x v="1"/>
    <n v="28"/>
    <s v="Masters"/>
    <s v="Life Sciences"/>
    <n v="1"/>
    <n v="2034"/>
    <n v="1"/>
    <x v="0"/>
    <n v="60"/>
    <n v="2"/>
    <n v="4"/>
    <s v="Manufacturing Director"/>
    <s v="Medium"/>
    <s v="Married"/>
    <n v="13570"/>
    <n v="5640"/>
    <n v="0"/>
    <s v="Y"/>
    <s v="No"/>
    <n v="23"/>
    <n v="4"/>
    <n v="3"/>
    <n v="80"/>
    <n v="1"/>
    <n v="21"/>
    <n v="3"/>
    <s v="High"/>
    <n v="20"/>
    <n v="7"/>
    <n v="0"/>
    <n v="10"/>
    <n v="3.9542995820553276E-2"/>
  </r>
  <r>
    <x v="13"/>
    <s v="Middle age-group"/>
    <s v="No"/>
    <s v="Travel_Rarely"/>
    <n v="704"/>
    <x v="0"/>
    <n v="28"/>
    <s v="Bachelors"/>
    <s v="Marketing"/>
    <n v="1"/>
    <n v="2035"/>
    <n v="4"/>
    <x v="0"/>
    <n v="95"/>
    <n v="2"/>
    <n v="2"/>
    <s v="Sales Executive"/>
    <s v="High"/>
    <s v="Married"/>
    <n v="6712"/>
    <n v="8978"/>
    <n v="1"/>
    <s v="Y"/>
    <s v="No"/>
    <n v="21"/>
    <n v="4"/>
    <n v="4"/>
    <n v="80"/>
    <n v="2"/>
    <n v="8"/>
    <n v="2"/>
    <s v="High"/>
    <n v="8"/>
    <n v="7"/>
    <n v="1"/>
    <n v="7"/>
    <n v="4.1502384856292686E-2"/>
  </r>
  <r>
    <x v="9"/>
    <s v="Middle age-group"/>
    <s v="No"/>
    <s v="Non-Travel"/>
    <n v="301"/>
    <x v="0"/>
    <n v="15"/>
    <s v="Masters"/>
    <s v="Marketing"/>
    <n v="1"/>
    <n v="2036"/>
    <n v="4"/>
    <x v="1"/>
    <n v="88"/>
    <n v="1"/>
    <n v="2"/>
    <s v="Sales Executive"/>
    <s v="Very High"/>
    <s v="Divorced"/>
    <n v="5406"/>
    <n v="10436"/>
    <n v="1"/>
    <s v="Y"/>
    <s v="No"/>
    <n v="24"/>
    <n v="4"/>
    <n v="1"/>
    <n v="80"/>
    <n v="1"/>
    <n v="15"/>
    <n v="4"/>
    <s v="Medium"/>
    <n v="15"/>
    <n v="12"/>
    <n v="11"/>
    <n v="11"/>
    <n v="4.3461972757628378E-2"/>
  </r>
  <r>
    <x v="0"/>
    <s v="Middle age-group"/>
    <s v="No"/>
    <s v="Travel_Rarely"/>
    <n v="930"/>
    <x v="0"/>
    <n v="3"/>
    <s v="Bachelors"/>
    <s v="Life Sciences"/>
    <n v="1"/>
    <n v="2037"/>
    <n v="3"/>
    <x v="1"/>
    <n v="57"/>
    <n v="2"/>
    <n v="2"/>
    <s v="Sales Executive"/>
    <s v="Medium"/>
    <s v="Divorced"/>
    <n v="8938"/>
    <n v="12227"/>
    <n v="2"/>
    <s v="Y"/>
    <s v="No"/>
    <n v="11"/>
    <n v="3"/>
    <n v="3"/>
    <n v="80"/>
    <n v="1"/>
    <n v="14"/>
    <n v="5"/>
    <s v="High"/>
    <n v="5"/>
    <n v="4"/>
    <n v="0"/>
    <n v="4"/>
    <n v="3.9542995820553276E-2"/>
  </r>
  <r>
    <x v="5"/>
    <s v="Middle age-group"/>
    <s v="No"/>
    <s v="Travel_Rarely"/>
    <n v="529"/>
    <x v="1"/>
    <n v="2"/>
    <s v="Bachelors"/>
    <s v="Technical Degree"/>
    <n v="1"/>
    <n v="2038"/>
    <n v="4"/>
    <x v="1"/>
    <n v="78"/>
    <n v="3"/>
    <n v="1"/>
    <s v="Research Scientist"/>
    <s v="Low"/>
    <s v="Single"/>
    <n v="2439"/>
    <n v="11288"/>
    <n v="1"/>
    <s v="Y"/>
    <s v="No"/>
    <n v="14"/>
    <n v="3"/>
    <n v="4"/>
    <n v="80"/>
    <n v="0"/>
    <n v="4"/>
    <n v="4"/>
    <s v="High"/>
    <n v="4"/>
    <n v="2"/>
    <n v="1"/>
    <n v="2"/>
    <n v="3.7775199746213781E-2"/>
  </r>
  <r>
    <x v="10"/>
    <s v="Middle age-group"/>
    <s v="No"/>
    <s v="Travel_Rarely"/>
    <n v="1146"/>
    <x v="2"/>
    <n v="26"/>
    <s v="Masters"/>
    <s v="Life Sciences"/>
    <n v="1"/>
    <n v="2040"/>
    <n v="3"/>
    <x v="0"/>
    <n v="31"/>
    <n v="3"/>
    <n v="3"/>
    <s v="Human Resources"/>
    <s v="Very High"/>
    <s v="Single"/>
    <n v="8837"/>
    <n v="16642"/>
    <n v="1"/>
    <s v="Y"/>
    <s v="Yes"/>
    <n v="16"/>
    <n v="3"/>
    <n v="3"/>
    <n v="80"/>
    <n v="0"/>
    <n v="9"/>
    <n v="2"/>
    <s v="High"/>
    <n v="9"/>
    <n v="0"/>
    <n v="1"/>
    <n v="7"/>
    <n v="4.2726270141974117E-2"/>
  </r>
  <r>
    <x v="8"/>
    <s v="Middle age-group"/>
    <s v="No"/>
    <s v="Travel_Rarely"/>
    <n v="345"/>
    <x v="0"/>
    <n v="10"/>
    <s v="College"/>
    <s v="Life Sciences"/>
    <n v="1"/>
    <n v="2041"/>
    <n v="1"/>
    <x v="0"/>
    <n v="100"/>
    <n v="3"/>
    <n v="2"/>
    <s v="Sales Executive"/>
    <s v="Very High"/>
    <s v="Married"/>
    <n v="5343"/>
    <n v="5982"/>
    <n v="1"/>
    <s v="Y"/>
    <s v="No"/>
    <n v="11"/>
    <n v="3"/>
    <n v="3"/>
    <n v="80"/>
    <n v="1"/>
    <n v="10"/>
    <n v="1"/>
    <s v="High"/>
    <n v="10"/>
    <n v="7"/>
    <n v="1"/>
    <n v="9"/>
    <n v="4.3382633826948951E-2"/>
  </r>
  <r>
    <x v="24"/>
    <s v="Older age-group"/>
    <s v="Yes"/>
    <s v="Travel_Frequently"/>
    <n v="878"/>
    <x v="0"/>
    <n v="1"/>
    <s v="Masters"/>
    <s v="Life Sciences"/>
    <n v="1"/>
    <n v="2044"/>
    <n v="2"/>
    <x v="1"/>
    <n v="94"/>
    <n v="3"/>
    <n v="2"/>
    <s v="Sales Executive"/>
    <s v="High"/>
    <s v="Divorced"/>
    <n v="6728"/>
    <n v="14255"/>
    <n v="7"/>
    <s v="Y"/>
    <s v="No"/>
    <n v="12"/>
    <n v="3"/>
    <n v="4"/>
    <n v="80"/>
    <n v="2"/>
    <n v="12"/>
    <n v="3"/>
    <s v="High"/>
    <n v="6"/>
    <n v="3"/>
    <n v="0"/>
    <n v="1"/>
    <n v="1.5672087696608234E-2"/>
  </r>
  <r>
    <x v="9"/>
    <s v="Middle age-group"/>
    <s v="No"/>
    <s v="Travel_Rarely"/>
    <n v="1120"/>
    <x v="0"/>
    <n v="11"/>
    <s v="Masters"/>
    <s v="Marketing"/>
    <n v="1"/>
    <n v="2045"/>
    <n v="2"/>
    <x v="0"/>
    <n v="100"/>
    <n v="2"/>
    <n v="2"/>
    <s v="Sales Executive"/>
    <s v="Very High"/>
    <s v="Married"/>
    <n v="6652"/>
    <n v="14369"/>
    <n v="4"/>
    <s v="Y"/>
    <s v="No"/>
    <n v="13"/>
    <n v="3"/>
    <n v="1"/>
    <n v="80"/>
    <n v="1"/>
    <n v="8"/>
    <n v="2"/>
    <s v="Medium"/>
    <n v="6"/>
    <n v="3"/>
    <n v="0"/>
    <n v="0"/>
    <n v="4.3461972757628378E-2"/>
  </r>
  <r>
    <x v="28"/>
    <s v="Middle age-group"/>
    <s v="No"/>
    <s v="Travel_Rarely"/>
    <n v="374"/>
    <x v="0"/>
    <n v="20"/>
    <s v="Bachelors"/>
    <s v="Life Sciences"/>
    <n v="1"/>
    <n v="2046"/>
    <n v="4"/>
    <x v="0"/>
    <n v="50"/>
    <n v="3"/>
    <n v="2"/>
    <s v="Sales Executive"/>
    <s v="High"/>
    <s v="Single"/>
    <n v="4850"/>
    <n v="23333"/>
    <n v="8"/>
    <s v="Y"/>
    <s v="No"/>
    <n v="15"/>
    <n v="3"/>
    <n v="3"/>
    <n v="80"/>
    <n v="0"/>
    <n v="8"/>
    <n v="3"/>
    <s v="High"/>
    <n v="5"/>
    <n v="3"/>
    <n v="0"/>
    <n v="1"/>
    <n v="2.954630093098384E-2"/>
  </r>
  <r>
    <x v="32"/>
    <s v="Middle age-group"/>
    <s v="No"/>
    <s v="Travel_Rarely"/>
    <n v="1322"/>
    <x v="1"/>
    <n v="2"/>
    <s v="Masters"/>
    <s v="Life Sciences"/>
    <n v="1"/>
    <n v="2048"/>
    <n v="3"/>
    <x v="1"/>
    <n v="52"/>
    <n v="2"/>
    <n v="1"/>
    <s v="Research Scientist"/>
    <s v="High"/>
    <s v="Single"/>
    <n v="2809"/>
    <n v="2725"/>
    <n v="2"/>
    <s v="Y"/>
    <s v="No"/>
    <n v="14"/>
    <n v="3"/>
    <n v="4"/>
    <n v="80"/>
    <n v="0"/>
    <n v="8"/>
    <n v="2"/>
    <s v="High"/>
    <n v="2"/>
    <n v="2"/>
    <n v="2"/>
    <n v="2"/>
    <n v="4.1275514277592795E-2"/>
  </r>
  <r>
    <x v="10"/>
    <s v="Middle age-group"/>
    <s v="No"/>
    <s v="Travel_Frequently"/>
    <n v="1199"/>
    <x v="1"/>
    <n v="18"/>
    <s v="Masters"/>
    <s v="Life Sciences"/>
    <n v="1"/>
    <n v="2049"/>
    <n v="3"/>
    <x v="1"/>
    <n v="80"/>
    <n v="3"/>
    <n v="2"/>
    <s v="Healthcare Representative"/>
    <s v="High"/>
    <s v="Married"/>
    <n v="5689"/>
    <n v="24594"/>
    <n v="1"/>
    <s v="Y"/>
    <s v="Yes"/>
    <n v="14"/>
    <n v="3"/>
    <n v="4"/>
    <n v="80"/>
    <n v="2"/>
    <n v="10"/>
    <n v="2"/>
    <s v="Very High"/>
    <n v="10"/>
    <n v="2"/>
    <n v="0"/>
    <n v="2"/>
    <n v="4.2726270141974117E-2"/>
  </r>
  <r>
    <x v="32"/>
    <s v="Middle age-group"/>
    <s v="No"/>
    <s v="Travel_Rarely"/>
    <n v="1194"/>
    <x v="1"/>
    <n v="2"/>
    <s v="Masters"/>
    <s v="Medical"/>
    <n v="1"/>
    <n v="2051"/>
    <n v="3"/>
    <x v="0"/>
    <n v="98"/>
    <n v="3"/>
    <n v="1"/>
    <s v="Research Scientist"/>
    <s v="High"/>
    <s v="Married"/>
    <n v="2001"/>
    <n v="12549"/>
    <n v="2"/>
    <s v="Y"/>
    <s v="No"/>
    <n v="14"/>
    <n v="3"/>
    <n v="2"/>
    <n v="80"/>
    <n v="3"/>
    <n v="20"/>
    <n v="2"/>
    <s v="High"/>
    <n v="5"/>
    <n v="3"/>
    <n v="0"/>
    <n v="2"/>
    <n v="4.1275514277592795E-2"/>
  </r>
  <r>
    <x v="10"/>
    <s v="Middle age-group"/>
    <s v="No"/>
    <s v="Travel_Rarely"/>
    <n v="287"/>
    <x v="1"/>
    <n v="1"/>
    <s v="Masters"/>
    <s v="Life Sciences"/>
    <n v="1"/>
    <n v="2052"/>
    <n v="3"/>
    <x v="0"/>
    <n v="62"/>
    <n v="1"/>
    <n v="1"/>
    <s v="Research Scientist"/>
    <s v="Very High"/>
    <s v="Married"/>
    <n v="2977"/>
    <n v="8952"/>
    <n v="1"/>
    <s v="Y"/>
    <s v="No"/>
    <n v="12"/>
    <n v="3"/>
    <n v="4"/>
    <n v="80"/>
    <n v="1"/>
    <n v="4"/>
    <n v="5"/>
    <s v="High"/>
    <n v="4"/>
    <n v="3"/>
    <n v="1"/>
    <n v="1"/>
    <n v="4.2726270141974117E-2"/>
  </r>
  <r>
    <x v="11"/>
    <s v="Young age-group"/>
    <s v="No"/>
    <s v="Travel_Rarely"/>
    <n v="1378"/>
    <x v="1"/>
    <n v="13"/>
    <s v="College"/>
    <s v="Other"/>
    <n v="1"/>
    <n v="2053"/>
    <n v="4"/>
    <x v="1"/>
    <n v="46"/>
    <n v="2"/>
    <n v="2"/>
    <s v="Laboratory Technician"/>
    <s v="Medium"/>
    <s v="Married"/>
    <n v="4025"/>
    <n v="23679"/>
    <n v="4"/>
    <s v="Y"/>
    <s v="Yes"/>
    <n v="13"/>
    <n v="3"/>
    <n v="1"/>
    <n v="80"/>
    <n v="1"/>
    <n v="10"/>
    <n v="2"/>
    <s v="High"/>
    <n v="4"/>
    <n v="3"/>
    <n v="0"/>
    <n v="3"/>
    <n v="2.9981356425216842E-2"/>
  </r>
  <r>
    <x v="11"/>
    <s v="Young age-group"/>
    <s v="No"/>
    <s v="Travel_Rarely"/>
    <n v="468"/>
    <x v="1"/>
    <n v="28"/>
    <s v="Masters"/>
    <s v="Medical"/>
    <n v="1"/>
    <n v="2054"/>
    <n v="4"/>
    <x v="0"/>
    <n v="73"/>
    <n v="2"/>
    <n v="1"/>
    <s v="Research Scientist"/>
    <s v="Low"/>
    <s v="Single"/>
    <n v="3785"/>
    <n v="8489"/>
    <n v="1"/>
    <s v="Y"/>
    <s v="No"/>
    <n v="14"/>
    <n v="3"/>
    <n v="2"/>
    <n v="80"/>
    <n v="0"/>
    <n v="5"/>
    <n v="3"/>
    <s v="Low"/>
    <n v="5"/>
    <n v="4"/>
    <n v="0"/>
    <n v="4"/>
    <n v="2.9981356425216842E-2"/>
  </r>
  <r>
    <x v="24"/>
    <s v="Older age-group"/>
    <s v="Yes"/>
    <s v="Travel_Rarely"/>
    <n v="410"/>
    <x v="0"/>
    <n v="28"/>
    <s v="Bachelors"/>
    <s v="Marketing"/>
    <n v="1"/>
    <n v="2055"/>
    <n v="4"/>
    <x v="1"/>
    <n v="39"/>
    <n v="2"/>
    <n v="3"/>
    <s v="Sales Executive"/>
    <s v="Low"/>
    <s v="Divorced"/>
    <n v="10854"/>
    <n v="16586"/>
    <n v="4"/>
    <s v="Y"/>
    <s v="Yes"/>
    <n v="13"/>
    <n v="3"/>
    <n v="2"/>
    <n v="80"/>
    <n v="1"/>
    <n v="20"/>
    <n v="3"/>
    <s v="High"/>
    <n v="3"/>
    <n v="2"/>
    <n v="2"/>
    <n v="0"/>
    <n v="1.5672087696608234E-2"/>
  </r>
  <r>
    <x v="22"/>
    <s v="Middle age-group"/>
    <s v="No"/>
    <s v="Travel_Rarely"/>
    <n v="722"/>
    <x v="0"/>
    <n v="24"/>
    <s v="Below College"/>
    <s v="Marketing"/>
    <n v="1"/>
    <n v="2056"/>
    <n v="2"/>
    <x v="0"/>
    <n v="60"/>
    <n v="2"/>
    <n v="4"/>
    <s v="Sales Executive"/>
    <s v="Very High"/>
    <s v="Married"/>
    <n v="12031"/>
    <n v="8828"/>
    <n v="0"/>
    <s v="Y"/>
    <s v="No"/>
    <n v="11"/>
    <n v="3"/>
    <n v="1"/>
    <n v="80"/>
    <n v="1"/>
    <n v="21"/>
    <n v="2"/>
    <s v="Medium"/>
    <n v="20"/>
    <n v="9"/>
    <n v="9"/>
    <n v="6"/>
    <n v="4.2570420680312783E-2"/>
  </r>
  <r>
    <x v="12"/>
    <s v="Middle age-group"/>
    <s v="No"/>
    <s v="Non-Travel"/>
    <n v="325"/>
    <x v="1"/>
    <n v="5"/>
    <s v="Bachelors"/>
    <s v="Medical"/>
    <n v="1"/>
    <n v="2057"/>
    <n v="2"/>
    <x v="1"/>
    <n v="74"/>
    <n v="3"/>
    <n v="2"/>
    <s v="Manufacturing Director"/>
    <s v="Low"/>
    <s v="Single"/>
    <n v="9936"/>
    <n v="3787"/>
    <n v="0"/>
    <s v="Y"/>
    <s v="No"/>
    <n v="19"/>
    <n v="3"/>
    <n v="2"/>
    <n v="80"/>
    <n v="0"/>
    <n v="10"/>
    <n v="2"/>
    <s v="High"/>
    <n v="9"/>
    <n v="4"/>
    <n v="1"/>
    <n v="7"/>
    <n v="3.5396670595090517E-2"/>
  </r>
  <r>
    <x v="25"/>
    <s v="Young age-group"/>
    <s v="No"/>
    <s v="Travel_Rarely"/>
    <n v="1167"/>
    <x v="0"/>
    <n v="5"/>
    <s v="Bachelors"/>
    <s v="Other"/>
    <n v="1"/>
    <n v="2060"/>
    <n v="4"/>
    <x v="0"/>
    <n v="30"/>
    <n v="2"/>
    <n v="1"/>
    <s v="Sales Representative"/>
    <s v="High"/>
    <s v="Single"/>
    <n v="2966"/>
    <n v="21378"/>
    <n v="0"/>
    <s v="Y"/>
    <s v="No"/>
    <n v="18"/>
    <n v="3"/>
    <n v="4"/>
    <n v="80"/>
    <n v="0"/>
    <n v="5"/>
    <n v="2"/>
    <s v="High"/>
    <n v="4"/>
    <n v="2"/>
    <n v="0"/>
    <n v="0"/>
    <n v="2.1361340658451369E-2"/>
  </r>
  <r>
    <x v="9"/>
    <s v="Middle age-group"/>
    <s v="No"/>
    <s v="Travel_Frequently"/>
    <n v="884"/>
    <x v="1"/>
    <n v="23"/>
    <s v="College"/>
    <s v="Medical"/>
    <n v="1"/>
    <n v="2061"/>
    <n v="3"/>
    <x v="1"/>
    <n v="41"/>
    <n v="4"/>
    <n v="2"/>
    <s v="Laboratory Technician"/>
    <s v="Very High"/>
    <s v="Married"/>
    <n v="2571"/>
    <n v="12290"/>
    <n v="4"/>
    <s v="Y"/>
    <s v="No"/>
    <n v="17"/>
    <n v="3"/>
    <n v="3"/>
    <n v="80"/>
    <n v="1"/>
    <n v="17"/>
    <n v="3"/>
    <s v="High"/>
    <n v="5"/>
    <n v="2"/>
    <n v="0"/>
    <n v="3"/>
    <n v="4.3461972757628378E-2"/>
  </r>
  <r>
    <x v="22"/>
    <s v="Middle age-group"/>
    <s v="No"/>
    <s v="Travel_Rarely"/>
    <n v="613"/>
    <x v="1"/>
    <n v="6"/>
    <s v="Below College"/>
    <s v="Medical"/>
    <n v="1"/>
    <n v="2062"/>
    <n v="4"/>
    <x v="1"/>
    <n v="42"/>
    <n v="2"/>
    <n v="3"/>
    <s v="Healthcare Representative"/>
    <s v="Low"/>
    <s v="Married"/>
    <n v="9991"/>
    <n v="21457"/>
    <n v="4"/>
    <s v="Y"/>
    <s v="No"/>
    <n v="15"/>
    <n v="3"/>
    <n v="1"/>
    <n v="80"/>
    <n v="1"/>
    <n v="9"/>
    <n v="5"/>
    <s v="High"/>
    <n v="7"/>
    <n v="7"/>
    <n v="1"/>
    <n v="7"/>
    <n v="4.2570420680312783E-2"/>
  </r>
  <r>
    <x v="4"/>
    <s v="Young age-group"/>
    <s v="No"/>
    <s v="Travel_Rarely"/>
    <n v="155"/>
    <x v="1"/>
    <n v="4"/>
    <s v="Bachelors"/>
    <s v="Life Sciences"/>
    <n v="1"/>
    <n v="2064"/>
    <n v="2"/>
    <x v="1"/>
    <n v="87"/>
    <n v="4"/>
    <n v="2"/>
    <s v="Manufacturing Director"/>
    <s v="Medium"/>
    <s v="Married"/>
    <n v="6142"/>
    <n v="5174"/>
    <n v="1"/>
    <s v="Y"/>
    <s v="Yes"/>
    <n v="20"/>
    <n v="4"/>
    <n v="2"/>
    <n v="80"/>
    <n v="1"/>
    <n v="6"/>
    <n v="0"/>
    <s v="High"/>
    <n v="6"/>
    <n v="2"/>
    <n v="0"/>
    <n v="3"/>
    <n v="2.4205287123123548E-2"/>
  </r>
  <r>
    <x v="1"/>
    <s v="Older age-group"/>
    <s v="No"/>
    <s v="Travel_Frequently"/>
    <n v="1023"/>
    <x v="0"/>
    <n v="2"/>
    <s v="Bachelors"/>
    <s v="Medical"/>
    <n v="1"/>
    <n v="2065"/>
    <n v="4"/>
    <x v="1"/>
    <n v="63"/>
    <n v="2"/>
    <n v="2"/>
    <s v="Sales Executive"/>
    <s v="Medium"/>
    <s v="Married"/>
    <n v="5390"/>
    <n v="13243"/>
    <n v="2"/>
    <s v="Y"/>
    <s v="No"/>
    <n v="14"/>
    <n v="3"/>
    <n v="4"/>
    <n v="80"/>
    <n v="0"/>
    <n v="17"/>
    <n v="3"/>
    <s v="Medium"/>
    <n v="9"/>
    <n v="6"/>
    <n v="0"/>
    <n v="8"/>
    <n v="1.8222881745734484E-2"/>
  </r>
  <r>
    <x v="13"/>
    <s v="Middle age-group"/>
    <s v="No"/>
    <s v="Travel_Rarely"/>
    <n v="628"/>
    <x v="1"/>
    <n v="8"/>
    <s v="Bachelors"/>
    <s v="Medical"/>
    <n v="1"/>
    <n v="2068"/>
    <n v="2"/>
    <x v="1"/>
    <n v="82"/>
    <n v="4"/>
    <n v="2"/>
    <s v="Laboratory Technician"/>
    <s v="High"/>
    <s v="Married"/>
    <n v="4404"/>
    <n v="10228"/>
    <n v="2"/>
    <s v="Y"/>
    <s v="No"/>
    <n v="12"/>
    <n v="3"/>
    <n v="1"/>
    <n v="80"/>
    <n v="0"/>
    <n v="6"/>
    <n v="3"/>
    <s v="Very High"/>
    <n v="4"/>
    <n v="3"/>
    <n v="1"/>
    <n v="2"/>
    <n v="4.1502384856292686E-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n v="1102"/>
    <x v="0"/>
    <n v="1"/>
    <x v="0"/>
    <s v="Life Sciences"/>
    <n v="1"/>
    <n v="1"/>
    <n v="2"/>
    <x v="0"/>
    <n v="94"/>
    <n v="3"/>
    <n v="2"/>
    <s v="Sales Executive"/>
    <x v="0"/>
    <s v="Single"/>
    <x v="0"/>
    <n v="19479"/>
    <x v="0"/>
    <s v="Y"/>
    <s v="Yes"/>
    <n v="11"/>
    <n v="3"/>
    <n v="1"/>
    <n v="80"/>
    <n v="0"/>
    <n v="8"/>
    <n v="0"/>
    <s v="Low"/>
    <n v="6"/>
    <n v="4"/>
    <n v="0"/>
    <n v="5"/>
  </r>
  <r>
    <x v="1"/>
    <x v="1"/>
    <x v="1"/>
    <x v="1"/>
    <n v="279"/>
    <x v="1"/>
    <n v="8"/>
    <x v="1"/>
    <s v="Life Sciences"/>
    <n v="1"/>
    <n v="2"/>
    <n v="3"/>
    <x v="1"/>
    <n v="61"/>
    <n v="2"/>
    <n v="2"/>
    <s v="Research Scientist"/>
    <x v="1"/>
    <s v="Married"/>
    <x v="1"/>
    <n v="24907"/>
    <x v="1"/>
    <s v="Y"/>
    <s v="No"/>
    <n v="23"/>
    <n v="4"/>
    <n v="4"/>
    <n v="80"/>
    <n v="1"/>
    <n v="10"/>
    <n v="3"/>
    <s v="High"/>
    <n v="10"/>
    <n v="7"/>
    <n v="1"/>
    <n v="7"/>
  </r>
  <r>
    <x v="2"/>
    <x v="0"/>
    <x v="0"/>
    <x v="0"/>
    <n v="1373"/>
    <x v="1"/>
    <n v="2"/>
    <x v="0"/>
    <s v="Other"/>
    <n v="1"/>
    <n v="4"/>
    <n v="4"/>
    <x v="1"/>
    <n v="92"/>
    <n v="2"/>
    <n v="1"/>
    <s v="Laboratory Technician"/>
    <x v="2"/>
    <s v="Single"/>
    <x v="2"/>
    <n v="2396"/>
    <x v="2"/>
    <s v="Y"/>
    <s v="Yes"/>
    <n v="15"/>
    <n v="3"/>
    <n v="2"/>
    <n v="80"/>
    <n v="0"/>
    <n v="7"/>
    <n v="3"/>
    <s v="High"/>
    <n v="0"/>
    <n v="0"/>
    <n v="0"/>
    <n v="0"/>
  </r>
  <r>
    <x v="3"/>
    <x v="0"/>
    <x v="1"/>
    <x v="1"/>
    <n v="1392"/>
    <x v="1"/>
    <n v="3"/>
    <x v="2"/>
    <s v="Life Sciences"/>
    <n v="1"/>
    <n v="5"/>
    <n v="4"/>
    <x v="0"/>
    <n v="56"/>
    <n v="3"/>
    <n v="1"/>
    <s v="Research Scientist"/>
    <x v="2"/>
    <s v="Married"/>
    <x v="3"/>
    <n v="23159"/>
    <x v="1"/>
    <s v="Y"/>
    <s v="Yes"/>
    <n v="11"/>
    <n v="3"/>
    <n v="3"/>
    <n v="80"/>
    <n v="0"/>
    <n v="8"/>
    <n v="3"/>
    <s v="High"/>
    <n v="8"/>
    <n v="7"/>
    <n v="3"/>
    <n v="0"/>
  </r>
  <r>
    <x v="4"/>
    <x v="2"/>
    <x v="1"/>
    <x v="0"/>
    <n v="591"/>
    <x v="1"/>
    <n v="2"/>
    <x v="1"/>
    <s v="Medical"/>
    <n v="1"/>
    <n v="7"/>
    <n v="1"/>
    <x v="1"/>
    <n v="40"/>
    <n v="3"/>
    <n v="1"/>
    <s v="Laboratory Technician"/>
    <x v="1"/>
    <s v="Married"/>
    <x v="4"/>
    <n v="16632"/>
    <x v="3"/>
    <s v="Y"/>
    <s v="No"/>
    <n v="12"/>
    <n v="3"/>
    <n v="4"/>
    <n v="80"/>
    <n v="1"/>
    <n v="6"/>
    <n v="3"/>
    <s v="High"/>
    <n v="2"/>
    <n v="2"/>
    <n v="2"/>
    <n v="2"/>
  </r>
  <r>
    <x v="5"/>
    <x v="0"/>
    <x v="1"/>
    <x v="1"/>
    <n v="1005"/>
    <x v="1"/>
    <n v="2"/>
    <x v="0"/>
    <s v="Life Sciences"/>
    <n v="1"/>
    <n v="8"/>
    <n v="4"/>
    <x v="1"/>
    <n v="79"/>
    <n v="3"/>
    <n v="1"/>
    <s v="Laboratory Technician"/>
    <x v="0"/>
    <s v="Single"/>
    <x v="5"/>
    <n v="11864"/>
    <x v="4"/>
    <s v="Y"/>
    <s v="No"/>
    <n v="13"/>
    <n v="3"/>
    <n v="3"/>
    <n v="80"/>
    <n v="0"/>
    <n v="8"/>
    <n v="2"/>
    <s v="Medium"/>
    <n v="7"/>
    <n v="7"/>
    <n v="3"/>
    <n v="6"/>
  </r>
  <r>
    <x v="6"/>
    <x v="1"/>
    <x v="1"/>
    <x v="0"/>
    <n v="1324"/>
    <x v="1"/>
    <n v="3"/>
    <x v="3"/>
    <s v="Medical"/>
    <n v="1"/>
    <n v="10"/>
    <n v="3"/>
    <x v="0"/>
    <n v="81"/>
    <n v="4"/>
    <n v="1"/>
    <s v="Laboratory Technician"/>
    <x v="3"/>
    <s v="Married"/>
    <x v="6"/>
    <n v="9964"/>
    <x v="5"/>
    <s v="Y"/>
    <s v="Yes"/>
    <n v="20"/>
    <n v="4"/>
    <n v="1"/>
    <n v="80"/>
    <n v="3"/>
    <n v="12"/>
    <n v="3"/>
    <s v="Medium"/>
    <n v="1"/>
    <n v="0"/>
    <n v="0"/>
    <n v="0"/>
  </r>
  <r>
    <x v="7"/>
    <x v="0"/>
    <x v="1"/>
    <x v="0"/>
    <n v="1358"/>
    <x v="1"/>
    <n v="24"/>
    <x v="1"/>
    <s v="Life Sciences"/>
    <n v="1"/>
    <n v="11"/>
    <n v="4"/>
    <x v="1"/>
    <n v="67"/>
    <n v="3"/>
    <n v="1"/>
    <s v="Laboratory Technician"/>
    <x v="2"/>
    <s v="Divorced"/>
    <x v="7"/>
    <n v="13335"/>
    <x v="1"/>
    <s v="Y"/>
    <s v="No"/>
    <n v="22"/>
    <n v="4"/>
    <n v="2"/>
    <n v="80"/>
    <n v="1"/>
    <n v="1"/>
    <n v="2"/>
    <s v="High"/>
    <n v="1"/>
    <n v="0"/>
    <n v="0"/>
    <n v="0"/>
  </r>
  <r>
    <x v="8"/>
    <x v="0"/>
    <x v="1"/>
    <x v="1"/>
    <n v="216"/>
    <x v="1"/>
    <n v="23"/>
    <x v="3"/>
    <s v="Life Sciences"/>
    <n v="1"/>
    <n v="12"/>
    <n v="4"/>
    <x v="1"/>
    <n v="44"/>
    <n v="2"/>
    <n v="3"/>
    <s v="Manufacturing Director"/>
    <x v="2"/>
    <s v="Single"/>
    <x v="8"/>
    <n v="8787"/>
    <x v="4"/>
    <s v="Y"/>
    <s v="No"/>
    <n v="21"/>
    <n v="4"/>
    <n v="2"/>
    <n v="80"/>
    <n v="0"/>
    <n v="10"/>
    <s v=" "/>
    <s v="High"/>
    <n v="9"/>
    <n v="7"/>
    <n v="1"/>
    <n v="8"/>
  </r>
  <r>
    <x v="9"/>
    <x v="0"/>
    <x v="1"/>
    <x v="0"/>
    <n v="1299"/>
    <x v="1"/>
    <n v="27"/>
    <x v="3"/>
    <s v="Medical"/>
    <n v="1"/>
    <n v="13"/>
    <n v="3"/>
    <x v="1"/>
    <n v="94"/>
    <n v="3"/>
    <n v="2"/>
    <s v="Healthcare Representative"/>
    <x v="2"/>
    <s v="Married"/>
    <x v="9"/>
    <n v="16577"/>
    <x v="2"/>
    <s v="Y"/>
    <s v="No"/>
    <n v="13"/>
    <n v="3"/>
    <n v="2"/>
    <n v="80"/>
    <n v="2"/>
    <n v="17"/>
    <n v="3"/>
    <s v="Medium"/>
    <n v="7"/>
    <n v="7"/>
    <n v="7"/>
    <n v="7"/>
  </r>
  <r>
    <x v="10"/>
    <x v="0"/>
    <x v="1"/>
    <x v="0"/>
    <n v="809"/>
    <x v="1"/>
    <n v="16"/>
    <x v="3"/>
    <s v="Medical"/>
    <n v="1"/>
    <n v="14"/>
    <n v="1"/>
    <x v="1"/>
    <n v="84"/>
    <n v="4"/>
    <n v="1"/>
    <s v="Laboratory Technician"/>
    <x v="1"/>
    <s v="Married"/>
    <x v="10"/>
    <n v="16479"/>
    <x v="4"/>
    <s v="Y"/>
    <s v="No"/>
    <n v="13"/>
    <n v="3"/>
    <n v="3"/>
    <n v="80"/>
    <n v="1"/>
    <n v="6"/>
    <n v="5"/>
    <s v="High"/>
    <n v="5"/>
    <n v="4"/>
    <n v="0"/>
    <n v="3"/>
  </r>
  <r>
    <x v="11"/>
    <x v="2"/>
    <x v="1"/>
    <x v="0"/>
    <n v="153"/>
    <x v="1"/>
    <n v="15"/>
    <x v="0"/>
    <s v="Life Sciences"/>
    <n v="1"/>
    <n v="15"/>
    <n v="4"/>
    <x v="0"/>
    <n v="49"/>
    <n v="2"/>
    <n v="2"/>
    <s v="Laboratory Technician"/>
    <x v="2"/>
    <s v="Single"/>
    <x v="11"/>
    <n v="12682"/>
    <x v="4"/>
    <s v="Y"/>
    <s v="Yes"/>
    <n v="12"/>
    <n v="3"/>
    <n v="4"/>
    <n v="80"/>
    <n v="0"/>
    <n v="10"/>
    <n v="3"/>
    <s v="High"/>
    <n v="9"/>
    <n v="5"/>
    <n v="0"/>
    <n v="8"/>
  </r>
  <r>
    <x v="12"/>
    <x v="0"/>
    <x v="1"/>
    <x v="0"/>
    <n v="670"/>
    <x v="1"/>
    <n v="26"/>
    <x v="1"/>
    <s v="Life Sciences"/>
    <n v="1"/>
    <n v="16"/>
    <n v="1"/>
    <x v="1"/>
    <n v="31"/>
    <n v="3"/>
    <n v="1"/>
    <s v="Research Scientist"/>
    <x v="2"/>
    <s v="Divorced"/>
    <x v="12"/>
    <n v="15170"/>
    <x v="1"/>
    <s v="Y"/>
    <s v="No"/>
    <n v="17"/>
    <n v="3"/>
    <n v="4"/>
    <n v="80"/>
    <n v="1"/>
    <n v="5"/>
    <n v="1"/>
    <s v="Medium"/>
    <n v="5"/>
    <n v="2"/>
    <n v="4"/>
    <n v="3"/>
  </r>
  <r>
    <x v="13"/>
    <x v="0"/>
    <x v="1"/>
    <x v="0"/>
    <n v="1346"/>
    <x v="1"/>
    <n v="19"/>
    <x v="0"/>
    <s v="Medical"/>
    <n v="1"/>
    <n v="18"/>
    <n v="2"/>
    <x v="1"/>
    <n v="93"/>
    <n v="3"/>
    <n v="1"/>
    <s v="Laboratory Technician"/>
    <x v="0"/>
    <s v="Divorced"/>
    <x v="13"/>
    <n v="8758"/>
    <x v="4"/>
    <s v="Y"/>
    <s v="No"/>
    <n v="11"/>
    <n v="3"/>
    <n v="3"/>
    <n v="80"/>
    <n v="1"/>
    <n v="3"/>
    <n v="2"/>
    <s v="High"/>
    <n v="2"/>
    <n v="2"/>
    <n v="1"/>
    <n v="2"/>
  </r>
  <r>
    <x v="14"/>
    <x v="2"/>
    <x v="0"/>
    <x v="0"/>
    <n v="103"/>
    <x v="1"/>
    <n v="24"/>
    <x v="3"/>
    <s v="Life Sciences"/>
    <n v="1"/>
    <n v="19"/>
    <n v="3"/>
    <x v="1"/>
    <n v="50"/>
    <n v="2"/>
    <n v="1"/>
    <s v="Laboratory Technician"/>
    <x v="2"/>
    <s v="Single"/>
    <x v="14"/>
    <n v="12947"/>
    <x v="6"/>
    <s v="Y"/>
    <s v="Yes"/>
    <n v="14"/>
    <n v="3"/>
    <n v="2"/>
    <n v="80"/>
    <n v="0"/>
    <n v="6"/>
    <n v="4"/>
    <s v="High"/>
    <n v="4"/>
    <n v="2"/>
    <n v="0"/>
    <n v="3"/>
  </r>
  <r>
    <x v="11"/>
    <x v="2"/>
    <x v="1"/>
    <x v="0"/>
    <n v="1389"/>
    <x v="1"/>
    <n v="21"/>
    <x v="2"/>
    <s v="Life Sciences"/>
    <n v="1"/>
    <n v="20"/>
    <n v="2"/>
    <x v="0"/>
    <n v="51"/>
    <n v="4"/>
    <n v="3"/>
    <s v="Manufacturing Director"/>
    <x v="3"/>
    <s v="Divorced"/>
    <x v="15"/>
    <n v="10195"/>
    <x v="1"/>
    <s v="Y"/>
    <s v="No"/>
    <n v="11"/>
    <n v="3"/>
    <n v="3"/>
    <n v="80"/>
    <n v="1"/>
    <n v="10"/>
    <n v="1"/>
    <s v="High"/>
    <n v="10"/>
    <n v="9"/>
    <n v="8"/>
    <n v="8"/>
  </r>
  <r>
    <x v="5"/>
    <x v="0"/>
    <x v="1"/>
    <x v="0"/>
    <n v="334"/>
    <x v="1"/>
    <n v="5"/>
    <x v="0"/>
    <s v="Life Sciences"/>
    <n v="1"/>
    <n v="21"/>
    <n v="1"/>
    <x v="1"/>
    <n v="80"/>
    <n v="4"/>
    <n v="1"/>
    <s v="Research Scientist"/>
    <x v="1"/>
    <s v="Divorced"/>
    <x v="16"/>
    <n v="15053"/>
    <x v="4"/>
    <s v="Y"/>
    <s v="Yes"/>
    <n v="12"/>
    <n v="3"/>
    <n v="4"/>
    <n v="80"/>
    <n v="2"/>
    <n v="7"/>
    <n v="5"/>
    <s v="Medium"/>
    <n v="6"/>
    <n v="2"/>
    <n v="0"/>
    <n v="5"/>
  </r>
  <r>
    <x v="15"/>
    <x v="2"/>
    <x v="1"/>
    <x v="2"/>
    <n v="1123"/>
    <x v="1"/>
    <n v="16"/>
    <x v="0"/>
    <s v="Medical"/>
    <n v="1"/>
    <n v="22"/>
    <n v="4"/>
    <x v="1"/>
    <n v="96"/>
    <n v="4"/>
    <n v="1"/>
    <s v="Laboratory Technician"/>
    <x v="0"/>
    <s v="Divorced"/>
    <x v="17"/>
    <n v="7324"/>
    <x v="1"/>
    <s v="Y"/>
    <s v="Yes"/>
    <n v="13"/>
    <n v="3"/>
    <n v="2"/>
    <n v="80"/>
    <n v="2"/>
    <n v="1"/>
    <n v="2"/>
    <s v="Medium"/>
    <n v="1"/>
    <n v="0"/>
    <n v="0"/>
    <n v="0"/>
  </r>
  <r>
    <x v="16"/>
    <x v="1"/>
    <x v="1"/>
    <x v="0"/>
    <n v="1219"/>
    <x v="0"/>
    <n v="2"/>
    <x v="2"/>
    <s v="Life Sciences"/>
    <n v="1"/>
    <n v="23"/>
    <n v="1"/>
    <x v="0"/>
    <n v="78"/>
    <n v="2"/>
    <n v="4"/>
    <s v="Manager"/>
    <x v="0"/>
    <s v="Married"/>
    <x v="18"/>
    <n v="22021"/>
    <x v="7"/>
    <s v="Y"/>
    <s v="No"/>
    <n v="16"/>
    <n v="3"/>
    <n v="3"/>
    <n v="80"/>
    <n v="0"/>
    <n v="31"/>
    <n v="3"/>
    <s v="High"/>
    <n v="25"/>
    <n v="8"/>
    <n v="3"/>
    <n v="7"/>
  </r>
  <r>
    <x v="8"/>
    <x v="0"/>
    <x v="1"/>
    <x v="0"/>
    <n v="371"/>
    <x v="1"/>
    <n v="2"/>
    <x v="3"/>
    <s v="Life Sciences"/>
    <n v="1"/>
    <n v="24"/>
    <n v="4"/>
    <x v="1"/>
    <n v="45"/>
    <n v="3"/>
    <n v="1"/>
    <s v="Research Scientist"/>
    <x v="0"/>
    <s v="Single"/>
    <x v="19"/>
    <n v="4306"/>
    <x v="6"/>
    <s v="Y"/>
    <s v="Yes"/>
    <n v="11"/>
    <n v="3"/>
    <n v="3"/>
    <n v="80"/>
    <n v="0"/>
    <n v="6"/>
    <n v="3"/>
    <s v="High"/>
    <n v="3"/>
    <n v="2"/>
    <n v="1"/>
    <n v="2"/>
  </r>
  <r>
    <x v="17"/>
    <x v="2"/>
    <x v="1"/>
    <x v="2"/>
    <n v="673"/>
    <x v="1"/>
    <n v="11"/>
    <x v="0"/>
    <s v="Other"/>
    <n v="1"/>
    <n v="26"/>
    <n v="1"/>
    <x v="0"/>
    <n v="96"/>
    <n v="4"/>
    <n v="2"/>
    <s v="Manufacturing Director"/>
    <x v="2"/>
    <s v="Divorced"/>
    <x v="20"/>
    <n v="8232"/>
    <x v="4"/>
    <s v="Y"/>
    <s v="No"/>
    <n v="18"/>
    <n v="3"/>
    <n v="4"/>
    <n v="80"/>
    <n v="1"/>
    <n v="5"/>
    <n v="5"/>
    <s v="Medium"/>
    <n v="4"/>
    <n v="2"/>
    <n v="1"/>
    <n v="3"/>
  </r>
  <r>
    <x v="9"/>
    <x v="0"/>
    <x v="0"/>
    <x v="0"/>
    <n v="1218"/>
    <x v="0"/>
    <n v="9"/>
    <x v="2"/>
    <s v="Life Sciences"/>
    <n v="1"/>
    <n v="27"/>
    <n v="3"/>
    <x v="1"/>
    <n v="82"/>
    <n v="2"/>
    <n v="1"/>
    <s v="Sales Representative"/>
    <x v="3"/>
    <s v="Single"/>
    <x v="21"/>
    <n v="6986"/>
    <x v="8"/>
    <s v="Y"/>
    <s v="No"/>
    <n v="23"/>
    <n v="4"/>
    <n v="2"/>
    <n v="80"/>
    <n v="0"/>
    <n v="10"/>
    <n v="4"/>
    <s v="High"/>
    <n v="5"/>
    <n v="3"/>
    <n v="0"/>
    <n v="3"/>
  </r>
  <r>
    <x v="13"/>
    <x v="0"/>
    <x v="1"/>
    <x v="0"/>
    <n v="419"/>
    <x v="1"/>
    <n v="7"/>
    <x v="2"/>
    <s v="Life Sciences"/>
    <n v="1"/>
    <n v="28"/>
    <n v="1"/>
    <x v="0"/>
    <n v="53"/>
    <n v="3"/>
    <n v="3"/>
    <s v="Research Director"/>
    <x v="1"/>
    <s v="Single"/>
    <x v="22"/>
    <n v="21293"/>
    <x v="4"/>
    <s v="Y"/>
    <s v="No"/>
    <n v="11"/>
    <n v="3"/>
    <n v="3"/>
    <n v="80"/>
    <n v="0"/>
    <n v="13"/>
    <n v="4"/>
    <s v="High"/>
    <n v="12"/>
    <n v="6"/>
    <n v="2"/>
    <n v="11"/>
  </r>
  <r>
    <x v="18"/>
    <x v="2"/>
    <x v="1"/>
    <x v="0"/>
    <n v="391"/>
    <x v="1"/>
    <n v="15"/>
    <x v="0"/>
    <s v="Life Sciences"/>
    <n v="1"/>
    <n v="30"/>
    <n v="3"/>
    <x v="1"/>
    <n v="96"/>
    <n v="3"/>
    <n v="1"/>
    <s v="Research Scientist"/>
    <x v="0"/>
    <s v="Single"/>
    <x v="23"/>
    <n v="19281"/>
    <x v="1"/>
    <s v="Y"/>
    <s v="No"/>
    <n v="14"/>
    <n v="3"/>
    <n v="4"/>
    <n v="80"/>
    <n v="0"/>
    <n v="0"/>
    <n v="6"/>
    <s v="High"/>
    <n v="0"/>
    <n v="0"/>
    <n v="0"/>
    <n v="0"/>
  </r>
  <r>
    <x v="13"/>
    <x v="0"/>
    <x v="0"/>
    <x v="0"/>
    <n v="699"/>
    <x v="1"/>
    <n v="6"/>
    <x v="1"/>
    <s v="Medical"/>
    <n v="1"/>
    <n v="31"/>
    <n v="2"/>
    <x v="1"/>
    <n v="83"/>
    <n v="3"/>
    <n v="1"/>
    <s v="Research Scientist"/>
    <x v="3"/>
    <s v="Single"/>
    <x v="24"/>
    <n v="17102"/>
    <x v="7"/>
    <s v="Y"/>
    <s v="No"/>
    <n v="11"/>
    <n v="3"/>
    <n v="3"/>
    <n v="80"/>
    <n v="0"/>
    <n v="8"/>
    <n v="2"/>
    <s v="High"/>
    <n v="4"/>
    <n v="2"/>
    <n v="1"/>
    <n v="3"/>
  </r>
  <r>
    <x v="16"/>
    <x v="1"/>
    <x v="1"/>
    <x v="0"/>
    <n v="1282"/>
    <x v="1"/>
    <n v="5"/>
    <x v="3"/>
    <s v="Other"/>
    <n v="1"/>
    <n v="32"/>
    <n v="3"/>
    <x v="0"/>
    <n v="58"/>
    <n v="3"/>
    <n v="5"/>
    <s v="Manager"/>
    <x v="2"/>
    <s v="Divorced"/>
    <x v="25"/>
    <n v="10735"/>
    <x v="5"/>
    <s v="Y"/>
    <s v="No"/>
    <n v="11"/>
    <n v="3"/>
    <n v="4"/>
    <n v="80"/>
    <n v="1"/>
    <n v="26"/>
    <n v="3"/>
    <s v="Medium"/>
    <n v="14"/>
    <n v="13"/>
    <n v="4"/>
    <n v="8"/>
  </r>
  <r>
    <x v="5"/>
    <x v="0"/>
    <x v="0"/>
    <x v="1"/>
    <n v="1125"/>
    <x v="1"/>
    <n v="16"/>
    <x v="1"/>
    <s v="Life Sciences"/>
    <n v="1"/>
    <n v="33"/>
    <n v="2"/>
    <x v="0"/>
    <n v="72"/>
    <n v="1"/>
    <n v="1"/>
    <s v="Research Scientist"/>
    <x v="3"/>
    <s v="Single"/>
    <x v="26"/>
    <n v="4681"/>
    <x v="1"/>
    <s v="Y"/>
    <s v="Yes"/>
    <n v="22"/>
    <n v="4"/>
    <n v="2"/>
    <n v="80"/>
    <n v="0"/>
    <n v="10"/>
    <n v="5"/>
    <s v="High"/>
    <n v="10"/>
    <n v="2"/>
    <n v="6"/>
    <n v="7"/>
  </r>
  <r>
    <x v="19"/>
    <x v="0"/>
    <x v="1"/>
    <x v="0"/>
    <n v="691"/>
    <x v="0"/>
    <n v="8"/>
    <x v="2"/>
    <s v="Marketing"/>
    <n v="1"/>
    <n v="35"/>
    <n v="3"/>
    <x v="1"/>
    <n v="48"/>
    <n v="3"/>
    <n v="2"/>
    <s v="Sales Executive"/>
    <x v="1"/>
    <s v="Married"/>
    <x v="27"/>
    <n v="21173"/>
    <x v="4"/>
    <s v="Y"/>
    <s v="No"/>
    <n v="11"/>
    <n v="3"/>
    <n v="4"/>
    <n v="80"/>
    <n v="1"/>
    <n v="10"/>
    <n v="2"/>
    <s v="High"/>
    <n v="9"/>
    <n v="7"/>
    <n v="4"/>
    <n v="2"/>
  </r>
  <r>
    <x v="20"/>
    <x v="0"/>
    <x v="1"/>
    <x v="0"/>
    <n v="477"/>
    <x v="1"/>
    <n v="7"/>
    <x v="2"/>
    <s v="Medical"/>
    <n v="1"/>
    <n v="36"/>
    <n v="1"/>
    <x v="0"/>
    <n v="42"/>
    <n v="2"/>
    <n v="3"/>
    <s v="Healthcare Representative"/>
    <x v="0"/>
    <s v="Married"/>
    <x v="28"/>
    <n v="2094"/>
    <x v="9"/>
    <s v="Y"/>
    <s v="No"/>
    <n v="14"/>
    <n v="3"/>
    <n v="4"/>
    <n v="80"/>
    <n v="1"/>
    <n v="24"/>
    <n v="4"/>
    <s v="High"/>
    <n v="22"/>
    <n v="6"/>
    <n v="5"/>
    <n v="17"/>
  </r>
  <r>
    <x v="21"/>
    <x v="1"/>
    <x v="1"/>
    <x v="0"/>
    <n v="705"/>
    <x v="0"/>
    <n v="2"/>
    <x v="2"/>
    <s v="Marketing"/>
    <n v="1"/>
    <n v="38"/>
    <n v="2"/>
    <x v="0"/>
    <n v="83"/>
    <n v="3"/>
    <n v="5"/>
    <s v="Manager"/>
    <x v="3"/>
    <s v="Single"/>
    <x v="29"/>
    <n v="22822"/>
    <x v="9"/>
    <s v="Y"/>
    <s v="No"/>
    <n v="12"/>
    <n v="3"/>
    <n v="4"/>
    <n v="80"/>
    <n v="0"/>
    <n v="22"/>
    <n v="2"/>
    <s v="Medium"/>
    <n v="2"/>
    <n v="2"/>
    <n v="2"/>
    <n v="1"/>
  </r>
  <r>
    <x v="3"/>
    <x v="0"/>
    <x v="1"/>
    <x v="0"/>
    <n v="924"/>
    <x v="1"/>
    <n v="2"/>
    <x v="3"/>
    <s v="Medical"/>
    <n v="1"/>
    <n v="39"/>
    <n v="3"/>
    <x v="1"/>
    <n v="78"/>
    <n v="3"/>
    <n v="1"/>
    <s v="Laboratory Technician"/>
    <x v="0"/>
    <s v="Single"/>
    <x v="30"/>
    <n v="6670"/>
    <x v="5"/>
    <s v="Y"/>
    <s v="No"/>
    <n v="11"/>
    <n v="3"/>
    <n v="4"/>
    <n v="80"/>
    <n v="0"/>
    <n v="7"/>
    <n v="3"/>
    <s v="High"/>
    <n v="1"/>
    <n v="1"/>
    <n v="0"/>
    <n v="0"/>
  </r>
  <r>
    <x v="20"/>
    <x v="0"/>
    <x v="1"/>
    <x v="0"/>
    <n v="1459"/>
    <x v="1"/>
    <n v="10"/>
    <x v="2"/>
    <s v="Other"/>
    <n v="1"/>
    <n v="40"/>
    <n v="4"/>
    <x v="1"/>
    <n v="41"/>
    <n v="3"/>
    <n v="2"/>
    <s v="Healthcare Representative"/>
    <x v="0"/>
    <s v="Married"/>
    <x v="31"/>
    <n v="19121"/>
    <x v="7"/>
    <s v="Y"/>
    <s v="Yes"/>
    <n v="13"/>
    <n v="3"/>
    <n v="4"/>
    <n v="80"/>
    <n v="0"/>
    <n v="9"/>
    <n v="5"/>
    <s v="Very High"/>
    <n v="4"/>
    <n v="2"/>
    <n v="1"/>
    <n v="3"/>
  </r>
  <r>
    <x v="7"/>
    <x v="0"/>
    <x v="1"/>
    <x v="0"/>
    <n v="125"/>
    <x v="1"/>
    <n v="9"/>
    <x v="0"/>
    <s v="Medical"/>
    <n v="1"/>
    <n v="41"/>
    <n v="4"/>
    <x v="1"/>
    <n v="83"/>
    <n v="2"/>
    <n v="1"/>
    <s v="Laboratory Technician"/>
    <x v="2"/>
    <s v="Single"/>
    <x v="32"/>
    <n v="16117"/>
    <x v="1"/>
    <s v="Y"/>
    <s v="No"/>
    <n v="13"/>
    <n v="3"/>
    <n v="1"/>
    <n v="80"/>
    <n v="0"/>
    <n v="10"/>
    <n v="5"/>
    <s v="High"/>
    <n v="10"/>
    <n v="0"/>
    <n v="1"/>
    <n v="8"/>
  </r>
  <r>
    <x v="22"/>
    <x v="0"/>
    <x v="0"/>
    <x v="0"/>
    <n v="895"/>
    <x v="0"/>
    <n v="5"/>
    <x v="3"/>
    <s v="Technical Degree"/>
    <n v="1"/>
    <n v="42"/>
    <n v="4"/>
    <x v="1"/>
    <n v="56"/>
    <n v="3"/>
    <n v="2"/>
    <s v="Sales Representative"/>
    <x v="0"/>
    <s v="Married"/>
    <x v="33"/>
    <n v="3335"/>
    <x v="9"/>
    <s v="Y"/>
    <s v="No"/>
    <n v="14"/>
    <n v="3"/>
    <n v="3"/>
    <n v="80"/>
    <n v="1"/>
    <n v="19"/>
    <n v="6"/>
    <s v="Very High"/>
    <n v="1"/>
    <n v="0"/>
    <n v="0"/>
    <n v="0"/>
  </r>
  <r>
    <x v="17"/>
    <x v="2"/>
    <x v="0"/>
    <x v="0"/>
    <n v="813"/>
    <x v="1"/>
    <n v="1"/>
    <x v="3"/>
    <s v="Medical"/>
    <n v="1"/>
    <n v="45"/>
    <n v="2"/>
    <x v="1"/>
    <n v="61"/>
    <n v="3"/>
    <n v="1"/>
    <s v="Research Scientist"/>
    <x v="0"/>
    <s v="Married"/>
    <x v="34"/>
    <n v="3020"/>
    <x v="7"/>
    <s v="Y"/>
    <s v="Yes"/>
    <n v="16"/>
    <n v="3"/>
    <n v="1"/>
    <n v="80"/>
    <n v="1"/>
    <n v="6"/>
    <n v="2"/>
    <s v="Medium"/>
    <n v="2"/>
    <n v="0"/>
    <n v="2"/>
    <n v="0"/>
  </r>
  <r>
    <x v="23"/>
    <x v="0"/>
    <x v="1"/>
    <x v="0"/>
    <n v="1273"/>
    <x v="1"/>
    <n v="2"/>
    <x v="0"/>
    <s v="Medical"/>
    <n v="1"/>
    <n v="46"/>
    <n v="4"/>
    <x v="0"/>
    <n v="72"/>
    <n v="4"/>
    <n v="1"/>
    <s v="Research Scientist"/>
    <x v="2"/>
    <s v="Divorced"/>
    <x v="35"/>
    <n v="21923"/>
    <x v="1"/>
    <s v="Y"/>
    <s v="No"/>
    <n v="12"/>
    <n v="3"/>
    <n v="4"/>
    <n v="80"/>
    <n v="2"/>
    <n v="6"/>
    <n v="3"/>
    <s v="Medium"/>
    <n v="5"/>
    <n v="3"/>
    <n v="1"/>
    <n v="4"/>
  </r>
  <r>
    <x v="24"/>
    <x v="1"/>
    <x v="0"/>
    <x v="0"/>
    <n v="869"/>
    <x v="0"/>
    <n v="3"/>
    <x v="0"/>
    <s v="Marketing"/>
    <n v="1"/>
    <n v="47"/>
    <n v="1"/>
    <x v="1"/>
    <n v="86"/>
    <n v="2"/>
    <n v="1"/>
    <s v="Sales Representative"/>
    <x v="2"/>
    <s v="Married"/>
    <x v="36"/>
    <n v="3810"/>
    <x v="1"/>
    <s v="Y"/>
    <s v="Yes"/>
    <n v="14"/>
    <n v="3"/>
    <n v="3"/>
    <n v="80"/>
    <n v="0"/>
    <n v="3"/>
    <n v="2"/>
    <s v="High"/>
    <n v="3"/>
    <n v="2"/>
    <n v="0"/>
    <n v="2"/>
  </r>
  <r>
    <x v="10"/>
    <x v="0"/>
    <x v="1"/>
    <x v="0"/>
    <n v="890"/>
    <x v="0"/>
    <n v="2"/>
    <x v="3"/>
    <s v="Marketing"/>
    <n v="1"/>
    <n v="49"/>
    <n v="4"/>
    <x v="0"/>
    <n v="97"/>
    <n v="3"/>
    <n v="1"/>
    <s v="Sales Representative"/>
    <x v="0"/>
    <s v="Married"/>
    <x v="37"/>
    <n v="9687"/>
    <x v="1"/>
    <s v="Y"/>
    <s v="No"/>
    <n v="13"/>
    <n v="3"/>
    <n v="1"/>
    <n v="80"/>
    <n v="0"/>
    <n v="2"/>
    <n v="3"/>
    <s v="High"/>
    <n v="2"/>
    <n v="2"/>
    <n v="2"/>
    <n v="2"/>
  </r>
  <r>
    <x v="9"/>
    <x v="0"/>
    <x v="1"/>
    <x v="0"/>
    <n v="852"/>
    <x v="1"/>
    <n v="5"/>
    <x v="2"/>
    <s v="Life Sciences"/>
    <n v="1"/>
    <n v="51"/>
    <n v="2"/>
    <x v="0"/>
    <n v="82"/>
    <n v="2"/>
    <n v="1"/>
    <s v="Research Scientist"/>
    <x v="3"/>
    <s v="Married"/>
    <x v="38"/>
    <n v="13072"/>
    <x v="3"/>
    <s v="Y"/>
    <s v="Yes"/>
    <n v="14"/>
    <n v="3"/>
    <n v="4"/>
    <n v="80"/>
    <n v="1"/>
    <n v="6"/>
    <n v="3"/>
    <s v="Very High"/>
    <n v="1"/>
    <n v="1"/>
    <n v="0"/>
    <n v="0"/>
  </r>
  <r>
    <x v="3"/>
    <x v="0"/>
    <x v="1"/>
    <x v="1"/>
    <n v="1141"/>
    <x v="0"/>
    <n v="1"/>
    <x v="3"/>
    <s v="Life Sciences"/>
    <n v="1"/>
    <n v="52"/>
    <n v="3"/>
    <x v="0"/>
    <n v="42"/>
    <n v="4"/>
    <n v="2"/>
    <s v="Sales Executive"/>
    <x v="3"/>
    <s v="Married"/>
    <x v="39"/>
    <n v="3193"/>
    <x v="7"/>
    <s v="Y"/>
    <s v="No"/>
    <n v="19"/>
    <n v="3"/>
    <n v="1"/>
    <n v="80"/>
    <n v="2"/>
    <n v="10"/>
    <n v="3"/>
    <s v="High"/>
    <n v="5"/>
    <n v="3"/>
    <n v="1"/>
    <n v="3"/>
  </r>
  <r>
    <x v="10"/>
    <x v="0"/>
    <x v="1"/>
    <x v="0"/>
    <n v="464"/>
    <x v="1"/>
    <n v="4"/>
    <x v="0"/>
    <s v="Other"/>
    <n v="1"/>
    <n v="53"/>
    <n v="3"/>
    <x v="1"/>
    <n v="75"/>
    <n v="3"/>
    <n v="1"/>
    <s v="Laboratory Technician"/>
    <x v="0"/>
    <s v="Divorced"/>
    <x v="40"/>
    <n v="10910"/>
    <x v="1"/>
    <s v="Y"/>
    <s v="No"/>
    <n v="12"/>
    <n v="3"/>
    <n v="3"/>
    <n v="80"/>
    <n v="1"/>
    <n v="1"/>
    <n v="3"/>
    <s v="High"/>
    <n v="1"/>
    <n v="0"/>
    <n v="0"/>
    <n v="0"/>
  </r>
  <r>
    <x v="4"/>
    <x v="2"/>
    <x v="1"/>
    <x v="0"/>
    <n v="1240"/>
    <x v="1"/>
    <n v="2"/>
    <x v="2"/>
    <s v="Life Sciences"/>
    <n v="1"/>
    <n v="54"/>
    <n v="4"/>
    <x v="0"/>
    <n v="33"/>
    <n v="3"/>
    <n v="1"/>
    <s v="Laboratory Technician"/>
    <x v="3"/>
    <s v="Divorced"/>
    <x v="41"/>
    <n v="19715"/>
    <x v="1"/>
    <s v="Y"/>
    <s v="No"/>
    <n v="13"/>
    <n v="3"/>
    <n v="4"/>
    <n v="80"/>
    <n v="1"/>
    <n v="1"/>
    <n v="6"/>
    <s v="High"/>
    <n v="1"/>
    <n v="0"/>
    <n v="0"/>
    <n v="0"/>
  </r>
  <r>
    <x v="25"/>
    <x v="2"/>
    <x v="0"/>
    <x v="0"/>
    <n v="1357"/>
    <x v="1"/>
    <n v="25"/>
    <x v="3"/>
    <s v="Life Sciences"/>
    <n v="1"/>
    <n v="55"/>
    <n v="1"/>
    <x v="1"/>
    <n v="48"/>
    <n v="1"/>
    <n v="1"/>
    <s v="Laboratory Technician"/>
    <x v="2"/>
    <s v="Single"/>
    <x v="34"/>
    <n v="10558"/>
    <x v="1"/>
    <s v="Y"/>
    <s v="No"/>
    <n v="12"/>
    <n v="3"/>
    <n v="3"/>
    <n v="80"/>
    <n v="0"/>
    <n v="1"/>
    <n v="2"/>
    <s v="Medium"/>
    <n v="1"/>
    <n v="0"/>
    <n v="0"/>
    <n v="1"/>
  </r>
  <r>
    <x v="4"/>
    <x v="2"/>
    <x v="1"/>
    <x v="1"/>
    <n v="994"/>
    <x v="0"/>
    <n v="8"/>
    <x v="3"/>
    <s v="Life Sciences"/>
    <n v="1"/>
    <n v="56"/>
    <n v="4"/>
    <x v="1"/>
    <n v="37"/>
    <n v="3"/>
    <n v="3"/>
    <s v="Sales Executive"/>
    <x v="2"/>
    <s v="Single"/>
    <x v="42"/>
    <n v="2975"/>
    <x v="1"/>
    <s v="Y"/>
    <s v="No"/>
    <n v="15"/>
    <n v="3"/>
    <n v="4"/>
    <n v="80"/>
    <n v="0"/>
    <n v="9"/>
    <n v="0"/>
    <s v="High"/>
    <n v="9"/>
    <n v="8"/>
    <n v="1"/>
    <n v="7"/>
  </r>
  <r>
    <x v="7"/>
    <x v="0"/>
    <x v="1"/>
    <x v="1"/>
    <n v="721"/>
    <x v="1"/>
    <n v="1"/>
    <x v="0"/>
    <s v="Medical"/>
    <n v="1"/>
    <n v="57"/>
    <n v="3"/>
    <x v="0"/>
    <n v="58"/>
    <n v="3"/>
    <n v="2"/>
    <s v="Laboratory Technician"/>
    <x v="0"/>
    <s v="Single"/>
    <x v="20"/>
    <n v="10781"/>
    <x v="1"/>
    <s v="Y"/>
    <s v="No"/>
    <n v="23"/>
    <n v="4"/>
    <n v="4"/>
    <n v="80"/>
    <n v="0"/>
    <n v="12"/>
    <n v="2"/>
    <s v="High"/>
    <n v="12"/>
    <n v="8"/>
    <n v="3"/>
    <n v="7"/>
  </r>
  <r>
    <x v="0"/>
    <x v="0"/>
    <x v="0"/>
    <x v="0"/>
    <n v="1360"/>
    <x v="1"/>
    <n v="12"/>
    <x v="3"/>
    <s v="Technical Degree"/>
    <n v="1"/>
    <n v="58"/>
    <n v="2"/>
    <x v="0"/>
    <n v="49"/>
    <n v="3"/>
    <n v="5"/>
    <s v="Research Director"/>
    <x v="2"/>
    <s v="Married"/>
    <x v="43"/>
    <n v="16280"/>
    <x v="1"/>
    <s v="Y"/>
    <s v="No"/>
    <n v="12"/>
    <n v="3"/>
    <n v="4"/>
    <n v="80"/>
    <n v="0"/>
    <n v="23"/>
    <n v="0"/>
    <s v="High"/>
    <n v="22"/>
    <n v="15"/>
    <n v="15"/>
    <n v="8"/>
  </r>
  <r>
    <x v="13"/>
    <x v="0"/>
    <x v="1"/>
    <x v="2"/>
    <n v="1065"/>
    <x v="0"/>
    <n v="23"/>
    <x v="2"/>
    <s v="Marketing"/>
    <n v="1"/>
    <n v="60"/>
    <n v="2"/>
    <x v="1"/>
    <n v="72"/>
    <n v="3"/>
    <n v="2"/>
    <s v="Sales Executive"/>
    <x v="2"/>
    <s v="Single"/>
    <x v="44"/>
    <n v="10034"/>
    <x v="4"/>
    <s v="Y"/>
    <s v="No"/>
    <n v="20"/>
    <n v="4"/>
    <n v="3"/>
    <n v="80"/>
    <n v="0"/>
    <n v="10"/>
    <n v="2"/>
    <s v="High"/>
    <n v="9"/>
    <n v="5"/>
    <n v="8"/>
    <n v="7"/>
  </r>
  <r>
    <x v="2"/>
    <x v="0"/>
    <x v="1"/>
    <x v="0"/>
    <n v="408"/>
    <x v="1"/>
    <n v="19"/>
    <x v="0"/>
    <s v="Life Sciences"/>
    <n v="1"/>
    <n v="61"/>
    <n v="2"/>
    <x v="1"/>
    <n v="73"/>
    <n v="3"/>
    <n v="1"/>
    <s v="Research Scientist"/>
    <x v="1"/>
    <s v="Married"/>
    <x v="45"/>
    <n v="10227"/>
    <x v="5"/>
    <s v="Y"/>
    <s v="No"/>
    <n v="21"/>
    <n v="4"/>
    <n v="1"/>
    <n v="80"/>
    <n v="0"/>
    <n v="8"/>
    <n v="1"/>
    <s v="High"/>
    <n v="1"/>
    <n v="0"/>
    <n v="0"/>
    <n v="0"/>
  </r>
  <r>
    <x v="21"/>
    <x v="1"/>
    <x v="1"/>
    <x v="1"/>
    <n v="1211"/>
    <x v="0"/>
    <n v="5"/>
    <x v="2"/>
    <s v="Marketing"/>
    <n v="1"/>
    <n v="62"/>
    <n v="1"/>
    <x v="1"/>
    <n v="98"/>
    <n v="3"/>
    <n v="2"/>
    <s v="Sales Executive"/>
    <x v="0"/>
    <s v="Single"/>
    <x v="46"/>
    <n v="20445"/>
    <x v="5"/>
    <s v="Y"/>
    <s v="Yes"/>
    <n v="21"/>
    <n v="4"/>
    <n v="3"/>
    <n v="80"/>
    <n v="0"/>
    <n v="14"/>
    <n v="4"/>
    <s v="High"/>
    <n v="9"/>
    <n v="6"/>
    <n v="0"/>
    <n v="8"/>
  </r>
  <r>
    <x v="10"/>
    <x v="0"/>
    <x v="1"/>
    <x v="0"/>
    <n v="1229"/>
    <x v="1"/>
    <n v="8"/>
    <x v="1"/>
    <s v="Life Sciences"/>
    <n v="1"/>
    <n v="63"/>
    <n v="4"/>
    <x v="1"/>
    <n v="36"/>
    <n v="4"/>
    <n v="1"/>
    <s v="Laboratory Technician"/>
    <x v="0"/>
    <s v="Married"/>
    <x v="47"/>
    <n v="4892"/>
    <x v="1"/>
    <s v="Y"/>
    <s v="No"/>
    <n v="19"/>
    <n v="3"/>
    <n v="4"/>
    <n v="80"/>
    <n v="0"/>
    <n v="1"/>
    <n v="2"/>
    <s v="High"/>
    <n v="1"/>
    <n v="0"/>
    <n v="0"/>
    <n v="1"/>
  </r>
  <r>
    <x v="26"/>
    <x v="1"/>
    <x v="0"/>
    <x v="0"/>
    <n v="626"/>
    <x v="1"/>
    <n v="1"/>
    <x v="0"/>
    <s v="Life Sciences"/>
    <n v="1"/>
    <n v="64"/>
    <n v="1"/>
    <x v="1"/>
    <n v="98"/>
    <n v="2"/>
    <n v="3"/>
    <s v="Laboratory Technician"/>
    <x v="2"/>
    <s v="Single"/>
    <x v="48"/>
    <n v="19294"/>
    <x v="3"/>
    <s v="Y"/>
    <s v="Yes"/>
    <n v="13"/>
    <n v="3"/>
    <n v="4"/>
    <n v="80"/>
    <n v="0"/>
    <n v="23"/>
    <n v="2"/>
    <s v="High"/>
    <n v="1"/>
    <n v="0"/>
    <n v="0"/>
    <n v="0"/>
  </r>
  <r>
    <x v="14"/>
    <x v="2"/>
    <x v="0"/>
    <x v="0"/>
    <n v="1434"/>
    <x v="1"/>
    <n v="5"/>
    <x v="2"/>
    <s v="Technical Degree"/>
    <n v="1"/>
    <n v="65"/>
    <n v="3"/>
    <x v="1"/>
    <n v="50"/>
    <n v="3"/>
    <n v="1"/>
    <s v="Laboratory Technician"/>
    <x v="2"/>
    <s v="Single"/>
    <x v="49"/>
    <n v="11179"/>
    <x v="1"/>
    <s v="Y"/>
    <s v="Yes"/>
    <n v="13"/>
    <n v="3"/>
    <n v="3"/>
    <n v="80"/>
    <n v="0"/>
    <n v="2"/>
    <n v="3"/>
    <s v="Medium"/>
    <n v="2"/>
    <n v="2"/>
    <n v="2"/>
    <n v="2"/>
  </r>
  <r>
    <x v="20"/>
    <x v="0"/>
    <x v="1"/>
    <x v="0"/>
    <n v="1488"/>
    <x v="0"/>
    <n v="1"/>
    <x v="4"/>
    <s v="Marketing"/>
    <n v="1"/>
    <n v="68"/>
    <n v="2"/>
    <x v="0"/>
    <n v="75"/>
    <n v="3"/>
    <n v="2"/>
    <s v="Sales Executive"/>
    <x v="3"/>
    <s v="Divorced"/>
    <x v="50"/>
    <n v="4009"/>
    <x v="6"/>
    <s v="Y"/>
    <s v="Yes"/>
    <n v="21"/>
    <n v="4"/>
    <n v="3"/>
    <n v="80"/>
    <n v="1"/>
    <n v="9"/>
    <n v="2"/>
    <s v="Medium"/>
    <n v="4"/>
    <n v="3"/>
    <n v="1"/>
    <n v="3"/>
  </r>
  <r>
    <x v="10"/>
    <x v="0"/>
    <x v="1"/>
    <x v="2"/>
    <n v="1097"/>
    <x v="1"/>
    <n v="11"/>
    <x v="0"/>
    <s v="Medical"/>
    <n v="1"/>
    <n v="70"/>
    <n v="3"/>
    <x v="1"/>
    <n v="79"/>
    <n v="2"/>
    <n v="3"/>
    <s v="Healthcare Representative"/>
    <x v="3"/>
    <s v="Married"/>
    <x v="51"/>
    <n v="8302"/>
    <x v="7"/>
    <s v="Y"/>
    <s v="Yes"/>
    <n v="13"/>
    <n v="3"/>
    <n v="3"/>
    <n v="80"/>
    <n v="1"/>
    <n v="10"/>
    <n v="3"/>
    <s v="High"/>
    <n v="4"/>
    <n v="0"/>
    <n v="2"/>
    <n v="3"/>
  </r>
  <r>
    <x v="25"/>
    <x v="2"/>
    <x v="1"/>
    <x v="0"/>
    <n v="1443"/>
    <x v="0"/>
    <n v="23"/>
    <x v="3"/>
    <s v="Marketing"/>
    <n v="1"/>
    <n v="72"/>
    <n v="3"/>
    <x v="0"/>
    <n v="47"/>
    <n v="2"/>
    <n v="2"/>
    <s v="Sales Executive"/>
    <x v="0"/>
    <s v="Married"/>
    <x v="52"/>
    <n v="21436"/>
    <x v="8"/>
    <s v="Y"/>
    <s v="Yes"/>
    <n v="19"/>
    <n v="3"/>
    <n v="3"/>
    <n v="80"/>
    <n v="1"/>
    <n v="5"/>
    <n v="2"/>
    <s v="Medium"/>
    <n v="2"/>
    <n v="2"/>
    <n v="0"/>
    <n v="0"/>
  </r>
  <r>
    <x v="3"/>
    <x v="0"/>
    <x v="1"/>
    <x v="1"/>
    <n v="515"/>
    <x v="1"/>
    <n v="1"/>
    <x v="0"/>
    <s v="Life Sciences"/>
    <n v="1"/>
    <n v="73"/>
    <n v="1"/>
    <x v="0"/>
    <n v="98"/>
    <n v="3"/>
    <n v="3"/>
    <s v="Research Director"/>
    <x v="0"/>
    <s v="Single"/>
    <x v="53"/>
    <n v="15146"/>
    <x v="1"/>
    <s v="Y"/>
    <s v="Yes"/>
    <n v="12"/>
    <n v="3"/>
    <n v="3"/>
    <n v="80"/>
    <n v="0"/>
    <n v="15"/>
    <n v="1"/>
    <s v="High"/>
    <n v="15"/>
    <n v="14"/>
    <n v="8"/>
    <n v="12"/>
  </r>
  <r>
    <x v="10"/>
    <x v="0"/>
    <x v="1"/>
    <x v="1"/>
    <n v="853"/>
    <x v="0"/>
    <n v="18"/>
    <x v="4"/>
    <s v="Life Sciences"/>
    <n v="1"/>
    <n v="74"/>
    <n v="2"/>
    <x v="1"/>
    <n v="71"/>
    <n v="3"/>
    <n v="3"/>
    <s v="Sales Executive"/>
    <x v="3"/>
    <s v="Married"/>
    <x v="54"/>
    <n v="11031"/>
    <x v="1"/>
    <s v="Y"/>
    <s v="No"/>
    <n v="22"/>
    <n v="4"/>
    <n v="4"/>
    <n v="80"/>
    <n v="1"/>
    <n v="9"/>
    <n v="3"/>
    <s v="Medium"/>
    <n v="9"/>
    <n v="8"/>
    <n v="1"/>
    <n v="8"/>
  </r>
  <r>
    <x v="10"/>
    <x v="0"/>
    <x v="1"/>
    <x v="0"/>
    <n v="1142"/>
    <x v="1"/>
    <n v="23"/>
    <x v="2"/>
    <s v="Medical"/>
    <n v="1"/>
    <n v="75"/>
    <n v="3"/>
    <x v="0"/>
    <n v="30"/>
    <n v="3"/>
    <n v="1"/>
    <s v="Laboratory Technician"/>
    <x v="3"/>
    <s v="Married"/>
    <x v="55"/>
    <n v="16002"/>
    <x v="9"/>
    <s v="Y"/>
    <s v="Yes"/>
    <n v="15"/>
    <n v="3"/>
    <n v="3"/>
    <n v="80"/>
    <n v="1"/>
    <n v="4"/>
    <n v="3"/>
    <s v="High"/>
    <n v="2"/>
    <n v="2"/>
    <n v="2"/>
    <n v="2"/>
  </r>
  <r>
    <x v="12"/>
    <x v="0"/>
    <x v="1"/>
    <x v="0"/>
    <n v="655"/>
    <x v="1"/>
    <n v="7"/>
    <x v="2"/>
    <s v="Life Sciences"/>
    <n v="1"/>
    <n v="76"/>
    <n v="4"/>
    <x v="1"/>
    <n v="48"/>
    <n v="3"/>
    <n v="2"/>
    <s v="Laboratory Technician"/>
    <x v="0"/>
    <s v="Divorced"/>
    <x v="56"/>
    <n v="9528"/>
    <x v="9"/>
    <s v="Y"/>
    <s v="No"/>
    <n v="22"/>
    <n v="4"/>
    <n v="4"/>
    <n v="80"/>
    <n v="1"/>
    <n v="10"/>
    <n v="3"/>
    <s v="Medium"/>
    <n v="7"/>
    <n v="7"/>
    <n v="1"/>
    <n v="7"/>
  </r>
  <r>
    <x v="2"/>
    <x v="0"/>
    <x v="1"/>
    <x v="0"/>
    <n v="1115"/>
    <x v="1"/>
    <n v="1"/>
    <x v="2"/>
    <s v="Life Sciences"/>
    <n v="1"/>
    <n v="77"/>
    <n v="1"/>
    <x v="1"/>
    <n v="51"/>
    <n v="2"/>
    <n v="2"/>
    <s v="Manufacturing Director"/>
    <x v="2"/>
    <s v="Divorced"/>
    <x v="0"/>
    <n v="2689"/>
    <x v="1"/>
    <s v="Y"/>
    <s v="No"/>
    <n v="18"/>
    <n v="3"/>
    <n v="3"/>
    <n v="80"/>
    <n v="1"/>
    <n v="7"/>
    <n v="2"/>
    <s v="Very High"/>
    <n v="7"/>
    <n v="5"/>
    <n v="0"/>
    <n v="7"/>
  </r>
  <r>
    <x v="5"/>
    <x v="0"/>
    <x v="1"/>
    <x v="0"/>
    <n v="427"/>
    <x v="1"/>
    <n v="1"/>
    <x v="3"/>
    <s v="Medical"/>
    <n v="1"/>
    <n v="78"/>
    <n v="1"/>
    <x v="1"/>
    <n v="33"/>
    <n v="3"/>
    <n v="2"/>
    <s v="Manufacturing Director"/>
    <x v="0"/>
    <s v="Married"/>
    <x v="57"/>
    <n v="10877"/>
    <x v="1"/>
    <s v="Y"/>
    <s v="Yes"/>
    <n v="22"/>
    <n v="4"/>
    <n v="2"/>
    <n v="80"/>
    <n v="1"/>
    <n v="9"/>
    <n v="3"/>
    <s v="High"/>
    <n v="9"/>
    <n v="8"/>
    <n v="7"/>
    <n v="8"/>
  </r>
  <r>
    <x v="8"/>
    <x v="0"/>
    <x v="1"/>
    <x v="1"/>
    <n v="653"/>
    <x v="1"/>
    <n v="29"/>
    <x v="4"/>
    <s v="Life Sciences"/>
    <n v="1"/>
    <n v="79"/>
    <n v="4"/>
    <x v="0"/>
    <n v="50"/>
    <n v="3"/>
    <n v="2"/>
    <s v="Laboratory Technician"/>
    <x v="0"/>
    <s v="Single"/>
    <x v="58"/>
    <n v="5456"/>
    <x v="1"/>
    <s v="Y"/>
    <s v="No"/>
    <n v="11"/>
    <n v="3"/>
    <n v="4"/>
    <n v="80"/>
    <n v="0"/>
    <n v="10"/>
    <n v="2"/>
    <s v="High"/>
    <n v="10"/>
    <n v="3"/>
    <n v="9"/>
    <n v="9"/>
  </r>
  <r>
    <x v="24"/>
    <x v="1"/>
    <x v="1"/>
    <x v="0"/>
    <n v="989"/>
    <x v="1"/>
    <n v="7"/>
    <x v="0"/>
    <s v="Medical"/>
    <n v="1"/>
    <n v="80"/>
    <n v="2"/>
    <x v="0"/>
    <n v="43"/>
    <n v="2"/>
    <n v="5"/>
    <s v="Research Director"/>
    <x v="2"/>
    <s v="Divorced"/>
    <x v="59"/>
    <n v="16701"/>
    <x v="6"/>
    <s v="Y"/>
    <s v="Yes"/>
    <n v="12"/>
    <n v="3"/>
    <n v="4"/>
    <n v="80"/>
    <n v="1"/>
    <n v="29"/>
    <n v="2"/>
    <s v="Medium"/>
    <n v="27"/>
    <n v="3"/>
    <n v="13"/>
    <n v="8"/>
  </r>
  <r>
    <x v="6"/>
    <x v="1"/>
    <x v="1"/>
    <x v="0"/>
    <n v="1435"/>
    <x v="0"/>
    <n v="25"/>
    <x v="3"/>
    <s v="Life Sciences"/>
    <n v="1"/>
    <n v="81"/>
    <n v="1"/>
    <x v="0"/>
    <n v="99"/>
    <n v="3"/>
    <n v="3"/>
    <s v="Sales Executive"/>
    <x v="3"/>
    <s v="Single"/>
    <x v="60"/>
    <n v="2354"/>
    <x v="8"/>
    <s v="Y"/>
    <s v="No"/>
    <n v="11"/>
    <n v="3"/>
    <n v="4"/>
    <n v="80"/>
    <n v="0"/>
    <n v="28"/>
    <n v="3"/>
    <s v="Medium"/>
    <n v="21"/>
    <n v="16"/>
    <n v="7"/>
    <n v="9"/>
  </r>
  <r>
    <x v="9"/>
    <x v="0"/>
    <x v="1"/>
    <x v="0"/>
    <n v="1223"/>
    <x v="1"/>
    <n v="8"/>
    <x v="3"/>
    <s v="Technical Degree"/>
    <n v="1"/>
    <n v="83"/>
    <n v="3"/>
    <x v="0"/>
    <n v="59"/>
    <n v="3"/>
    <n v="3"/>
    <s v="Healthcare Representative"/>
    <x v="2"/>
    <s v="Divorced"/>
    <x v="61"/>
    <n v="8202"/>
    <x v="1"/>
    <s v="Y"/>
    <s v="No"/>
    <n v="13"/>
    <n v="3"/>
    <n v="2"/>
    <n v="80"/>
    <n v="3"/>
    <n v="17"/>
    <n v="2"/>
    <s v="High"/>
    <n v="17"/>
    <n v="14"/>
    <n v="12"/>
    <n v="8"/>
  </r>
  <r>
    <x v="27"/>
    <x v="1"/>
    <x v="1"/>
    <x v="0"/>
    <n v="836"/>
    <x v="1"/>
    <n v="8"/>
    <x v="3"/>
    <s v="Medical"/>
    <n v="1"/>
    <n v="84"/>
    <n v="4"/>
    <x v="0"/>
    <n v="33"/>
    <n v="3"/>
    <n v="4"/>
    <s v="Manager"/>
    <x v="2"/>
    <s v="Divorced"/>
    <x v="62"/>
    <n v="19730"/>
    <x v="7"/>
    <s v="Y"/>
    <s v="Yes"/>
    <n v="14"/>
    <n v="3"/>
    <n v="3"/>
    <n v="80"/>
    <n v="3"/>
    <n v="21"/>
    <n v="2"/>
    <s v="High"/>
    <n v="5"/>
    <n v="0"/>
    <n v="0"/>
    <n v="2"/>
  </r>
  <r>
    <x v="9"/>
    <x v="0"/>
    <x v="1"/>
    <x v="1"/>
    <n v="1195"/>
    <x v="1"/>
    <n v="11"/>
    <x v="3"/>
    <s v="Life Sciences"/>
    <n v="1"/>
    <n v="85"/>
    <n v="2"/>
    <x v="1"/>
    <n v="95"/>
    <n v="2"/>
    <n v="2"/>
    <s v="Manufacturing Director"/>
    <x v="1"/>
    <s v="Single"/>
    <x v="63"/>
    <n v="22656"/>
    <x v="1"/>
    <s v="Y"/>
    <s v="No"/>
    <n v="13"/>
    <n v="3"/>
    <n v="3"/>
    <n v="80"/>
    <n v="0"/>
    <n v="6"/>
    <n v="3"/>
    <s v="High"/>
    <n v="6"/>
    <n v="5"/>
    <n v="0"/>
    <n v="3"/>
  </r>
  <r>
    <x v="28"/>
    <x v="0"/>
    <x v="1"/>
    <x v="0"/>
    <n v="1339"/>
    <x v="1"/>
    <n v="7"/>
    <x v="3"/>
    <s v="Life Sciences"/>
    <n v="1"/>
    <n v="86"/>
    <n v="2"/>
    <x v="1"/>
    <n v="59"/>
    <n v="3"/>
    <n v="3"/>
    <s v="Research Scientist"/>
    <x v="3"/>
    <s v="Divorced"/>
    <x v="64"/>
    <n v="18787"/>
    <x v="7"/>
    <s v="Y"/>
    <s v="No"/>
    <n v="17"/>
    <n v="3"/>
    <n v="3"/>
    <n v="80"/>
    <n v="1"/>
    <n v="25"/>
    <n v="2"/>
    <s v="High"/>
    <n v="1"/>
    <n v="0"/>
    <n v="0"/>
    <n v="0"/>
  </r>
  <r>
    <x v="10"/>
    <x v="0"/>
    <x v="1"/>
    <x v="1"/>
    <n v="664"/>
    <x v="1"/>
    <n v="1"/>
    <x v="3"/>
    <s v="Medical"/>
    <n v="1"/>
    <n v="88"/>
    <n v="2"/>
    <x v="1"/>
    <n v="79"/>
    <n v="3"/>
    <n v="1"/>
    <s v="Research Scientist"/>
    <x v="3"/>
    <s v="Married"/>
    <x v="65"/>
    <n v="5868"/>
    <x v="5"/>
    <s v="Y"/>
    <s v="No"/>
    <n v="13"/>
    <n v="3"/>
    <n v="4"/>
    <n v="80"/>
    <n v="1"/>
    <n v="5"/>
    <n v="2"/>
    <s v="Medium"/>
    <n v="3"/>
    <n v="2"/>
    <n v="1"/>
    <n v="2"/>
  </r>
  <r>
    <x v="9"/>
    <x v="0"/>
    <x v="0"/>
    <x v="0"/>
    <n v="318"/>
    <x v="1"/>
    <n v="9"/>
    <x v="3"/>
    <s v="Medical"/>
    <n v="1"/>
    <n v="90"/>
    <n v="4"/>
    <x v="1"/>
    <n v="79"/>
    <n v="2"/>
    <n v="1"/>
    <s v="Research Scientist"/>
    <x v="2"/>
    <s v="Married"/>
    <x v="66"/>
    <n v="21777"/>
    <x v="4"/>
    <s v="Y"/>
    <s v="Yes"/>
    <n v="17"/>
    <n v="3"/>
    <n v="1"/>
    <n v="80"/>
    <n v="1"/>
    <n v="2"/>
    <n v="0"/>
    <s v="Medium"/>
    <n v="1"/>
    <n v="0"/>
    <n v="0"/>
    <n v="0"/>
  </r>
  <r>
    <x v="6"/>
    <x v="1"/>
    <x v="1"/>
    <x v="1"/>
    <n v="1225"/>
    <x v="0"/>
    <n v="1"/>
    <x v="1"/>
    <s v="Life Sciences"/>
    <n v="1"/>
    <n v="91"/>
    <n v="1"/>
    <x v="0"/>
    <n v="57"/>
    <n v="2"/>
    <n v="2"/>
    <s v="Sales Executive"/>
    <x v="2"/>
    <s v="Single"/>
    <x v="67"/>
    <n v="24668"/>
    <x v="8"/>
    <s v="Y"/>
    <s v="No"/>
    <n v="11"/>
    <n v="3"/>
    <n v="4"/>
    <n v="80"/>
    <n v="0"/>
    <n v="20"/>
    <n v="2"/>
    <s v="Medium"/>
    <n v="4"/>
    <n v="3"/>
    <n v="1"/>
    <n v="3"/>
  </r>
  <r>
    <x v="11"/>
    <x v="2"/>
    <x v="1"/>
    <x v="0"/>
    <n v="1328"/>
    <x v="1"/>
    <n v="2"/>
    <x v="3"/>
    <s v="Life Sciences"/>
    <n v="1"/>
    <n v="94"/>
    <n v="3"/>
    <x v="1"/>
    <n v="76"/>
    <n v="3"/>
    <n v="1"/>
    <s v="Research Scientist"/>
    <x v="1"/>
    <s v="Married"/>
    <x v="68"/>
    <n v="4956"/>
    <x v="4"/>
    <s v="Y"/>
    <s v="No"/>
    <n v="23"/>
    <n v="4"/>
    <n v="4"/>
    <n v="80"/>
    <n v="1"/>
    <n v="6"/>
    <n v="3"/>
    <s v="High"/>
    <n v="5"/>
    <n v="4"/>
    <n v="0"/>
    <n v="4"/>
  </r>
  <r>
    <x v="12"/>
    <x v="0"/>
    <x v="1"/>
    <x v="0"/>
    <n v="1082"/>
    <x v="1"/>
    <n v="1"/>
    <x v="2"/>
    <s v="Medical"/>
    <n v="1"/>
    <n v="95"/>
    <n v="3"/>
    <x v="1"/>
    <n v="87"/>
    <n v="3"/>
    <n v="1"/>
    <s v="Research Scientist"/>
    <x v="1"/>
    <s v="Single"/>
    <x v="69"/>
    <n v="18775"/>
    <x v="1"/>
    <s v="Y"/>
    <s v="No"/>
    <n v="17"/>
    <n v="3"/>
    <n v="2"/>
    <n v="80"/>
    <n v="0"/>
    <n v="1"/>
    <n v="4"/>
    <s v="High"/>
    <n v="1"/>
    <n v="1"/>
    <n v="1"/>
    <n v="0"/>
  </r>
  <r>
    <x v="5"/>
    <x v="0"/>
    <x v="1"/>
    <x v="0"/>
    <n v="548"/>
    <x v="1"/>
    <n v="1"/>
    <x v="3"/>
    <s v="Life Sciences"/>
    <n v="1"/>
    <n v="96"/>
    <n v="2"/>
    <x v="1"/>
    <n v="66"/>
    <n v="3"/>
    <n v="2"/>
    <s v="Research Scientist"/>
    <x v="1"/>
    <s v="Married"/>
    <x v="70"/>
    <n v="7346"/>
    <x v="1"/>
    <s v="Y"/>
    <s v="No"/>
    <n v="17"/>
    <n v="3"/>
    <n v="2"/>
    <n v="80"/>
    <n v="2"/>
    <n v="10"/>
    <n v="3"/>
    <s v="High"/>
    <n v="10"/>
    <n v="4"/>
    <n v="0"/>
    <n v="9"/>
  </r>
  <r>
    <x v="9"/>
    <x v="0"/>
    <x v="1"/>
    <x v="0"/>
    <n v="132"/>
    <x v="1"/>
    <n v="6"/>
    <x v="3"/>
    <s v="Life Sciences"/>
    <n v="1"/>
    <n v="97"/>
    <n v="2"/>
    <x v="0"/>
    <n v="55"/>
    <n v="4"/>
    <n v="1"/>
    <s v="Laboratory Technician"/>
    <x v="0"/>
    <s v="Married"/>
    <x v="71"/>
    <n v="22002"/>
    <x v="9"/>
    <s v="Y"/>
    <s v="No"/>
    <n v="12"/>
    <n v="3"/>
    <n v="2"/>
    <n v="80"/>
    <n v="0"/>
    <n v="5"/>
    <n v="3"/>
    <s v="High"/>
    <n v="1"/>
    <n v="0"/>
    <n v="0"/>
    <n v="0"/>
  </r>
  <r>
    <x v="12"/>
    <x v="0"/>
    <x v="1"/>
    <x v="0"/>
    <n v="746"/>
    <x v="1"/>
    <n v="8"/>
    <x v="2"/>
    <s v="Life Sciences"/>
    <n v="1"/>
    <n v="98"/>
    <n v="3"/>
    <x v="0"/>
    <n v="61"/>
    <n v="3"/>
    <n v="2"/>
    <s v="Manufacturing Director"/>
    <x v="0"/>
    <s v="Single"/>
    <x v="72"/>
    <n v="20682"/>
    <x v="1"/>
    <s v="Y"/>
    <s v="No"/>
    <n v="23"/>
    <n v="4"/>
    <n v="4"/>
    <n v="80"/>
    <n v="0"/>
    <n v="11"/>
    <n v="2"/>
    <s v="High"/>
    <n v="11"/>
    <n v="7"/>
    <n v="1"/>
    <n v="8"/>
  </r>
  <r>
    <x v="10"/>
    <x v="0"/>
    <x v="1"/>
    <x v="0"/>
    <n v="776"/>
    <x v="0"/>
    <n v="1"/>
    <x v="2"/>
    <s v="Marketing"/>
    <n v="1"/>
    <n v="100"/>
    <n v="3"/>
    <x v="1"/>
    <n v="32"/>
    <n v="2"/>
    <n v="2"/>
    <s v="Sales Executive"/>
    <x v="3"/>
    <s v="Single"/>
    <x v="73"/>
    <n v="23016"/>
    <x v="4"/>
    <s v="Y"/>
    <s v="No"/>
    <n v="14"/>
    <n v="3"/>
    <n v="2"/>
    <n v="80"/>
    <n v="0"/>
    <n v="16"/>
    <n v="2"/>
    <s v="High"/>
    <n v="15"/>
    <n v="13"/>
    <n v="2"/>
    <n v="8"/>
  </r>
  <r>
    <x v="28"/>
    <x v="0"/>
    <x v="1"/>
    <x v="0"/>
    <n v="193"/>
    <x v="1"/>
    <n v="6"/>
    <x v="2"/>
    <s v="Other"/>
    <n v="1"/>
    <n v="101"/>
    <n v="4"/>
    <x v="1"/>
    <n v="52"/>
    <n v="3"/>
    <n v="3"/>
    <s v="Research Director"/>
    <x v="3"/>
    <s v="Married"/>
    <x v="74"/>
    <n v="15067"/>
    <x v="5"/>
    <s v="Y"/>
    <s v="Yes"/>
    <n v="14"/>
    <n v="3"/>
    <n v="2"/>
    <n v="80"/>
    <n v="0"/>
    <n v="17"/>
    <n v="3"/>
    <s v="Very High"/>
    <n v="0"/>
    <n v="0"/>
    <n v="0"/>
    <n v="0"/>
  </r>
  <r>
    <x v="2"/>
    <x v="0"/>
    <x v="1"/>
    <x v="0"/>
    <n v="397"/>
    <x v="1"/>
    <n v="7"/>
    <x v="2"/>
    <s v="Medical"/>
    <n v="1"/>
    <n v="102"/>
    <n v="1"/>
    <x v="1"/>
    <n v="30"/>
    <n v="3"/>
    <n v="3"/>
    <s v="Research Director"/>
    <x v="2"/>
    <s v="Single"/>
    <x v="75"/>
    <n v="25258"/>
    <x v="5"/>
    <s v="Y"/>
    <s v="No"/>
    <n v="13"/>
    <n v="3"/>
    <n v="1"/>
    <n v="80"/>
    <n v="0"/>
    <n v="16"/>
    <n v="3"/>
    <s v="Very High"/>
    <n v="5"/>
    <n v="2"/>
    <n v="0"/>
    <n v="2"/>
  </r>
  <r>
    <x v="21"/>
    <x v="1"/>
    <x v="1"/>
    <x v="0"/>
    <n v="945"/>
    <x v="2"/>
    <n v="5"/>
    <x v="0"/>
    <s v="Medical"/>
    <n v="1"/>
    <n v="103"/>
    <n v="2"/>
    <x v="1"/>
    <n v="80"/>
    <n v="3"/>
    <n v="2"/>
    <s v="Human Resources"/>
    <x v="1"/>
    <s v="Divorced"/>
    <x v="76"/>
    <n v="10425"/>
    <x v="0"/>
    <s v="Y"/>
    <s v="Yes"/>
    <n v="22"/>
    <n v="4"/>
    <n v="4"/>
    <n v="80"/>
    <n v="1"/>
    <n v="16"/>
    <n v="2"/>
    <s v="High"/>
    <n v="4"/>
    <n v="2"/>
    <n v="0"/>
    <n v="2"/>
  </r>
  <r>
    <x v="7"/>
    <x v="0"/>
    <x v="1"/>
    <x v="0"/>
    <n v="852"/>
    <x v="1"/>
    <n v="1"/>
    <x v="1"/>
    <s v="Life Sciences"/>
    <n v="1"/>
    <n v="104"/>
    <n v="4"/>
    <x v="1"/>
    <n v="55"/>
    <n v="2"/>
    <n v="2"/>
    <s v="Laboratory Technician"/>
    <x v="0"/>
    <s v="Married"/>
    <x v="77"/>
    <n v="15998"/>
    <x v="1"/>
    <s v="Y"/>
    <s v="Yes"/>
    <n v="12"/>
    <n v="3"/>
    <n v="3"/>
    <n v="80"/>
    <n v="2"/>
    <n v="10"/>
    <n v="1"/>
    <s v="Medium"/>
    <n v="10"/>
    <n v="8"/>
    <n v="3"/>
    <n v="0"/>
  </r>
  <r>
    <x v="10"/>
    <x v="0"/>
    <x v="1"/>
    <x v="0"/>
    <n v="1214"/>
    <x v="1"/>
    <n v="1"/>
    <x v="3"/>
    <s v="Medical"/>
    <n v="1"/>
    <n v="105"/>
    <n v="2"/>
    <x v="1"/>
    <n v="30"/>
    <n v="2"/>
    <n v="1"/>
    <s v="Research Scientist"/>
    <x v="2"/>
    <s v="Single"/>
    <x v="78"/>
    <n v="26278"/>
    <x v="1"/>
    <s v="Y"/>
    <s v="No"/>
    <n v="18"/>
    <n v="3"/>
    <n v="1"/>
    <n v="80"/>
    <n v="0"/>
    <n v="6"/>
    <n v="3"/>
    <s v="High"/>
    <n v="6"/>
    <n v="4"/>
    <n v="0"/>
    <n v="4"/>
  </r>
  <r>
    <x v="27"/>
    <x v="1"/>
    <x v="1"/>
    <x v="0"/>
    <n v="111"/>
    <x v="0"/>
    <n v="1"/>
    <x v="0"/>
    <s v="Life Sciences"/>
    <n v="1"/>
    <n v="106"/>
    <n v="1"/>
    <x v="1"/>
    <n v="70"/>
    <n v="3"/>
    <n v="3"/>
    <s v="Sales Executive"/>
    <x v="0"/>
    <s v="Married"/>
    <x v="79"/>
    <n v="18092"/>
    <x v="9"/>
    <s v="Y"/>
    <s v="No"/>
    <n v="14"/>
    <n v="3"/>
    <n v="4"/>
    <n v="80"/>
    <n v="1"/>
    <n v="24"/>
    <n v="4"/>
    <s v="High"/>
    <n v="1"/>
    <n v="0"/>
    <n v="1"/>
    <n v="0"/>
  </r>
  <r>
    <x v="8"/>
    <x v="0"/>
    <x v="1"/>
    <x v="2"/>
    <n v="573"/>
    <x v="1"/>
    <n v="6"/>
    <x v="3"/>
    <s v="Medical"/>
    <n v="1"/>
    <n v="107"/>
    <n v="2"/>
    <x v="0"/>
    <n v="79"/>
    <n v="1"/>
    <n v="2"/>
    <s v="Research Scientist"/>
    <x v="0"/>
    <s v="Divorced"/>
    <x v="80"/>
    <n v="15717"/>
    <x v="8"/>
    <s v="Y"/>
    <s v="Yes"/>
    <n v="12"/>
    <n v="3"/>
    <n v="4"/>
    <n v="80"/>
    <n v="3"/>
    <n v="17"/>
    <n v="3"/>
    <s v="High"/>
    <n v="13"/>
    <n v="11"/>
    <n v="1"/>
    <n v="9"/>
  </r>
  <r>
    <x v="13"/>
    <x v="0"/>
    <x v="1"/>
    <x v="0"/>
    <n v="1153"/>
    <x v="1"/>
    <n v="1"/>
    <x v="0"/>
    <s v="Medical"/>
    <n v="1"/>
    <n v="110"/>
    <n v="1"/>
    <x v="1"/>
    <n v="94"/>
    <n v="3"/>
    <n v="2"/>
    <s v="Manufacturing Director"/>
    <x v="1"/>
    <s v="Married"/>
    <x v="81"/>
    <n v="17736"/>
    <x v="1"/>
    <s v="Y"/>
    <s v="No"/>
    <n v="15"/>
    <n v="3"/>
    <n v="3"/>
    <n v="80"/>
    <n v="0"/>
    <n v="5"/>
    <n v="2"/>
    <s v="High"/>
    <n v="5"/>
    <n v="2"/>
    <n v="1"/>
    <n v="3"/>
  </r>
  <r>
    <x v="29"/>
    <x v="1"/>
    <x v="1"/>
    <x v="0"/>
    <n v="1400"/>
    <x v="1"/>
    <n v="7"/>
    <x v="3"/>
    <s v="Life Sciences"/>
    <n v="1"/>
    <n v="112"/>
    <n v="4"/>
    <x v="1"/>
    <n v="49"/>
    <n v="1"/>
    <n v="3"/>
    <s v="Manufacturing Director"/>
    <x v="0"/>
    <s v="Single"/>
    <x v="82"/>
    <n v="21698"/>
    <x v="5"/>
    <s v="Y"/>
    <s v="No"/>
    <n v="11"/>
    <n v="3"/>
    <n v="1"/>
    <n v="80"/>
    <n v="0"/>
    <n v="37"/>
    <n v="3"/>
    <s v="Medium"/>
    <n v="6"/>
    <n v="4"/>
    <n v="0"/>
    <n v="2"/>
  </r>
  <r>
    <x v="30"/>
    <x v="2"/>
    <x v="1"/>
    <x v="0"/>
    <n v="541"/>
    <x v="0"/>
    <n v="2"/>
    <x v="1"/>
    <s v="Technical Degree"/>
    <n v="1"/>
    <n v="113"/>
    <n v="3"/>
    <x v="1"/>
    <n v="62"/>
    <n v="3"/>
    <n v="1"/>
    <s v="Sales Representative"/>
    <x v="3"/>
    <s v="Divorced"/>
    <x v="83"/>
    <n v="9518"/>
    <x v="9"/>
    <s v="Y"/>
    <s v="No"/>
    <n v="13"/>
    <n v="3"/>
    <n v="3"/>
    <n v="80"/>
    <n v="1"/>
    <n v="3"/>
    <n v="3"/>
    <s v="High"/>
    <n v="0"/>
    <n v="0"/>
    <n v="0"/>
    <n v="0"/>
  </r>
  <r>
    <x v="31"/>
    <x v="1"/>
    <x v="1"/>
    <x v="0"/>
    <n v="432"/>
    <x v="1"/>
    <n v="9"/>
    <x v="2"/>
    <s v="Life Sciences"/>
    <n v="1"/>
    <n v="116"/>
    <n v="4"/>
    <x v="1"/>
    <n v="96"/>
    <n v="3"/>
    <n v="1"/>
    <s v="Laboratory Technician"/>
    <x v="0"/>
    <s v="Married"/>
    <x v="84"/>
    <n v="18725"/>
    <x v="9"/>
    <s v="Y"/>
    <s v="No"/>
    <n v="23"/>
    <n v="4"/>
    <n v="2"/>
    <n v="80"/>
    <n v="2"/>
    <n v="10"/>
    <n v="4"/>
    <s v="High"/>
    <n v="4"/>
    <n v="2"/>
    <n v="0"/>
    <n v="3"/>
  </r>
  <r>
    <x v="7"/>
    <x v="0"/>
    <x v="1"/>
    <x v="0"/>
    <n v="288"/>
    <x v="1"/>
    <n v="2"/>
    <x v="3"/>
    <s v="Life Sciences"/>
    <n v="1"/>
    <n v="117"/>
    <n v="3"/>
    <x v="1"/>
    <n v="99"/>
    <n v="2"/>
    <n v="2"/>
    <s v="Healthcare Representative"/>
    <x v="0"/>
    <s v="Married"/>
    <x v="85"/>
    <n v="15830"/>
    <x v="1"/>
    <s v="Y"/>
    <s v="No"/>
    <n v="19"/>
    <n v="3"/>
    <n v="1"/>
    <n v="80"/>
    <n v="3"/>
    <n v="11"/>
    <n v="3"/>
    <s v="High"/>
    <n v="11"/>
    <n v="10"/>
    <n v="10"/>
    <n v="8"/>
  </r>
  <r>
    <x v="21"/>
    <x v="1"/>
    <x v="0"/>
    <x v="0"/>
    <n v="669"/>
    <x v="0"/>
    <n v="9"/>
    <x v="0"/>
    <s v="Medical"/>
    <n v="1"/>
    <n v="118"/>
    <n v="3"/>
    <x v="1"/>
    <n v="64"/>
    <n v="2"/>
    <n v="3"/>
    <s v="Sales Executive"/>
    <x v="0"/>
    <s v="Single"/>
    <x v="86"/>
    <n v="13596"/>
    <x v="1"/>
    <s v="Y"/>
    <s v="No"/>
    <n v="16"/>
    <n v="3"/>
    <n v="4"/>
    <n v="80"/>
    <n v="0"/>
    <n v="9"/>
    <n v="3"/>
    <s v="High"/>
    <n v="9"/>
    <n v="8"/>
    <n v="4"/>
    <n v="7"/>
  </r>
  <r>
    <x v="32"/>
    <x v="0"/>
    <x v="1"/>
    <x v="1"/>
    <n v="530"/>
    <x v="1"/>
    <n v="1"/>
    <x v="2"/>
    <s v="Life Sciences"/>
    <n v="1"/>
    <n v="119"/>
    <n v="3"/>
    <x v="1"/>
    <n v="78"/>
    <n v="2"/>
    <n v="4"/>
    <s v="Healthcare Representative"/>
    <x v="1"/>
    <s v="Married"/>
    <x v="87"/>
    <n v="14115"/>
    <x v="1"/>
    <s v="Y"/>
    <s v="No"/>
    <n v="22"/>
    <n v="4"/>
    <n v="4"/>
    <n v="80"/>
    <n v="1"/>
    <n v="22"/>
    <n v="3"/>
    <s v="Medium"/>
    <n v="22"/>
    <n v="3"/>
    <n v="11"/>
    <n v="11"/>
  </r>
  <r>
    <x v="31"/>
    <x v="1"/>
    <x v="1"/>
    <x v="0"/>
    <n v="632"/>
    <x v="0"/>
    <n v="21"/>
    <x v="2"/>
    <s v="Marketing"/>
    <n v="1"/>
    <n v="120"/>
    <n v="3"/>
    <x v="1"/>
    <n v="71"/>
    <n v="3"/>
    <n v="2"/>
    <s v="Sales Executive"/>
    <x v="0"/>
    <s v="Single"/>
    <x v="88"/>
    <n v="8423"/>
    <x v="4"/>
    <s v="Y"/>
    <s v="Yes"/>
    <n v="22"/>
    <n v="4"/>
    <n v="4"/>
    <n v="80"/>
    <n v="0"/>
    <n v="11"/>
    <n v="2"/>
    <s v="Low"/>
    <n v="10"/>
    <n v="7"/>
    <n v="1"/>
    <n v="0"/>
  </r>
  <r>
    <x v="7"/>
    <x v="0"/>
    <x v="1"/>
    <x v="0"/>
    <n v="1334"/>
    <x v="0"/>
    <n v="4"/>
    <x v="0"/>
    <s v="Medical"/>
    <n v="1"/>
    <n v="121"/>
    <n v="3"/>
    <x v="0"/>
    <n v="63"/>
    <n v="2"/>
    <n v="2"/>
    <s v="Sales Executive"/>
    <x v="1"/>
    <s v="Divorced"/>
    <x v="89"/>
    <n v="19760"/>
    <x v="1"/>
    <s v="Y"/>
    <s v="Yes"/>
    <n v="12"/>
    <n v="3"/>
    <n v="2"/>
    <n v="80"/>
    <n v="3"/>
    <n v="11"/>
    <n v="4"/>
    <s v="Medium"/>
    <n v="11"/>
    <n v="8"/>
    <n v="2"/>
    <n v="7"/>
  </r>
  <r>
    <x v="21"/>
    <x v="1"/>
    <x v="1"/>
    <x v="1"/>
    <n v="638"/>
    <x v="1"/>
    <n v="1"/>
    <x v="3"/>
    <s v="Medical"/>
    <n v="1"/>
    <n v="124"/>
    <n v="3"/>
    <x v="1"/>
    <n v="40"/>
    <n v="2"/>
    <n v="3"/>
    <s v="Healthcare Representative"/>
    <x v="3"/>
    <s v="Married"/>
    <x v="90"/>
    <n v="3142"/>
    <x v="7"/>
    <s v="Y"/>
    <s v="Yes"/>
    <n v="13"/>
    <n v="3"/>
    <n v="3"/>
    <n v="80"/>
    <n v="1"/>
    <n v="21"/>
    <n v="5"/>
    <s v="Medium"/>
    <n v="10"/>
    <n v="9"/>
    <n v="9"/>
    <n v="5"/>
  </r>
  <r>
    <x v="5"/>
    <x v="0"/>
    <x v="1"/>
    <x v="0"/>
    <n v="1093"/>
    <x v="0"/>
    <n v="6"/>
    <x v="2"/>
    <s v="Medical"/>
    <n v="1"/>
    <n v="125"/>
    <n v="2"/>
    <x v="1"/>
    <n v="87"/>
    <n v="3"/>
    <n v="2"/>
    <s v="Sales Executive"/>
    <x v="2"/>
    <s v="Single"/>
    <x v="91"/>
    <n v="24301"/>
    <x v="1"/>
    <s v="Y"/>
    <s v="No"/>
    <n v="16"/>
    <n v="3"/>
    <n v="1"/>
    <n v="80"/>
    <n v="0"/>
    <n v="12"/>
    <n v="0"/>
    <s v="High"/>
    <n v="11"/>
    <n v="8"/>
    <n v="5"/>
    <n v="7"/>
  </r>
  <r>
    <x v="33"/>
    <x v="1"/>
    <x v="1"/>
    <x v="0"/>
    <n v="1217"/>
    <x v="1"/>
    <n v="2"/>
    <x v="2"/>
    <s v="Technical Degree"/>
    <n v="1"/>
    <n v="126"/>
    <n v="1"/>
    <x v="0"/>
    <n v="60"/>
    <n v="3"/>
    <n v="3"/>
    <s v="Research Director"/>
    <x v="2"/>
    <s v="Married"/>
    <x v="92"/>
    <n v="24001"/>
    <x v="3"/>
    <s v="Y"/>
    <s v="No"/>
    <n v="12"/>
    <n v="3"/>
    <n v="1"/>
    <n v="80"/>
    <n v="1"/>
    <n v="16"/>
    <n v="5"/>
    <s v="Low"/>
    <n v="4"/>
    <n v="3"/>
    <n v="0"/>
    <n v="3"/>
  </r>
  <r>
    <x v="17"/>
    <x v="2"/>
    <x v="1"/>
    <x v="0"/>
    <n v="1353"/>
    <x v="0"/>
    <n v="3"/>
    <x v="0"/>
    <s v="Other"/>
    <n v="1"/>
    <n v="128"/>
    <n v="1"/>
    <x v="0"/>
    <n v="33"/>
    <n v="3"/>
    <n v="2"/>
    <s v="Sales Executive"/>
    <x v="2"/>
    <s v="Married"/>
    <x v="93"/>
    <n v="17519"/>
    <x v="4"/>
    <s v="Y"/>
    <s v="No"/>
    <n v="21"/>
    <n v="4"/>
    <n v="1"/>
    <n v="80"/>
    <n v="1"/>
    <n v="4"/>
    <n v="2"/>
    <s v="Medium"/>
    <n v="3"/>
    <n v="2"/>
    <n v="0"/>
    <n v="2"/>
  </r>
  <r>
    <x v="14"/>
    <x v="2"/>
    <x v="1"/>
    <x v="2"/>
    <n v="120"/>
    <x v="0"/>
    <n v="4"/>
    <x v="3"/>
    <s v="Medical"/>
    <n v="1"/>
    <n v="129"/>
    <n v="2"/>
    <x v="1"/>
    <n v="43"/>
    <n v="3"/>
    <n v="2"/>
    <s v="Sales Executive"/>
    <x v="2"/>
    <s v="Married"/>
    <x v="94"/>
    <n v="8863"/>
    <x v="1"/>
    <s v="Y"/>
    <s v="No"/>
    <n v="15"/>
    <n v="3"/>
    <n v="2"/>
    <n v="80"/>
    <n v="0"/>
    <n v="5"/>
    <n v="3"/>
    <s v="Very High"/>
    <n v="5"/>
    <n v="4"/>
    <n v="0"/>
    <n v="4"/>
  </r>
  <r>
    <x v="34"/>
    <x v="1"/>
    <x v="1"/>
    <x v="0"/>
    <n v="682"/>
    <x v="0"/>
    <n v="10"/>
    <x v="2"/>
    <s v="Medical"/>
    <n v="1"/>
    <n v="131"/>
    <n v="4"/>
    <x v="1"/>
    <n v="37"/>
    <n v="3"/>
    <n v="4"/>
    <s v="Sales Executive"/>
    <x v="2"/>
    <s v="Single"/>
    <x v="95"/>
    <n v="24409"/>
    <x v="4"/>
    <s v="Y"/>
    <s v="No"/>
    <n v="13"/>
    <n v="3"/>
    <n v="3"/>
    <n v="80"/>
    <n v="0"/>
    <n v="38"/>
    <n v="1"/>
    <s v="Medium"/>
    <n v="37"/>
    <n v="10"/>
    <n v="1"/>
    <n v="8"/>
  </r>
  <r>
    <x v="20"/>
    <x v="0"/>
    <x v="1"/>
    <x v="2"/>
    <n v="489"/>
    <x v="1"/>
    <n v="23"/>
    <x v="3"/>
    <s v="Medical"/>
    <n v="1"/>
    <n v="132"/>
    <n v="2"/>
    <x v="1"/>
    <n v="67"/>
    <n v="3"/>
    <n v="2"/>
    <s v="Laboratory Technician"/>
    <x v="1"/>
    <s v="Married"/>
    <x v="96"/>
    <n v="25043"/>
    <x v="5"/>
    <s v="Y"/>
    <s v="No"/>
    <n v="12"/>
    <n v="3"/>
    <n v="3"/>
    <n v="80"/>
    <n v="1"/>
    <n v="17"/>
    <n v="3"/>
    <s v="Very High"/>
    <n v="3"/>
    <n v="2"/>
    <n v="1"/>
    <n v="2"/>
  </r>
  <r>
    <x v="2"/>
    <x v="0"/>
    <x v="0"/>
    <x v="0"/>
    <n v="807"/>
    <x v="2"/>
    <n v="6"/>
    <x v="2"/>
    <s v="Human Resources"/>
    <n v="1"/>
    <n v="133"/>
    <n v="3"/>
    <x v="1"/>
    <n v="63"/>
    <n v="3"/>
    <n v="1"/>
    <s v="Human Resources"/>
    <x v="3"/>
    <s v="Divorced"/>
    <x v="97"/>
    <n v="23648"/>
    <x v="5"/>
    <s v="Y"/>
    <s v="Yes"/>
    <n v="22"/>
    <n v="4"/>
    <n v="4"/>
    <n v="80"/>
    <n v="0"/>
    <n v="7"/>
    <n v="3"/>
    <s v="High"/>
    <n v="3"/>
    <n v="2"/>
    <n v="0"/>
    <n v="2"/>
  </r>
  <r>
    <x v="5"/>
    <x v="0"/>
    <x v="1"/>
    <x v="0"/>
    <n v="827"/>
    <x v="1"/>
    <n v="1"/>
    <x v="1"/>
    <s v="Life Sciences"/>
    <n v="1"/>
    <n v="134"/>
    <n v="4"/>
    <x v="1"/>
    <n v="71"/>
    <n v="3"/>
    <n v="1"/>
    <s v="Research Scientist"/>
    <x v="3"/>
    <s v="Single"/>
    <x v="98"/>
    <n v="15178"/>
    <x v="1"/>
    <s v="Y"/>
    <s v="No"/>
    <n v="13"/>
    <n v="3"/>
    <n v="4"/>
    <n v="80"/>
    <n v="0"/>
    <n v="1"/>
    <n v="2"/>
    <s v="High"/>
    <n v="1"/>
    <n v="0"/>
    <n v="0"/>
    <n v="0"/>
  </r>
  <r>
    <x v="35"/>
    <x v="2"/>
    <x v="0"/>
    <x v="1"/>
    <n v="871"/>
    <x v="1"/>
    <n v="6"/>
    <x v="3"/>
    <s v="Life Sciences"/>
    <n v="1"/>
    <n v="137"/>
    <n v="4"/>
    <x v="0"/>
    <n v="66"/>
    <n v="2"/>
    <n v="1"/>
    <s v="Laboratory Technician"/>
    <x v="0"/>
    <s v="Single"/>
    <x v="99"/>
    <n v="19783"/>
    <x v="1"/>
    <s v="Y"/>
    <s v="Yes"/>
    <n v="18"/>
    <n v="3"/>
    <n v="2"/>
    <n v="80"/>
    <n v="0"/>
    <n v="1"/>
    <n v="5"/>
    <s v="High"/>
    <n v="1"/>
    <n v="0"/>
    <n v="1"/>
    <n v="0"/>
  </r>
  <r>
    <x v="13"/>
    <x v="0"/>
    <x v="1"/>
    <x v="0"/>
    <n v="665"/>
    <x v="1"/>
    <n v="6"/>
    <x v="2"/>
    <s v="Other"/>
    <n v="1"/>
    <n v="138"/>
    <n v="1"/>
    <x v="0"/>
    <n v="41"/>
    <n v="3"/>
    <n v="2"/>
    <s v="Research Scientist"/>
    <x v="2"/>
    <s v="Single"/>
    <x v="100"/>
    <n v="12482"/>
    <x v="1"/>
    <s v="Y"/>
    <s v="No"/>
    <n v="14"/>
    <n v="3"/>
    <n v="3"/>
    <n v="80"/>
    <n v="0"/>
    <n v="16"/>
    <n v="3"/>
    <s v="High"/>
    <n v="16"/>
    <n v="13"/>
    <n v="2"/>
    <n v="10"/>
  </r>
  <r>
    <x v="2"/>
    <x v="0"/>
    <x v="1"/>
    <x v="2"/>
    <n v="1040"/>
    <x v="1"/>
    <n v="2"/>
    <x v="0"/>
    <s v="Life Sciences"/>
    <n v="1"/>
    <n v="139"/>
    <n v="3"/>
    <x v="1"/>
    <n v="100"/>
    <n v="2"/>
    <n v="2"/>
    <s v="Healthcare Representative"/>
    <x v="0"/>
    <s v="Divorced"/>
    <x v="101"/>
    <n v="15850"/>
    <x v="6"/>
    <s v="Y"/>
    <s v="No"/>
    <n v="14"/>
    <n v="3"/>
    <n v="4"/>
    <n v="80"/>
    <n v="1"/>
    <n v="17"/>
    <n v="2"/>
    <s v="Very High"/>
    <n v="1"/>
    <n v="0"/>
    <n v="0"/>
    <n v="0"/>
  </r>
  <r>
    <x v="6"/>
    <x v="1"/>
    <x v="1"/>
    <x v="2"/>
    <n v="1420"/>
    <x v="2"/>
    <n v="2"/>
    <x v="2"/>
    <s v="Human Resources"/>
    <n v="1"/>
    <n v="140"/>
    <n v="3"/>
    <x v="0"/>
    <n v="32"/>
    <n v="2"/>
    <n v="5"/>
    <s v="Manager"/>
    <x v="0"/>
    <s v="Married"/>
    <x v="102"/>
    <n v="21922"/>
    <x v="3"/>
    <s v="Y"/>
    <s v="No"/>
    <n v="21"/>
    <n v="4"/>
    <n v="4"/>
    <n v="80"/>
    <n v="1"/>
    <n v="30"/>
    <n v="3"/>
    <s v="High"/>
    <n v="3"/>
    <n v="2"/>
    <n v="2"/>
    <n v="2"/>
  </r>
  <r>
    <x v="24"/>
    <x v="1"/>
    <x v="1"/>
    <x v="1"/>
    <n v="1115"/>
    <x v="1"/>
    <n v="1"/>
    <x v="3"/>
    <s v="Life Sciences"/>
    <n v="1"/>
    <n v="141"/>
    <n v="1"/>
    <x v="0"/>
    <n v="73"/>
    <n v="3"/>
    <n v="5"/>
    <s v="Research Director"/>
    <x v="1"/>
    <s v="Married"/>
    <x v="103"/>
    <n v="9755"/>
    <x v="9"/>
    <s v="Y"/>
    <s v="Yes"/>
    <n v="19"/>
    <n v="3"/>
    <n v="1"/>
    <n v="80"/>
    <n v="0"/>
    <n v="28"/>
    <n v="1"/>
    <s v="Medium"/>
    <n v="8"/>
    <n v="3"/>
    <n v="0"/>
    <n v="7"/>
  </r>
  <r>
    <x v="36"/>
    <x v="2"/>
    <x v="0"/>
    <x v="0"/>
    <n v="240"/>
    <x v="0"/>
    <n v="5"/>
    <x v="3"/>
    <s v="Marketing"/>
    <n v="1"/>
    <n v="142"/>
    <n v="3"/>
    <x v="1"/>
    <n v="46"/>
    <n v="2"/>
    <n v="2"/>
    <s v="Sales Executive"/>
    <x v="2"/>
    <s v="Single"/>
    <x v="104"/>
    <n v="26959"/>
    <x v="1"/>
    <s v="Y"/>
    <s v="Yes"/>
    <n v="11"/>
    <n v="3"/>
    <n v="4"/>
    <n v="80"/>
    <n v="0"/>
    <n v="6"/>
    <n v="1"/>
    <s v="High"/>
    <n v="6"/>
    <n v="4"/>
    <n v="0"/>
    <n v="3"/>
  </r>
  <r>
    <x v="36"/>
    <x v="2"/>
    <x v="1"/>
    <x v="0"/>
    <n v="1280"/>
    <x v="1"/>
    <n v="7"/>
    <x v="1"/>
    <s v="Medical"/>
    <n v="1"/>
    <n v="143"/>
    <n v="4"/>
    <x v="1"/>
    <n v="64"/>
    <n v="2"/>
    <n v="1"/>
    <s v="Research Scientist"/>
    <x v="0"/>
    <s v="Married"/>
    <x v="105"/>
    <n v="26897"/>
    <x v="1"/>
    <s v="Y"/>
    <s v="No"/>
    <n v="11"/>
    <n v="3"/>
    <n v="3"/>
    <n v="80"/>
    <n v="2"/>
    <n v="2"/>
    <n v="2"/>
    <s v="High"/>
    <n v="2"/>
    <n v="2"/>
    <n v="2"/>
    <n v="1"/>
  </r>
  <r>
    <x v="15"/>
    <x v="2"/>
    <x v="1"/>
    <x v="0"/>
    <n v="534"/>
    <x v="1"/>
    <n v="15"/>
    <x v="3"/>
    <s v="Medical"/>
    <n v="1"/>
    <n v="144"/>
    <n v="2"/>
    <x v="0"/>
    <n v="59"/>
    <n v="3"/>
    <n v="1"/>
    <s v="Laboratory Technician"/>
    <x v="0"/>
    <s v="Single"/>
    <x v="106"/>
    <n v="23785"/>
    <x v="1"/>
    <s v="Y"/>
    <s v="No"/>
    <n v="15"/>
    <n v="3"/>
    <n v="3"/>
    <n v="80"/>
    <n v="0"/>
    <n v="1"/>
    <n v="5"/>
    <s v="High"/>
    <n v="0"/>
    <n v="0"/>
    <n v="0"/>
    <n v="0"/>
  </r>
  <r>
    <x v="31"/>
    <x v="1"/>
    <x v="1"/>
    <x v="1"/>
    <n v="1456"/>
    <x v="1"/>
    <n v="1"/>
    <x v="2"/>
    <s v="Medical"/>
    <n v="1"/>
    <n v="145"/>
    <n v="1"/>
    <x v="0"/>
    <n v="30"/>
    <n v="2"/>
    <n v="3"/>
    <s v="Healthcare Representative"/>
    <x v="3"/>
    <s v="Single"/>
    <x v="107"/>
    <n v="25796"/>
    <x v="9"/>
    <s v="Y"/>
    <s v="No"/>
    <n v="20"/>
    <n v="4"/>
    <n v="3"/>
    <n v="80"/>
    <n v="0"/>
    <n v="23"/>
    <n v="1"/>
    <s v="Medium"/>
    <n v="13"/>
    <n v="12"/>
    <n v="12"/>
    <n v="8"/>
  </r>
  <r>
    <x v="13"/>
    <x v="0"/>
    <x v="0"/>
    <x v="1"/>
    <n v="658"/>
    <x v="1"/>
    <n v="7"/>
    <x v="3"/>
    <s v="Life Sciences"/>
    <n v="1"/>
    <n v="147"/>
    <n v="1"/>
    <x v="1"/>
    <n v="66"/>
    <n v="1"/>
    <n v="2"/>
    <s v="Laboratory Technician"/>
    <x v="2"/>
    <s v="Single"/>
    <x v="108"/>
    <n v="22887"/>
    <x v="1"/>
    <s v="Y"/>
    <s v="Yes"/>
    <n v="24"/>
    <n v="4"/>
    <n v="4"/>
    <n v="80"/>
    <n v="0"/>
    <n v="9"/>
    <n v="3"/>
    <s v="High"/>
    <n v="9"/>
    <n v="7"/>
    <n v="0"/>
    <n v="6"/>
  </r>
  <r>
    <x v="33"/>
    <x v="1"/>
    <x v="1"/>
    <x v="2"/>
    <n v="142"/>
    <x v="2"/>
    <n v="26"/>
    <x v="3"/>
    <s v="Human Resources"/>
    <n v="1"/>
    <n v="148"/>
    <n v="4"/>
    <x v="0"/>
    <n v="30"/>
    <n v="4"/>
    <n v="4"/>
    <s v="Manager"/>
    <x v="0"/>
    <s v="Single"/>
    <x v="109"/>
    <n v="13871"/>
    <x v="7"/>
    <s v="Y"/>
    <s v="Yes"/>
    <n v="12"/>
    <n v="3"/>
    <n v="3"/>
    <n v="80"/>
    <n v="0"/>
    <n v="23"/>
    <n v="3"/>
    <s v="High"/>
    <n v="5"/>
    <n v="3"/>
    <n v="4"/>
    <n v="4"/>
  </r>
  <r>
    <x v="17"/>
    <x v="2"/>
    <x v="1"/>
    <x v="0"/>
    <n v="1127"/>
    <x v="1"/>
    <n v="18"/>
    <x v="1"/>
    <s v="Life Sciences"/>
    <n v="1"/>
    <n v="150"/>
    <n v="2"/>
    <x v="1"/>
    <n v="52"/>
    <n v="3"/>
    <n v="1"/>
    <s v="Laboratory Technician"/>
    <x v="2"/>
    <s v="Married"/>
    <x v="110"/>
    <n v="13257"/>
    <x v="4"/>
    <s v="Y"/>
    <s v="No"/>
    <n v="12"/>
    <n v="3"/>
    <n v="3"/>
    <n v="80"/>
    <n v="1"/>
    <n v="6"/>
    <n v="2"/>
    <s v="High"/>
    <n v="5"/>
    <n v="3"/>
    <n v="1"/>
    <n v="2"/>
  </r>
  <r>
    <x v="13"/>
    <x v="0"/>
    <x v="1"/>
    <x v="0"/>
    <n v="1031"/>
    <x v="1"/>
    <n v="6"/>
    <x v="2"/>
    <s v="Life Sciences"/>
    <n v="1"/>
    <n v="151"/>
    <n v="3"/>
    <x v="0"/>
    <n v="45"/>
    <n v="2"/>
    <n v="2"/>
    <s v="Research Scientist"/>
    <x v="1"/>
    <s v="Divorced"/>
    <x v="111"/>
    <n v="15000"/>
    <x v="2"/>
    <s v="Y"/>
    <s v="No"/>
    <n v="15"/>
    <n v="3"/>
    <n v="3"/>
    <n v="80"/>
    <n v="1"/>
    <n v="12"/>
    <n v="3"/>
    <s v="High"/>
    <n v="1"/>
    <n v="0"/>
    <n v="0"/>
    <n v="0"/>
  </r>
  <r>
    <x v="2"/>
    <x v="0"/>
    <x v="1"/>
    <x v="0"/>
    <n v="1189"/>
    <x v="0"/>
    <n v="3"/>
    <x v="3"/>
    <s v="Life Sciences"/>
    <n v="1"/>
    <n v="152"/>
    <n v="3"/>
    <x v="1"/>
    <n v="87"/>
    <n v="3"/>
    <n v="3"/>
    <s v="Sales Executive"/>
    <x v="0"/>
    <s v="Single"/>
    <x v="112"/>
    <n v="14506"/>
    <x v="7"/>
    <s v="Y"/>
    <s v="No"/>
    <n v="12"/>
    <n v="3"/>
    <n v="1"/>
    <n v="80"/>
    <n v="0"/>
    <n v="12"/>
    <n v="3"/>
    <s v="High"/>
    <n v="5"/>
    <n v="3"/>
    <n v="1"/>
    <n v="3"/>
  </r>
  <r>
    <x v="13"/>
    <x v="0"/>
    <x v="1"/>
    <x v="0"/>
    <n v="1354"/>
    <x v="1"/>
    <n v="5"/>
    <x v="3"/>
    <s v="Medical"/>
    <n v="1"/>
    <n v="153"/>
    <n v="3"/>
    <x v="0"/>
    <n v="45"/>
    <n v="2"/>
    <n v="3"/>
    <s v="Manager"/>
    <x v="3"/>
    <s v="Single"/>
    <x v="113"/>
    <n v="5615"/>
    <x v="7"/>
    <s v="Y"/>
    <s v="No"/>
    <n v="12"/>
    <n v="3"/>
    <n v="4"/>
    <n v="80"/>
    <n v="0"/>
    <n v="14"/>
    <n v="6"/>
    <s v="High"/>
    <n v="11"/>
    <n v="10"/>
    <n v="5"/>
    <n v="8"/>
  </r>
  <r>
    <x v="9"/>
    <x v="0"/>
    <x v="1"/>
    <x v="1"/>
    <n v="1467"/>
    <x v="0"/>
    <n v="11"/>
    <x v="0"/>
    <s v="Technical Degree"/>
    <n v="1"/>
    <n v="154"/>
    <n v="2"/>
    <x v="0"/>
    <n v="92"/>
    <n v="3"/>
    <n v="3"/>
    <s v="Sales Executive"/>
    <x v="0"/>
    <s v="Married"/>
    <x v="114"/>
    <n v="22952"/>
    <x v="4"/>
    <s v="Y"/>
    <s v="No"/>
    <n v="14"/>
    <n v="3"/>
    <n v="3"/>
    <n v="80"/>
    <n v="1"/>
    <n v="10"/>
    <n v="6"/>
    <s v="High"/>
    <n v="9"/>
    <n v="7"/>
    <n v="2"/>
    <n v="8"/>
  </r>
  <r>
    <x v="9"/>
    <x v="0"/>
    <x v="1"/>
    <x v="0"/>
    <n v="922"/>
    <x v="1"/>
    <n v="3"/>
    <x v="0"/>
    <s v="Life Sciences"/>
    <n v="1"/>
    <n v="155"/>
    <n v="1"/>
    <x v="0"/>
    <n v="39"/>
    <n v="3"/>
    <n v="1"/>
    <s v="Laboratory Technician"/>
    <x v="0"/>
    <s v="Divorced"/>
    <x v="115"/>
    <n v="2561"/>
    <x v="6"/>
    <s v="Y"/>
    <s v="No"/>
    <n v="22"/>
    <n v="4"/>
    <n v="1"/>
    <n v="80"/>
    <n v="1"/>
    <n v="7"/>
    <n v="2"/>
    <s v="High"/>
    <n v="1"/>
    <n v="0"/>
    <n v="0"/>
    <n v="0"/>
  </r>
  <r>
    <x v="23"/>
    <x v="0"/>
    <x v="1"/>
    <x v="1"/>
    <n v="394"/>
    <x v="0"/>
    <n v="26"/>
    <x v="0"/>
    <s v="Life Sciences"/>
    <n v="1"/>
    <n v="158"/>
    <n v="3"/>
    <x v="1"/>
    <n v="92"/>
    <n v="3"/>
    <n v="4"/>
    <s v="Manager"/>
    <x v="0"/>
    <s v="Married"/>
    <x v="116"/>
    <n v="19494"/>
    <x v="1"/>
    <s v="Y"/>
    <s v="Yes"/>
    <n v="12"/>
    <n v="3"/>
    <n v="4"/>
    <n v="80"/>
    <n v="2"/>
    <n v="25"/>
    <n v="3"/>
    <s v="Very High"/>
    <n v="25"/>
    <n v="12"/>
    <n v="4"/>
    <n v="12"/>
  </r>
  <r>
    <x v="7"/>
    <x v="0"/>
    <x v="1"/>
    <x v="1"/>
    <n v="1312"/>
    <x v="1"/>
    <n v="23"/>
    <x v="3"/>
    <s v="Life Sciences"/>
    <n v="1"/>
    <n v="159"/>
    <n v="1"/>
    <x v="1"/>
    <n v="96"/>
    <n v="1"/>
    <n v="1"/>
    <s v="Research Scientist"/>
    <x v="2"/>
    <s v="Divorced"/>
    <x v="117"/>
    <n v="22310"/>
    <x v="1"/>
    <s v="Y"/>
    <s v="No"/>
    <n v="25"/>
    <n v="4"/>
    <n v="3"/>
    <n v="80"/>
    <n v="3"/>
    <n v="10"/>
    <n v="2"/>
    <s v="Medium"/>
    <n v="10"/>
    <n v="7"/>
    <n v="0"/>
    <n v="9"/>
  </r>
  <r>
    <x v="3"/>
    <x v="0"/>
    <x v="1"/>
    <x v="2"/>
    <n v="750"/>
    <x v="0"/>
    <n v="22"/>
    <x v="0"/>
    <s v="Marketing"/>
    <n v="1"/>
    <n v="160"/>
    <n v="3"/>
    <x v="1"/>
    <n v="95"/>
    <n v="3"/>
    <n v="2"/>
    <s v="Sales Executive"/>
    <x v="1"/>
    <s v="Married"/>
    <x v="118"/>
    <n v="15480"/>
    <x v="4"/>
    <s v="Y"/>
    <s v="No"/>
    <n v="13"/>
    <n v="3"/>
    <n v="1"/>
    <n v="80"/>
    <n v="1"/>
    <n v="8"/>
    <n v="2"/>
    <s v="Very High"/>
    <n v="7"/>
    <n v="7"/>
    <n v="0"/>
    <n v="7"/>
  </r>
  <r>
    <x v="29"/>
    <x v="1"/>
    <x v="0"/>
    <x v="0"/>
    <n v="441"/>
    <x v="1"/>
    <n v="14"/>
    <x v="2"/>
    <s v="Life Sciences"/>
    <n v="1"/>
    <n v="161"/>
    <n v="2"/>
    <x v="0"/>
    <n v="72"/>
    <n v="3"/>
    <n v="1"/>
    <s v="Research Scientist"/>
    <x v="1"/>
    <s v="Married"/>
    <x v="119"/>
    <n v="4510"/>
    <x v="3"/>
    <s v="Y"/>
    <s v="Yes"/>
    <n v="18"/>
    <n v="3"/>
    <n v="1"/>
    <n v="80"/>
    <n v="3"/>
    <n v="7"/>
    <n v="2"/>
    <s v="High"/>
    <n v="5"/>
    <n v="4"/>
    <n v="4"/>
    <n v="3"/>
  </r>
  <r>
    <x v="31"/>
    <x v="1"/>
    <x v="1"/>
    <x v="0"/>
    <n v="684"/>
    <x v="1"/>
    <n v="6"/>
    <x v="3"/>
    <s v="Life Sciences"/>
    <n v="1"/>
    <n v="162"/>
    <n v="1"/>
    <x v="1"/>
    <n v="51"/>
    <n v="3"/>
    <n v="5"/>
    <s v="Research Director"/>
    <x v="2"/>
    <s v="Single"/>
    <x v="120"/>
    <n v="6462"/>
    <x v="8"/>
    <s v="Y"/>
    <s v="No"/>
    <n v="13"/>
    <n v="3"/>
    <n v="3"/>
    <n v="80"/>
    <n v="0"/>
    <n v="23"/>
    <n v="5"/>
    <s v="High"/>
    <n v="20"/>
    <n v="18"/>
    <n v="15"/>
    <n v="15"/>
  </r>
  <r>
    <x v="12"/>
    <x v="0"/>
    <x v="0"/>
    <x v="0"/>
    <n v="249"/>
    <x v="0"/>
    <n v="6"/>
    <x v="2"/>
    <s v="Life Sciences"/>
    <n v="1"/>
    <n v="163"/>
    <n v="2"/>
    <x v="1"/>
    <n v="76"/>
    <n v="1"/>
    <n v="2"/>
    <s v="Sales Executive"/>
    <x v="2"/>
    <s v="Married"/>
    <x v="121"/>
    <n v="20739"/>
    <x v="5"/>
    <s v="Y"/>
    <s v="Yes"/>
    <n v="18"/>
    <n v="3"/>
    <n v="2"/>
    <n v="80"/>
    <n v="0"/>
    <n v="12"/>
    <n v="3"/>
    <s v="Medium"/>
    <n v="7"/>
    <n v="7"/>
    <n v="7"/>
    <n v="7"/>
  </r>
  <r>
    <x v="25"/>
    <x v="2"/>
    <x v="1"/>
    <x v="0"/>
    <n v="841"/>
    <x v="1"/>
    <n v="6"/>
    <x v="3"/>
    <s v="Other"/>
    <n v="1"/>
    <n v="164"/>
    <n v="3"/>
    <x v="0"/>
    <n v="46"/>
    <n v="2"/>
    <n v="1"/>
    <s v="Research Scientist"/>
    <x v="1"/>
    <s v="Married"/>
    <x v="122"/>
    <n v="23300"/>
    <x v="1"/>
    <s v="Y"/>
    <s v="No"/>
    <n v="19"/>
    <n v="3"/>
    <n v="3"/>
    <n v="80"/>
    <n v="0"/>
    <n v="5"/>
    <n v="3"/>
    <s v="Medium"/>
    <n v="5"/>
    <n v="4"/>
    <n v="4"/>
    <n v="3"/>
  </r>
  <r>
    <x v="34"/>
    <x v="1"/>
    <x v="0"/>
    <x v="0"/>
    <n v="147"/>
    <x v="1"/>
    <n v="23"/>
    <x v="2"/>
    <s v="Medical"/>
    <n v="1"/>
    <n v="165"/>
    <n v="4"/>
    <x v="0"/>
    <n v="94"/>
    <n v="3"/>
    <n v="3"/>
    <s v="Healthcare Representative"/>
    <x v="0"/>
    <s v="Married"/>
    <x v="123"/>
    <n v="3465"/>
    <x v="1"/>
    <s v="Y"/>
    <s v="No"/>
    <n v="12"/>
    <n v="3"/>
    <n v="4"/>
    <n v="80"/>
    <n v="1"/>
    <n v="40"/>
    <n v="3"/>
    <s v="Medium"/>
    <n v="40"/>
    <n v="10"/>
    <n v="15"/>
    <n v="6"/>
  </r>
  <r>
    <x v="37"/>
    <x v="2"/>
    <x v="0"/>
    <x v="0"/>
    <n v="528"/>
    <x v="0"/>
    <n v="22"/>
    <x v="1"/>
    <s v="Marketing"/>
    <n v="1"/>
    <n v="167"/>
    <n v="4"/>
    <x v="1"/>
    <n v="50"/>
    <n v="3"/>
    <n v="1"/>
    <s v="Sales Representative"/>
    <x v="2"/>
    <s v="Single"/>
    <x v="124"/>
    <n v="26820"/>
    <x v="1"/>
    <s v="Y"/>
    <s v="Yes"/>
    <n v="19"/>
    <n v="3"/>
    <n v="4"/>
    <n v="80"/>
    <n v="0"/>
    <n v="0"/>
    <n v="2"/>
    <s v="Medium"/>
    <n v="0"/>
    <n v="0"/>
    <n v="0"/>
    <n v="0"/>
  </r>
  <r>
    <x v="15"/>
    <x v="2"/>
    <x v="1"/>
    <x v="0"/>
    <n v="594"/>
    <x v="1"/>
    <n v="2"/>
    <x v="1"/>
    <s v="Technical Degree"/>
    <n v="1"/>
    <n v="169"/>
    <n v="3"/>
    <x v="1"/>
    <n v="100"/>
    <n v="3"/>
    <n v="1"/>
    <s v="Laboratory Technician"/>
    <x v="0"/>
    <s v="Married"/>
    <x v="125"/>
    <n v="19299"/>
    <x v="4"/>
    <s v="Y"/>
    <s v="No"/>
    <n v="14"/>
    <n v="3"/>
    <n v="3"/>
    <n v="80"/>
    <n v="1"/>
    <n v="3"/>
    <n v="2"/>
    <s v="High"/>
    <n v="2"/>
    <n v="1"/>
    <n v="2"/>
    <n v="1"/>
  </r>
  <r>
    <x v="1"/>
    <x v="1"/>
    <x v="1"/>
    <x v="0"/>
    <n v="470"/>
    <x v="1"/>
    <n v="20"/>
    <x v="2"/>
    <s v="Medical"/>
    <n v="1"/>
    <n v="170"/>
    <n v="3"/>
    <x v="0"/>
    <n v="96"/>
    <n v="3"/>
    <n v="2"/>
    <s v="Manufacturing Director"/>
    <x v="3"/>
    <s v="Married"/>
    <x v="126"/>
    <n v="5549"/>
    <x v="1"/>
    <s v="Y"/>
    <s v="No"/>
    <n v="14"/>
    <n v="3"/>
    <n v="3"/>
    <n v="80"/>
    <n v="0"/>
    <n v="16"/>
    <n v="2"/>
    <s v="Medium"/>
    <n v="15"/>
    <n v="11"/>
    <n v="5"/>
    <n v="11"/>
  </r>
  <r>
    <x v="23"/>
    <x v="0"/>
    <x v="1"/>
    <x v="1"/>
    <n v="957"/>
    <x v="1"/>
    <n v="28"/>
    <x v="3"/>
    <s v="Medical"/>
    <n v="1"/>
    <n v="171"/>
    <n v="2"/>
    <x v="0"/>
    <n v="72"/>
    <n v="4"/>
    <n v="1"/>
    <s v="Research Scientist"/>
    <x v="2"/>
    <s v="Single"/>
    <x v="127"/>
    <n v="16090"/>
    <x v="5"/>
    <s v="Y"/>
    <s v="No"/>
    <n v="12"/>
    <n v="3"/>
    <n v="4"/>
    <n v="80"/>
    <n v="0"/>
    <n v="18"/>
    <n v="2"/>
    <s v="High"/>
    <n v="3"/>
    <n v="2"/>
    <n v="1"/>
    <n v="2"/>
  </r>
  <r>
    <x v="24"/>
    <x v="1"/>
    <x v="1"/>
    <x v="1"/>
    <n v="809"/>
    <x v="0"/>
    <n v="12"/>
    <x v="3"/>
    <s v="Marketing"/>
    <n v="1"/>
    <n v="174"/>
    <n v="3"/>
    <x v="0"/>
    <n v="77"/>
    <n v="3"/>
    <n v="3"/>
    <s v="Sales Executive"/>
    <x v="0"/>
    <s v="Single"/>
    <x v="128"/>
    <n v="6645"/>
    <x v="5"/>
    <s v="Y"/>
    <s v="No"/>
    <n v="11"/>
    <n v="3"/>
    <n v="4"/>
    <n v="80"/>
    <n v="0"/>
    <n v="16"/>
    <n v="3"/>
    <s v="High"/>
    <n v="2"/>
    <n v="2"/>
    <n v="2"/>
    <n v="1"/>
  </r>
  <r>
    <x v="12"/>
    <x v="0"/>
    <x v="0"/>
    <x v="0"/>
    <n v="542"/>
    <x v="0"/>
    <n v="20"/>
    <x v="3"/>
    <s v="Life Sciences"/>
    <n v="1"/>
    <n v="175"/>
    <n v="2"/>
    <x v="0"/>
    <n v="71"/>
    <n v="1"/>
    <n v="2"/>
    <s v="Sales Executive"/>
    <x v="2"/>
    <s v="Married"/>
    <x v="129"/>
    <n v="24788"/>
    <x v="9"/>
    <s v="Y"/>
    <s v="Yes"/>
    <n v="11"/>
    <n v="3"/>
    <n v="3"/>
    <n v="80"/>
    <n v="1"/>
    <n v="4"/>
    <n v="2"/>
    <s v="High"/>
    <n v="2"/>
    <n v="2"/>
    <n v="2"/>
    <n v="2"/>
  </r>
  <r>
    <x v="0"/>
    <x v="0"/>
    <x v="1"/>
    <x v="0"/>
    <n v="802"/>
    <x v="0"/>
    <n v="9"/>
    <x v="1"/>
    <s v="Life Sciences"/>
    <n v="1"/>
    <n v="176"/>
    <n v="3"/>
    <x v="1"/>
    <n v="96"/>
    <n v="3"/>
    <n v="3"/>
    <s v="Sales Executive"/>
    <x v="2"/>
    <s v="Divorced"/>
    <x v="130"/>
    <n v="21196"/>
    <x v="9"/>
    <s v="Y"/>
    <s v="Yes"/>
    <n v="13"/>
    <n v="3"/>
    <n v="3"/>
    <n v="80"/>
    <n v="1"/>
    <n v="12"/>
    <n v="2"/>
    <s v="High"/>
    <n v="9"/>
    <n v="7"/>
    <n v="0"/>
    <n v="7"/>
  </r>
  <r>
    <x v="25"/>
    <x v="2"/>
    <x v="1"/>
    <x v="0"/>
    <n v="1355"/>
    <x v="2"/>
    <n v="25"/>
    <x v="1"/>
    <s v="Life Sciences"/>
    <n v="1"/>
    <n v="177"/>
    <n v="3"/>
    <x v="0"/>
    <n v="61"/>
    <n v="3"/>
    <n v="1"/>
    <s v="Human Resources"/>
    <x v="2"/>
    <s v="Married"/>
    <x v="131"/>
    <n v="8916"/>
    <x v="1"/>
    <s v="Y"/>
    <s v="No"/>
    <n v="23"/>
    <n v="4"/>
    <n v="4"/>
    <n v="80"/>
    <n v="1"/>
    <n v="8"/>
    <n v="3"/>
    <s v="High"/>
    <n v="8"/>
    <n v="7"/>
    <n v="5"/>
    <n v="7"/>
  </r>
  <r>
    <x v="9"/>
    <x v="0"/>
    <x v="1"/>
    <x v="0"/>
    <n v="216"/>
    <x v="1"/>
    <n v="6"/>
    <x v="0"/>
    <s v="Medical"/>
    <n v="1"/>
    <n v="178"/>
    <n v="2"/>
    <x v="1"/>
    <n v="84"/>
    <n v="3"/>
    <n v="2"/>
    <s v="Manufacturing Director"/>
    <x v="1"/>
    <s v="Divorced"/>
    <x v="132"/>
    <n v="2819"/>
    <x v="2"/>
    <s v="Y"/>
    <s v="No"/>
    <n v="20"/>
    <n v="4"/>
    <n v="4"/>
    <n v="80"/>
    <n v="2"/>
    <n v="7"/>
    <n v="0"/>
    <s v="High"/>
    <n v="3"/>
    <n v="2"/>
    <n v="0"/>
    <n v="1"/>
  </r>
  <r>
    <x v="31"/>
    <x v="1"/>
    <x v="0"/>
    <x v="1"/>
    <n v="1150"/>
    <x v="1"/>
    <n v="8"/>
    <x v="2"/>
    <s v="Life Sciences"/>
    <n v="1"/>
    <n v="179"/>
    <n v="1"/>
    <x v="1"/>
    <n v="53"/>
    <n v="1"/>
    <n v="3"/>
    <s v="Manufacturing Director"/>
    <x v="0"/>
    <s v="Single"/>
    <x v="133"/>
    <n v="25150"/>
    <x v="7"/>
    <s v="Y"/>
    <s v="No"/>
    <n v="15"/>
    <n v="3"/>
    <n v="4"/>
    <n v="80"/>
    <n v="0"/>
    <n v="18"/>
    <n v="2"/>
    <s v="High"/>
    <n v="4"/>
    <n v="2"/>
    <n v="0"/>
    <n v="3"/>
  </r>
  <r>
    <x v="22"/>
    <x v="0"/>
    <x v="1"/>
    <x v="0"/>
    <n v="1329"/>
    <x v="0"/>
    <n v="4"/>
    <x v="2"/>
    <s v="Life Sciences"/>
    <n v="1"/>
    <n v="182"/>
    <n v="4"/>
    <x v="0"/>
    <n v="47"/>
    <n v="2"/>
    <n v="2"/>
    <s v="Sales Executive"/>
    <x v="2"/>
    <s v="Married"/>
    <x v="134"/>
    <n v="14590"/>
    <x v="5"/>
    <s v="Y"/>
    <s v="No"/>
    <n v="14"/>
    <n v="3"/>
    <n v="3"/>
    <n v="80"/>
    <n v="1"/>
    <n v="17"/>
    <n v="1"/>
    <s v="Very High"/>
    <n v="15"/>
    <n v="11"/>
    <n v="5"/>
    <n v="9"/>
  </r>
  <r>
    <x v="36"/>
    <x v="2"/>
    <x v="1"/>
    <x v="0"/>
    <n v="959"/>
    <x v="0"/>
    <n v="28"/>
    <x v="3"/>
    <s v="Life Sciences"/>
    <n v="1"/>
    <n v="183"/>
    <n v="1"/>
    <x v="1"/>
    <n v="41"/>
    <n v="2"/>
    <n v="2"/>
    <s v="Sales Executive"/>
    <x v="2"/>
    <s v="Married"/>
    <x v="135"/>
    <n v="24835"/>
    <x v="7"/>
    <s v="Y"/>
    <s v="No"/>
    <n v="18"/>
    <n v="3"/>
    <n v="4"/>
    <n v="80"/>
    <n v="0"/>
    <n v="6"/>
    <n v="3"/>
    <s v="High"/>
    <n v="2"/>
    <n v="2"/>
    <n v="2"/>
    <n v="2"/>
  </r>
  <r>
    <x v="7"/>
    <x v="0"/>
    <x v="1"/>
    <x v="0"/>
    <n v="1240"/>
    <x v="2"/>
    <n v="9"/>
    <x v="3"/>
    <s v="Human Resources"/>
    <n v="1"/>
    <n v="184"/>
    <n v="3"/>
    <x v="1"/>
    <n v="48"/>
    <n v="3"/>
    <n v="2"/>
    <s v="Human Resources"/>
    <x v="0"/>
    <s v="Married"/>
    <x v="136"/>
    <n v="13982"/>
    <x v="4"/>
    <s v="Y"/>
    <s v="Yes"/>
    <n v="19"/>
    <n v="3"/>
    <n v="4"/>
    <n v="80"/>
    <n v="0"/>
    <n v="12"/>
    <n v="2"/>
    <s v="Low"/>
    <n v="11"/>
    <n v="9"/>
    <n v="4"/>
    <n v="7"/>
  </r>
  <r>
    <x v="5"/>
    <x v="0"/>
    <x v="0"/>
    <x v="0"/>
    <n v="1033"/>
    <x v="1"/>
    <n v="9"/>
    <x v="3"/>
    <s v="Medical"/>
    <n v="1"/>
    <n v="190"/>
    <n v="1"/>
    <x v="0"/>
    <n v="41"/>
    <n v="3"/>
    <n v="1"/>
    <s v="Laboratory Technician"/>
    <x v="3"/>
    <s v="Single"/>
    <x v="137"/>
    <n v="10224"/>
    <x v="8"/>
    <s v="Y"/>
    <s v="No"/>
    <n v="22"/>
    <n v="4"/>
    <n v="1"/>
    <n v="80"/>
    <n v="0"/>
    <n v="10"/>
    <n v="2"/>
    <s v="Very High"/>
    <n v="5"/>
    <n v="4"/>
    <n v="0"/>
    <n v="4"/>
  </r>
  <r>
    <x v="28"/>
    <x v="0"/>
    <x v="1"/>
    <x v="0"/>
    <n v="1316"/>
    <x v="1"/>
    <n v="29"/>
    <x v="3"/>
    <s v="Medical"/>
    <n v="1"/>
    <n v="192"/>
    <n v="3"/>
    <x v="1"/>
    <n v="83"/>
    <n v="3"/>
    <n v="1"/>
    <s v="Research Scientist"/>
    <x v="0"/>
    <s v="Single"/>
    <x v="138"/>
    <n v="9752"/>
    <x v="6"/>
    <s v="Y"/>
    <s v="No"/>
    <n v="13"/>
    <n v="3"/>
    <n v="2"/>
    <n v="80"/>
    <n v="0"/>
    <n v="9"/>
    <n v="2"/>
    <s v="Medium"/>
    <n v="6"/>
    <n v="5"/>
    <n v="0"/>
    <n v="3"/>
  </r>
  <r>
    <x v="8"/>
    <x v="0"/>
    <x v="1"/>
    <x v="0"/>
    <n v="364"/>
    <x v="1"/>
    <n v="3"/>
    <x v="4"/>
    <s v="Technical Degree"/>
    <n v="1"/>
    <n v="193"/>
    <n v="4"/>
    <x v="0"/>
    <n v="32"/>
    <n v="3"/>
    <n v="2"/>
    <s v="Research Scientist"/>
    <x v="2"/>
    <s v="Single"/>
    <x v="139"/>
    <n v="2302"/>
    <x v="9"/>
    <s v="Y"/>
    <s v="Yes"/>
    <n v="20"/>
    <n v="4"/>
    <n v="2"/>
    <n v="80"/>
    <n v="0"/>
    <n v="19"/>
    <n v="2"/>
    <s v="High"/>
    <n v="3"/>
    <n v="2"/>
    <n v="2"/>
    <n v="2"/>
  </r>
  <r>
    <x v="7"/>
    <x v="0"/>
    <x v="1"/>
    <x v="0"/>
    <n v="438"/>
    <x v="1"/>
    <n v="18"/>
    <x v="3"/>
    <s v="Life Sciences"/>
    <n v="1"/>
    <n v="194"/>
    <n v="1"/>
    <x v="0"/>
    <n v="75"/>
    <n v="3"/>
    <n v="1"/>
    <s v="Research Scientist"/>
    <x v="2"/>
    <s v="Single"/>
    <x v="140"/>
    <n v="23910"/>
    <x v="1"/>
    <s v="Y"/>
    <s v="No"/>
    <n v="14"/>
    <n v="3"/>
    <n v="3"/>
    <n v="80"/>
    <n v="0"/>
    <n v="5"/>
    <n v="4"/>
    <s v="Medium"/>
    <n v="5"/>
    <n v="4"/>
    <n v="0"/>
    <n v="4"/>
  </r>
  <r>
    <x v="5"/>
    <x v="0"/>
    <x v="1"/>
    <x v="1"/>
    <n v="689"/>
    <x v="0"/>
    <n v="9"/>
    <x v="0"/>
    <s v="Medical"/>
    <n v="1"/>
    <n v="195"/>
    <n v="4"/>
    <x v="1"/>
    <n v="35"/>
    <n v="1"/>
    <n v="2"/>
    <s v="Sales Executive"/>
    <x v="0"/>
    <s v="Divorced"/>
    <x v="141"/>
    <n v="22812"/>
    <x v="4"/>
    <s v="Y"/>
    <s v="No"/>
    <n v="17"/>
    <n v="3"/>
    <n v="4"/>
    <n v="80"/>
    <n v="3"/>
    <n v="9"/>
    <n v="2"/>
    <s v="Very High"/>
    <n v="8"/>
    <n v="7"/>
    <n v="0"/>
    <n v="7"/>
  </r>
  <r>
    <x v="7"/>
    <x v="0"/>
    <x v="1"/>
    <x v="0"/>
    <n v="201"/>
    <x v="1"/>
    <n v="5"/>
    <x v="3"/>
    <s v="Technical Degree"/>
    <n v="1"/>
    <n v="197"/>
    <n v="4"/>
    <x v="0"/>
    <n v="84"/>
    <n v="3"/>
    <n v="1"/>
    <s v="Research Scientist"/>
    <x v="3"/>
    <s v="Divorced"/>
    <x v="142"/>
    <n v="10415"/>
    <x v="6"/>
    <s v="Y"/>
    <s v="No"/>
    <n v="14"/>
    <n v="3"/>
    <n v="4"/>
    <n v="80"/>
    <n v="1"/>
    <n v="8"/>
    <n v="3"/>
    <s v="High"/>
    <n v="3"/>
    <n v="2"/>
    <n v="2"/>
    <n v="2"/>
  </r>
  <r>
    <x v="7"/>
    <x v="0"/>
    <x v="1"/>
    <x v="0"/>
    <n v="1427"/>
    <x v="1"/>
    <n v="2"/>
    <x v="1"/>
    <s v="Medical"/>
    <n v="1"/>
    <n v="198"/>
    <n v="2"/>
    <x v="1"/>
    <n v="35"/>
    <n v="2"/>
    <n v="1"/>
    <s v="Laboratory Technician"/>
    <x v="0"/>
    <s v="Single"/>
    <x v="143"/>
    <n v="11162"/>
    <x v="4"/>
    <s v="Y"/>
    <s v="No"/>
    <n v="13"/>
    <n v="3"/>
    <n v="4"/>
    <n v="80"/>
    <n v="0"/>
    <n v="6"/>
    <n v="3"/>
    <s v="High"/>
    <n v="5"/>
    <n v="3"/>
    <n v="1"/>
    <n v="2"/>
  </r>
  <r>
    <x v="0"/>
    <x v="0"/>
    <x v="1"/>
    <x v="1"/>
    <n v="857"/>
    <x v="1"/>
    <n v="10"/>
    <x v="3"/>
    <s v="Life Sciences"/>
    <n v="1"/>
    <n v="199"/>
    <n v="4"/>
    <x v="1"/>
    <n v="91"/>
    <n v="2"/>
    <n v="4"/>
    <s v="Manager"/>
    <x v="3"/>
    <s v="Divorced"/>
    <x v="144"/>
    <n v="12888"/>
    <x v="5"/>
    <s v="Y"/>
    <s v="No"/>
    <n v="13"/>
    <n v="3"/>
    <n v="2"/>
    <n v="80"/>
    <n v="1"/>
    <n v="21"/>
    <n v="2"/>
    <s v="Medium"/>
    <n v="7"/>
    <n v="6"/>
    <n v="7"/>
    <n v="7"/>
  </r>
  <r>
    <x v="0"/>
    <x v="0"/>
    <x v="1"/>
    <x v="0"/>
    <n v="933"/>
    <x v="1"/>
    <n v="9"/>
    <x v="2"/>
    <s v="Life Sciences"/>
    <n v="1"/>
    <n v="200"/>
    <n v="3"/>
    <x v="1"/>
    <n v="94"/>
    <n v="3"/>
    <n v="1"/>
    <s v="Laboratory Technician"/>
    <x v="3"/>
    <s v="Married"/>
    <x v="145"/>
    <n v="6961"/>
    <x v="7"/>
    <s v="Y"/>
    <s v="No"/>
    <n v="21"/>
    <n v="4"/>
    <n v="4"/>
    <n v="80"/>
    <n v="1"/>
    <n v="7"/>
    <n v="2"/>
    <s v="High"/>
    <n v="5"/>
    <n v="0"/>
    <n v="1"/>
    <n v="4"/>
  </r>
  <r>
    <x v="37"/>
    <x v="2"/>
    <x v="1"/>
    <x v="0"/>
    <n v="1181"/>
    <x v="1"/>
    <n v="3"/>
    <x v="1"/>
    <s v="Medical"/>
    <n v="1"/>
    <n v="201"/>
    <n v="2"/>
    <x v="0"/>
    <n v="79"/>
    <n v="3"/>
    <n v="1"/>
    <s v="Laboratory Technician"/>
    <x v="1"/>
    <s v="Single"/>
    <x v="146"/>
    <n v="16102"/>
    <x v="1"/>
    <s v="Y"/>
    <s v="No"/>
    <n v="14"/>
    <n v="3"/>
    <n v="4"/>
    <n v="80"/>
    <n v="0"/>
    <n v="1"/>
    <n v="3"/>
    <s v="High"/>
    <n v="1"/>
    <n v="0"/>
    <n v="0"/>
    <n v="0"/>
  </r>
  <r>
    <x v="32"/>
    <x v="0"/>
    <x v="1"/>
    <x v="1"/>
    <n v="1395"/>
    <x v="1"/>
    <n v="26"/>
    <x v="3"/>
    <s v="Medical"/>
    <n v="1"/>
    <n v="202"/>
    <n v="2"/>
    <x v="0"/>
    <n v="54"/>
    <n v="3"/>
    <n v="2"/>
    <s v="Research Scientist"/>
    <x v="1"/>
    <s v="Divorced"/>
    <x v="147"/>
    <n v="8504"/>
    <x v="1"/>
    <s v="Y"/>
    <s v="No"/>
    <n v="11"/>
    <n v="3"/>
    <n v="1"/>
    <n v="80"/>
    <n v="1"/>
    <n v="20"/>
    <n v="2"/>
    <s v="High"/>
    <n v="20"/>
    <n v="7"/>
    <n v="2"/>
    <n v="13"/>
  </r>
  <r>
    <x v="10"/>
    <x v="0"/>
    <x v="1"/>
    <x v="0"/>
    <n v="662"/>
    <x v="0"/>
    <n v="1"/>
    <x v="4"/>
    <s v="Marketing"/>
    <n v="1"/>
    <n v="204"/>
    <n v="3"/>
    <x v="1"/>
    <n v="94"/>
    <n v="3"/>
    <n v="3"/>
    <s v="Sales Executive"/>
    <x v="1"/>
    <s v="Married"/>
    <x v="148"/>
    <n v="11439"/>
    <x v="1"/>
    <s v="Y"/>
    <s v="No"/>
    <n v="13"/>
    <n v="3"/>
    <n v="1"/>
    <n v="80"/>
    <n v="2"/>
    <n v="10"/>
    <n v="3"/>
    <s v="High"/>
    <n v="10"/>
    <n v="8"/>
    <n v="0"/>
    <n v="6"/>
  </r>
  <r>
    <x v="16"/>
    <x v="1"/>
    <x v="1"/>
    <x v="0"/>
    <n v="1436"/>
    <x v="0"/>
    <n v="6"/>
    <x v="0"/>
    <s v="Marketing"/>
    <n v="1"/>
    <n v="205"/>
    <n v="2"/>
    <x v="1"/>
    <n v="34"/>
    <n v="3"/>
    <n v="2"/>
    <s v="Sales Representative"/>
    <x v="2"/>
    <s v="Married"/>
    <x v="149"/>
    <n v="16047"/>
    <x v="7"/>
    <s v="Y"/>
    <s v="Yes"/>
    <n v="20"/>
    <n v="4"/>
    <n v="4"/>
    <n v="80"/>
    <n v="1"/>
    <n v="13"/>
    <n v="3"/>
    <s v="Low"/>
    <n v="7"/>
    <n v="7"/>
    <n v="4"/>
    <n v="5"/>
  </r>
  <r>
    <x v="28"/>
    <x v="0"/>
    <x v="1"/>
    <x v="0"/>
    <n v="194"/>
    <x v="1"/>
    <n v="9"/>
    <x v="3"/>
    <s v="Life Sciences"/>
    <n v="1"/>
    <n v="206"/>
    <n v="2"/>
    <x v="1"/>
    <n v="60"/>
    <n v="3"/>
    <n v="2"/>
    <s v="Laboratory Technician"/>
    <x v="1"/>
    <s v="Divorced"/>
    <x v="150"/>
    <n v="10901"/>
    <x v="0"/>
    <s v="Y"/>
    <s v="No"/>
    <n v="18"/>
    <n v="3"/>
    <n v="3"/>
    <n v="80"/>
    <n v="1"/>
    <n v="20"/>
    <n v="2"/>
    <s v="Low"/>
    <n v="17"/>
    <n v="9"/>
    <n v="0"/>
    <n v="15"/>
  </r>
  <r>
    <x v="5"/>
    <x v="0"/>
    <x v="1"/>
    <x v="1"/>
    <n v="967"/>
    <x v="0"/>
    <n v="8"/>
    <x v="3"/>
    <s v="Marketing"/>
    <n v="1"/>
    <n v="207"/>
    <n v="2"/>
    <x v="0"/>
    <n v="43"/>
    <n v="3"/>
    <n v="3"/>
    <s v="Sales Executive"/>
    <x v="0"/>
    <s v="Single"/>
    <x v="151"/>
    <n v="15589"/>
    <x v="1"/>
    <s v="Y"/>
    <s v="No"/>
    <n v="14"/>
    <n v="3"/>
    <n v="4"/>
    <n v="80"/>
    <n v="0"/>
    <n v="9"/>
    <n v="2"/>
    <s v="High"/>
    <n v="9"/>
    <n v="8"/>
    <n v="3"/>
    <n v="7"/>
  </r>
  <r>
    <x v="11"/>
    <x v="2"/>
    <x v="1"/>
    <x v="2"/>
    <n v="1496"/>
    <x v="1"/>
    <n v="1"/>
    <x v="1"/>
    <s v="Technical Degree"/>
    <n v="1"/>
    <n v="208"/>
    <n v="4"/>
    <x v="1"/>
    <n v="41"/>
    <n v="3"/>
    <n v="2"/>
    <s v="Manufacturing Director"/>
    <x v="2"/>
    <s v="Married"/>
    <x v="152"/>
    <n v="26283"/>
    <x v="1"/>
    <s v="Y"/>
    <s v="No"/>
    <n v="13"/>
    <n v="3"/>
    <n v="1"/>
    <n v="80"/>
    <n v="1"/>
    <n v="10"/>
    <n v="1"/>
    <s v="High"/>
    <n v="10"/>
    <n v="7"/>
    <n v="0"/>
    <n v="9"/>
  </r>
  <r>
    <x v="31"/>
    <x v="1"/>
    <x v="1"/>
    <x v="0"/>
    <n v="1169"/>
    <x v="1"/>
    <n v="7"/>
    <x v="2"/>
    <s v="Medical"/>
    <n v="1"/>
    <n v="211"/>
    <n v="2"/>
    <x v="1"/>
    <n v="34"/>
    <n v="2"/>
    <n v="2"/>
    <s v="Manufacturing Director"/>
    <x v="2"/>
    <s v="Married"/>
    <x v="153"/>
    <n v="13983"/>
    <x v="7"/>
    <s v="Y"/>
    <s v="No"/>
    <n v="17"/>
    <n v="3"/>
    <n v="3"/>
    <n v="80"/>
    <n v="0"/>
    <n v="10"/>
    <n v="2"/>
    <s v="High"/>
    <n v="1"/>
    <n v="0"/>
    <n v="0"/>
    <n v="0"/>
  </r>
  <r>
    <x v="34"/>
    <x v="1"/>
    <x v="1"/>
    <x v="0"/>
    <n v="1145"/>
    <x v="1"/>
    <n v="9"/>
    <x v="3"/>
    <s v="Medical"/>
    <n v="1"/>
    <n v="214"/>
    <n v="2"/>
    <x v="0"/>
    <n v="75"/>
    <n v="2"/>
    <n v="1"/>
    <s v="Research Scientist"/>
    <x v="1"/>
    <s v="Married"/>
    <x v="154"/>
    <n v="11873"/>
    <x v="5"/>
    <s v="Y"/>
    <s v="Yes"/>
    <n v="20"/>
    <n v="4"/>
    <n v="2"/>
    <n v="80"/>
    <n v="1"/>
    <n v="9"/>
    <n v="3"/>
    <s v="Medium"/>
    <n v="1"/>
    <n v="0"/>
    <n v="0"/>
    <n v="0"/>
  </r>
  <r>
    <x v="32"/>
    <x v="0"/>
    <x v="1"/>
    <x v="0"/>
    <n v="630"/>
    <x v="0"/>
    <n v="4"/>
    <x v="2"/>
    <s v="Marketing"/>
    <n v="1"/>
    <n v="215"/>
    <n v="3"/>
    <x v="1"/>
    <n v="67"/>
    <n v="2"/>
    <n v="3"/>
    <s v="Sales Executive"/>
    <x v="0"/>
    <s v="Married"/>
    <x v="155"/>
    <n v="8552"/>
    <x v="8"/>
    <s v="Y"/>
    <s v="No"/>
    <n v="11"/>
    <n v="3"/>
    <n v="1"/>
    <n v="80"/>
    <n v="1"/>
    <n v="15"/>
    <n v="2"/>
    <s v="Medium"/>
    <n v="12"/>
    <n v="11"/>
    <n v="2"/>
    <n v="11"/>
  </r>
  <r>
    <x v="13"/>
    <x v="0"/>
    <x v="1"/>
    <x v="1"/>
    <n v="303"/>
    <x v="0"/>
    <n v="2"/>
    <x v="2"/>
    <s v="Marketing"/>
    <n v="1"/>
    <n v="216"/>
    <n v="3"/>
    <x v="0"/>
    <n v="75"/>
    <n v="3"/>
    <n v="1"/>
    <s v="Sales Representative"/>
    <x v="2"/>
    <s v="Married"/>
    <x v="156"/>
    <n v="11314"/>
    <x v="2"/>
    <s v="Y"/>
    <s v="No"/>
    <n v="18"/>
    <n v="3"/>
    <n v="4"/>
    <n v="80"/>
    <n v="1"/>
    <n v="6"/>
    <n v="3"/>
    <s v="High"/>
    <n v="4"/>
    <n v="3"/>
    <n v="1"/>
    <n v="2"/>
  </r>
  <r>
    <x v="15"/>
    <x v="2"/>
    <x v="1"/>
    <x v="0"/>
    <n v="1256"/>
    <x v="1"/>
    <n v="19"/>
    <x v="1"/>
    <s v="Medical"/>
    <n v="1"/>
    <n v="217"/>
    <n v="3"/>
    <x v="1"/>
    <n v="80"/>
    <n v="3"/>
    <n v="1"/>
    <s v="Research Scientist"/>
    <x v="0"/>
    <s v="Married"/>
    <x v="157"/>
    <n v="11992"/>
    <x v="1"/>
    <s v="Y"/>
    <s v="No"/>
    <n v="24"/>
    <n v="4"/>
    <n v="1"/>
    <n v="80"/>
    <n v="2"/>
    <n v="2"/>
    <n v="6"/>
    <s v="High"/>
    <n v="2"/>
    <n v="2"/>
    <n v="2"/>
    <n v="2"/>
  </r>
  <r>
    <x v="4"/>
    <x v="2"/>
    <x v="1"/>
    <x v="2"/>
    <n v="691"/>
    <x v="1"/>
    <n v="9"/>
    <x v="3"/>
    <s v="Medical"/>
    <n v="1"/>
    <n v="218"/>
    <n v="4"/>
    <x v="1"/>
    <n v="57"/>
    <n v="3"/>
    <n v="1"/>
    <s v="Research Scientist"/>
    <x v="1"/>
    <s v="Divorced"/>
    <x v="158"/>
    <n v="5970"/>
    <x v="2"/>
    <s v="Y"/>
    <s v="No"/>
    <n v="18"/>
    <n v="3"/>
    <n v="4"/>
    <n v="80"/>
    <n v="1"/>
    <n v="6"/>
    <n v="1"/>
    <s v="Low"/>
    <n v="2"/>
    <n v="2"/>
    <n v="2"/>
    <n v="2"/>
  </r>
  <r>
    <x v="14"/>
    <x v="2"/>
    <x v="1"/>
    <x v="0"/>
    <n v="440"/>
    <x v="1"/>
    <n v="21"/>
    <x v="3"/>
    <s v="Medical"/>
    <n v="1"/>
    <n v="221"/>
    <n v="3"/>
    <x v="1"/>
    <n v="42"/>
    <n v="3"/>
    <n v="1"/>
    <s v="Research Scientist"/>
    <x v="0"/>
    <s v="Married"/>
    <x v="159"/>
    <n v="6672"/>
    <x v="1"/>
    <s v="Y"/>
    <s v="No"/>
    <n v="11"/>
    <n v="3"/>
    <n v="3"/>
    <n v="80"/>
    <n v="1"/>
    <n v="5"/>
    <n v="2"/>
    <s v="Low"/>
    <n v="5"/>
    <n v="2"/>
    <n v="0"/>
    <n v="2"/>
  </r>
  <r>
    <x v="38"/>
    <x v="1"/>
    <x v="1"/>
    <x v="0"/>
    <n v="334"/>
    <x v="1"/>
    <n v="24"/>
    <x v="0"/>
    <s v="Life Sciences"/>
    <n v="1"/>
    <n v="223"/>
    <n v="3"/>
    <x v="1"/>
    <n v="83"/>
    <n v="4"/>
    <n v="3"/>
    <s v="Healthcare Representative"/>
    <x v="0"/>
    <s v="Divorced"/>
    <x v="160"/>
    <n v="23402"/>
    <x v="9"/>
    <s v="Y"/>
    <s v="Yes"/>
    <n v="16"/>
    <n v="3"/>
    <n v="2"/>
    <n v="80"/>
    <n v="1"/>
    <n v="12"/>
    <n v="2"/>
    <s v="Low"/>
    <n v="5"/>
    <n v="3"/>
    <n v="1"/>
    <n v="4"/>
  </r>
  <r>
    <x v="4"/>
    <x v="2"/>
    <x v="1"/>
    <x v="2"/>
    <n v="1450"/>
    <x v="1"/>
    <n v="3"/>
    <x v="3"/>
    <s v="Medical"/>
    <n v="1"/>
    <n v="224"/>
    <n v="3"/>
    <x v="1"/>
    <n v="79"/>
    <n v="2"/>
    <n v="1"/>
    <s v="Research Scientist"/>
    <x v="2"/>
    <s v="Divorced"/>
    <x v="161"/>
    <n v="25326"/>
    <x v="1"/>
    <s v="Y"/>
    <s v="Yes"/>
    <n v="15"/>
    <n v="3"/>
    <n v="4"/>
    <n v="80"/>
    <n v="1"/>
    <n v="1"/>
    <n v="2"/>
    <s v="Medium"/>
    <n v="1"/>
    <n v="1"/>
    <n v="0"/>
    <n v="1"/>
  </r>
  <r>
    <x v="24"/>
    <x v="1"/>
    <x v="1"/>
    <x v="0"/>
    <n v="1452"/>
    <x v="1"/>
    <n v="11"/>
    <x v="3"/>
    <s v="Life Sciences"/>
    <n v="1"/>
    <n v="226"/>
    <n v="3"/>
    <x v="0"/>
    <n v="53"/>
    <n v="3"/>
    <n v="5"/>
    <s v="Manager"/>
    <x v="1"/>
    <s v="Single"/>
    <x v="162"/>
    <n v="17053"/>
    <x v="9"/>
    <s v="Y"/>
    <s v="No"/>
    <n v="15"/>
    <n v="3"/>
    <n v="2"/>
    <n v="80"/>
    <n v="0"/>
    <n v="21"/>
    <n v="5"/>
    <s v="High"/>
    <n v="5"/>
    <n v="4"/>
    <n v="4"/>
    <n v="4"/>
  </r>
  <r>
    <x v="0"/>
    <x v="0"/>
    <x v="1"/>
    <x v="0"/>
    <n v="465"/>
    <x v="1"/>
    <n v="14"/>
    <x v="3"/>
    <s v="Life Sciences"/>
    <n v="1"/>
    <n v="227"/>
    <n v="1"/>
    <x v="1"/>
    <n v="56"/>
    <n v="3"/>
    <n v="1"/>
    <s v="Research Scientist"/>
    <x v="2"/>
    <s v="Divorced"/>
    <x v="163"/>
    <n v="4609"/>
    <x v="5"/>
    <s v="Y"/>
    <s v="No"/>
    <n v="12"/>
    <n v="3"/>
    <n v="1"/>
    <n v="80"/>
    <n v="1"/>
    <n v="13"/>
    <n v="2"/>
    <s v="High"/>
    <n v="9"/>
    <n v="8"/>
    <n v="1"/>
    <n v="8"/>
  </r>
  <r>
    <x v="7"/>
    <x v="0"/>
    <x v="1"/>
    <x v="0"/>
    <n v="1339"/>
    <x v="0"/>
    <n v="5"/>
    <x v="3"/>
    <s v="Life Sciences"/>
    <n v="1"/>
    <n v="228"/>
    <n v="2"/>
    <x v="0"/>
    <n v="41"/>
    <n v="3"/>
    <n v="3"/>
    <s v="Sales Executive"/>
    <x v="0"/>
    <s v="Married"/>
    <x v="164"/>
    <n v="8053"/>
    <x v="7"/>
    <s v="Y"/>
    <s v="No"/>
    <n v="12"/>
    <n v="3"/>
    <n v="3"/>
    <n v="80"/>
    <n v="1"/>
    <n v="12"/>
    <n v="2"/>
    <s v="High"/>
    <n v="10"/>
    <n v="9"/>
    <n v="7"/>
    <n v="4"/>
  </r>
  <r>
    <x v="8"/>
    <x v="0"/>
    <x v="1"/>
    <x v="0"/>
    <n v="702"/>
    <x v="0"/>
    <n v="1"/>
    <x v="2"/>
    <s v="Life Sciences"/>
    <n v="1"/>
    <n v="230"/>
    <n v="1"/>
    <x v="0"/>
    <n v="59"/>
    <n v="2"/>
    <n v="2"/>
    <s v="Sales Executive"/>
    <x v="0"/>
    <s v="Single"/>
    <x v="165"/>
    <n v="12930"/>
    <x v="5"/>
    <s v="Y"/>
    <s v="No"/>
    <n v="22"/>
    <n v="4"/>
    <n v="3"/>
    <n v="80"/>
    <n v="0"/>
    <n v="12"/>
    <n v="2"/>
    <s v="Very High"/>
    <n v="8"/>
    <n v="3"/>
    <n v="0"/>
    <n v="7"/>
  </r>
  <r>
    <x v="5"/>
    <x v="0"/>
    <x v="1"/>
    <x v="0"/>
    <n v="120"/>
    <x v="1"/>
    <n v="6"/>
    <x v="4"/>
    <s v="Life Sciences"/>
    <n v="1"/>
    <n v="231"/>
    <n v="3"/>
    <x v="1"/>
    <n v="43"/>
    <n v="3"/>
    <n v="1"/>
    <s v="Research Scientist"/>
    <x v="2"/>
    <s v="Single"/>
    <x v="71"/>
    <n v="12430"/>
    <x v="9"/>
    <s v="Y"/>
    <s v="No"/>
    <n v="20"/>
    <n v="4"/>
    <n v="1"/>
    <n v="80"/>
    <n v="0"/>
    <n v="8"/>
    <n v="2"/>
    <s v="High"/>
    <n v="5"/>
    <n v="4"/>
    <n v="1"/>
    <n v="4"/>
  </r>
  <r>
    <x v="4"/>
    <x v="2"/>
    <x v="1"/>
    <x v="0"/>
    <n v="1157"/>
    <x v="1"/>
    <n v="17"/>
    <x v="3"/>
    <s v="Technical Degree"/>
    <n v="1"/>
    <n v="233"/>
    <n v="3"/>
    <x v="1"/>
    <n v="51"/>
    <n v="3"/>
    <n v="1"/>
    <s v="Research Scientist"/>
    <x v="1"/>
    <s v="Married"/>
    <x v="166"/>
    <n v="13364"/>
    <x v="4"/>
    <s v="Y"/>
    <s v="Yes"/>
    <n v="16"/>
    <n v="3"/>
    <n v="4"/>
    <n v="80"/>
    <n v="1"/>
    <n v="6"/>
    <n v="3"/>
    <s v="Medium"/>
    <n v="5"/>
    <n v="2"/>
    <n v="1"/>
    <n v="1"/>
  </r>
  <r>
    <x v="37"/>
    <x v="2"/>
    <x v="0"/>
    <x v="1"/>
    <n v="602"/>
    <x v="0"/>
    <n v="1"/>
    <x v="1"/>
    <s v="Technical Degree"/>
    <n v="1"/>
    <n v="235"/>
    <n v="3"/>
    <x v="0"/>
    <n v="100"/>
    <n v="1"/>
    <n v="1"/>
    <s v="Sales Representative"/>
    <x v="3"/>
    <s v="Single"/>
    <x v="167"/>
    <n v="20989"/>
    <x v="4"/>
    <s v="Y"/>
    <s v="No"/>
    <n v="21"/>
    <n v="4"/>
    <n v="1"/>
    <n v="80"/>
    <n v="0"/>
    <n v="1"/>
    <n v="5"/>
    <s v="Very High"/>
    <n v="0"/>
    <n v="0"/>
    <n v="0"/>
    <n v="0"/>
  </r>
  <r>
    <x v="9"/>
    <x v="0"/>
    <x v="1"/>
    <x v="1"/>
    <n v="1480"/>
    <x v="1"/>
    <n v="3"/>
    <x v="0"/>
    <s v="Medical"/>
    <n v="1"/>
    <n v="238"/>
    <n v="4"/>
    <x v="1"/>
    <n v="30"/>
    <n v="3"/>
    <n v="1"/>
    <s v="Laboratory Technician"/>
    <x v="1"/>
    <s v="Single"/>
    <x v="168"/>
    <n v="15062"/>
    <x v="5"/>
    <s v="Y"/>
    <s v="No"/>
    <n v="12"/>
    <n v="3"/>
    <n v="3"/>
    <n v="80"/>
    <n v="0"/>
    <n v="13"/>
    <n v="3"/>
    <s v="Medium"/>
    <n v="8"/>
    <n v="7"/>
    <n v="7"/>
    <n v="2"/>
  </r>
  <r>
    <x v="7"/>
    <x v="0"/>
    <x v="1"/>
    <x v="2"/>
    <n v="111"/>
    <x v="1"/>
    <n v="9"/>
    <x v="3"/>
    <s v="Medical"/>
    <n v="1"/>
    <n v="239"/>
    <n v="3"/>
    <x v="1"/>
    <n v="66"/>
    <n v="3"/>
    <n v="2"/>
    <s v="Laboratory Technician"/>
    <x v="3"/>
    <s v="Divorced"/>
    <x v="169"/>
    <n v="11012"/>
    <x v="1"/>
    <s v="Y"/>
    <s v="No"/>
    <n v="11"/>
    <n v="3"/>
    <n v="3"/>
    <n v="80"/>
    <n v="2"/>
    <n v="12"/>
    <n v="4"/>
    <s v="High"/>
    <n v="12"/>
    <n v="9"/>
    <n v="6"/>
    <n v="10"/>
  </r>
  <r>
    <x v="28"/>
    <x v="0"/>
    <x v="1"/>
    <x v="0"/>
    <n v="1268"/>
    <x v="0"/>
    <n v="4"/>
    <x v="0"/>
    <s v="Life Sciences"/>
    <n v="1"/>
    <n v="240"/>
    <n v="3"/>
    <x v="0"/>
    <n v="30"/>
    <n v="3"/>
    <n v="2"/>
    <s v="Sales Executive"/>
    <x v="3"/>
    <s v="Divorced"/>
    <x v="170"/>
    <n v="6319"/>
    <x v="5"/>
    <s v="Y"/>
    <s v="Yes"/>
    <n v="11"/>
    <n v="3"/>
    <n v="1"/>
    <n v="80"/>
    <n v="1"/>
    <n v="9"/>
    <n v="3"/>
    <s v="Very High"/>
    <n v="5"/>
    <n v="4"/>
    <n v="0"/>
    <n v="3"/>
  </r>
  <r>
    <x v="29"/>
    <x v="1"/>
    <x v="1"/>
    <x v="0"/>
    <n v="713"/>
    <x v="1"/>
    <n v="8"/>
    <x v="3"/>
    <s v="Life Sciences"/>
    <n v="1"/>
    <n v="241"/>
    <n v="3"/>
    <x v="0"/>
    <n v="67"/>
    <n v="3"/>
    <n v="1"/>
    <s v="Research Scientist"/>
    <x v="3"/>
    <s v="Divorced"/>
    <x v="171"/>
    <n v="13939"/>
    <x v="5"/>
    <s v="Y"/>
    <s v="Yes"/>
    <n v="18"/>
    <n v="3"/>
    <n v="3"/>
    <n v="80"/>
    <n v="1"/>
    <n v="19"/>
    <n v="3"/>
    <s v="High"/>
    <n v="2"/>
    <n v="2"/>
    <n v="2"/>
    <n v="2"/>
  </r>
  <r>
    <x v="3"/>
    <x v="0"/>
    <x v="1"/>
    <x v="0"/>
    <n v="134"/>
    <x v="1"/>
    <n v="2"/>
    <x v="3"/>
    <s v="Life Sciences"/>
    <n v="1"/>
    <n v="242"/>
    <n v="3"/>
    <x v="1"/>
    <n v="90"/>
    <n v="3"/>
    <n v="1"/>
    <s v="Research Scientist"/>
    <x v="0"/>
    <s v="Single"/>
    <x v="172"/>
    <n v="10515"/>
    <x v="4"/>
    <s v="Y"/>
    <s v="No"/>
    <n v="14"/>
    <n v="3"/>
    <n v="1"/>
    <n v="80"/>
    <n v="0"/>
    <n v="4"/>
    <n v="2"/>
    <s v="Very High"/>
    <n v="3"/>
    <n v="1"/>
    <n v="0"/>
    <n v="2"/>
  </r>
  <r>
    <x v="37"/>
    <x v="2"/>
    <x v="0"/>
    <x v="0"/>
    <n v="303"/>
    <x v="1"/>
    <n v="2"/>
    <x v="3"/>
    <s v="Life Sciences"/>
    <n v="1"/>
    <n v="243"/>
    <n v="2"/>
    <x v="1"/>
    <n v="47"/>
    <n v="2"/>
    <n v="1"/>
    <s v="Laboratory Technician"/>
    <x v="0"/>
    <s v="Single"/>
    <x v="173"/>
    <n v="9241"/>
    <x v="1"/>
    <s v="Y"/>
    <s v="No"/>
    <n v="22"/>
    <n v="4"/>
    <n v="3"/>
    <n v="80"/>
    <n v="0"/>
    <n v="1"/>
    <n v="3"/>
    <s v="Medium"/>
    <n v="1"/>
    <n v="0"/>
    <n v="1"/>
    <n v="0"/>
  </r>
  <r>
    <x v="21"/>
    <x v="1"/>
    <x v="1"/>
    <x v="0"/>
    <n v="526"/>
    <x v="0"/>
    <n v="1"/>
    <x v="0"/>
    <s v="Marketing"/>
    <n v="1"/>
    <n v="244"/>
    <n v="2"/>
    <x v="0"/>
    <n v="92"/>
    <n v="3"/>
    <n v="3"/>
    <s v="Sales Executive"/>
    <x v="3"/>
    <s v="Divorced"/>
    <x v="174"/>
    <n v="2137"/>
    <x v="1"/>
    <s v="Y"/>
    <s v="No"/>
    <n v="25"/>
    <n v="4"/>
    <n v="3"/>
    <n v="80"/>
    <n v="3"/>
    <n v="24"/>
    <n v="2"/>
    <s v="High"/>
    <n v="24"/>
    <n v="13"/>
    <n v="15"/>
    <n v="7"/>
  </r>
  <r>
    <x v="8"/>
    <x v="0"/>
    <x v="1"/>
    <x v="0"/>
    <n v="1380"/>
    <x v="1"/>
    <n v="9"/>
    <x v="0"/>
    <s v="Life Sciences"/>
    <n v="1"/>
    <n v="245"/>
    <n v="3"/>
    <x v="0"/>
    <n v="75"/>
    <n v="3"/>
    <n v="1"/>
    <s v="Laboratory Technician"/>
    <x v="0"/>
    <s v="Single"/>
    <x v="175"/>
    <n v="6319"/>
    <x v="1"/>
    <s v="Y"/>
    <s v="No"/>
    <n v="12"/>
    <n v="3"/>
    <n v="3"/>
    <n v="80"/>
    <n v="0"/>
    <n v="2"/>
    <n v="3"/>
    <s v="High"/>
    <n v="2"/>
    <n v="2"/>
    <n v="2"/>
    <n v="1"/>
  </r>
  <r>
    <x v="12"/>
    <x v="0"/>
    <x v="1"/>
    <x v="0"/>
    <n v="140"/>
    <x v="1"/>
    <n v="12"/>
    <x v="1"/>
    <s v="Medical"/>
    <n v="1"/>
    <n v="246"/>
    <n v="3"/>
    <x v="0"/>
    <n v="95"/>
    <n v="3"/>
    <n v="1"/>
    <s v="Research Scientist"/>
    <x v="0"/>
    <s v="Married"/>
    <x v="176"/>
    <n v="6984"/>
    <x v="0"/>
    <s v="Y"/>
    <s v="Yes"/>
    <n v="23"/>
    <n v="4"/>
    <n v="3"/>
    <n v="80"/>
    <n v="1"/>
    <n v="7"/>
    <n v="0"/>
    <s v="High"/>
    <n v="4"/>
    <n v="2"/>
    <n v="0"/>
    <n v="2"/>
  </r>
  <r>
    <x v="13"/>
    <x v="0"/>
    <x v="1"/>
    <x v="0"/>
    <n v="629"/>
    <x v="1"/>
    <n v="27"/>
    <x v="0"/>
    <s v="Medical"/>
    <n v="1"/>
    <n v="247"/>
    <n v="4"/>
    <x v="0"/>
    <n v="95"/>
    <n v="3"/>
    <n v="1"/>
    <s v="Research Scientist"/>
    <x v="1"/>
    <s v="Single"/>
    <x v="177"/>
    <n v="5711"/>
    <x v="7"/>
    <s v="Y"/>
    <s v="No"/>
    <n v="15"/>
    <n v="3"/>
    <n v="4"/>
    <n v="80"/>
    <n v="0"/>
    <n v="9"/>
    <n v="3"/>
    <s v="High"/>
    <n v="3"/>
    <n v="2"/>
    <n v="1"/>
    <n v="2"/>
  </r>
  <r>
    <x v="0"/>
    <x v="0"/>
    <x v="0"/>
    <x v="0"/>
    <n v="1356"/>
    <x v="0"/>
    <n v="20"/>
    <x v="0"/>
    <s v="Marketing"/>
    <n v="1"/>
    <n v="248"/>
    <n v="2"/>
    <x v="0"/>
    <n v="70"/>
    <n v="3"/>
    <n v="1"/>
    <s v="Sales Representative"/>
    <x v="1"/>
    <s v="Single"/>
    <x v="178"/>
    <n v="21728"/>
    <x v="1"/>
    <s v="Y"/>
    <s v="Yes"/>
    <n v="22"/>
    <n v="4"/>
    <n v="4"/>
    <n v="80"/>
    <n v="0"/>
    <n v="4"/>
    <n v="5"/>
    <s v="Medium"/>
    <n v="4"/>
    <n v="3"/>
    <n v="0"/>
    <n v="2"/>
  </r>
  <r>
    <x v="24"/>
    <x v="1"/>
    <x v="1"/>
    <x v="0"/>
    <n v="328"/>
    <x v="1"/>
    <n v="1"/>
    <x v="3"/>
    <s v="Medical"/>
    <n v="1"/>
    <n v="249"/>
    <n v="3"/>
    <x v="1"/>
    <n v="86"/>
    <n v="2"/>
    <n v="1"/>
    <s v="Laboratory Technician"/>
    <x v="2"/>
    <s v="Married"/>
    <x v="179"/>
    <n v="3425"/>
    <x v="7"/>
    <s v="Y"/>
    <s v="No"/>
    <n v="15"/>
    <n v="3"/>
    <n v="4"/>
    <n v="80"/>
    <n v="1"/>
    <n v="5"/>
    <n v="2"/>
    <s v="Medium"/>
    <n v="3"/>
    <n v="2"/>
    <n v="0"/>
    <n v="2"/>
  </r>
  <r>
    <x v="16"/>
    <x v="1"/>
    <x v="1"/>
    <x v="0"/>
    <n v="1084"/>
    <x v="1"/>
    <n v="13"/>
    <x v="0"/>
    <s v="Medical"/>
    <n v="1"/>
    <n v="250"/>
    <n v="4"/>
    <x v="0"/>
    <n v="57"/>
    <n v="4"/>
    <n v="2"/>
    <s v="Manufacturing Director"/>
    <x v="3"/>
    <s v="Divorced"/>
    <x v="180"/>
    <n v="26250"/>
    <x v="1"/>
    <s v="Y"/>
    <s v="No"/>
    <n v="11"/>
    <n v="3"/>
    <n v="3"/>
    <n v="80"/>
    <n v="2"/>
    <n v="5"/>
    <n v="3"/>
    <s v="High"/>
    <n v="4"/>
    <n v="2"/>
    <n v="1"/>
    <n v="3"/>
  </r>
  <r>
    <x v="3"/>
    <x v="0"/>
    <x v="1"/>
    <x v="0"/>
    <n v="931"/>
    <x v="1"/>
    <n v="14"/>
    <x v="3"/>
    <s v="Medical"/>
    <n v="1"/>
    <n v="252"/>
    <n v="4"/>
    <x v="0"/>
    <n v="72"/>
    <n v="3"/>
    <n v="1"/>
    <s v="Research Scientist"/>
    <x v="1"/>
    <s v="Married"/>
    <x v="181"/>
    <n v="4673"/>
    <x v="1"/>
    <s v="Y"/>
    <s v="No"/>
    <n v="13"/>
    <n v="3"/>
    <n v="4"/>
    <n v="80"/>
    <n v="1"/>
    <n v="8"/>
    <n v="5"/>
    <s v="High"/>
    <n v="8"/>
    <n v="7"/>
    <n v="1"/>
    <n v="6"/>
  </r>
  <r>
    <x v="32"/>
    <x v="0"/>
    <x v="1"/>
    <x v="0"/>
    <n v="989"/>
    <x v="1"/>
    <n v="4"/>
    <x v="1"/>
    <s v="Medical"/>
    <n v="1"/>
    <n v="253"/>
    <n v="4"/>
    <x v="0"/>
    <n v="46"/>
    <n v="3"/>
    <n v="5"/>
    <s v="Manager"/>
    <x v="2"/>
    <s v="Married"/>
    <x v="182"/>
    <n v="6499"/>
    <x v="1"/>
    <s v="Y"/>
    <s v="No"/>
    <n v="14"/>
    <n v="3"/>
    <n v="2"/>
    <n v="80"/>
    <n v="1"/>
    <n v="21"/>
    <n v="2"/>
    <s v="High"/>
    <n v="20"/>
    <n v="8"/>
    <n v="9"/>
    <n v="9"/>
  </r>
  <r>
    <x v="27"/>
    <x v="1"/>
    <x v="1"/>
    <x v="0"/>
    <n v="692"/>
    <x v="1"/>
    <n v="14"/>
    <x v="2"/>
    <s v="Medical"/>
    <n v="1"/>
    <n v="254"/>
    <n v="3"/>
    <x v="1"/>
    <n v="61"/>
    <n v="4"/>
    <n v="5"/>
    <s v="Research Director"/>
    <x v="1"/>
    <s v="Single"/>
    <x v="183"/>
    <n v="13339"/>
    <x v="0"/>
    <s v="Y"/>
    <s v="No"/>
    <n v="11"/>
    <n v="3"/>
    <n v="4"/>
    <n v="80"/>
    <n v="0"/>
    <n v="36"/>
    <n v="3"/>
    <s v="High"/>
    <n v="24"/>
    <n v="15"/>
    <n v="2"/>
    <n v="15"/>
  </r>
  <r>
    <x v="13"/>
    <x v="0"/>
    <x v="1"/>
    <x v="1"/>
    <n v="1069"/>
    <x v="1"/>
    <n v="2"/>
    <x v="1"/>
    <s v="Life Sciences"/>
    <n v="1"/>
    <n v="256"/>
    <n v="4"/>
    <x v="1"/>
    <n v="45"/>
    <n v="2"/>
    <n v="2"/>
    <s v="Manufacturing Director"/>
    <x v="2"/>
    <s v="Married"/>
    <x v="184"/>
    <n v="14074"/>
    <x v="1"/>
    <s v="Y"/>
    <s v="No"/>
    <n v="17"/>
    <n v="3"/>
    <n v="3"/>
    <n v="80"/>
    <n v="0"/>
    <n v="10"/>
    <n v="2"/>
    <s v="Medium"/>
    <n v="10"/>
    <n v="9"/>
    <n v="1"/>
    <n v="9"/>
  </r>
  <r>
    <x v="31"/>
    <x v="1"/>
    <x v="1"/>
    <x v="0"/>
    <n v="313"/>
    <x v="1"/>
    <n v="3"/>
    <x v="3"/>
    <s v="Medical"/>
    <n v="1"/>
    <n v="258"/>
    <n v="4"/>
    <x v="0"/>
    <n v="98"/>
    <n v="3"/>
    <n v="4"/>
    <s v="Healthcare Representative"/>
    <x v="1"/>
    <s v="Single"/>
    <x v="185"/>
    <n v="7192"/>
    <x v="9"/>
    <s v="Y"/>
    <s v="No"/>
    <n v="18"/>
    <n v="3"/>
    <n v="3"/>
    <n v="80"/>
    <n v="0"/>
    <n v="21"/>
    <n v="6"/>
    <s v="High"/>
    <n v="7"/>
    <n v="7"/>
    <n v="1"/>
    <n v="0"/>
  </r>
  <r>
    <x v="39"/>
    <x v="1"/>
    <x v="1"/>
    <x v="0"/>
    <n v="699"/>
    <x v="1"/>
    <n v="1"/>
    <x v="2"/>
    <s v="Life Sciences"/>
    <n v="1"/>
    <n v="259"/>
    <n v="3"/>
    <x v="1"/>
    <n v="65"/>
    <n v="2"/>
    <n v="5"/>
    <s v="Manager"/>
    <x v="2"/>
    <s v="Married"/>
    <x v="186"/>
    <n v="5678"/>
    <x v="4"/>
    <s v="Y"/>
    <s v="No"/>
    <n v="14"/>
    <n v="3"/>
    <n v="1"/>
    <n v="80"/>
    <n v="1"/>
    <n v="34"/>
    <n v="5"/>
    <s v="High"/>
    <n v="33"/>
    <n v="18"/>
    <n v="11"/>
    <n v="9"/>
  </r>
  <r>
    <x v="4"/>
    <x v="2"/>
    <x v="1"/>
    <x v="0"/>
    <n v="894"/>
    <x v="1"/>
    <n v="9"/>
    <x v="3"/>
    <s v="Medical"/>
    <n v="1"/>
    <n v="260"/>
    <n v="4"/>
    <x v="0"/>
    <n v="99"/>
    <n v="3"/>
    <n v="1"/>
    <s v="Research Scientist"/>
    <x v="1"/>
    <s v="Single"/>
    <x v="187"/>
    <n v="11781"/>
    <x v="1"/>
    <s v="Y"/>
    <s v="No"/>
    <n v="16"/>
    <n v="3"/>
    <n v="4"/>
    <n v="80"/>
    <n v="0"/>
    <n v="7"/>
    <n v="2"/>
    <s v="Medium"/>
    <n v="7"/>
    <n v="7"/>
    <n v="0"/>
    <n v="3"/>
  </r>
  <r>
    <x v="10"/>
    <x v="0"/>
    <x v="0"/>
    <x v="0"/>
    <n v="556"/>
    <x v="1"/>
    <n v="23"/>
    <x v="0"/>
    <s v="Life Sciences"/>
    <n v="1"/>
    <n v="261"/>
    <n v="2"/>
    <x v="1"/>
    <n v="50"/>
    <n v="2"/>
    <n v="2"/>
    <s v="Manufacturing Director"/>
    <x v="2"/>
    <s v="Married"/>
    <x v="188"/>
    <n v="15497"/>
    <x v="9"/>
    <s v="Y"/>
    <s v="Yes"/>
    <n v="13"/>
    <n v="3"/>
    <n v="1"/>
    <n v="80"/>
    <n v="0"/>
    <n v="8"/>
    <n v="1"/>
    <s v="High"/>
    <n v="1"/>
    <n v="0"/>
    <n v="0"/>
    <n v="1"/>
  </r>
  <r>
    <x v="23"/>
    <x v="0"/>
    <x v="1"/>
    <x v="2"/>
    <n v="1344"/>
    <x v="1"/>
    <n v="7"/>
    <x v="3"/>
    <s v="Medical"/>
    <n v="1"/>
    <n v="262"/>
    <n v="4"/>
    <x v="1"/>
    <n v="37"/>
    <n v="4"/>
    <n v="1"/>
    <s v="Research Scientist"/>
    <x v="0"/>
    <s v="Divorced"/>
    <x v="189"/>
    <n v="5228"/>
    <x v="5"/>
    <s v="Y"/>
    <s v="No"/>
    <n v="14"/>
    <n v="3"/>
    <n v="4"/>
    <n v="80"/>
    <n v="3"/>
    <n v="7"/>
    <n v="3"/>
    <s v="Very High"/>
    <n v="5"/>
    <n v="4"/>
    <n v="2"/>
    <n v="2"/>
  </r>
  <r>
    <x v="28"/>
    <x v="0"/>
    <x v="1"/>
    <x v="2"/>
    <n v="1195"/>
    <x v="1"/>
    <n v="2"/>
    <x v="0"/>
    <s v="Medical"/>
    <n v="1"/>
    <n v="264"/>
    <n v="1"/>
    <x v="1"/>
    <n v="65"/>
    <n v="2"/>
    <n v="4"/>
    <s v="Manager"/>
    <x v="0"/>
    <s v="Married"/>
    <x v="190"/>
    <n v="20462"/>
    <x v="3"/>
    <s v="Y"/>
    <s v="No"/>
    <n v="23"/>
    <n v="4"/>
    <n v="4"/>
    <n v="80"/>
    <n v="1"/>
    <n v="22"/>
    <n v="1"/>
    <s v="High"/>
    <n v="20"/>
    <n v="8"/>
    <n v="11"/>
    <n v="8"/>
  </r>
  <r>
    <x v="2"/>
    <x v="0"/>
    <x v="1"/>
    <x v="0"/>
    <n v="290"/>
    <x v="1"/>
    <n v="21"/>
    <x v="3"/>
    <s v="Life Sciences"/>
    <n v="1"/>
    <n v="267"/>
    <n v="2"/>
    <x v="1"/>
    <n v="65"/>
    <n v="4"/>
    <n v="1"/>
    <s v="Research Scientist"/>
    <x v="3"/>
    <s v="Married"/>
    <x v="191"/>
    <n v="22977"/>
    <x v="1"/>
    <s v="Y"/>
    <s v="Yes"/>
    <n v="12"/>
    <n v="3"/>
    <n v="1"/>
    <n v="80"/>
    <n v="1"/>
    <n v="8"/>
    <n v="3"/>
    <s v="Medium"/>
    <n v="8"/>
    <n v="7"/>
    <n v="1"/>
    <n v="7"/>
  </r>
  <r>
    <x v="10"/>
    <x v="0"/>
    <x v="1"/>
    <x v="1"/>
    <n v="138"/>
    <x v="1"/>
    <n v="2"/>
    <x v="3"/>
    <s v="Medical"/>
    <n v="1"/>
    <n v="269"/>
    <n v="2"/>
    <x v="0"/>
    <n v="37"/>
    <n v="3"/>
    <n v="2"/>
    <s v="Laboratory Technician"/>
    <x v="1"/>
    <s v="Single"/>
    <x v="192"/>
    <n v="15986"/>
    <x v="6"/>
    <s v="Y"/>
    <s v="No"/>
    <n v="11"/>
    <n v="3"/>
    <n v="4"/>
    <n v="80"/>
    <n v="0"/>
    <n v="10"/>
    <n v="5"/>
    <s v="High"/>
    <n v="6"/>
    <n v="2"/>
    <n v="1"/>
    <n v="2"/>
  </r>
  <r>
    <x v="19"/>
    <x v="0"/>
    <x v="1"/>
    <x v="2"/>
    <n v="926"/>
    <x v="1"/>
    <n v="21"/>
    <x v="0"/>
    <s v="Medical"/>
    <n v="1"/>
    <n v="270"/>
    <n v="3"/>
    <x v="0"/>
    <n v="36"/>
    <n v="3"/>
    <n v="2"/>
    <s v="Manufacturing Director"/>
    <x v="2"/>
    <s v="Divorced"/>
    <x v="193"/>
    <n v="16439"/>
    <x v="7"/>
    <s v="Y"/>
    <s v="No"/>
    <n v="16"/>
    <n v="3"/>
    <n v="2"/>
    <n v="80"/>
    <n v="1"/>
    <n v="11"/>
    <n v="5"/>
    <s v="High"/>
    <n v="5"/>
    <n v="3"/>
    <n v="0"/>
    <n v="2"/>
  </r>
  <r>
    <x v="8"/>
    <x v="0"/>
    <x v="1"/>
    <x v="0"/>
    <n v="1261"/>
    <x v="1"/>
    <n v="2"/>
    <x v="2"/>
    <s v="Life Sciences"/>
    <n v="1"/>
    <n v="271"/>
    <n v="4"/>
    <x v="1"/>
    <n v="88"/>
    <n v="3"/>
    <n v="2"/>
    <s v="Manufacturing Director"/>
    <x v="2"/>
    <s v="Married"/>
    <x v="194"/>
    <n v="7259"/>
    <x v="3"/>
    <s v="Y"/>
    <s v="No"/>
    <n v="14"/>
    <n v="3"/>
    <n v="2"/>
    <n v="80"/>
    <n v="0"/>
    <n v="14"/>
    <n v="3"/>
    <s v="High"/>
    <n v="1"/>
    <n v="0"/>
    <n v="0"/>
    <n v="0"/>
  </r>
  <r>
    <x v="8"/>
    <x v="0"/>
    <x v="1"/>
    <x v="0"/>
    <n v="1084"/>
    <x v="1"/>
    <n v="29"/>
    <x v="3"/>
    <s v="Technical Degree"/>
    <n v="1"/>
    <n v="273"/>
    <n v="4"/>
    <x v="1"/>
    <n v="54"/>
    <n v="3"/>
    <n v="2"/>
    <s v="Manufacturing Director"/>
    <x v="0"/>
    <s v="Married"/>
    <x v="195"/>
    <n v="4185"/>
    <x v="9"/>
    <s v="Y"/>
    <s v="No"/>
    <n v="18"/>
    <n v="3"/>
    <n v="1"/>
    <n v="80"/>
    <n v="1"/>
    <n v="9"/>
    <n v="3"/>
    <s v="Low"/>
    <n v="7"/>
    <n v="7"/>
    <n v="1"/>
    <n v="7"/>
  </r>
  <r>
    <x v="4"/>
    <x v="2"/>
    <x v="1"/>
    <x v="1"/>
    <n v="472"/>
    <x v="1"/>
    <n v="1"/>
    <x v="1"/>
    <s v="Technical Degree"/>
    <n v="1"/>
    <n v="274"/>
    <n v="3"/>
    <x v="1"/>
    <n v="60"/>
    <n v="2"/>
    <n v="2"/>
    <s v="Manufacturing Director"/>
    <x v="3"/>
    <s v="Married"/>
    <x v="196"/>
    <n v="9679"/>
    <x v="6"/>
    <s v="Y"/>
    <s v="No"/>
    <n v="19"/>
    <n v="3"/>
    <n v="3"/>
    <n v="80"/>
    <n v="1"/>
    <n v="6"/>
    <n v="1"/>
    <s v="High"/>
    <n v="2"/>
    <n v="2"/>
    <n v="2"/>
    <n v="0"/>
  </r>
  <r>
    <x v="1"/>
    <x v="1"/>
    <x v="1"/>
    <x v="2"/>
    <n v="1002"/>
    <x v="1"/>
    <n v="18"/>
    <x v="2"/>
    <s v="Life Sciences"/>
    <n v="1"/>
    <n v="275"/>
    <n v="4"/>
    <x v="1"/>
    <n v="92"/>
    <n v="3"/>
    <n v="2"/>
    <s v="Manufacturing Director"/>
    <x v="0"/>
    <s v="Divorced"/>
    <x v="197"/>
    <n v="23793"/>
    <x v="1"/>
    <s v="Y"/>
    <s v="Yes"/>
    <n v="15"/>
    <n v="3"/>
    <n v="1"/>
    <n v="80"/>
    <n v="2"/>
    <n v="7"/>
    <n v="0"/>
    <s v="High"/>
    <n v="7"/>
    <n v="7"/>
    <n v="1"/>
    <n v="7"/>
  </r>
  <r>
    <x v="13"/>
    <x v="0"/>
    <x v="1"/>
    <x v="1"/>
    <n v="878"/>
    <x v="1"/>
    <n v="10"/>
    <x v="2"/>
    <s v="Medical"/>
    <n v="1"/>
    <n v="277"/>
    <n v="4"/>
    <x v="1"/>
    <n v="43"/>
    <n v="3"/>
    <n v="1"/>
    <s v="Research Scientist"/>
    <x v="2"/>
    <s v="Divorced"/>
    <x v="198"/>
    <n v="5972"/>
    <x v="1"/>
    <s v="Y"/>
    <s v="Yes"/>
    <n v="17"/>
    <n v="3"/>
    <n v="4"/>
    <n v="80"/>
    <n v="1"/>
    <n v="5"/>
    <n v="4"/>
    <s v="Very High"/>
    <n v="5"/>
    <n v="3"/>
    <n v="2"/>
    <n v="0"/>
  </r>
  <r>
    <x v="32"/>
    <x v="0"/>
    <x v="1"/>
    <x v="0"/>
    <n v="905"/>
    <x v="1"/>
    <n v="19"/>
    <x v="0"/>
    <s v="Medical"/>
    <n v="1"/>
    <n v="281"/>
    <n v="3"/>
    <x v="1"/>
    <n v="99"/>
    <n v="3"/>
    <n v="2"/>
    <s v="Laboratory Technician"/>
    <x v="0"/>
    <s v="Married"/>
    <x v="199"/>
    <n v="16523"/>
    <x v="0"/>
    <s v="Y"/>
    <s v="Yes"/>
    <n v="15"/>
    <n v="3"/>
    <n v="3"/>
    <n v="80"/>
    <n v="1"/>
    <n v="15"/>
    <n v="2"/>
    <s v="Very High"/>
    <n v="7"/>
    <n v="2"/>
    <n v="3"/>
    <n v="7"/>
  </r>
  <r>
    <x v="8"/>
    <x v="0"/>
    <x v="0"/>
    <x v="0"/>
    <n v="1180"/>
    <x v="1"/>
    <n v="29"/>
    <x v="1"/>
    <s v="Medical"/>
    <n v="1"/>
    <n v="282"/>
    <n v="2"/>
    <x v="1"/>
    <n v="70"/>
    <n v="3"/>
    <n v="2"/>
    <s v="Healthcare Representative"/>
    <x v="3"/>
    <s v="Married"/>
    <x v="200"/>
    <n v="11354"/>
    <x v="8"/>
    <s v="Y"/>
    <s v="Yes"/>
    <n v="19"/>
    <n v="3"/>
    <n v="2"/>
    <n v="80"/>
    <n v="0"/>
    <n v="17"/>
    <n v="2"/>
    <s v="High"/>
    <n v="1"/>
    <n v="0"/>
    <n v="0"/>
    <n v="0"/>
  </r>
  <r>
    <x v="11"/>
    <x v="2"/>
    <x v="0"/>
    <x v="0"/>
    <n v="121"/>
    <x v="0"/>
    <n v="27"/>
    <x v="3"/>
    <s v="Marketing"/>
    <n v="1"/>
    <n v="283"/>
    <n v="2"/>
    <x v="0"/>
    <n v="35"/>
    <n v="3"/>
    <n v="3"/>
    <s v="Sales Executive"/>
    <x v="0"/>
    <s v="Married"/>
    <x v="201"/>
    <n v="24525"/>
    <x v="1"/>
    <s v="Y"/>
    <s v="No"/>
    <n v="22"/>
    <n v="4"/>
    <n v="4"/>
    <n v="80"/>
    <n v="3"/>
    <n v="10"/>
    <n v="3"/>
    <s v="Medium"/>
    <n v="10"/>
    <n v="4"/>
    <n v="1"/>
    <n v="9"/>
  </r>
  <r>
    <x v="15"/>
    <x v="2"/>
    <x v="1"/>
    <x v="0"/>
    <n v="1136"/>
    <x v="1"/>
    <n v="5"/>
    <x v="3"/>
    <s v="Life Sciences"/>
    <n v="1"/>
    <n v="284"/>
    <n v="4"/>
    <x v="1"/>
    <n v="60"/>
    <n v="4"/>
    <n v="1"/>
    <s v="Research Scientist"/>
    <x v="1"/>
    <s v="Divorced"/>
    <x v="202"/>
    <n v="12392"/>
    <x v="1"/>
    <s v="Y"/>
    <s v="Yes"/>
    <n v="16"/>
    <n v="3"/>
    <n v="1"/>
    <n v="80"/>
    <n v="1"/>
    <n v="4"/>
    <n v="2"/>
    <s v="Medium"/>
    <n v="4"/>
    <n v="2"/>
    <n v="2"/>
    <n v="2"/>
  </r>
  <r>
    <x v="9"/>
    <x v="0"/>
    <x v="1"/>
    <x v="1"/>
    <n v="635"/>
    <x v="1"/>
    <n v="18"/>
    <x v="1"/>
    <s v="Medical"/>
    <n v="1"/>
    <n v="286"/>
    <n v="2"/>
    <x v="0"/>
    <n v="73"/>
    <n v="3"/>
    <n v="1"/>
    <s v="Laboratory Technician"/>
    <x v="0"/>
    <s v="Single"/>
    <x v="203"/>
    <n v="7703"/>
    <x v="1"/>
    <s v="Y"/>
    <s v="No"/>
    <n v="13"/>
    <n v="3"/>
    <n v="1"/>
    <n v="80"/>
    <n v="0"/>
    <n v="8"/>
    <n v="2"/>
    <s v="High"/>
    <n v="8"/>
    <n v="1"/>
    <n v="1"/>
    <n v="7"/>
  </r>
  <r>
    <x v="32"/>
    <x v="0"/>
    <x v="1"/>
    <x v="2"/>
    <n v="1151"/>
    <x v="1"/>
    <n v="9"/>
    <x v="4"/>
    <s v="Life Sciences"/>
    <n v="1"/>
    <n v="287"/>
    <n v="4"/>
    <x v="1"/>
    <n v="63"/>
    <n v="2"/>
    <n v="2"/>
    <s v="Healthcare Representative"/>
    <x v="0"/>
    <s v="Married"/>
    <x v="204"/>
    <n v="14242"/>
    <x v="3"/>
    <s v="Y"/>
    <s v="No"/>
    <n v="14"/>
    <n v="3"/>
    <n v="4"/>
    <n v="80"/>
    <n v="1"/>
    <n v="5"/>
    <n v="5"/>
    <s v="Low"/>
    <n v="3"/>
    <n v="2"/>
    <n v="0"/>
    <n v="2"/>
  </r>
  <r>
    <x v="21"/>
    <x v="1"/>
    <x v="1"/>
    <x v="0"/>
    <n v="644"/>
    <x v="1"/>
    <n v="1"/>
    <x v="2"/>
    <s v="Medical"/>
    <n v="1"/>
    <n v="288"/>
    <n v="4"/>
    <x v="1"/>
    <n v="97"/>
    <n v="3"/>
    <n v="3"/>
    <s v="Healthcare Representative"/>
    <x v="3"/>
    <s v="Divorced"/>
    <x v="205"/>
    <n v="12368"/>
    <x v="8"/>
    <s v="Y"/>
    <s v="No"/>
    <n v="16"/>
    <n v="3"/>
    <n v="3"/>
    <n v="80"/>
    <n v="1"/>
    <n v="17"/>
    <n v="3"/>
    <s v="High"/>
    <n v="4"/>
    <n v="2"/>
    <n v="0"/>
    <n v="3"/>
  </r>
  <r>
    <x v="5"/>
    <x v="0"/>
    <x v="0"/>
    <x v="0"/>
    <n v="1045"/>
    <x v="0"/>
    <n v="4"/>
    <x v="2"/>
    <s v="Medical"/>
    <n v="1"/>
    <n v="291"/>
    <n v="4"/>
    <x v="1"/>
    <n v="32"/>
    <n v="1"/>
    <n v="3"/>
    <s v="Sales Executive"/>
    <x v="0"/>
    <s v="Married"/>
    <x v="206"/>
    <n v="25812"/>
    <x v="1"/>
    <s v="Y"/>
    <s v="No"/>
    <n v="11"/>
    <n v="3"/>
    <n v="3"/>
    <n v="80"/>
    <n v="0"/>
    <n v="14"/>
    <n v="2"/>
    <s v="Medium"/>
    <n v="14"/>
    <n v="8"/>
    <n v="9"/>
    <n v="8"/>
  </r>
  <r>
    <x v="7"/>
    <x v="0"/>
    <x v="1"/>
    <x v="2"/>
    <n v="829"/>
    <x v="1"/>
    <n v="1"/>
    <x v="1"/>
    <s v="Life Sciences"/>
    <n v="1"/>
    <n v="292"/>
    <n v="3"/>
    <x v="1"/>
    <n v="88"/>
    <n v="2"/>
    <n v="3"/>
    <s v="Manufacturing Director"/>
    <x v="2"/>
    <s v="Single"/>
    <x v="207"/>
    <n v="20925"/>
    <x v="1"/>
    <s v="Y"/>
    <s v="No"/>
    <n v="22"/>
    <n v="4"/>
    <n v="3"/>
    <n v="80"/>
    <n v="0"/>
    <n v="12"/>
    <n v="2"/>
    <s v="High"/>
    <n v="11"/>
    <n v="8"/>
    <n v="5"/>
    <n v="8"/>
  </r>
  <r>
    <x v="4"/>
    <x v="2"/>
    <x v="1"/>
    <x v="1"/>
    <n v="1242"/>
    <x v="0"/>
    <n v="20"/>
    <x v="3"/>
    <s v="Life Sciences"/>
    <n v="1"/>
    <n v="293"/>
    <n v="4"/>
    <x v="0"/>
    <n v="90"/>
    <n v="3"/>
    <n v="2"/>
    <s v="Sales Executive"/>
    <x v="2"/>
    <s v="Single"/>
    <x v="208"/>
    <n v="12916"/>
    <x v="1"/>
    <s v="Y"/>
    <s v="No"/>
    <n v="14"/>
    <n v="3"/>
    <n v="4"/>
    <n v="80"/>
    <n v="0"/>
    <n v="7"/>
    <n v="2"/>
    <s v="High"/>
    <n v="7"/>
    <n v="7"/>
    <n v="0"/>
    <n v="7"/>
  </r>
  <r>
    <x v="31"/>
    <x v="1"/>
    <x v="1"/>
    <x v="0"/>
    <n v="1469"/>
    <x v="1"/>
    <n v="8"/>
    <x v="2"/>
    <s v="Life Sciences"/>
    <n v="1"/>
    <n v="296"/>
    <n v="2"/>
    <x v="1"/>
    <n v="81"/>
    <n v="2"/>
    <n v="3"/>
    <s v="Research Director"/>
    <x v="1"/>
    <s v="Married"/>
    <x v="209"/>
    <n v="15736"/>
    <x v="6"/>
    <s v="Y"/>
    <s v="No"/>
    <n v="16"/>
    <n v="3"/>
    <n v="4"/>
    <n v="80"/>
    <n v="2"/>
    <n v="16"/>
    <n v="5"/>
    <s v="Low"/>
    <n v="10"/>
    <n v="9"/>
    <n v="4"/>
    <n v="7"/>
  </r>
  <r>
    <x v="7"/>
    <x v="0"/>
    <x v="0"/>
    <x v="0"/>
    <n v="1005"/>
    <x v="1"/>
    <n v="3"/>
    <x v="3"/>
    <s v="Technical Degree"/>
    <n v="1"/>
    <n v="297"/>
    <n v="4"/>
    <x v="0"/>
    <n v="88"/>
    <n v="3"/>
    <n v="1"/>
    <s v="Research Scientist"/>
    <x v="3"/>
    <s v="Single"/>
    <x v="210"/>
    <n v="8556"/>
    <x v="6"/>
    <s v="Y"/>
    <s v="Yes"/>
    <n v="11"/>
    <n v="3"/>
    <n v="3"/>
    <n v="80"/>
    <n v="0"/>
    <n v="8"/>
    <n v="5"/>
    <s v="High"/>
    <n v="5"/>
    <n v="2"/>
    <n v="0"/>
    <n v="4"/>
  </r>
  <r>
    <x v="0"/>
    <x v="0"/>
    <x v="1"/>
    <x v="0"/>
    <n v="896"/>
    <x v="0"/>
    <n v="6"/>
    <x v="3"/>
    <s v="Life Sciences"/>
    <n v="1"/>
    <n v="298"/>
    <n v="4"/>
    <x v="0"/>
    <n v="75"/>
    <n v="3"/>
    <n v="3"/>
    <s v="Manager"/>
    <x v="0"/>
    <s v="Single"/>
    <x v="211"/>
    <n v="14674"/>
    <x v="9"/>
    <s v="Y"/>
    <s v="Yes"/>
    <n v="18"/>
    <n v="3"/>
    <n v="3"/>
    <n v="80"/>
    <n v="0"/>
    <n v="16"/>
    <n v="3"/>
    <s v="High"/>
    <n v="1"/>
    <n v="0"/>
    <n v="0"/>
    <n v="0"/>
  </r>
  <r>
    <x v="7"/>
    <x v="0"/>
    <x v="0"/>
    <x v="1"/>
    <n v="334"/>
    <x v="0"/>
    <n v="26"/>
    <x v="2"/>
    <s v="Marketing"/>
    <n v="1"/>
    <n v="299"/>
    <n v="3"/>
    <x v="0"/>
    <n v="52"/>
    <n v="2"/>
    <n v="2"/>
    <s v="Sales Executive"/>
    <x v="3"/>
    <s v="Single"/>
    <x v="212"/>
    <n v="22967"/>
    <x v="6"/>
    <s v="Y"/>
    <s v="No"/>
    <n v="15"/>
    <n v="3"/>
    <n v="3"/>
    <n v="80"/>
    <n v="0"/>
    <n v="9"/>
    <n v="5"/>
    <s v="Medium"/>
    <n v="6"/>
    <n v="3"/>
    <n v="0"/>
    <n v="1"/>
  </r>
  <r>
    <x v="11"/>
    <x v="2"/>
    <x v="0"/>
    <x v="0"/>
    <n v="992"/>
    <x v="1"/>
    <n v="1"/>
    <x v="3"/>
    <s v="Technical Degree"/>
    <n v="1"/>
    <n v="300"/>
    <n v="3"/>
    <x v="1"/>
    <n v="85"/>
    <n v="3"/>
    <n v="1"/>
    <s v="Research Scientist"/>
    <x v="2"/>
    <s v="Single"/>
    <x v="213"/>
    <n v="19757"/>
    <x v="4"/>
    <s v="Y"/>
    <s v="No"/>
    <n v="14"/>
    <n v="3"/>
    <n v="4"/>
    <n v="80"/>
    <n v="0"/>
    <n v="7"/>
    <n v="1"/>
    <s v="Medium"/>
    <n v="6"/>
    <n v="2"/>
    <n v="1"/>
    <n v="5"/>
  </r>
  <r>
    <x v="28"/>
    <x v="0"/>
    <x v="1"/>
    <x v="2"/>
    <n v="1052"/>
    <x v="0"/>
    <n v="6"/>
    <x v="3"/>
    <s v="Medical"/>
    <n v="1"/>
    <n v="302"/>
    <n v="4"/>
    <x v="0"/>
    <n v="57"/>
    <n v="2"/>
    <n v="3"/>
    <s v="Sales Executive"/>
    <x v="0"/>
    <s v="Single"/>
    <x v="214"/>
    <n v="16840"/>
    <x v="2"/>
    <s v="Y"/>
    <s v="No"/>
    <n v="12"/>
    <n v="3"/>
    <n v="4"/>
    <n v="80"/>
    <n v="0"/>
    <n v="23"/>
    <n v="2"/>
    <s v="High"/>
    <n v="19"/>
    <n v="7"/>
    <n v="12"/>
    <n v="8"/>
  </r>
  <r>
    <x v="33"/>
    <x v="1"/>
    <x v="1"/>
    <x v="0"/>
    <n v="1147"/>
    <x v="0"/>
    <n v="3"/>
    <x v="3"/>
    <s v="Marketing"/>
    <n v="1"/>
    <n v="303"/>
    <n v="4"/>
    <x v="0"/>
    <n v="52"/>
    <n v="3"/>
    <n v="2"/>
    <s v="Sales Executive"/>
    <x v="3"/>
    <s v="Married"/>
    <x v="215"/>
    <n v="17011"/>
    <x v="7"/>
    <s v="Y"/>
    <s v="No"/>
    <n v="14"/>
    <n v="3"/>
    <n v="4"/>
    <n v="80"/>
    <n v="1"/>
    <n v="16"/>
    <n v="4"/>
    <s v="High"/>
    <n v="6"/>
    <n v="2"/>
    <n v="0"/>
    <n v="5"/>
  </r>
  <r>
    <x v="9"/>
    <x v="0"/>
    <x v="1"/>
    <x v="0"/>
    <n v="1396"/>
    <x v="1"/>
    <n v="5"/>
    <x v="0"/>
    <s v="Life Sciences"/>
    <n v="1"/>
    <n v="304"/>
    <n v="4"/>
    <x v="1"/>
    <n v="62"/>
    <n v="3"/>
    <n v="2"/>
    <s v="Laboratory Technician"/>
    <x v="1"/>
    <s v="Single"/>
    <x v="216"/>
    <n v="9945"/>
    <x v="0"/>
    <s v="Y"/>
    <s v="No"/>
    <n v="16"/>
    <n v="3"/>
    <n v="4"/>
    <n v="80"/>
    <n v="0"/>
    <n v="16"/>
    <n v="3"/>
    <s v="Very High"/>
    <n v="13"/>
    <n v="11"/>
    <n v="3"/>
    <n v="7"/>
  </r>
  <r>
    <x v="3"/>
    <x v="0"/>
    <x v="1"/>
    <x v="0"/>
    <n v="147"/>
    <x v="1"/>
    <n v="4"/>
    <x v="2"/>
    <s v="Medical"/>
    <n v="1"/>
    <n v="305"/>
    <n v="3"/>
    <x v="0"/>
    <n v="47"/>
    <n v="2"/>
    <n v="1"/>
    <s v="Research Scientist"/>
    <x v="1"/>
    <s v="Married"/>
    <x v="217"/>
    <n v="13248"/>
    <x v="2"/>
    <s v="Y"/>
    <s v="No"/>
    <n v="21"/>
    <n v="4"/>
    <n v="4"/>
    <n v="80"/>
    <n v="0"/>
    <n v="7"/>
    <n v="3"/>
    <s v="High"/>
    <n v="3"/>
    <n v="2"/>
    <n v="1"/>
    <n v="1"/>
  </r>
  <r>
    <x v="2"/>
    <x v="0"/>
    <x v="1"/>
    <x v="1"/>
    <n v="663"/>
    <x v="1"/>
    <n v="11"/>
    <x v="3"/>
    <s v="Other"/>
    <n v="1"/>
    <n v="306"/>
    <n v="2"/>
    <x v="1"/>
    <n v="47"/>
    <n v="3"/>
    <n v="3"/>
    <s v="Research Director"/>
    <x v="0"/>
    <s v="Divorced"/>
    <x v="218"/>
    <n v="10056"/>
    <x v="1"/>
    <s v="Y"/>
    <s v="Yes"/>
    <n v="14"/>
    <n v="3"/>
    <n v="3"/>
    <n v="80"/>
    <n v="3"/>
    <n v="10"/>
    <n v="1"/>
    <s v="High"/>
    <n v="10"/>
    <n v="8"/>
    <n v="0"/>
    <n v="7"/>
  </r>
  <r>
    <x v="8"/>
    <x v="0"/>
    <x v="1"/>
    <x v="0"/>
    <n v="119"/>
    <x v="0"/>
    <n v="3"/>
    <x v="3"/>
    <s v="Life Sciences"/>
    <n v="1"/>
    <n v="307"/>
    <n v="1"/>
    <x v="1"/>
    <n v="76"/>
    <n v="3"/>
    <n v="3"/>
    <s v="Sales Executive"/>
    <x v="2"/>
    <s v="Divorced"/>
    <x v="219"/>
    <n v="9647"/>
    <x v="4"/>
    <s v="Y"/>
    <s v="No"/>
    <n v="12"/>
    <n v="3"/>
    <n v="3"/>
    <n v="80"/>
    <n v="2"/>
    <n v="17"/>
    <n v="6"/>
    <s v="Medium"/>
    <n v="16"/>
    <n v="10"/>
    <n v="5"/>
    <n v="13"/>
  </r>
  <r>
    <x v="12"/>
    <x v="0"/>
    <x v="1"/>
    <x v="2"/>
    <n v="979"/>
    <x v="1"/>
    <n v="1"/>
    <x v="2"/>
    <s v="Medical"/>
    <n v="1"/>
    <n v="308"/>
    <n v="3"/>
    <x v="1"/>
    <n v="90"/>
    <n v="1"/>
    <n v="2"/>
    <s v="Manufacturing Director"/>
    <x v="2"/>
    <s v="Married"/>
    <x v="220"/>
    <n v="4381"/>
    <x v="4"/>
    <s v="Y"/>
    <s v="No"/>
    <n v="12"/>
    <n v="3"/>
    <n v="4"/>
    <n v="80"/>
    <n v="1"/>
    <n v="6"/>
    <n v="2"/>
    <s v="High"/>
    <n v="5"/>
    <n v="4"/>
    <n v="1"/>
    <n v="4"/>
  </r>
  <r>
    <x v="6"/>
    <x v="1"/>
    <x v="1"/>
    <x v="0"/>
    <n v="142"/>
    <x v="1"/>
    <n v="3"/>
    <x v="3"/>
    <s v="Life Sciences"/>
    <n v="1"/>
    <n v="309"/>
    <n v="3"/>
    <x v="1"/>
    <n v="70"/>
    <n v="2"/>
    <n v="1"/>
    <s v="Research Scientist"/>
    <x v="0"/>
    <s v="Married"/>
    <x v="221"/>
    <n v="8456"/>
    <x v="9"/>
    <s v="Y"/>
    <s v="No"/>
    <n v="17"/>
    <n v="3"/>
    <n v="1"/>
    <n v="80"/>
    <n v="1"/>
    <n v="7"/>
    <n v="6"/>
    <s v="High"/>
    <n v="1"/>
    <n v="0"/>
    <n v="0"/>
    <n v="0"/>
  </r>
  <r>
    <x v="2"/>
    <x v="0"/>
    <x v="1"/>
    <x v="1"/>
    <n v="319"/>
    <x v="0"/>
    <n v="4"/>
    <x v="2"/>
    <s v="Marketing"/>
    <n v="1"/>
    <n v="311"/>
    <n v="1"/>
    <x v="1"/>
    <n v="41"/>
    <n v="3"/>
    <n v="1"/>
    <s v="Sales Representative"/>
    <x v="0"/>
    <s v="Divorced"/>
    <x v="222"/>
    <n v="2539"/>
    <x v="5"/>
    <s v="Y"/>
    <s v="No"/>
    <n v="17"/>
    <n v="3"/>
    <n v="3"/>
    <n v="80"/>
    <n v="1"/>
    <n v="13"/>
    <n v="2"/>
    <s v="High"/>
    <n v="9"/>
    <n v="8"/>
    <n v="5"/>
    <n v="8"/>
  </r>
  <r>
    <x v="11"/>
    <x v="2"/>
    <x v="1"/>
    <x v="1"/>
    <n v="1413"/>
    <x v="0"/>
    <n v="1"/>
    <x v="1"/>
    <s v="Medical"/>
    <n v="1"/>
    <n v="312"/>
    <n v="2"/>
    <x v="0"/>
    <n v="42"/>
    <n v="3"/>
    <n v="3"/>
    <s v="Sales Executive"/>
    <x v="0"/>
    <s v="Married"/>
    <x v="223"/>
    <n v="6599"/>
    <x v="1"/>
    <s v="Y"/>
    <s v="No"/>
    <n v="14"/>
    <n v="3"/>
    <n v="4"/>
    <n v="80"/>
    <n v="1"/>
    <n v="11"/>
    <n v="5"/>
    <s v="High"/>
    <n v="11"/>
    <n v="10"/>
    <n v="4"/>
    <n v="1"/>
  </r>
  <r>
    <x v="10"/>
    <x v="0"/>
    <x v="1"/>
    <x v="1"/>
    <n v="944"/>
    <x v="0"/>
    <n v="1"/>
    <x v="3"/>
    <s v="Marketing"/>
    <n v="1"/>
    <n v="314"/>
    <n v="3"/>
    <x v="0"/>
    <n v="92"/>
    <n v="3"/>
    <n v="3"/>
    <s v="Sales Executive"/>
    <x v="2"/>
    <s v="Single"/>
    <x v="224"/>
    <n v="9096"/>
    <x v="1"/>
    <s v="Y"/>
    <s v="No"/>
    <n v="14"/>
    <n v="3"/>
    <n v="1"/>
    <n v="80"/>
    <n v="0"/>
    <n v="10"/>
    <n v="3"/>
    <s v="Very High"/>
    <n v="10"/>
    <n v="7"/>
    <n v="0"/>
    <n v="8"/>
  </r>
  <r>
    <x v="11"/>
    <x v="2"/>
    <x v="0"/>
    <x v="0"/>
    <n v="896"/>
    <x v="1"/>
    <n v="18"/>
    <x v="1"/>
    <s v="Medical"/>
    <n v="1"/>
    <n v="315"/>
    <n v="3"/>
    <x v="1"/>
    <n v="86"/>
    <n v="2"/>
    <n v="1"/>
    <s v="Research Scientist"/>
    <x v="0"/>
    <s v="Single"/>
    <x v="225"/>
    <n v="14961"/>
    <x v="1"/>
    <s v="Y"/>
    <s v="Yes"/>
    <n v="13"/>
    <n v="3"/>
    <n v="3"/>
    <n v="80"/>
    <n v="0"/>
    <n v="4"/>
    <n v="3"/>
    <s v="Medium"/>
    <n v="4"/>
    <n v="3"/>
    <n v="0"/>
    <n v="1"/>
  </r>
  <r>
    <x v="39"/>
    <x v="1"/>
    <x v="1"/>
    <x v="0"/>
    <n v="1323"/>
    <x v="1"/>
    <n v="2"/>
    <x v="3"/>
    <s v="Life Sciences"/>
    <n v="1"/>
    <n v="316"/>
    <n v="3"/>
    <x v="0"/>
    <n v="89"/>
    <n v="2"/>
    <n v="1"/>
    <s v="Laboratory Technician"/>
    <x v="0"/>
    <s v="Single"/>
    <x v="226"/>
    <n v="3300"/>
    <x v="8"/>
    <s v="Y"/>
    <s v="No"/>
    <n v="15"/>
    <n v="3"/>
    <n v="2"/>
    <n v="80"/>
    <n v="0"/>
    <n v="6"/>
    <n v="3"/>
    <s v="Medium"/>
    <n v="2"/>
    <n v="2"/>
    <n v="2"/>
    <n v="2"/>
  </r>
  <r>
    <x v="19"/>
    <x v="0"/>
    <x v="1"/>
    <x v="0"/>
    <n v="532"/>
    <x v="1"/>
    <n v="4"/>
    <x v="0"/>
    <s v="Technical Degree"/>
    <n v="1"/>
    <n v="319"/>
    <n v="3"/>
    <x v="1"/>
    <n v="58"/>
    <n v="3"/>
    <n v="5"/>
    <s v="Manager"/>
    <x v="0"/>
    <s v="Married"/>
    <x v="227"/>
    <n v="4933"/>
    <x v="1"/>
    <s v="Y"/>
    <s v="No"/>
    <n v="11"/>
    <n v="3"/>
    <n v="4"/>
    <n v="80"/>
    <n v="0"/>
    <n v="22"/>
    <n v="3"/>
    <s v="High"/>
    <n v="22"/>
    <n v="17"/>
    <n v="11"/>
    <n v="15"/>
  </r>
  <r>
    <x v="6"/>
    <x v="1"/>
    <x v="1"/>
    <x v="0"/>
    <n v="818"/>
    <x v="2"/>
    <n v="6"/>
    <x v="0"/>
    <s v="Medical"/>
    <n v="1"/>
    <n v="321"/>
    <n v="2"/>
    <x v="1"/>
    <n v="52"/>
    <n v="3"/>
    <n v="1"/>
    <s v="Human Resources"/>
    <x v="2"/>
    <s v="Married"/>
    <x v="228"/>
    <n v="25657"/>
    <x v="0"/>
    <s v="Y"/>
    <s v="No"/>
    <n v="17"/>
    <n v="3"/>
    <n v="4"/>
    <n v="80"/>
    <n v="0"/>
    <n v="7"/>
    <n v="2"/>
    <s v="Medium"/>
    <n v="2"/>
    <n v="2"/>
    <n v="2"/>
    <n v="2"/>
  </r>
  <r>
    <x v="24"/>
    <x v="1"/>
    <x v="1"/>
    <x v="0"/>
    <n v="854"/>
    <x v="0"/>
    <n v="1"/>
    <x v="2"/>
    <s v="Medical"/>
    <n v="1"/>
    <n v="323"/>
    <n v="4"/>
    <x v="0"/>
    <n v="68"/>
    <n v="3"/>
    <n v="5"/>
    <s v="Manager"/>
    <x v="0"/>
    <s v="Divorced"/>
    <x v="229"/>
    <n v="24118"/>
    <x v="9"/>
    <s v="Y"/>
    <s v="No"/>
    <n v="11"/>
    <n v="3"/>
    <n v="3"/>
    <n v="80"/>
    <n v="1"/>
    <n v="32"/>
    <n v="3"/>
    <s v="Medium"/>
    <n v="7"/>
    <n v="0"/>
    <n v="0"/>
    <n v="6"/>
  </r>
  <r>
    <x v="3"/>
    <x v="0"/>
    <x v="0"/>
    <x v="0"/>
    <n v="813"/>
    <x v="1"/>
    <n v="14"/>
    <x v="3"/>
    <s v="Medical"/>
    <n v="1"/>
    <n v="325"/>
    <n v="3"/>
    <x v="1"/>
    <n v="58"/>
    <n v="3"/>
    <n v="1"/>
    <s v="Laboratory Technician"/>
    <x v="0"/>
    <s v="Married"/>
    <x v="230"/>
    <n v="22149"/>
    <x v="6"/>
    <s v="Y"/>
    <s v="Yes"/>
    <n v="13"/>
    <n v="3"/>
    <n v="3"/>
    <n v="80"/>
    <n v="1"/>
    <n v="8"/>
    <n v="2"/>
    <s v="Low"/>
    <n v="5"/>
    <n v="4"/>
    <n v="0"/>
    <n v="4"/>
  </r>
  <r>
    <x v="23"/>
    <x v="0"/>
    <x v="1"/>
    <x v="0"/>
    <n v="1034"/>
    <x v="0"/>
    <n v="16"/>
    <x v="3"/>
    <s v="Marketing"/>
    <n v="1"/>
    <n v="327"/>
    <n v="4"/>
    <x v="0"/>
    <n v="80"/>
    <n v="3"/>
    <n v="4"/>
    <s v="Manager"/>
    <x v="0"/>
    <s v="Married"/>
    <x v="231"/>
    <n v="7744"/>
    <x v="6"/>
    <s v="Y"/>
    <s v="Yes"/>
    <n v="22"/>
    <n v="4"/>
    <n v="3"/>
    <n v="80"/>
    <n v="1"/>
    <n v="22"/>
    <n v="3"/>
    <s v="High"/>
    <n v="17"/>
    <n v="13"/>
    <n v="1"/>
    <n v="9"/>
  </r>
  <r>
    <x v="3"/>
    <x v="0"/>
    <x v="0"/>
    <x v="0"/>
    <n v="465"/>
    <x v="1"/>
    <n v="2"/>
    <x v="0"/>
    <s v="Life Sciences"/>
    <n v="1"/>
    <n v="328"/>
    <n v="1"/>
    <x v="0"/>
    <n v="39"/>
    <n v="3"/>
    <n v="1"/>
    <s v="Laboratory Technician"/>
    <x v="3"/>
    <s v="Married"/>
    <x v="232"/>
    <n v="21509"/>
    <x v="8"/>
    <s v="Y"/>
    <s v="No"/>
    <n v="20"/>
    <n v="4"/>
    <n v="1"/>
    <n v="80"/>
    <n v="0"/>
    <n v="13"/>
    <n v="3"/>
    <s v="Very High"/>
    <n v="9"/>
    <n v="7"/>
    <n v="1"/>
    <n v="7"/>
  </r>
  <r>
    <x v="39"/>
    <x v="1"/>
    <x v="1"/>
    <x v="2"/>
    <n v="771"/>
    <x v="0"/>
    <n v="2"/>
    <x v="2"/>
    <s v="Life Sciences"/>
    <n v="1"/>
    <n v="329"/>
    <n v="1"/>
    <x v="1"/>
    <n v="79"/>
    <n v="2"/>
    <n v="5"/>
    <s v="Manager"/>
    <x v="2"/>
    <s v="Single"/>
    <x v="233"/>
    <n v="21030"/>
    <x v="1"/>
    <s v="Y"/>
    <s v="Yes"/>
    <n v="18"/>
    <n v="3"/>
    <n v="4"/>
    <n v="80"/>
    <n v="0"/>
    <n v="33"/>
    <n v="2"/>
    <s v="Very High"/>
    <n v="33"/>
    <n v="7"/>
    <n v="15"/>
    <n v="12"/>
  </r>
  <r>
    <x v="5"/>
    <x v="0"/>
    <x v="1"/>
    <x v="0"/>
    <n v="1401"/>
    <x v="0"/>
    <n v="4"/>
    <x v="0"/>
    <s v="Life Sciences"/>
    <n v="1"/>
    <n v="330"/>
    <n v="3"/>
    <x v="0"/>
    <n v="56"/>
    <n v="3"/>
    <n v="1"/>
    <s v="Sales Representative"/>
    <x v="1"/>
    <s v="Married"/>
    <x v="234"/>
    <n v="20990"/>
    <x v="7"/>
    <s v="Y"/>
    <s v="No"/>
    <n v="11"/>
    <n v="3"/>
    <n v="1"/>
    <n v="80"/>
    <n v="1"/>
    <n v="6"/>
    <n v="5"/>
    <s v="High"/>
    <n v="4"/>
    <n v="3"/>
    <n v="1"/>
    <n v="2"/>
  </r>
  <r>
    <x v="5"/>
    <x v="0"/>
    <x v="0"/>
    <x v="0"/>
    <n v="515"/>
    <x v="1"/>
    <n v="1"/>
    <x v="3"/>
    <s v="Life Sciences"/>
    <n v="1"/>
    <n v="331"/>
    <n v="4"/>
    <x v="1"/>
    <n v="62"/>
    <n v="2"/>
    <n v="1"/>
    <s v="Laboratory Technician"/>
    <x v="2"/>
    <s v="Single"/>
    <x v="235"/>
    <n v="9571"/>
    <x v="4"/>
    <s v="Y"/>
    <s v="Yes"/>
    <n v="14"/>
    <n v="3"/>
    <n v="4"/>
    <n v="80"/>
    <n v="0"/>
    <n v="4"/>
    <n v="2"/>
    <s v="Low"/>
    <n v="3"/>
    <n v="2"/>
    <n v="1"/>
    <n v="2"/>
  </r>
  <r>
    <x v="22"/>
    <x v="0"/>
    <x v="1"/>
    <x v="0"/>
    <n v="1431"/>
    <x v="1"/>
    <n v="1"/>
    <x v="2"/>
    <s v="Medical"/>
    <n v="1"/>
    <n v="332"/>
    <n v="3"/>
    <x v="0"/>
    <n v="96"/>
    <n v="3"/>
    <n v="1"/>
    <s v="Laboratory Technician"/>
    <x v="2"/>
    <s v="Divorced"/>
    <x v="236"/>
    <n v="15417"/>
    <x v="8"/>
    <s v="Y"/>
    <s v="No"/>
    <n v="14"/>
    <n v="3"/>
    <n v="3"/>
    <n v="80"/>
    <n v="3"/>
    <n v="7"/>
    <n v="1"/>
    <s v="High"/>
    <n v="3"/>
    <n v="2"/>
    <n v="1"/>
    <n v="2"/>
  </r>
  <r>
    <x v="5"/>
    <x v="0"/>
    <x v="1"/>
    <x v="2"/>
    <n v="976"/>
    <x v="0"/>
    <n v="26"/>
    <x v="2"/>
    <s v="Marketing"/>
    <n v="1"/>
    <n v="333"/>
    <n v="3"/>
    <x v="1"/>
    <n v="100"/>
    <n v="3"/>
    <n v="2"/>
    <s v="Sales Executive"/>
    <x v="0"/>
    <s v="Married"/>
    <x v="237"/>
    <n v="12069"/>
    <x v="4"/>
    <s v="Y"/>
    <s v="No"/>
    <n v="18"/>
    <n v="3"/>
    <n v="1"/>
    <n v="80"/>
    <n v="0"/>
    <n v="4"/>
    <n v="2"/>
    <s v="High"/>
    <n v="3"/>
    <n v="2"/>
    <n v="2"/>
    <n v="2"/>
  </r>
  <r>
    <x v="0"/>
    <x v="0"/>
    <x v="1"/>
    <x v="0"/>
    <n v="1411"/>
    <x v="1"/>
    <n v="19"/>
    <x v="0"/>
    <s v="Life Sciences"/>
    <n v="1"/>
    <n v="334"/>
    <n v="3"/>
    <x v="1"/>
    <n v="36"/>
    <n v="3"/>
    <n v="2"/>
    <s v="Research Scientist"/>
    <x v="3"/>
    <s v="Divorced"/>
    <x v="169"/>
    <n v="19877"/>
    <x v="7"/>
    <s v="Y"/>
    <s v="No"/>
    <n v="16"/>
    <n v="3"/>
    <n v="1"/>
    <n v="80"/>
    <n v="2"/>
    <n v="17"/>
    <n v="2"/>
    <s v="Medium"/>
    <n v="1"/>
    <n v="0"/>
    <n v="0"/>
    <n v="0"/>
  </r>
  <r>
    <x v="32"/>
    <x v="0"/>
    <x v="1"/>
    <x v="0"/>
    <n v="1300"/>
    <x v="1"/>
    <n v="24"/>
    <x v="0"/>
    <s v="Technical Degree"/>
    <n v="1"/>
    <n v="335"/>
    <n v="1"/>
    <x v="1"/>
    <n v="62"/>
    <n v="3"/>
    <n v="2"/>
    <s v="Research Scientist"/>
    <x v="0"/>
    <s v="Divorced"/>
    <x v="238"/>
    <n v="24447"/>
    <x v="1"/>
    <s v="Y"/>
    <s v="No"/>
    <n v="17"/>
    <n v="3"/>
    <n v="1"/>
    <n v="80"/>
    <n v="2"/>
    <n v="9"/>
    <n v="3"/>
    <s v="High"/>
    <n v="9"/>
    <n v="8"/>
    <n v="4"/>
    <n v="7"/>
  </r>
  <r>
    <x v="28"/>
    <x v="0"/>
    <x v="1"/>
    <x v="0"/>
    <n v="252"/>
    <x v="1"/>
    <n v="1"/>
    <x v="3"/>
    <s v="Other"/>
    <n v="1"/>
    <n v="336"/>
    <n v="3"/>
    <x v="1"/>
    <n v="70"/>
    <n v="4"/>
    <n v="5"/>
    <s v="Manager"/>
    <x v="0"/>
    <s v="Married"/>
    <x v="239"/>
    <n v="15970"/>
    <x v="4"/>
    <s v="Y"/>
    <s v="No"/>
    <n v="11"/>
    <n v="3"/>
    <n v="3"/>
    <n v="80"/>
    <n v="1"/>
    <n v="25"/>
    <n v="2"/>
    <s v="High"/>
    <n v="24"/>
    <n v="0"/>
    <n v="1"/>
    <n v="7"/>
  </r>
  <r>
    <x v="12"/>
    <x v="0"/>
    <x v="1"/>
    <x v="1"/>
    <n v="1327"/>
    <x v="1"/>
    <n v="3"/>
    <x v="2"/>
    <s v="Medical"/>
    <n v="1"/>
    <n v="337"/>
    <n v="2"/>
    <x v="1"/>
    <n v="73"/>
    <n v="3"/>
    <n v="3"/>
    <s v="Research Director"/>
    <x v="2"/>
    <s v="Divorced"/>
    <x v="240"/>
    <n v="13523"/>
    <x v="3"/>
    <s v="Y"/>
    <s v="No"/>
    <n v="12"/>
    <n v="3"/>
    <n v="1"/>
    <n v="80"/>
    <n v="1"/>
    <n v="9"/>
    <n v="3"/>
    <s v="High"/>
    <n v="2"/>
    <n v="2"/>
    <n v="2"/>
    <n v="2"/>
  </r>
  <r>
    <x v="3"/>
    <x v="0"/>
    <x v="1"/>
    <x v="0"/>
    <n v="832"/>
    <x v="1"/>
    <n v="5"/>
    <x v="2"/>
    <s v="Life Sciences"/>
    <n v="1"/>
    <n v="338"/>
    <n v="3"/>
    <x v="0"/>
    <n v="63"/>
    <n v="2"/>
    <n v="1"/>
    <s v="Research Scientist"/>
    <x v="0"/>
    <s v="Married"/>
    <x v="12"/>
    <n v="14776"/>
    <x v="1"/>
    <s v="Y"/>
    <s v="No"/>
    <n v="13"/>
    <n v="3"/>
    <n v="3"/>
    <n v="80"/>
    <n v="1"/>
    <n v="2"/>
    <n v="2"/>
    <s v="Medium"/>
    <n v="2"/>
    <n v="2"/>
    <n v="0"/>
    <n v="2"/>
  </r>
  <r>
    <x v="13"/>
    <x v="0"/>
    <x v="1"/>
    <x v="0"/>
    <n v="470"/>
    <x v="1"/>
    <n v="2"/>
    <x v="2"/>
    <s v="Life Sciences"/>
    <n v="1"/>
    <n v="339"/>
    <n v="4"/>
    <x v="1"/>
    <n v="84"/>
    <n v="2"/>
    <n v="2"/>
    <s v="Manufacturing Director"/>
    <x v="3"/>
    <s v="Married"/>
    <x v="241"/>
    <n v="23687"/>
    <x v="2"/>
    <s v="Y"/>
    <s v="No"/>
    <n v="13"/>
    <n v="3"/>
    <n v="2"/>
    <n v="80"/>
    <n v="1"/>
    <n v="13"/>
    <n v="3"/>
    <s v="High"/>
    <n v="11"/>
    <n v="9"/>
    <n v="5"/>
    <n v="9"/>
  </r>
  <r>
    <x v="2"/>
    <x v="0"/>
    <x v="1"/>
    <x v="0"/>
    <n v="1017"/>
    <x v="1"/>
    <n v="1"/>
    <x v="0"/>
    <s v="Medical"/>
    <n v="1"/>
    <n v="340"/>
    <n v="3"/>
    <x v="0"/>
    <n v="83"/>
    <n v="2"/>
    <n v="1"/>
    <s v="Research Scientist"/>
    <x v="3"/>
    <s v="Married"/>
    <x v="242"/>
    <n v="18697"/>
    <x v="7"/>
    <s v="Y"/>
    <s v="No"/>
    <n v="14"/>
    <n v="3"/>
    <n v="1"/>
    <n v="80"/>
    <n v="1"/>
    <n v="17"/>
    <n v="2"/>
    <s v="Medium"/>
    <n v="3"/>
    <n v="1"/>
    <n v="0"/>
    <n v="2"/>
  </r>
  <r>
    <x v="28"/>
    <x v="0"/>
    <x v="1"/>
    <x v="1"/>
    <n v="1199"/>
    <x v="1"/>
    <n v="7"/>
    <x v="2"/>
    <s v="Life Sciences"/>
    <n v="1"/>
    <n v="341"/>
    <n v="1"/>
    <x v="1"/>
    <n v="77"/>
    <n v="4"/>
    <n v="2"/>
    <s v="Manufacturing Director"/>
    <x v="2"/>
    <s v="Married"/>
    <x v="243"/>
    <n v="5118"/>
    <x v="5"/>
    <s v="Y"/>
    <s v="No"/>
    <n v="17"/>
    <n v="3"/>
    <n v="4"/>
    <n v="80"/>
    <n v="1"/>
    <n v="9"/>
    <n v="1"/>
    <s v="High"/>
    <n v="3"/>
    <n v="2"/>
    <n v="0"/>
    <n v="2"/>
  </r>
  <r>
    <x v="2"/>
    <x v="0"/>
    <x v="0"/>
    <x v="1"/>
    <n v="504"/>
    <x v="1"/>
    <n v="10"/>
    <x v="3"/>
    <s v="Medical"/>
    <n v="1"/>
    <n v="342"/>
    <n v="1"/>
    <x v="1"/>
    <n v="61"/>
    <n v="3"/>
    <n v="3"/>
    <s v="Manufacturing Director"/>
    <x v="2"/>
    <s v="Divorced"/>
    <x v="244"/>
    <n v="22573"/>
    <x v="2"/>
    <s v="Y"/>
    <s v="No"/>
    <n v="11"/>
    <n v="3"/>
    <n v="2"/>
    <n v="80"/>
    <n v="2"/>
    <n v="17"/>
    <n v="5"/>
    <s v="High"/>
    <n v="1"/>
    <n v="0"/>
    <n v="0"/>
    <n v="0"/>
  </r>
  <r>
    <x v="22"/>
    <x v="0"/>
    <x v="1"/>
    <x v="1"/>
    <n v="505"/>
    <x v="1"/>
    <n v="2"/>
    <x v="2"/>
    <s v="Technical Degree"/>
    <n v="1"/>
    <n v="343"/>
    <n v="3"/>
    <x v="0"/>
    <n v="64"/>
    <n v="3"/>
    <n v="3"/>
    <s v="Healthcare Representative"/>
    <x v="2"/>
    <s v="Single"/>
    <x v="245"/>
    <n v="6420"/>
    <x v="4"/>
    <s v="Y"/>
    <s v="No"/>
    <n v="25"/>
    <n v="4"/>
    <n v="4"/>
    <n v="80"/>
    <n v="0"/>
    <n v="20"/>
    <n v="1"/>
    <s v="High"/>
    <n v="19"/>
    <n v="6"/>
    <n v="11"/>
    <n v="8"/>
  </r>
  <r>
    <x v="11"/>
    <x v="2"/>
    <x v="1"/>
    <x v="0"/>
    <n v="665"/>
    <x v="1"/>
    <n v="15"/>
    <x v="3"/>
    <s v="Life Sciences"/>
    <n v="1"/>
    <n v="346"/>
    <n v="3"/>
    <x v="1"/>
    <n v="60"/>
    <n v="3"/>
    <n v="1"/>
    <s v="Research Scientist"/>
    <x v="0"/>
    <s v="Single"/>
    <x v="246"/>
    <n v="22673"/>
    <x v="1"/>
    <s v="Y"/>
    <s v="No"/>
    <n v="19"/>
    <n v="3"/>
    <n v="1"/>
    <n v="80"/>
    <n v="0"/>
    <n v="6"/>
    <n v="1"/>
    <s v="High"/>
    <n v="6"/>
    <n v="5"/>
    <n v="1"/>
    <n v="5"/>
  </r>
  <r>
    <x v="19"/>
    <x v="0"/>
    <x v="1"/>
    <x v="0"/>
    <n v="916"/>
    <x v="1"/>
    <n v="17"/>
    <x v="0"/>
    <s v="Life Sciences"/>
    <n v="1"/>
    <n v="347"/>
    <n v="4"/>
    <x v="0"/>
    <n v="82"/>
    <n v="4"/>
    <n v="2"/>
    <s v="Research Scientist"/>
    <x v="3"/>
    <s v="Single"/>
    <x v="247"/>
    <n v="23016"/>
    <x v="9"/>
    <s v="Y"/>
    <s v="Yes"/>
    <n v="13"/>
    <n v="3"/>
    <n v="3"/>
    <n v="80"/>
    <n v="0"/>
    <n v="10"/>
    <n v="1"/>
    <s v="High"/>
    <n v="3"/>
    <n v="2"/>
    <n v="0"/>
    <n v="2"/>
  </r>
  <r>
    <x v="11"/>
    <x v="2"/>
    <x v="1"/>
    <x v="0"/>
    <n v="1247"/>
    <x v="0"/>
    <n v="20"/>
    <x v="0"/>
    <s v="Marketing"/>
    <n v="1"/>
    <n v="349"/>
    <n v="4"/>
    <x v="1"/>
    <n v="45"/>
    <n v="3"/>
    <n v="2"/>
    <s v="Sales Executive"/>
    <x v="0"/>
    <s v="Divorced"/>
    <x v="248"/>
    <n v="10732"/>
    <x v="7"/>
    <s v="Y"/>
    <s v="No"/>
    <n v="14"/>
    <n v="3"/>
    <n v="4"/>
    <n v="80"/>
    <n v="1"/>
    <n v="10"/>
    <n v="2"/>
    <s v="High"/>
    <n v="3"/>
    <n v="2"/>
    <n v="0"/>
    <n v="2"/>
  </r>
  <r>
    <x v="36"/>
    <x v="2"/>
    <x v="1"/>
    <x v="0"/>
    <n v="685"/>
    <x v="1"/>
    <n v="1"/>
    <x v="3"/>
    <s v="Life Sciences"/>
    <n v="1"/>
    <n v="350"/>
    <n v="1"/>
    <x v="0"/>
    <n v="62"/>
    <n v="3"/>
    <n v="2"/>
    <s v="Manufacturing Director"/>
    <x v="2"/>
    <s v="Married"/>
    <x v="249"/>
    <n v="7505"/>
    <x v="4"/>
    <s v="Y"/>
    <s v="No"/>
    <n v="12"/>
    <n v="3"/>
    <n v="4"/>
    <n v="80"/>
    <n v="2"/>
    <n v="5"/>
    <n v="3"/>
    <s v="High"/>
    <n v="4"/>
    <n v="2"/>
    <n v="1"/>
    <n v="2"/>
  </r>
  <r>
    <x v="19"/>
    <x v="0"/>
    <x v="1"/>
    <x v="0"/>
    <n v="269"/>
    <x v="1"/>
    <n v="2"/>
    <x v="3"/>
    <s v="Medical"/>
    <n v="1"/>
    <n v="351"/>
    <n v="4"/>
    <x v="0"/>
    <n v="56"/>
    <n v="2"/>
    <n v="1"/>
    <s v="Laboratory Technician"/>
    <x v="3"/>
    <s v="Divorced"/>
    <x v="250"/>
    <n v="8007"/>
    <x v="4"/>
    <s v="Y"/>
    <s v="Yes"/>
    <n v="11"/>
    <n v="3"/>
    <n v="3"/>
    <n v="80"/>
    <n v="1"/>
    <n v="10"/>
    <n v="4"/>
    <s v="High"/>
    <n v="9"/>
    <n v="6"/>
    <n v="7"/>
    <n v="8"/>
  </r>
  <r>
    <x v="32"/>
    <x v="0"/>
    <x v="1"/>
    <x v="0"/>
    <n v="1416"/>
    <x v="1"/>
    <n v="2"/>
    <x v="0"/>
    <s v="Medical"/>
    <n v="1"/>
    <n v="352"/>
    <n v="1"/>
    <x v="1"/>
    <n v="49"/>
    <n v="3"/>
    <n v="5"/>
    <s v="Research Director"/>
    <x v="2"/>
    <s v="Divorced"/>
    <x v="251"/>
    <n v="5949"/>
    <x v="4"/>
    <s v="Y"/>
    <s v="No"/>
    <n v="19"/>
    <n v="3"/>
    <n v="4"/>
    <n v="80"/>
    <n v="1"/>
    <n v="22"/>
    <n v="5"/>
    <s v="High"/>
    <n v="21"/>
    <n v="7"/>
    <n v="3"/>
    <n v="9"/>
  </r>
  <r>
    <x v="31"/>
    <x v="1"/>
    <x v="1"/>
    <x v="0"/>
    <n v="833"/>
    <x v="1"/>
    <n v="1"/>
    <x v="3"/>
    <s v="Life Sciences"/>
    <n v="1"/>
    <n v="353"/>
    <n v="3"/>
    <x v="1"/>
    <n v="96"/>
    <n v="3"/>
    <n v="1"/>
    <s v="Research Scientist"/>
    <x v="0"/>
    <s v="Married"/>
    <x v="252"/>
    <n v="23231"/>
    <x v="1"/>
    <s v="Y"/>
    <s v="No"/>
    <n v="11"/>
    <n v="3"/>
    <n v="2"/>
    <n v="80"/>
    <n v="0"/>
    <n v="1"/>
    <n v="0"/>
    <s v="Medium"/>
    <n v="1"/>
    <n v="0"/>
    <n v="0"/>
    <n v="0"/>
  </r>
  <r>
    <x v="12"/>
    <x v="0"/>
    <x v="0"/>
    <x v="1"/>
    <n v="307"/>
    <x v="1"/>
    <n v="29"/>
    <x v="0"/>
    <s v="Medical"/>
    <n v="1"/>
    <n v="355"/>
    <n v="3"/>
    <x v="1"/>
    <n v="71"/>
    <n v="2"/>
    <n v="1"/>
    <s v="Laboratory Technician"/>
    <x v="1"/>
    <s v="Single"/>
    <x v="253"/>
    <n v="11652"/>
    <x v="4"/>
    <s v="Y"/>
    <s v="No"/>
    <n v="11"/>
    <n v="3"/>
    <n v="2"/>
    <n v="80"/>
    <n v="0"/>
    <n v="6"/>
    <n v="2"/>
    <s v="Very High"/>
    <n v="5"/>
    <n v="4"/>
    <n v="1"/>
    <n v="4"/>
  </r>
  <r>
    <x v="5"/>
    <x v="0"/>
    <x v="1"/>
    <x v="1"/>
    <n v="1311"/>
    <x v="1"/>
    <n v="7"/>
    <x v="3"/>
    <s v="Life Sciences"/>
    <n v="1"/>
    <n v="359"/>
    <n v="2"/>
    <x v="1"/>
    <n v="100"/>
    <n v="4"/>
    <n v="1"/>
    <s v="Laboratory Technician"/>
    <x v="1"/>
    <s v="Married"/>
    <x v="254"/>
    <n v="26062"/>
    <x v="1"/>
    <s v="Y"/>
    <s v="No"/>
    <n v="20"/>
    <n v="4"/>
    <n v="3"/>
    <n v="80"/>
    <n v="0"/>
    <n v="5"/>
    <n v="3"/>
    <s v="Low"/>
    <n v="5"/>
    <n v="1"/>
    <n v="0"/>
    <n v="3"/>
  </r>
  <r>
    <x v="8"/>
    <x v="0"/>
    <x v="1"/>
    <x v="2"/>
    <n v="1327"/>
    <x v="0"/>
    <n v="2"/>
    <x v="0"/>
    <s v="Life Sciences"/>
    <n v="1"/>
    <n v="361"/>
    <n v="4"/>
    <x v="1"/>
    <n v="39"/>
    <n v="2"/>
    <n v="2"/>
    <s v="Sales Executive"/>
    <x v="0"/>
    <s v="Married"/>
    <x v="255"/>
    <n v="19682"/>
    <x v="9"/>
    <s v="Y"/>
    <s v="No"/>
    <n v="18"/>
    <n v="3"/>
    <n v="4"/>
    <n v="80"/>
    <n v="1"/>
    <n v="13"/>
    <n v="0"/>
    <s v="High"/>
    <n v="8"/>
    <n v="7"/>
    <n v="7"/>
    <n v="5"/>
  </r>
  <r>
    <x v="5"/>
    <x v="0"/>
    <x v="1"/>
    <x v="0"/>
    <n v="128"/>
    <x v="1"/>
    <n v="2"/>
    <x v="1"/>
    <s v="Technical Degree"/>
    <n v="1"/>
    <n v="362"/>
    <n v="4"/>
    <x v="1"/>
    <n v="84"/>
    <n v="2"/>
    <n v="2"/>
    <s v="Laboratory Technician"/>
    <x v="3"/>
    <s v="Single"/>
    <x v="256"/>
    <n v="19737"/>
    <x v="5"/>
    <s v="Y"/>
    <s v="No"/>
    <n v="13"/>
    <n v="3"/>
    <n v="4"/>
    <n v="80"/>
    <n v="0"/>
    <n v="9"/>
    <n v="5"/>
    <s v="High"/>
    <n v="6"/>
    <n v="2"/>
    <n v="0"/>
    <n v="4"/>
  </r>
  <r>
    <x v="21"/>
    <x v="1"/>
    <x v="1"/>
    <x v="0"/>
    <n v="488"/>
    <x v="0"/>
    <n v="2"/>
    <x v="3"/>
    <s v="Technical Degree"/>
    <n v="1"/>
    <n v="363"/>
    <n v="3"/>
    <x v="0"/>
    <n v="75"/>
    <n v="1"/>
    <n v="4"/>
    <s v="Manager"/>
    <x v="1"/>
    <s v="Married"/>
    <x v="257"/>
    <n v="14977"/>
    <x v="9"/>
    <s v="Y"/>
    <s v="Yes"/>
    <n v="12"/>
    <n v="3"/>
    <n v="2"/>
    <n v="80"/>
    <n v="1"/>
    <n v="28"/>
    <n v="2"/>
    <s v="Medium"/>
    <n v="7"/>
    <n v="7"/>
    <n v="7"/>
    <n v="7"/>
  </r>
  <r>
    <x v="14"/>
    <x v="2"/>
    <x v="0"/>
    <x v="0"/>
    <n v="529"/>
    <x v="1"/>
    <n v="2"/>
    <x v="2"/>
    <s v="Life Sciences"/>
    <n v="1"/>
    <n v="364"/>
    <n v="1"/>
    <x v="1"/>
    <n v="79"/>
    <n v="3"/>
    <n v="1"/>
    <s v="Laboratory Technician"/>
    <x v="2"/>
    <s v="Single"/>
    <x v="258"/>
    <n v="14935"/>
    <x v="7"/>
    <s v="Y"/>
    <s v="No"/>
    <n v="11"/>
    <n v="3"/>
    <n v="3"/>
    <n v="80"/>
    <n v="0"/>
    <n v="5"/>
    <n v="5"/>
    <s v="Low"/>
    <n v="0"/>
    <n v="0"/>
    <n v="0"/>
    <n v="0"/>
  </r>
  <r>
    <x v="11"/>
    <x v="2"/>
    <x v="1"/>
    <x v="0"/>
    <n v="1210"/>
    <x v="0"/>
    <n v="2"/>
    <x v="3"/>
    <s v="Medical"/>
    <n v="1"/>
    <n v="366"/>
    <n v="1"/>
    <x v="1"/>
    <n v="78"/>
    <n v="2"/>
    <n v="2"/>
    <s v="Sales Executive"/>
    <x v="1"/>
    <s v="Married"/>
    <x v="259"/>
    <n v="3687"/>
    <x v="7"/>
    <s v="Y"/>
    <s v="No"/>
    <n v="19"/>
    <n v="3"/>
    <n v="2"/>
    <n v="80"/>
    <n v="2"/>
    <n v="10"/>
    <n v="2"/>
    <s v="High"/>
    <n v="0"/>
    <n v="0"/>
    <n v="0"/>
    <n v="0"/>
  </r>
  <r>
    <x v="12"/>
    <x v="0"/>
    <x v="1"/>
    <x v="0"/>
    <n v="1463"/>
    <x v="1"/>
    <n v="23"/>
    <x v="3"/>
    <s v="Medical"/>
    <n v="1"/>
    <n v="367"/>
    <n v="2"/>
    <x v="1"/>
    <n v="64"/>
    <n v="2"/>
    <n v="2"/>
    <s v="Healthcare Representative"/>
    <x v="0"/>
    <s v="Married"/>
    <x v="260"/>
    <n v="14408"/>
    <x v="4"/>
    <s v="Y"/>
    <s v="No"/>
    <n v="21"/>
    <n v="4"/>
    <n v="2"/>
    <n v="80"/>
    <n v="1"/>
    <n v="10"/>
    <n v="2"/>
    <s v="High"/>
    <n v="9"/>
    <n v="0"/>
    <n v="7"/>
    <n v="8"/>
  </r>
  <r>
    <x v="36"/>
    <x v="2"/>
    <x v="1"/>
    <x v="2"/>
    <n v="675"/>
    <x v="1"/>
    <n v="5"/>
    <x v="0"/>
    <s v="Life Sciences"/>
    <n v="1"/>
    <n v="369"/>
    <n v="2"/>
    <x v="1"/>
    <n v="85"/>
    <n v="4"/>
    <n v="2"/>
    <s v="Healthcare Representative"/>
    <x v="3"/>
    <s v="Divorced"/>
    <x v="261"/>
    <n v="18384"/>
    <x v="1"/>
    <s v="Y"/>
    <s v="No"/>
    <n v="12"/>
    <n v="3"/>
    <n v="4"/>
    <n v="80"/>
    <n v="2"/>
    <n v="6"/>
    <n v="2"/>
    <s v="High"/>
    <n v="6"/>
    <n v="3"/>
    <n v="1"/>
    <n v="5"/>
  </r>
  <r>
    <x v="28"/>
    <x v="0"/>
    <x v="1"/>
    <x v="0"/>
    <n v="1385"/>
    <x v="1"/>
    <n v="20"/>
    <x v="0"/>
    <s v="Medical"/>
    <n v="1"/>
    <n v="372"/>
    <n v="3"/>
    <x v="1"/>
    <n v="79"/>
    <n v="3"/>
    <n v="4"/>
    <s v="Healthcare Representative"/>
    <x v="0"/>
    <s v="Married"/>
    <x v="262"/>
    <n v="7501"/>
    <x v="4"/>
    <s v="Y"/>
    <s v="Yes"/>
    <n v="14"/>
    <n v="3"/>
    <n v="2"/>
    <n v="80"/>
    <n v="0"/>
    <n v="21"/>
    <n v="2"/>
    <s v="High"/>
    <n v="20"/>
    <n v="7"/>
    <n v="4"/>
    <n v="10"/>
  </r>
  <r>
    <x v="9"/>
    <x v="0"/>
    <x v="1"/>
    <x v="0"/>
    <n v="1403"/>
    <x v="1"/>
    <n v="6"/>
    <x v="3"/>
    <s v="Life Sciences"/>
    <n v="1"/>
    <n v="373"/>
    <n v="4"/>
    <x v="1"/>
    <n v="47"/>
    <n v="3"/>
    <n v="1"/>
    <s v="Laboratory Technician"/>
    <x v="0"/>
    <s v="Married"/>
    <x v="263"/>
    <n v="20251"/>
    <x v="4"/>
    <s v="Y"/>
    <s v="No"/>
    <n v="11"/>
    <n v="3"/>
    <n v="3"/>
    <n v="80"/>
    <n v="1"/>
    <n v="16"/>
    <n v="4"/>
    <s v="High"/>
    <n v="15"/>
    <n v="13"/>
    <n v="10"/>
    <n v="11"/>
  </r>
  <r>
    <x v="27"/>
    <x v="1"/>
    <x v="1"/>
    <x v="0"/>
    <n v="452"/>
    <x v="1"/>
    <n v="1"/>
    <x v="3"/>
    <s v="Medical"/>
    <n v="1"/>
    <n v="374"/>
    <n v="4"/>
    <x v="1"/>
    <n v="81"/>
    <n v="3"/>
    <n v="5"/>
    <s v="Manager"/>
    <x v="3"/>
    <s v="Single"/>
    <x v="264"/>
    <n v="18938"/>
    <x v="4"/>
    <s v="Y"/>
    <s v="Yes"/>
    <n v="14"/>
    <n v="3"/>
    <n v="3"/>
    <n v="80"/>
    <n v="0"/>
    <n v="37"/>
    <n v="2"/>
    <s v="High"/>
    <n v="36"/>
    <n v="10"/>
    <n v="4"/>
    <n v="13"/>
  </r>
  <r>
    <x v="40"/>
    <x v="1"/>
    <x v="0"/>
    <x v="2"/>
    <n v="666"/>
    <x v="1"/>
    <n v="29"/>
    <x v="2"/>
    <s v="Life Sciences"/>
    <n v="1"/>
    <n v="376"/>
    <n v="1"/>
    <x v="1"/>
    <n v="88"/>
    <n v="3"/>
    <n v="3"/>
    <s v="Manager"/>
    <x v="1"/>
    <s v="Married"/>
    <x v="265"/>
    <n v="10268"/>
    <x v="1"/>
    <s v="Y"/>
    <s v="Yes"/>
    <n v="12"/>
    <n v="3"/>
    <n v="4"/>
    <n v="80"/>
    <n v="1"/>
    <n v="10"/>
    <n v="2"/>
    <s v="Medium"/>
    <n v="10"/>
    <n v="7"/>
    <n v="9"/>
    <n v="9"/>
  </r>
  <r>
    <x v="14"/>
    <x v="2"/>
    <x v="1"/>
    <x v="0"/>
    <n v="1158"/>
    <x v="1"/>
    <n v="9"/>
    <x v="3"/>
    <s v="Medical"/>
    <n v="1"/>
    <n v="377"/>
    <n v="4"/>
    <x v="1"/>
    <n v="94"/>
    <n v="3"/>
    <n v="1"/>
    <s v="Research Scientist"/>
    <x v="0"/>
    <s v="Married"/>
    <x v="266"/>
    <n v="2613"/>
    <x v="1"/>
    <s v="Y"/>
    <s v="No"/>
    <n v="23"/>
    <n v="4"/>
    <n v="4"/>
    <n v="80"/>
    <n v="1"/>
    <n v="5"/>
    <n v="3"/>
    <s v="Medium"/>
    <n v="5"/>
    <n v="2"/>
    <n v="0"/>
    <n v="4"/>
  </r>
  <r>
    <x v="2"/>
    <x v="0"/>
    <x v="1"/>
    <x v="0"/>
    <n v="228"/>
    <x v="0"/>
    <n v="6"/>
    <x v="2"/>
    <s v="Medical"/>
    <n v="1"/>
    <n v="378"/>
    <n v="3"/>
    <x v="1"/>
    <n v="98"/>
    <n v="3"/>
    <n v="2"/>
    <s v="Sales Executive"/>
    <x v="0"/>
    <s v="Married"/>
    <x v="267"/>
    <n v="22825"/>
    <x v="5"/>
    <s v="Y"/>
    <s v="No"/>
    <n v="14"/>
    <n v="3"/>
    <n v="2"/>
    <n v="80"/>
    <n v="1"/>
    <n v="7"/>
    <n v="5"/>
    <s v="Very High"/>
    <n v="5"/>
    <n v="4"/>
    <n v="0"/>
    <n v="1"/>
  </r>
  <r>
    <x v="18"/>
    <x v="2"/>
    <x v="1"/>
    <x v="0"/>
    <n v="996"/>
    <x v="1"/>
    <n v="3"/>
    <x v="0"/>
    <s v="Medical"/>
    <n v="1"/>
    <n v="379"/>
    <n v="4"/>
    <x v="1"/>
    <n v="100"/>
    <n v="2"/>
    <n v="1"/>
    <s v="Research Scientist"/>
    <x v="2"/>
    <s v="Single"/>
    <x v="268"/>
    <n v="10531"/>
    <x v="1"/>
    <s v="Y"/>
    <s v="No"/>
    <n v="17"/>
    <n v="3"/>
    <n v="1"/>
    <n v="80"/>
    <n v="0"/>
    <n v="3"/>
    <n v="4"/>
    <s v="Very High"/>
    <n v="3"/>
    <n v="2"/>
    <n v="1"/>
    <n v="0"/>
  </r>
  <r>
    <x v="2"/>
    <x v="0"/>
    <x v="1"/>
    <x v="2"/>
    <n v="728"/>
    <x v="1"/>
    <n v="1"/>
    <x v="2"/>
    <s v="Medical"/>
    <n v="1"/>
    <n v="380"/>
    <n v="1"/>
    <x v="0"/>
    <n v="80"/>
    <n v="3"/>
    <n v="3"/>
    <s v="Research Director"/>
    <x v="0"/>
    <s v="Divorced"/>
    <x v="269"/>
    <n v="11677"/>
    <x v="7"/>
    <s v="Y"/>
    <s v="Yes"/>
    <n v="18"/>
    <n v="3"/>
    <n v="1"/>
    <n v="80"/>
    <n v="2"/>
    <n v="15"/>
    <n v="2"/>
    <s v="High"/>
    <n v="5"/>
    <n v="2"/>
    <n v="0"/>
    <n v="2"/>
  </r>
  <r>
    <x v="10"/>
    <x v="0"/>
    <x v="1"/>
    <x v="0"/>
    <n v="1315"/>
    <x v="1"/>
    <n v="22"/>
    <x v="3"/>
    <s v="Life Sciences"/>
    <n v="1"/>
    <n v="381"/>
    <n v="2"/>
    <x v="0"/>
    <n v="71"/>
    <n v="4"/>
    <n v="3"/>
    <s v="Manager"/>
    <x v="1"/>
    <s v="Divorced"/>
    <x v="270"/>
    <n v="19100"/>
    <x v="8"/>
    <s v="Y"/>
    <s v="No"/>
    <n v="18"/>
    <n v="3"/>
    <n v="2"/>
    <n v="80"/>
    <n v="1"/>
    <n v="10"/>
    <n v="6"/>
    <s v="Medium"/>
    <n v="7"/>
    <n v="7"/>
    <n v="6"/>
    <n v="2"/>
  </r>
  <r>
    <x v="8"/>
    <x v="0"/>
    <x v="1"/>
    <x v="0"/>
    <n v="322"/>
    <x v="0"/>
    <n v="7"/>
    <x v="0"/>
    <s v="Medical"/>
    <n v="1"/>
    <n v="382"/>
    <n v="1"/>
    <x v="0"/>
    <n v="44"/>
    <n v="4"/>
    <n v="2"/>
    <s v="Sales Executive"/>
    <x v="3"/>
    <s v="Divorced"/>
    <x v="147"/>
    <n v="19191"/>
    <x v="1"/>
    <s v="Y"/>
    <s v="Yes"/>
    <n v="24"/>
    <n v="4"/>
    <n v="3"/>
    <n v="80"/>
    <n v="1"/>
    <n v="8"/>
    <n v="3"/>
    <s v="High"/>
    <n v="8"/>
    <n v="0"/>
    <n v="7"/>
    <n v="7"/>
  </r>
  <r>
    <x v="25"/>
    <x v="2"/>
    <x v="1"/>
    <x v="1"/>
    <n v="1479"/>
    <x v="1"/>
    <n v="1"/>
    <x v="3"/>
    <s v="Life Sciences"/>
    <n v="1"/>
    <n v="384"/>
    <n v="3"/>
    <x v="0"/>
    <n v="84"/>
    <n v="3"/>
    <n v="2"/>
    <s v="Manufacturing Director"/>
    <x v="1"/>
    <s v="Divorced"/>
    <x v="271"/>
    <n v="26767"/>
    <x v="1"/>
    <s v="Y"/>
    <s v="No"/>
    <n v="20"/>
    <n v="4"/>
    <n v="1"/>
    <n v="80"/>
    <n v="1"/>
    <n v="6"/>
    <n v="6"/>
    <s v="Low"/>
    <n v="6"/>
    <n v="5"/>
    <n v="1"/>
    <n v="4"/>
  </r>
  <r>
    <x v="24"/>
    <x v="1"/>
    <x v="1"/>
    <x v="0"/>
    <n v="797"/>
    <x v="1"/>
    <n v="4"/>
    <x v="1"/>
    <s v="Life Sciences"/>
    <n v="1"/>
    <n v="385"/>
    <n v="1"/>
    <x v="1"/>
    <n v="96"/>
    <n v="3"/>
    <n v="5"/>
    <s v="Research Director"/>
    <x v="1"/>
    <s v="Divorced"/>
    <x v="272"/>
    <n v="15815"/>
    <x v="9"/>
    <s v="Y"/>
    <s v="No"/>
    <n v="14"/>
    <n v="3"/>
    <n v="1"/>
    <n v="80"/>
    <n v="2"/>
    <n v="28"/>
    <n v="4"/>
    <s v="Medium"/>
    <n v="10"/>
    <n v="4"/>
    <n v="1"/>
    <n v="6"/>
  </r>
  <r>
    <x v="16"/>
    <x v="1"/>
    <x v="1"/>
    <x v="0"/>
    <n v="1070"/>
    <x v="1"/>
    <n v="3"/>
    <x v="2"/>
    <s v="Medical"/>
    <n v="1"/>
    <n v="386"/>
    <n v="3"/>
    <x v="1"/>
    <n v="45"/>
    <n v="3"/>
    <n v="4"/>
    <s v="Research Director"/>
    <x v="2"/>
    <s v="Married"/>
    <x v="273"/>
    <n v="21016"/>
    <x v="9"/>
    <s v="Y"/>
    <s v="Yes"/>
    <n v="16"/>
    <n v="3"/>
    <n v="4"/>
    <n v="80"/>
    <n v="3"/>
    <n v="21"/>
    <n v="5"/>
    <s v="Medium"/>
    <n v="5"/>
    <n v="3"/>
    <n v="1"/>
    <n v="3"/>
  </r>
  <r>
    <x v="19"/>
    <x v="0"/>
    <x v="1"/>
    <x v="0"/>
    <n v="635"/>
    <x v="0"/>
    <n v="1"/>
    <x v="1"/>
    <s v="Life Sciences"/>
    <n v="1"/>
    <n v="387"/>
    <n v="2"/>
    <x v="1"/>
    <n v="99"/>
    <n v="3"/>
    <n v="2"/>
    <s v="Sales Executive"/>
    <x v="2"/>
    <s v="Married"/>
    <x v="274"/>
    <n v="24532"/>
    <x v="1"/>
    <s v="Y"/>
    <s v="No"/>
    <n v="25"/>
    <n v="4"/>
    <n v="3"/>
    <n v="80"/>
    <n v="0"/>
    <n v="20"/>
    <n v="3"/>
    <s v="High"/>
    <n v="20"/>
    <n v="16"/>
    <n v="11"/>
    <n v="6"/>
  </r>
  <r>
    <x v="11"/>
    <x v="2"/>
    <x v="1"/>
    <x v="1"/>
    <n v="442"/>
    <x v="0"/>
    <n v="2"/>
    <x v="0"/>
    <s v="Life Sciences"/>
    <n v="1"/>
    <n v="388"/>
    <n v="2"/>
    <x v="1"/>
    <n v="44"/>
    <n v="3"/>
    <n v="2"/>
    <s v="Sales Executive"/>
    <x v="0"/>
    <s v="Single"/>
    <x v="275"/>
    <n v="20260"/>
    <x v="1"/>
    <s v="Y"/>
    <s v="No"/>
    <n v="18"/>
    <n v="3"/>
    <n v="1"/>
    <n v="80"/>
    <n v="0"/>
    <n v="10"/>
    <n v="3"/>
    <s v="Medium"/>
    <n v="10"/>
    <n v="7"/>
    <n v="0"/>
    <n v="9"/>
  </r>
  <r>
    <x v="27"/>
    <x v="1"/>
    <x v="1"/>
    <x v="0"/>
    <n v="147"/>
    <x v="1"/>
    <n v="20"/>
    <x v="0"/>
    <s v="Technical Degree"/>
    <n v="1"/>
    <n v="389"/>
    <n v="2"/>
    <x v="1"/>
    <n v="37"/>
    <n v="3"/>
    <n v="2"/>
    <s v="Laboratory Technician"/>
    <x v="0"/>
    <s v="Married"/>
    <x v="276"/>
    <n v="15972"/>
    <x v="9"/>
    <s v="Y"/>
    <s v="Yes"/>
    <n v="19"/>
    <n v="3"/>
    <n v="4"/>
    <n v="80"/>
    <n v="1"/>
    <n v="12"/>
    <n v="4"/>
    <s v="High"/>
    <n v="10"/>
    <n v="7"/>
    <n v="0"/>
    <n v="8"/>
  </r>
  <r>
    <x v="25"/>
    <x v="2"/>
    <x v="1"/>
    <x v="1"/>
    <n v="496"/>
    <x v="1"/>
    <n v="11"/>
    <x v="0"/>
    <s v="Medical"/>
    <n v="1"/>
    <n v="390"/>
    <n v="1"/>
    <x v="1"/>
    <n v="60"/>
    <n v="3"/>
    <n v="2"/>
    <s v="Healthcare Representative"/>
    <x v="3"/>
    <s v="Married"/>
    <x v="277"/>
    <n v="22722"/>
    <x v="1"/>
    <s v="Y"/>
    <s v="Yes"/>
    <n v="13"/>
    <n v="3"/>
    <n v="3"/>
    <n v="80"/>
    <n v="1"/>
    <n v="5"/>
    <n v="3"/>
    <s v="High"/>
    <n v="5"/>
    <n v="3"/>
    <n v="3"/>
    <n v="3"/>
  </r>
  <r>
    <x v="2"/>
    <x v="0"/>
    <x v="1"/>
    <x v="0"/>
    <n v="1372"/>
    <x v="1"/>
    <n v="1"/>
    <x v="3"/>
    <s v="Life Sciences"/>
    <n v="1"/>
    <n v="391"/>
    <n v="4"/>
    <x v="0"/>
    <n v="42"/>
    <n v="3"/>
    <n v="1"/>
    <s v="Research Scientist"/>
    <x v="0"/>
    <s v="Single"/>
    <x v="278"/>
    <n v="15881"/>
    <x v="1"/>
    <s v="Y"/>
    <s v="No"/>
    <n v="12"/>
    <n v="3"/>
    <n v="2"/>
    <n v="80"/>
    <n v="0"/>
    <n v="17"/>
    <n v="3"/>
    <s v="High"/>
    <n v="17"/>
    <n v="12"/>
    <n v="5"/>
    <n v="7"/>
  </r>
  <r>
    <x v="20"/>
    <x v="0"/>
    <x v="0"/>
    <x v="1"/>
    <n v="920"/>
    <x v="1"/>
    <n v="24"/>
    <x v="3"/>
    <s v="Life Sciences"/>
    <n v="1"/>
    <n v="392"/>
    <n v="4"/>
    <x v="1"/>
    <n v="43"/>
    <n v="3"/>
    <n v="1"/>
    <s v="Laboratory Technician"/>
    <x v="2"/>
    <s v="Divorced"/>
    <x v="279"/>
    <n v="19920"/>
    <x v="9"/>
    <s v="Y"/>
    <s v="Yes"/>
    <n v="22"/>
    <n v="4"/>
    <n v="4"/>
    <n v="80"/>
    <n v="1"/>
    <n v="19"/>
    <n v="0"/>
    <s v="Low"/>
    <n v="1"/>
    <n v="0"/>
    <n v="0"/>
    <n v="0"/>
  </r>
  <r>
    <x v="8"/>
    <x v="0"/>
    <x v="1"/>
    <x v="0"/>
    <n v="688"/>
    <x v="1"/>
    <n v="23"/>
    <x v="2"/>
    <s v="Life Sciences"/>
    <n v="1"/>
    <n v="393"/>
    <n v="4"/>
    <x v="1"/>
    <n v="82"/>
    <n v="3"/>
    <n v="2"/>
    <s v="Healthcare Representative"/>
    <x v="0"/>
    <s v="Divorced"/>
    <x v="280"/>
    <n v="18899"/>
    <x v="3"/>
    <s v="Y"/>
    <s v="No"/>
    <n v="14"/>
    <n v="3"/>
    <n v="2"/>
    <n v="80"/>
    <n v="1"/>
    <n v="10"/>
    <n v="2"/>
    <s v="High"/>
    <n v="2"/>
    <n v="2"/>
    <n v="1"/>
    <n v="2"/>
  </r>
  <r>
    <x v="25"/>
    <x v="2"/>
    <x v="0"/>
    <x v="0"/>
    <n v="1449"/>
    <x v="1"/>
    <n v="16"/>
    <x v="2"/>
    <s v="Medical"/>
    <n v="1"/>
    <n v="394"/>
    <n v="1"/>
    <x v="1"/>
    <n v="45"/>
    <n v="3"/>
    <n v="1"/>
    <s v="Laboratory Technician"/>
    <x v="1"/>
    <s v="Divorced"/>
    <x v="281"/>
    <n v="14180"/>
    <x v="7"/>
    <s v="Y"/>
    <s v="Yes"/>
    <n v="13"/>
    <n v="3"/>
    <n v="4"/>
    <n v="80"/>
    <n v="1"/>
    <n v="5"/>
    <n v="2"/>
    <s v="High"/>
    <n v="3"/>
    <n v="2"/>
    <n v="0"/>
    <n v="2"/>
  </r>
  <r>
    <x v="14"/>
    <x v="2"/>
    <x v="1"/>
    <x v="0"/>
    <n v="1117"/>
    <x v="1"/>
    <n v="8"/>
    <x v="0"/>
    <s v="Life Sciences"/>
    <n v="1"/>
    <n v="395"/>
    <n v="4"/>
    <x v="0"/>
    <n v="66"/>
    <n v="3"/>
    <n v="1"/>
    <s v="Research Scientist"/>
    <x v="0"/>
    <s v="Single"/>
    <x v="282"/>
    <n v="4488"/>
    <x v="1"/>
    <s v="Y"/>
    <s v="No"/>
    <n v="21"/>
    <n v="4"/>
    <n v="4"/>
    <n v="80"/>
    <n v="0"/>
    <n v="5"/>
    <n v="3"/>
    <s v="High"/>
    <n v="5"/>
    <n v="3"/>
    <n v="0"/>
    <n v="2"/>
  </r>
  <r>
    <x v="1"/>
    <x v="1"/>
    <x v="1"/>
    <x v="1"/>
    <n v="636"/>
    <x v="1"/>
    <n v="10"/>
    <x v="2"/>
    <s v="Life Sciences"/>
    <n v="1"/>
    <n v="396"/>
    <n v="3"/>
    <x v="0"/>
    <n v="35"/>
    <n v="3"/>
    <n v="5"/>
    <s v="Research Director"/>
    <x v="3"/>
    <s v="Single"/>
    <x v="283"/>
    <n v="25594"/>
    <x v="3"/>
    <s v="Y"/>
    <s v="Yes"/>
    <n v="11"/>
    <n v="3"/>
    <n v="4"/>
    <n v="80"/>
    <n v="0"/>
    <n v="22"/>
    <n v="4"/>
    <s v="High"/>
    <n v="3"/>
    <n v="2"/>
    <n v="1"/>
    <n v="2"/>
  </r>
  <r>
    <x v="9"/>
    <x v="0"/>
    <x v="1"/>
    <x v="0"/>
    <n v="506"/>
    <x v="1"/>
    <n v="3"/>
    <x v="3"/>
    <s v="Technical Degree"/>
    <n v="1"/>
    <n v="397"/>
    <n v="3"/>
    <x v="1"/>
    <n v="30"/>
    <n v="3"/>
    <n v="2"/>
    <s v="Research Scientist"/>
    <x v="1"/>
    <s v="Single"/>
    <x v="284"/>
    <n v="26285"/>
    <x v="5"/>
    <s v="Y"/>
    <s v="No"/>
    <n v="12"/>
    <n v="3"/>
    <n v="4"/>
    <n v="80"/>
    <n v="0"/>
    <n v="10"/>
    <n v="2"/>
    <s v="High"/>
    <n v="8"/>
    <n v="0"/>
    <n v="7"/>
    <n v="7"/>
  </r>
  <r>
    <x v="12"/>
    <x v="0"/>
    <x v="1"/>
    <x v="1"/>
    <n v="444"/>
    <x v="0"/>
    <n v="5"/>
    <x v="3"/>
    <s v="Marketing"/>
    <n v="1"/>
    <n v="399"/>
    <n v="4"/>
    <x v="0"/>
    <n v="84"/>
    <n v="3"/>
    <n v="1"/>
    <s v="Sales Representative"/>
    <x v="1"/>
    <s v="Divorced"/>
    <x v="285"/>
    <n v="3909"/>
    <x v="1"/>
    <s v="Y"/>
    <s v="No"/>
    <n v="11"/>
    <n v="3"/>
    <n v="3"/>
    <n v="80"/>
    <n v="1"/>
    <n v="2"/>
    <n v="5"/>
    <s v="Medium"/>
    <n v="2"/>
    <n v="2"/>
    <n v="2"/>
    <n v="2"/>
  </r>
  <r>
    <x v="25"/>
    <x v="2"/>
    <x v="0"/>
    <x v="0"/>
    <n v="950"/>
    <x v="0"/>
    <n v="4"/>
    <x v="2"/>
    <s v="Marketing"/>
    <n v="1"/>
    <n v="401"/>
    <n v="4"/>
    <x v="1"/>
    <n v="48"/>
    <n v="2"/>
    <n v="2"/>
    <s v="Sales Executive"/>
    <x v="0"/>
    <s v="Single"/>
    <x v="286"/>
    <n v="8450"/>
    <x v="1"/>
    <s v="Y"/>
    <s v="Yes"/>
    <n v="12"/>
    <n v="3"/>
    <n v="2"/>
    <n v="80"/>
    <n v="0"/>
    <n v="8"/>
    <n v="0"/>
    <s v="High"/>
    <n v="8"/>
    <n v="7"/>
    <n v="7"/>
    <n v="4"/>
  </r>
  <r>
    <x v="2"/>
    <x v="0"/>
    <x v="1"/>
    <x v="1"/>
    <n v="889"/>
    <x v="1"/>
    <n v="9"/>
    <x v="3"/>
    <s v="Medical"/>
    <n v="1"/>
    <n v="403"/>
    <n v="2"/>
    <x v="1"/>
    <n v="53"/>
    <n v="3"/>
    <n v="1"/>
    <s v="Research Scientist"/>
    <x v="0"/>
    <s v="Married"/>
    <x v="287"/>
    <n v="11411"/>
    <x v="1"/>
    <s v="Y"/>
    <s v="Yes"/>
    <n v="12"/>
    <n v="3"/>
    <n v="3"/>
    <n v="80"/>
    <n v="3"/>
    <n v="4"/>
    <n v="3"/>
    <s v="Medium"/>
    <n v="4"/>
    <n v="2"/>
    <n v="1"/>
    <n v="2"/>
  </r>
  <r>
    <x v="19"/>
    <x v="0"/>
    <x v="1"/>
    <x v="1"/>
    <n v="555"/>
    <x v="0"/>
    <n v="26"/>
    <x v="3"/>
    <s v="Marketing"/>
    <n v="1"/>
    <n v="404"/>
    <n v="3"/>
    <x v="0"/>
    <n v="77"/>
    <n v="3"/>
    <n v="4"/>
    <s v="Sales Executive"/>
    <x v="1"/>
    <s v="Married"/>
    <x v="288"/>
    <n v="14864"/>
    <x v="6"/>
    <s v="Y"/>
    <s v="No"/>
    <n v="14"/>
    <n v="3"/>
    <n v="4"/>
    <n v="80"/>
    <n v="1"/>
    <n v="23"/>
    <n v="2"/>
    <s v="Very High"/>
    <n v="20"/>
    <n v="4"/>
    <n v="4"/>
    <n v="8"/>
  </r>
  <r>
    <x v="41"/>
    <x v="2"/>
    <x v="0"/>
    <x v="0"/>
    <n v="230"/>
    <x v="1"/>
    <n v="3"/>
    <x v="3"/>
    <s v="Life Sciences"/>
    <n v="1"/>
    <n v="405"/>
    <n v="3"/>
    <x v="1"/>
    <n v="54"/>
    <n v="3"/>
    <n v="1"/>
    <s v="Laboratory Technician"/>
    <x v="2"/>
    <s v="Single"/>
    <x v="289"/>
    <n v="25233"/>
    <x v="1"/>
    <s v="Y"/>
    <s v="No"/>
    <n v="13"/>
    <n v="3"/>
    <n v="3"/>
    <n v="80"/>
    <n v="0"/>
    <n v="0"/>
    <n v="2"/>
    <s v="High"/>
    <n v="0"/>
    <n v="0"/>
    <n v="0"/>
    <n v="0"/>
  </r>
  <r>
    <x v="10"/>
    <x v="0"/>
    <x v="1"/>
    <x v="0"/>
    <n v="1232"/>
    <x v="0"/>
    <n v="16"/>
    <x v="3"/>
    <s v="Marketing"/>
    <n v="1"/>
    <n v="406"/>
    <n v="3"/>
    <x v="1"/>
    <n v="96"/>
    <n v="3"/>
    <n v="3"/>
    <s v="Sales Executive"/>
    <x v="1"/>
    <s v="Married"/>
    <x v="290"/>
    <n v="5100"/>
    <x v="4"/>
    <s v="Y"/>
    <s v="No"/>
    <n v="15"/>
    <n v="3"/>
    <n v="3"/>
    <n v="80"/>
    <n v="2"/>
    <n v="12"/>
    <n v="3"/>
    <s v="Medium"/>
    <n v="11"/>
    <n v="9"/>
    <n v="6"/>
    <n v="9"/>
  </r>
  <r>
    <x v="9"/>
    <x v="0"/>
    <x v="1"/>
    <x v="1"/>
    <n v="566"/>
    <x v="1"/>
    <n v="18"/>
    <x v="2"/>
    <s v="Life Sciences"/>
    <n v="1"/>
    <n v="407"/>
    <n v="3"/>
    <x v="1"/>
    <n v="81"/>
    <n v="4"/>
    <n v="1"/>
    <s v="Laboratory Technician"/>
    <x v="0"/>
    <s v="Married"/>
    <x v="291"/>
    <n v="7122"/>
    <x v="5"/>
    <s v="Y"/>
    <s v="No"/>
    <n v="18"/>
    <n v="3"/>
    <n v="4"/>
    <n v="80"/>
    <n v="2"/>
    <n v="4"/>
    <n v="2"/>
    <s v="High"/>
    <n v="1"/>
    <n v="0"/>
    <n v="0"/>
    <n v="0"/>
  </r>
  <r>
    <x v="31"/>
    <x v="1"/>
    <x v="1"/>
    <x v="0"/>
    <n v="1302"/>
    <x v="1"/>
    <n v="2"/>
    <x v="3"/>
    <s v="Medical"/>
    <n v="1"/>
    <n v="408"/>
    <n v="4"/>
    <x v="1"/>
    <n v="84"/>
    <n v="1"/>
    <n v="2"/>
    <s v="Manufacturing Director"/>
    <x v="1"/>
    <s v="Divorced"/>
    <x v="292"/>
    <n v="16321"/>
    <x v="6"/>
    <s v="Y"/>
    <s v="No"/>
    <n v="18"/>
    <n v="3"/>
    <n v="4"/>
    <n v="80"/>
    <n v="1"/>
    <n v="13"/>
    <n v="3"/>
    <s v="High"/>
    <n v="4"/>
    <n v="1"/>
    <n v="1"/>
    <n v="2"/>
  </r>
  <r>
    <x v="0"/>
    <x v="0"/>
    <x v="1"/>
    <x v="0"/>
    <n v="334"/>
    <x v="0"/>
    <n v="2"/>
    <x v="2"/>
    <s v="Life Sciences"/>
    <n v="1"/>
    <n v="410"/>
    <n v="4"/>
    <x v="1"/>
    <n v="88"/>
    <n v="3"/>
    <n v="4"/>
    <s v="Manager"/>
    <x v="1"/>
    <s v="Single"/>
    <x v="293"/>
    <n v="15896"/>
    <x v="1"/>
    <s v="Y"/>
    <s v="No"/>
    <n v="19"/>
    <n v="3"/>
    <n v="2"/>
    <n v="80"/>
    <n v="0"/>
    <n v="22"/>
    <n v="2"/>
    <s v="High"/>
    <n v="22"/>
    <n v="10"/>
    <n v="0"/>
    <n v="4"/>
  </r>
  <r>
    <x v="41"/>
    <x v="2"/>
    <x v="1"/>
    <x v="0"/>
    <n v="812"/>
    <x v="0"/>
    <n v="10"/>
    <x v="3"/>
    <s v="Medical"/>
    <n v="1"/>
    <n v="411"/>
    <n v="4"/>
    <x v="0"/>
    <n v="69"/>
    <n v="2"/>
    <n v="1"/>
    <s v="Sales Representative"/>
    <x v="2"/>
    <s v="Single"/>
    <x v="294"/>
    <n v="9724"/>
    <x v="1"/>
    <s v="Y"/>
    <s v="No"/>
    <n v="12"/>
    <n v="3"/>
    <n v="1"/>
    <n v="80"/>
    <n v="0"/>
    <n v="0"/>
    <n v="2"/>
    <s v="High"/>
    <n v="0"/>
    <n v="0"/>
    <n v="0"/>
    <n v="0"/>
  </r>
  <r>
    <x v="14"/>
    <x v="2"/>
    <x v="1"/>
    <x v="0"/>
    <n v="1476"/>
    <x v="1"/>
    <n v="16"/>
    <x v="0"/>
    <s v="Medical"/>
    <n v="1"/>
    <n v="412"/>
    <n v="2"/>
    <x v="1"/>
    <n v="68"/>
    <n v="4"/>
    <n v="2"/>
    <s v="Healthcare Representative"/>
    <x v="3"/>
    <s v="Single"/>
    <x v="295"/>
    <n v="4824"/>
    <x v="4"/>
    <s v="Y"/>
    <s v="No"/>
    <n v="19"/>
    <n v="3"/>
    <n v="3"/>
    <n v="80"/>
    <n v="0"/>
    <n v="9"/>
    <n v="2"/>
    <s v="High"/>
    <n v="8"/>
    <n v="3"/>
    <n v="0"/>
    <n v="7"/>
  </r>
  <r>
    <x v="12"/>
    <x v="0"/>
    <x v="1"/>
    <x v="0"/>
    <n v="218"/>
    <x v="0"/>
    <n v="7"/>
    <x v="3"/>
    <s v="Technical Degree"/>
    <n v="1"/>
    <n v="416"/>
    <n v="2"/>
    <x v="1"/>
    <n v="100"/>
    <n v="4"/>
    <n v="2"/>
    <s v="Sales Executive"/>
    <x v="0"/>
    <s v="Married"/>
    <x v="296"/>
    <n v="12241"/>
    <x v="5"/>
    <s v="Y"/>
    <s v="No"/>
    <n v="11"/>
    <n v="3"/>
    <n v="2"/>
    <n v="80"/>
    <n v="1"/>
    <n v="10"/>
    <n v="3"/>
    <s v="Medium"/>
    <n v="8"/>
    <n v="7"/>
    <n v="7"/>
    <n v="7"/>
  </r>
  <r>
    <x v="22"/>
    <x v="0"/>
    <x v="1"/>
    <x v="0"/>
    <n v="1132"/>
    <x v="1"/>
    <n v="1"/>
    <x v="3"/>
    <s v="Medical"/>
    <n v="1"/>
    <n v="417"/>
    <n v="3"/>
    <x v="1"/>
    <n v="48"/>
    <n v="4"/>
    <n v="3"/>
    <s v="Healthcare Representative"/>
    <x v="0"/>
    <s v="Divorced"/>
    <x v="297"/>
    <n v="10942"/>
    <x v="4"/>
    <s v="Y"/>
    <s v="No"/>
    <n v="17"/>
    <n v="3"/>
    <n v="1"/>
    <n v="80"/>
    <n v="3"/>
    <n v="19"/>
    <n v="5"/>
    <s v="Medium"/>
    <n v="18"/>
    <n v="10"/>
    <n v="3"/>
    <n v="7"/>
  </r>
  <r>
    <x v="9"/>
    <x v="0"/>
    <x v="1"/>
    <x v="2"/>
    <n v="1105"/>
    <x v="1"/>
    <n v="24"/>
    <x v="2"/>
    <s v="Life Sciences"/>
    <n v="1"/>
    <n v="419"/>
    <n v="2"/>
    <x v="0"/>
    <n v="47"/>
    <n v="3"/>
    <n v="2"/>
    <s v="Laboratory Technician"/>
    <x v="1"/>
    <s v="Married"/>
    <x v="298"/>
    <n v="6927"/>
    <x v="8"/>
    <s v="Y"/>
    <s v="No"/>
    <n v="15"/>
    <n v="3"/>
    <n v="3"/>
    <n v="80"/>
    <n v="1"/>
    <n v="11"/>
    <n v="3"/>
    <s v="High"/>
    <n v="9"/>
    <n v="8"/>
    <n v="0"/>
    <n v="8"/>
  </r>
  <r>
    <x v="5"/>
    <x v="0"/>
    <x v="1"/>
    <x v="0"/>
    <n v="906"/>
    <x v="0"/>
    <n v="7"/>
    <x v="3"/>
    <s v="Life Sciences"/>
    <n v="1"/>
    <n v="420"/>
    <n v="4"/>
    <x v="1"/>
    <n v="91"/>
    <n v="2"/>
    <n v="2"/>
    <s v="Sales Executive"/>
    <x v="2"/>
    <s v="Married"/>
    <x v="299"/>
    <n v="16985"/>
    <x v="1"/>
    <s v="Y"/>
    <s v="No"/>
    <n v="14"/>
    <n v="3"/>
    <n v="3"/>
    <n v="80"/>
    <n v="1"/>
    <n v="13"/>
    <n v="3"/>
    <s v="Medium"/>
    <n v="13"/>
    <n v="8"/>
    <n v="4"/>
    <n v="8"/>
  </r>
  <r>
    <x v="8"/>
    <x v="0"/>
    <x v="1"/>
    <x v="0"/>
    <n v="849"/>
    <x v="1"/>
    <n v="25"/>
    <x v="0"/>
    <s v="Life Sciences"/>
    <n v="1"/>
    <n v="421"/>
    <n v="1"/>
    <x v="0"/>
    <n v="81"/>
    <n v="2"/>
    <n v="3"/>
    <s v="Research Director"/>
    <x v="1"/>
    <s v="Married"/>
    <x v="300"/>
    <n v="26707"/>
    <x v="9"/>
    <s v="Y"/>
    <s v="No"/>
    <n v="17"/>
    <n v="3"/>
    <n v="3"/>
    <n v="80"/>
    <n v="1"/>
    <n v="19"/>
    <n v="2"/>
    <s v="High"/>
    <n v="10"/>
    <n v="8"/>
    <n v="0"/>
    <n v="1"/>
  </r>
  <r>
    <x v="34"/>
    <x v="1"/>
    <x v="1"/>
    <x v="2"/>
    <n v="390"/>
    <x v="1"/>
    <n v="1"/>
    <x v="2"/>
    <s v="Life Sciences"/>
    <n v="1"/>
    <n v="422"/>
    <n v="4"/>
    <x v="1"/>
    <n v="32"/>
    <n v="1"/>
    <n v="2"/>
    <s v="Healthcare Representative"/>
    <x v="2"/>
    <s v="Divorced"/>
    <x v="301"/>
    <n v="17056"/>
    <x v="7"/>
    <s v="Y"/>
    <s v="Yes"/>
    <n v="13"/>
    <n v="3"/>
    <n v="4"/>
    <n v="80"/>
    <n v="1"/>
    <n v="12"/>
    <n v="2"/>
    <s v="High"/>
    <n v="5"/>
    <n v="3"/>
    <n v="1"/>
    <n v="2"/>
  </r>
  <r>
    <x v="12"/>
    <x v="0"/>
    <x v="1"/>
    <x v="0"/>
    <n v="691"/>
    <x v="1"/>
    <n v="5"/>
    <x v="2"/>
    <s v="Technical Degree"/>
    <n v="1"/>
    <n v="423"/>
    <n v="3"/>
    <x v="1"/>
    <n v="86"/>
    <n v="3"/>
    <n v="1"/>
    <s v="Research Scientist"/>
    <x v="0"/>
    <s v="Married"/>
    <x v="302"/>
    <n v="10077"/>
    <x v="4"/>
    <s v="Y"/>
    <s v="Yes"/>
    <n v="12"/>
    <n v="3"/>
    <n v="3"/>
    <n v="80"/>
    <n v="1"/>
    <n v="6"/>
    <n v="4"/>
    <s v="High"/>
    <n v="5"/>
    <n v="2"/>
    <n v="0"/>
    <n v="3"/>
  </r>
  <r>
    <x v="12"/>
    <x v="0"/>
    <x v="1"/>
    <x v="0"/>
    <n v="106"/>
    <x v="2"/>
    <n v="2"/>
    <x v="3"/>
    <s v="Human Resources"/>
    <n v="1"/>
    <n v="424"/>
    <n v="1"/>
    <x v="1"/>
    <n v="62"/>
    <n v="2"/>
    <n v="2"/>
    <s v="Human Resources"/>
    <x v="3"/>
    <s v="Married"/>
    <x v="303"/>
    <n v="17822"/>
    <x v="9"/>
    <s v="Y"/>
    <s v="No"/>
    <n v="12"/>
    <n v="3"/>
    <n v="4"/>
    <n v="80"/>
    <n v="0"/>
    <n v="9"/>
    <n v="1"/>
    <s v="High"/>
    <n v="2"/>
    <n v="2"/>
    <n v="1"/>
    <n v="0"/>
  </r>
  <r>
    <x v="28"/>
    <x v="0"/>
    <x v="1"/>
    <x v="1"/>
    <n v="1249"/>
    <x v="1"/>
    <n v="7"/>
    <x v="3"/>
    <s v="Life Sciences"/>
    <n v="1"/>
    <n v="425"/>
    <n v="1"/>
    <x v="1"/>
    <n v="97"/>
    <n v="3"/>
    <n v="3"/>
    <s v="Laboratory Technician"/>
    <x v="3"/>
    <s v="Divorced"/>
    <x v="304"/>
    <n v="20308"/>
    <x v="1"/>
    <s v="Y"/>
    <s v="No"/>
    <n v="18"/>
    <n v="3"/>
    <n v="1"/>
    <n v="80"/>
    <n v="1"/>
    <n v="24"/>
    <n v="2"/>
    <s v="High"/>
    <n v="24"/>
    <n v="9"/>
    <n v="9"/>
    <n v="11"/>
  </r>
  <r>
    <x v="12"/>
    <x v="0"/>
    <x v="1"/>
    <x v="0"/>
    <n v="192"/>
    <x v="1"/>
    <n v="2"/>
    <x v="2"/>
    <s v="Life Sciences"/>
    <n v="1"/>
    <n v="426"/>
    <n v="3"/>
    <x v="1"/>
    <n v="32"/>
    <n v="3"/>
    <n v="1"/>
    <s v="Research Scientist"/>
    <x v="0"/>
    <s v="Divorced"/>
    <x v="305"/>
    <n v="7747"/>
    <x v="4"/>
    <s v="Y"/>
    <s v="Yes"/>
    <n v="18"/>
    <n v="3"/>
    <n v="2"/>
    <n v="80"/>
    <n v="1"/>
    <n v="3"/>
    <n v="2"/>
    <s v="Low"/>
    <n v="2"/>
    <n v="2"/>
    <n v="2"/>
    <n v="2"/>
  </r>
  <r>
    <x v="3"/>
    <x v="0"/>
    <x v="1"/>
    <x v="1"/>
    <n v="553"/>
    <x v="1"/>
    <n v="5"/>
    <x v="2"/>
    <s v="Life Sciences"/>
    <n v="1"/>
    <n v="428"/>
    <n v="4"/>
    <x v="0"/>
    <n v="74"/>
    <n v="3"/>
    <n v="3"/>
    <s v="Manager"/>
    <x v="1"/>
    <s v="Married"/>
    <x v="306"/>
    <n v="23364"/>
    <x v="2"/>
    <s v="Y"/>
    <s v="No"/>
    <n v="11"/>
    <n v="3"/>
    <n v="2"/>
    <n v="80"/>
    <n v="2"/>
    <n v="12"/>
    <n v="2"/>
    <s v="High"/>
    <n v="10"/>
    <n v="6"/>
    <n v="8"/>
    <n v="8"/>
  </r>
  <r>
    <x v="22"/>
    <x v="0"/>
    <x v="1"/>
    <x v="0"/>
    <n v="117"/>
    <x v="1"/>
    <n v="10"/>
    <x v="1"/>
    <s v="Medical"/>
    <n v="1"/>
    <n v="429"/>
    <n v="3"/>
    <x v="1"/>
    <n v="99"/>
    <n v="3"/>
    <n v="4"/>
    <s v="Manager"/>
    <x v="3"/>
    <s v="Married"/>
    <x v="307"/>
    <n v="5355"/>
    <x v="1"/>
    <s v="Y"/>
    <s v="Yes"/>
    <n v="14"/>
    <n v="3"/>
    <n v="4"/>
    <n v="80"/>
    <n v="0"/>
    <n v="21"/>
    <n v="3"/>
    <s v="High"/>
    <n v="21"/>
    <n v="9"/>
    <n v="11"/>
    <n v="10"/>
  </r>
  <r>
    <x v="23"/>
    <x v="0"/>
    <x v="1"/>
    <x v="1"/>
    <n v="185"/>
    <x v="1"/>
    <n v="10"/>
    <x v="2"/>
    <s v="Life Sciences"/>
    <n v="1"/>
    <n v="430"/>
    <n v="3"/>
    <x v="0"/>
    <n v="33"/>
    <n v="3"/>
    <n v="1"/>
    <s v="Laboratory Technician"/>
    <x v="0"/>
    <s v="Single"/>
    <x v="308"/>
    <n v="10675"/>
    <x v="4"/>
    <s v="Y"/>
    <s v="No"/>
    <n v="19"/>
    <n v="3"/>
    <n v="1"/>
    <n v="80"/>
    <n v="0"/>
    <n v="9"/>
    <n v="5"/>
    <s v="High"/>
    <n v="8"/>
    <n v="7"/>
    <n v="1"/>
    <n v="7"/>
  </r>
  <r>
    <x v="1"/>
    <x v="1"/>
    <x v="1"/>
    <x v="0"/>
    <n v="1091"/>
    <x v="1"/>
    <n v="1"/>
    <x v="0"/>
    <s v="Technical Degree"/>
    <n v="1"/>
    <n v="431"/>
    <n v="3"/>
    <x v="0"/>
    <n v="90"/>
    <n v="2"/>
    <n v="4"/>
    <s v="Healthcare Representative"/>
    <x v="2"/>
    <s v="Single"/>
    <x v="309"/>
    <n v="17810"/>
    <x v="8"/>
    <s v="Y"/>
    <s v="Yes"/>
    <n v="12"/>
    <n v="3"/>
    <n v="4"/>
    <n v="80"/>
    <n v="0"/>
    <n v="25"/>
    <n v="2"/>
    <s v="High"/>
    <n v="7"/>
    <n v="1"/>
    <n v="0"/>
    <n v="7"/>
  </r>
  <r>
    <x v="39"/>
    <x v="1"/>
    <x v="0"/>
    <x v="0"/>
    <n v="723"/>
    <x v="1"/>
    <n v="8"/>
    <x v="2"/>
    <s v="Medical"/>
    <n v="1"/>
    <n v="433"/>
    <n v="3"/>
    <x v="1"/>
    <n v="85"/>
    <n v="2"/>
    <n v="2"/>
    <s v="Research Scientist"/>
    <x v="1"/>
    <s v="Married"/>
    <x v="132"/>
    <n v="17747"/>
    <x v="7"/>
    <s v="Y"/>
    <s v="No"/>
    <n v="15"/>
    <n v="3"/>
    <n v="1"/>
    <n v="80"/>
    <n v="0"/>
    <n v="11"/>
    <n v="3"/>
    <s v="Medium"/>
    <n v="8"/>
    <n v="2"/>
    <n v="7"/>
    <n v="7"/>
  </r>
  <r>
    <x v="4"/>
    <x v="2"/>
    <x v="1"/>
    <x v="0"/>
    <n v="1220"/>
    <x v="1"/>
    <n v="5"/>
    <x v="3"/>
    <s v="Life Sciences"/>
    <n v="1"/>
    <n v="434"/>
    <n v="3"/>
    <x v="0"/>
    <n v="85"/>
    <n v="3"/>
    <n v="1"/>
    <s v="Research Scientist"/>
    <x v="1"/>
    <s v="Single"/>
    <x v="310"/>
    <n v="20938"/>
    <x v="1"/>
    <s v="Y"/>
    <s v="Yes"/>
    <n v="12"/>
    <n v="3"/>
    <n v="2"/>
    <n v="80"/>
    <n v="0"/>
    <n v="4"/>
    <n v="2"/>
    <s v="Medium"/>
    <n v="4"/>
    <n v="3"/>
    <n v="1"/>
    <n v="2"/>
  </r>
  <r>
    <x v="5"/>
    <x v="0"/>
    <x v="1"/>
    <x v="0"/>
    <n v="588"/>
    <x v="0"/>
    <n v="8"/>
    <x v="0"/>
    <s v="Technical Degree"/>
    <n v="1"/>
    <n v="436"/>
    <n v="3"/>
    <x v="0"/>
    <n v="65"/>
    <n v="2"/>
    <n v="2"/>
    <s v="Sales Executive"/>
    <x v="1"/>
    <s v="Married"/>
    <x v="311"/>
    <n v="24624"/>
    <x v="1"/>
    <s v="Y"/>
    <s v="Yes"/>
    <n v="11"/>
    <n v="3"/>
    <n v="4"/>
    <n v="80"/>
    <n v="0"/>
    <n v="13"/>
    <n v="2"/>
    <s v="High"/>
    <n v="13"/>
    <n v="12"/>
    <n v="11"/>
    <n v="9"/>
  </r>
  <r>
    <x v="4"/>
    <x v="2"/>
    <x v="1"/>
    <x v="0"/>
    <n v="1377"/>
    <x v="0"/>
    <n v="2"/>
    <x v="3"/>
    <s v="Life Sciences"/>
    <n v="1"/>
    <n v="437"/>
    <n v="4"/>
    <x v="1"/>
    <n v="74"/>
    <n v="3"/>
    <n v="2"/>
    <s v="Sales Executive"/>
    <x v="2"/>
    <s v="Single"/>
    <x v="312"/>
    <n v="5242"/>
    <x v="1"/>
    <s v="Y"/>
    <s v="Yes"/>
    <n v="11"/>
    <n v="3"/>
    <n v="1"/>
    <n v="80"/>
    <n v="0"/>
    <n v="5"/>
    <n v="3"/>
    <s v="High"/>
    <n v="5"/>
    <n v="4"/>
    <n v="0"/>
    <n v="4"/>
  </r>
  <r>
    <x v="12"/>
    <x v="0"/>
    <x v="1"/>
    <x v="0"/>
    <n v="691"/>
    <x v="0"/>
    <n v="7"/>
    <x v="3"/>
    <s v="Marketing"/>
    <n v="1"/>
    <n v="438"/>
    <n v="4"/>
    <x v="1"/>
    <n v="73"/>
    <n v="3"/>
    <n v="2"/>
    <s v="Sales Executive"/>
    <x v="0"/>
    <s v="Divorced"/>
    <x v="313"/>
    <n v="7143"/>
    <x v="5"/>
    <s v="Y"/>
    <s v="No"/>
    <n v="12"/>
    <n v="3"/>
    <n v="4"/>
    <n v="80"/>
    <n v="3"/>
    <n v="13"/>
    <n v="3"/>
    <s v="High"/>
    <n v="7"/>
    <n v="7"/>
    <n v="1"/>
    <n v="7"/>
  </r>
  <r>
    <x v="5"/>
    <x v="0"/>
    <x v="1"/>
    <x v="0"/>
    <n v="1018"/>
    <x v="1"/>
    <n v="2"/>
    <x v="2"/>
    <s v="Medical"/>
    <n v="1"/>
    <n v="439"/>
    <n v="1"/>
    <x v="0"/>
    <n v="74"/>
    <n v="4"/>
    <n v="2"/>
    <s v="Research Scientist"/>
    <x v="0"/>
    <s v="Single"/>
    <x v="314"/>
    <n v="10557"/>
    <x v="8"/>
    <s v="Y"/>
    <s v="No"/>
    <n v="16"/>
    <n v="3"/>
    <n v="3"/>
    <n v="80"/>
    <n v="0"/>
    <n v="10"/>
    <n v="0"/>
    <s v="Medium"/>
    <n v="7"/>
    <n v="7"/>
    <n v="0"/>
    <n v="7"/>
  </r>
  <r>
    <x v="14"/>
    <x v="2"/>
    <x v="0"/>
    <x v="0"/>
    <n v="1157"/>
    <x v="1"/>
    <n v="2"/>
    <x v="2"/>
    <s v="Medical"/>
    <n v="1"/>
    <n v="440"/>
    <n v="1"/>
    <x v="1"/>
    <n v="84"/>
    <n v="1"/>
    <n v="1"/>
    <s v="Research Scientist"/>
    <x v="0"/>
    <s v="Married"/>
    <x v="315"/>
    <n v="24737"/>
    <x v="6"/>
    <s v="Y"/>
    <s v="Yes"/>
    <n v="13"/>
    <n v="3"/>
    <n v="4"/>
    <n v="80"/>
    <n v="0"/>
    <n v="5"/>
    <n v="4"/>
    <s v="Medium"/>
    <n v="3"/>
    <n v="2"/>
    <n v="2"/>
    <n v="2"/>
  </r>
  <r>
    <x v="7"/>
    <x v="0"/>
    <x v="1"/>
    <x v="0"/>
    <n v="1275"/>
    <x v="1"/>
    <n v="28"/>
    <x v="0"/>
    <s v="Medical"/>
    <n v="1"/>
    <n v="441"/>
    <n v="4"/>
    <x v="0"/>
    <n v="64"/>
    <n v="3"/>
    <n v="2"/>
    <s v="Research Scientist"/>
    <x v="0"/>
    <s v="Married"/>
    <x v="316"/>
    <n v="11934"/>
    <x v="1"/>
    <s v="Y"/>
    <s v="No"/>
    <n v="13"/>
    <n v="3"/>
    <n v="4"/>
    <n v="80"/>
    <n v="2"/>
    <n v="11"/>
    <n v="2"/>
    <s v="High"/>
    <n v="10"/>
    <n v="8"/>
    <n v="1"/>
    <n v="9"/>
  </r>
  <r>
    <x v="12"/>
    <x v="0"/>
    <x v="1"/>
    <x v="1"/>
    <n v="798"/>
    <x v="1"/>
    <n v="7"/>
    <x v="0"/>
    <s v="Life Sciences"/>
    <n v="1"/>
    <n v="442"/>
    <n v="3"/>
    <x v="0"/>
    <n v="48"/>
    <n v="2"/>
    <n v="3"/>
    <s v="Manufacturing Director"/>
    <x v="2"/>
    <s v="Married"/>
    <x v="317"/>
    <n v="14034"/>
    <x v="1"/>
    <s v="Y"/>
    <s v="No"/>
    <n v="24"/>
    <n v="4"/>
    <n v="1"/>
    <n v="80"/>
    <n v="1"/>
    <n v="10"/>
    <n v="2"/>
    <s v="High"/>
    <n v="10"/>
    <n v="9"/>
    <n v="8"/>
    <n v="9"/>
  </r>
  <r>
    <x v="22"/>
    <x v="0"/>
    <x v="1"/>
    <x v="1"/>
    <n v="672"/>
    <x v="1"/>
    <n v="7"/>
    <x v="0"/>
    <s v="Medical"/>
    <n v="1"/>
    <n v="444"/>
    <n v="3"/>
    <x v="1"/>
    <n v="54"/>
    <n v="2"/>
    <n v="5"/>
    <s v="Manager"/>
    <x v="0"/>
    <s v="Married"/>
    <x v="318"/>
    <n v="21141"/>
    <x v="1"/>
    <s v="Y"/>
    <s v="No"/>
    <n v="15"/>
    <n v="3"/>
    <n v="1"/>
    <n v="80"/>
    <n v="1"/>
    <n v="21"/>
    <n v="2"/>
    <s v="High"/>
    <n v="21"/>
    <n v="9"/>
    <n v="13"/>
    <n v="3"/>
  </r>
  <r>
    <x v="22"/>
    <x v="0"/>
    <x v="0"/>
    <x v="0"/>
    <n v="1162"/>
    <x v="0"/>
    <n v="3"/>
    <x v="0"/>
    <s v="Medical"/>
    <n v="1"/>
    <n v="445"/>
    <n v="4"/>
    <x v="0"/>
    <n v="41"/>
    <n v="3"/>
    <n v="2"/>
    <s v="Sales Executive"/>
    <x v="2"/>
    <s v="Married"/>
    <x v="319"/>
    <n v="17778"/>
    <x v="5"/>
    <s v="Y"/>
    <s v="Yes"/>
    <n v="18"/>
    <n v="3"/>
    <n v="1"/>
    <n v="80"/>
    <n v="0"/>
    <n v="12"/>
    <n v="3"/>
    <s v="Medium"/>
    <n v="1"/>
    <n v="0"/>
    <n v="0"/>
    <n v="0"/>
  </r>
  <r>
    <x v="3"/>
    <x v="0"/>
    <x v="1"/>
    <x v="1"/>
    <n v="508"/>
    <x v="0"/>
    <n v="10"/>
    <x v="3"/>
    <s v="Marketing"/>
    <n v="1"/>
    <n v="446"/>
    <n v="2"/>
    <x v="1"/>
    <n v="46"/>
    <n v="2"/>
    <n v="2"/>
    <s v="Sales Executive"/>
    <x v="0"/>
    <s v="Single"/>
    <x v="320"/>
    <n v="4317"/>
    <x v="9"/>
    <s v="Y"/>
    <s v="No"/>
    <n v="14"/>
    <n v="3"/>
    <n v="3"/>
    <n v="80"/>
    <n v="0"/>
    <n v="9"/>
    <n v="6"/>
    <s v="Medium"/>
    <n v="7"/>
    <n v="7"/>
    <n v="0"/>
    <n v="1"/>
  </r>
  <r>
    <x v="40"/>
    <x v="1"/>
    <x v="1"/>
    <x v="0"/>
    <n v="1482"/>
    <x v="1"/>
    <n v="5"/>
    <x v="4"/>
    <s v="Life Sciences"/>
    <n v="1"/>
    <n v="447"/>
    <n v="4"/>
    <x v="1"/>
    <n v="42"/>
    <n v="3"/>
    <n v="5"/>
    <s v="Research Director"/>
    <x v="2"/>
    <s v="Married"/>
    <x v="321"/>
    <n v="16375"/>
    <x v="5"/>
    <s v="Y"/>
    <s v="No"/>
    <n v="11"/>
    <n v="3"/>
    <n v="2"/>
    <n v="80"/>
    <n v="1"/>
    <n v="21"/>
    <n v="2"/>
    <s v="High"/>
    <n v="3"/>
    <n v="2"/>
    <n v="1"/>
    <n v="1"/>
  </r>
  <r>
    <x v="23"/>
    <x v="0"/>
    <x v="1"/>
    <x v="1"/>
    <n v="559"/>
    <x v="1"/>
    <n v="10"/>
    <x v="2"/>
    <s v="Life Sciences"/>
    <n v="1"/>
    <n v="448"/>
    <n v="3"/>
    <x v="0"/>
    <n v="82"/>
    <n v="2"/>
    <n v="2"/>
    <s v="Laboratory Technician"/>
    <x v="2"/>
    <s v="Divorced"/>
    <x v="322"/>
    <n v="6227"/>
    <x v="1"/>
    <s v="Y"/>
    <s v="No"/>
    <n v="11"/>
    <n v="3"/>
    <n v="2"/>
    <n v="80"/>
    <n v="1"/>
    <n v="9"/>
    <n v="3"/>
    <s v="Very High"/>
    <n v="9"/>
    <n v="7"/>
    <n v="0"/>
    <n v="0"/>
  </r>
  <r>
    <x v="4"/>
    <x v="2"/>
    <x v="1"/>
    <x v="2"/>
    <n v="210"/>
    <x v="0"/>
    <n v="1"/>
    <x v="1"/>
    <s v="Marketing"/>
    <n v="1"/>
    <n v="449"/>
    <n v="3"/>
    <x v="1"/>
    <n v="73"/>
    <n v="3"/>
    <n v="2"/>
    <s v="Sales Executive"/>
    <x v="1"/>
    <s v="Married"/>
    <x v="323"/>
    <n v="22107"/>
    <x v="4"/>
    <s v="Y"/>
    <s v="Yes"/>
    <n v="13"/>
    <n v="3"/>
    <n v="4"/>
    <n v="80"/>
    <n v="1"/>
    <n v="6"/>
    <n v="0"/>
    <s v="High"/>
    <n v="5"/>
    <n v="4"/>
    <n v="1"/>
    <n v="4"/>
  </r>
  <r>
    <x v="33"/>
    <x v="1"/>
    <x v="1"/>
    <x v="1"/>
    <n v="928"/>
    <x v="1"/>
    <n v="20"/>
    <x v="2"/>
    <s v="Life Sciences"/>
    <n v="1"/>
    <n v="450"/>
    <n v="4"/>
    <x v="0"/>
    <n v="31"/>
    <n v="3"/>
    <n v="2"/>
    <s v="Research Scientist"/>
    <x v="2"/>
    <s v="Single"/>
    <x v="324"/>
    <n v="16885"/>
    <x v="9"/>
    <s v="Y"/>
    <s v="No"/>
    <n v="12"/>
    <n v="3"/>
    <n v="4"/>
    <n v="80"/>
    <n v="0"/>
    <n v="20"/>
    <n v="4"/>
    <s v="Medium"/>
    <n v="4"/>
    <n v="3"/>
    <n v="0"/>
    <n v="3"/>
  </r>
  <r>
    <x v="23"/>
    <x v="0"/>
    <x v="1"/>
    <x v="0"/>
    <n v="1001"/>
    <x v="1"/>
    <n v="7"/>
    <x v="3"/>
    <s v="Life Sciences"/>
    <n v="1"/>
    <n v="451"/>
    <n v="3"/>
    <x v="0"/>
    <n v="43"/>
    <n v="3"/>
    <n v="3"/>
    <s v="Healthcare Representative"/>
    <x v="3"/>
    <s v="Married"/>
    <x v="325"/>
    <n v="9262"/>
    <x v="0"/>
    <s v="Y"/>
    <s v="No"/>
    <n v="16"/>
    <n v="3"/>
    <n v="1"/>
    <n v="80"/>
    <n v="1"/>
    <n v="10"/>
    <n v="1"/>
    <s v="Medium"/>
    <n v="1"/>
    <n v="0"/>
    <n v="0"/>
    <n v="0"/>
  </r>
  <r>
    <x v="28"/>
    <x v="0"/>
    <x v="1"/>
    <x v="0"/>
    <n v="549"/>
    <x v="1"/>
    <n v="8"/>
    <x v="2"/>
    <s v="Other"/>
    <n v="1"/>
    <n v="452"/>
    <n v="4"/>
    <x v="1"/>
    <n v="75"/>
    <n v="3"/>
    <n v="2"/>
    <s v="Research Scientist"/>
    <x v="0"/>
    <s v="Married"/>
    <x v="326"/>
    <n v="9278"/>
    <x v="3"/>
    <s v="Y"/>
    <s v="No"/>
    <n v="14"/>
    <n v="3"/>
    <n v="1"/>
    <n v="80"/>
    <n v="2"/>
    <n v="12"/>
    <n v="3"/>
    <s v="High"/>
    <n v="10"/>
    <n v="9"/>
    <n v="9"/>
    <n v="8"/>
  </r>
  <r>
    <x v="32"/>
    <x v="0"/>
    <x v="1"/>
    <x v="0"/>
    <n v="1124"/>
    <x v="0"/>
    <n v="1"/>
    <x v="0"/>
    <s v="Medical"/>
    <n v="1"/>
    <n v="453"/>
    <n v="2"/>
    <x v="1"/>
    <n v="57"/>
    <n v="1"/>
    <n v="2"/>
    <s v="Sales Executive"/>
    <x v="0"/>
    <s v="Married"/>
    <x v="327"/>
    <n v="13273"/>
    <x v="7"/>
    <s v="Y"/>
    <s v="Yes"/>
    <n v="22"/>
    <n v="4"/>
    <n v="3"/>
    <n v="80"/>
    <n v="3"/>
    <n v="6"/>
    <n v="2"/>
    <s v="Medium"/>
    <n v="4"/>
    <n v="3"/>
    <n v="0"/>
    <n v="2"/>
  </r>
  <r>
    <x v="11"/>
    <x v="2"/>
    <x v="0"/>
    <x v="0"/>
    <n v="318"/>
    <x v="1"/>
    <n v="8"/>
    <x v="2"/>
    <s v="Other"/>
    <n v="1"/>
    <n v="454"/>
    <n v="2"/>
    <x v="1"/>
    <n v="77"/>
    <n v="1"/>
    <n v="1"/>
    <s v="Laboratory Technician"/>
    <x v="3"/>
    <s v="Married"/>
    <x v="328"/>
    <n v="4759"/>
    <x v="1"/>
    <s v="Y"/>
    <s v="Yes"/>
    <n v="11"/>
    <n v="3"/>
    <n v="4"/>
    <n v="80"/>
    <n v="0"/>
    <n v="7"/>
    <n v="4"/>
    <s v="Medium"/>
    <n v="7"/>
    <n v="7"/>
    <n v="0"/>
    <n v="7"/>
  </r>
  <r>
    <x v="11"/>
    <x v="2"/>
    <x v="1"/>
    <x v="0"/>
    <n v="738"/>
    <x v="1"/>
    <n v="9"/>
    <x v="4"/>
    <s v="Other"/>
    <n v="1"/>
    <n v="455"/>
    <n v="2"/>
    <x v="1"/>
    <n v="30"/>
    <n v="2"/>
    <n v="1"/>
    <s v="Laboratory Technician"/>
    <x v="0"/>
    <s v="Single"/>
    <x v="329"/>
    <n v="7621"/>
    <x v="4"/>
    <s v="Y"/>
    <s v="No"/>
    <n v="17"/>
    <n v="3"/>
    <n v="3"/>
    <n v="80"/>
    <n v="0"/>
    <n v="4"/>
    <n v="2"/>
    <s v="High"/>
    <n v="3"/>
    <n v="2"/>
    <n v="2"/>
    <n v="2"/>
  </r>
  <r>
    <x v="7"/>
    <x v="0"/>
    <x v="1"/>
    <x v="0"/>
    <n v="570"/>
    <x v="0"/>
    <n v="5"/>
    <x v="3"/>
    <s v="Marketing"/>
    <n v="1"/>
    <n v="456"/>
    <n v="4"/>
    <x v="0"/>
    <n v="30"/>
    <n v="2"/>
    <n v="2"/>
    <s v="Sales Executive"/>
    <x v="2"/>
    <s v="Divorced"/>
    <x v="330"/>
    <n v="5431"/>
    <x v="1"/>
    <s v="Y"/>
    <s v="No"/>
    <n v="13"/>
    <n v="3"/>
    <n v="3"/>
    <n v="80"/>
    <n v="3"/>
    <n v="10"/>
    <n v="2"/>
    <s v="High"/>
    <n v="10"/>
    <n v="9"/>
    <n v="1"/>
    <n v="2"/>
  </r>
  <r>
    <x v="4"/>
    <x v="2"/>
    <x v="1"/>
    <x v="0"/>
    <n v="1130"/>
    <x v="0"/>
    <n v="8"/>
    <x v="2"/>
    <s v="Marketing"/>
    <n v="1"/>
    <n v="458"/>
    <n v="2"/>
    <x v="0"/>
    <n v="56"/>
    <n v="3"/>
    <n v="2"/>
    <s v="Sales Executive"/>
    <x v="1"/>
    <s v="Married"/>
    <x v="331"/>
    <n v="3415"/>
    <x v="1"/>
    <s v="Y"/>
    <s v="No"/>
    <n v="18"/>
    <n v="3"/>
    <n v="1"/>
    <n v="80"/>
    <n v="1"/>
    <n v="8"/>
    <n v="3"/>
    <s v="High"/>
    <n v="8"/>
    <n v="7"/>
    <n v="0"/>
    <n v="7"/>
  </r>
  <r>
    <x v="2"/>
    <x v="0"/>
    <x v="1"/>
    <x v="0"/>
    <n v="1192"/>
    <x v="1"/>
    <n v="5"/>
    <x v="0"/>
    <s v="Medical"/>
    <n v="1"/>
    <n v="460"/>
    <n v="4"/>
    <x v="1"/>
    <n v="61"/>
    <n v="3"/>
    <n v="2"/>
    <s v="Manufacturing Director"/>
    <x v="0"/>
    <s v="Divorced"/>
    <x v="136"/>
    <n v="23177"/>
    <x v="8"/>
    <s v="Y"/>
    <s v="No"/>
    <n v="16"/>
    <n v="3"/>
    <n v="3"/>
    <n v="80"/>
    <n v="2"/>
    <n v="8"/>
    <n v="2"/>
    <s v="Medium"/>
    <n v="6"/>
    <n v="2"/>
    <n v="0"/>
    <n v="4"/>
  </r>
  <r>
    <x v="8"/>
    <x v="0"/>
    <x v="1"/>
    <x v="0"/>
    <n v="343"/>
    <x v="1"/>
    <n v="15"/>
    <x v="0"/>
    <s v="Life Sciences"/>
    <n v="1"/>
    <n v="461"/>
    <n v="3"/>
    <x v="1"/>
    <n v="92"/>
    <n v="2"/>
    <n v="3"/>
    <s v="Research Director"/>
    <x v="0"/>
    <s v="Divorced"/>
    <x v="332"/>
    <n v="15682"/>
    <x v="4"/>
    <s v="Y"/>
    <s v="Yes"/>
    <n v="14"/>
    <n v="3"/>
    <n v="2"/>
    <n v="80"/>
    <n v="1"/>
    <n v="12"/>
    <n v="3"/>
    <s v="High"/>
    <n v="11"/>
    <n v="10"/>
    <n v="2"/>
    <n v="9"/>
  </r>
  <r>
    <x v="12"/>
    <x v="0"/>
    <x v="1"/>
    <x v="0"/>
    <n v="1232"/>
    <x v="1"/>
    <n v="7"/>
    <x v="2"/>
    <s v="Medical"/>
    <n v="1"/>
    <n v="462"/>
    <n v="3"/>
    <x v="0"/>
    <n v="39"/>
    <n v="3"/>
    <n v="3"/>
    <s v="Manufacturing Director"/>
    <x v="0"/>
    <s v="Single"/>
    <x v="333"/>
    <n v="25713"/>
    <x v="1"/>
    <s v="Y"/>
    <s v="Yes"/>
    <n v="14"/>
    <n v="3"/>
    <n v="3"/>
    <n v="80"/>
    <n v="0"/>
    <n v="11"/>
    <n v="2"/>
    <s v="Medium"/>
    <n v="11"/>
    <n v="9"/>
    <n v="4"/>
    <n v="10"/>
  </r>
  <r>
    <x v="11"/>
    <x v="2"/>
    <x v="1"/>
    <x v="0"/>
    <n v="144"/>
    <x v="0"/>
    <n v="10"/>
    <x v="1"/>
    <s v="Marketing"/>
    <n v="1"/>
    <n v="463"/>
    <n v="4"/>
    <x v="0"/>
    <n v="39"/>
    <n v="2"/>
    <n v="2"/>
    <s v="Sales Executive"/>
    <x v="1"/>
    <s v="Divorced"/>
    <x v="334"/>
    <n v="11866"/>
    <x v="1"/>
    <s v="Y"/>
    <s v="Yes"/>
    <n v="14"/>
    <n v="3"/>
    <n v="1"/>
    <n v="80"/>
    <n v="2"/>
    <n v="7"/>
    <n v="2"/>
    <s v="High"/>
    <n v="7"/>
    <n v="7"/>
    <n v="1"/>
    <n v="7"/>
  </r>
  <r>
    <x v="10"/>
    <x v="0"/>
    <x v="1"/>
    <x v="0"/>
    <n v="1296"/>
    <x v="1"/>
    <n v="5"/>
    <x v="2"/>
    <s v="Technical Degree"/>
    <n v="1"/>
    <n v="464"/>
    <n v="3"/>
    <x v="1"/>
    <n v="62"/>
    <n v="3"/>
    <n v="3"/>
    <s v="Manufacturing Director"/>
    <x v="1"/>
    <s v="Single"/>
    <x v="335"/>
    <n v="18264"/>
    <x v="4"/>
    <s v="Y"/>
    <s v="No"/>
    <n v="13"/>
    <n v="3"/>
    <n v="4"/>
    <n v="80"/>
    <n v="0"/>
    <n v="17"/>
    <n v="5"/>
    <s v="High"/>
    <n v="16"/>
    <n v="6"/>
    <n v="0"/>
    <n v="13"/>
  </r>
  <r>
    <x v="30"/>
    <x v="2"/>
    <x v="1"/>
    <x v="0"/>
    <n v="1309"/>
    <x v="1"/>
    <n v="26"/>
    <x v="1"/>
    <s v="Life Sciences"/>
    <n v="1"/>
    <n v="465"/>
    <n v="3"/>
    <x v="1"/>
    <n v="83"/>
    <n v="3"/>
    <n v="1"/>
    <s v="Research Scientist"/>
    <x v="0"/>
    <s v="Divorced"/>
    <x v="336"/>
    <n v="16092"/>
    <x v="1"/>
    <s v="Y"/>
    <s v="No"/>
    <n v="12"/>
    <n v="3"/>
    <n v="3"/>
    <n v="80"/>
    <n v="2"/>
    <n v="4"/>
    <n v="2"/>
    <s v="Medium"/>
    <n v="4"/>
    <n v="2"/>
    <n v="0"/>
    <n v="2"/>
  </r>
  <r>
    <x v="0"/>
    <x v="0"/>
    <x v="1"/>
    <x v="0"/>
    <n v="483"/>
    <x v="1"/>
    <n v="6"/>
    <x v="3"/>
    <s v="Medical"/>
    <n v="1"/>
    <n v="466"/>
    <n v="4"/>
    <x v="1"/>
    <n v="95"/>
    <n v="2"/>
    <n v="2"/>
    <s v="Manufacturing Director"/>
    <x v="1"/>
    <s v="Single"/>
    <x v="337"/>
    <n v="10110"/>
    <x v="2"/>
    <s v="Y"/>
    <s v="Yes"/>
    <n v="15"/>
    <n v="3"/>
    <n v="4"/>
    <n v="80"/>
    <n v="0"/>
    <n v="8"/>
    <n v="3"/>
    <s v="High"/>
    <n v="5"/>
    <n v="4"/>
    <n v="1"/>
    <n v="2"/>
  </r>
  <r>
    <x v="40"/>
    <x v="1"/>
    <x v="1"/>
    <x v="1"/>
    <n v="1309"/>
    <x v="0"/>
    <n v="4"/>
    <x v="1"/>
    <s v="Medical"/>
    <n v="1"/>
    <n v="467"/>
    <n v="2"/>
    <x v="1"/>
    <n v="99"/>
    <n v="3"/>
    <n v="2"/>
    <s v="Sales Representative"/>
    <x v="2"/>
    <s v="Single"/>
    <x v="338"/>
    <n v="25751"/>
    <x v="9"/>
    <s v="Y"/>
    <s v="No"/>
    <n v="19"/>
    <n v="3"/>
    <n v="1"/>
    <n v="80"/>
    <n v="0"/>
    <n v="5"/>
    <n v="3"/>
    <s v="High"/>
    <n v="0"/>
    <n v="0"/>
    <n v="0"/>
    <n v="0"/>
  </r>
  <r>
    <x v="19"/>
    <x v="0"/>
    <x v="1"/>
    <x v="0"/>
    <n v="810"/>
    <x v="1"/>
    <n v="23"/>
    <x v="4"/>
    <s v="Life Sciences"/>
    <n v="1"/>
    <n v="468"/>
    <n v="1"/>
    <x v="0"/>
    <n v="44"/>
    <n v="3"/>
    <n v="4"/>
    <s v="Research Director"/>
    <x v="0"/>
    <s v="Single"/>
    <x v="339"/>
    <n v="15901"/>
    <x v="7"/>
    <s v="Y"/>
    <s v="No"/>
    <n v="14"/>
    <n v="3"/>
    <n v="2"/>
    <n v="80"/>
    <n v="0"/>
    <n v="16"/>
    <n v="2"/>
    <s v="High"/>
    <n v="1"/>
    <n v="0"/>
    <n v="0"/>
    <n v="0"/>
  </r>
  <r>
    <x v="11"/>
    <x v="2"/>
    <x v="1"/>
    <x v="2"/>
    <n v="746"/>
    <x v="0"/>
    <n v="2"/>
    <x v="3"/>
    <s v="Life Sciences"/>
    <n v="1"/>
    <n v="469"/>
    <n v="4"/>
    <x v="1"/>
    <n v="61"/>
    <n v="3"/>
    <n v="2"/>
    <s v="Sales Executive"/>
    <x v="2"/>
    <s v="Married"/>
    <x v="340"/>
    <n v="16928"/>
    <x v="1"/>
    <s v="Y"/>
    <s v="No"/>
    <n v="14"/>
    <n v="3"/>
    <n v="1"/>
    <n v="80"/>
    <n v="1"/>
    <n v="4"/>
    <n v="3"/>
    <s v="Medium"/>
    <n v="4"/>
    <n v="3"/>
    <n v="0"/>
    <n v="2"/>
  </r>
  <r>
    <x v="19"/>
    <x v="0"/>
    <x v="1"/>
    <x v="0"/>
    <n v="544"/>
    <x v="2"/>
    <n v="2"/>
    <x v="1"/>
    <s v="Technical Degree"/>
    <n v="1"/>
    <n v="470"/>
    <n v="3"/>
    <x v="1"/>
    <n v="52"/>
    <n v="3"/>
    <n v="1"/>
    <s v="Human Resources"/>
    <x v="2"/>
    <s v="Divorced"/>
    <x v="341"/>
    <n v="24017"/>
    <x v="4"/>
    <s v="Y"/>
    <s v="Yes"/>
    <n v="11"/>
    <n v="3"/>
    <n v="3"/>
    <n v="80"/>
    <n v="1"/>
    <n v="4"/>
    <n v="5"/>
    <s v="High"/>
    <n v="3"/>
    <n v="2"/>
    <n v="1"/>
    <n v="0"/>
  </r>
  <r>
    <x v="5"/>
    <x v="0"/>
    <x v="1"/>
    <x v="0"/>
    <n v="1062"/>
    <x v="1"/>
    <n v="2"/>
    <x v="3"/>
    <s v="Medical"/>
    <n v="1"/>
    <n v="471"/>
    <n v="3"/>
    <x v="0"/>
    <n v="75"/>
    <n v="3"/>
    <n v="1"/>
    <s v="Laboratory Technician"/>
    <x v="1"/>
    <s v="Married"/>
    <x v="342"/>
    <n v="3956"/>
    <x v="1"/>
    <s v="Y"/>
    <s v="No"/>
    <n v="13"/>
    <n v="3"/>
    <n v="3"/>
    <n v="80"/>
    <n v="1"/>
    <n v="8"/>
    <n v="4"/>
    <s v="High"/>
    <n v="8"/>
    <n v="0"/>
    <n v="0"/>
    <n v="7"/>
  </r>
  <r>
    <x v="26"/>
    <x v="1"/>
    <x v="1"/>
    <x v="0"/>
    <n v="530"/>
    <x v="0"/>
    <n v="29"/>
    <x v="1"/>
    <s v="Medical"/>
    <n v="1"/>
    <n v="473"/>
    <n v="1"/>
    <x v="0"/>
    <n v="91"/>
    <n v="3"/>
    <n v="3"/>
    <s v="Manager"/>
    <x v="2"/>
    <s v="Married"/>
    <x v="343"/>
    <n v="23978"/>
    <x v="9"/>
    <s v="Y"/>
    <s v="No"/>
    <n v="21"/>
    <n v="4"/>
    <n v="2"/>
    <n v="80"/>
    <n v="1"/>
    <n v="15"/>
    <n v="3"/>
    <s v="Low"/>
    <n v="0"/>
    <n v="0"/>
    <n v="0"/>
    <n v="0"/>
  </r>
  <r>
    <x v="2"/>
    <x v="0"/>
    <x v="1"/>
    <x v="0"/>
    <n v="1319"/>
    <x v="1"/>
    <n v="6"/>
    <x v="3"/>
    <s v="Medical"/>
    <n v="1"/>
    <n v="474"/>
    <n v="3"/>
    <x v="1"/>
    <n v="51"/>
    <n v="4"/>
    <n v="2"/>
    <s v="Research Scientist"/>
    <x v="3"/>
    <s v="Divorced"/>
    <x v="344"/>
    <n v="17001"/>
    <x v="5"/>
    <s v="Y"/>
    <s v="Yes"/>
    <n v="13"/>
    <n v="3"/>
    <n v="1"/>
    <n v="80"/>
    <n v="2"/>
    <n v="13"/>
    <n v="2"/>
    <s v="High"/>
    <n v="7"/>
    <n v="7"/>
    <n v="6"/>
    <n v="7"/>
  </r>
  <r>
    <x v="7"/>
    <x v="0"/>
    <x v="1"/>
    <x v="2"/>
    <n v="641"/>
    <x v="0"/>
    <n v="25"/>
    <x v="0"/>
    <s v="Technical Degree"/>
    <n v="1"/>
    <n v="475"/>
    <n v="4"/>
    <x v="0"/>
    <n v="85"/>
    <n v="3"/>
    <n v="2"/>
    <s v="Sales Executive"/>
    <x v="2"/>
    <s v="Married"/>
    <x v="345"/>
    <n v="6069"/>
    <x v="8"/>
    <s v="Y"/>
    <s v="Yes"/>
    <n v="12"/>
    <n v="3"/>
    <n v="2"/>
    <n v="80"/>
    <n v="1"/>
    <n v="4"/>
    <n v="2"/>
    <s v="Very High"/>
    <n v="2"/>
    <n v="2"/>
    <n v="2"/>
    <n v="2"/>
  </r>
  <r>
    <x v="25"/>
    <x v="2"/>
    <x v="1"/>
    <x v="0"/>
    <n v="933"/>
    <x v="0"/>
    <n v="1"/>
    <x v="3"/>
    <s v="Life Sciences"/>
    <n v="1"/>
    <n v="476"/>
    <n v="3"/>
    <x v="1"/>
    <n v="57"/>
    <n v="3"/>
    <n v="2"/>
    <s v="Sales Executive"/>
    <x v="2"/>
    <s v="Married"/>
    <x v="346"/>
    <n v="20156"/>
    <x v="1"/>
    <s v="Y"/>
    <s v="No"/>
    <n v="17"/>
    <n v="3"/>
    <n v="2"/>
    <n v="80"/>
    <n v="1"/>
    <n v="8"/>
    <n v="3"/>
    <s v="High"/>
    <n v="8"/>
    <n v="7"/>
    <n v="7"/>
    <n v="7"/>
  </r>
  <r>
    <x v="19"/>
    <x v="0"/>
    <x v="1"/>
    <x v="0"/>
    <n v="1332"/>
    <x v="1"/>
    <n v="2"/>
    <x v="2"/>
    <s v="Other"/>
    <n v="1"/>
    <n v="477"/>
    <n v="1"/>
    <x v="1"/>
    <n v="98"/>
    <n v="2"/>
    <n v="2"/>
    <s v="Healthcare Representative"/>
    <x v="0"/>
    <s v="Single"/>
    <x v="347"/>
    <n v="17078"/>
    <x v="9"/>
    <s v="Y"/>
    <s v="No"/>
    <n v="23"/>
    <n v="4"/>
    <n v="2"/>
    <n v="80"/>
    <n v="0"/>
    <n v="14"/>
    <n v="6"/>
    <s v="High"/>
    <n v="1"/>
    <n v="0"/>
    <n v="0"/>
    <n v="0"/>
  </r>
  <r>
    <x v="18"/>
    <x v="2"/>
    <x v="0"/>
    <x v="1"/>
    <n v="756"/>
    <x v="0"/>
    <n v="1"/>
    <x v="1"/>
    <s v="Technical Degree"/>
    <n v="1"/>
    <n v="478"/>
    <n v="1"/>
    <x v="0"/>
    <n v="99"/>
    <n v="2"/>
    <n v="1"/>
    <s v="Sales Representative"/>
    <x v="1"/>
    <s v="Single"/>
    <x v="348"/>
    <n v="9150"/>
    <x v="1"/>
    <s v="Y"/>
    <s v="Yes"/>
    <n v="11"/>
    <n v="3"/>
    <n v="3"/>
    <n v="80"/>
    <n v="0"/>
    <n v="3"/>
    <n v="3"/>
    <s v="High"/>
    <n v="3"/>
    <n v="2"/>
    <n v="1"/>
    <n v="2"/>
  </r>
  <r>
    <x v="9"/>
    <x v="0"/>
    <x v="1"/>
    <x v="2"/>
    <n v="845"/>
    <x v="0"/>
    <n v="1"/>
    <x v="4"/>
    <s v="Medical"/>
    <n v="1"/>
    <n v="479"/>
    <n v="4"/>
    <x v="0"/>
    <n v="45"/>
    <n v="3"/>
    <n v="2"/>
    <s v="Sales Executive"/>
    <x v="0"/>
    <s v="Single"/>
    <x v="349"/>
    <n v="15276"/>
    <x v="5"/>
    <s v="Y"/>
    <s v="No"/>
    <n v="15"/>
    <n v="3"/>
    <n v="2"/>
    <n v="80"/>
    <n v="0"/>
    <n v="7"/>
    <n v="6"/>
    <s v="High"/>
    <n v="1"/>
    <n v="0"/>
    <n v="0"/>
    <n v="0"/>
  </r>
  <r>
    <x v="9"/>
    <x v="0"/>
    <x v="1"/>
    <x v="1"/>
    <n v="541"/>
    <x v="0"/>
    <n v="3"/>
    <x v="2"/>
    <s v="Medical"/>
    <n v="1"/>
    <n v="481"/>
    <n v="1"/>
    <x v="1"/>
    <n v="48"/>
    <n v="2"/>
    <n v="3"/>
    <s v="Sales Executive"/>
    <x v="0"/>
    <s v="Married"/>
    <x v="350"/>
    <n v="7246"/>
    <x v="5"/>
    <s v="Y"/>
    <s v="No"/>
    <n v="11"/>
    <n v="3"/>
    <n v="1"/>
    <n v="80"/>
    <n v="1"/>
    <n v="16"/>
    <n v="2"/>
    <s v="High"/>
    <n v="13"/>
    <n v="9"/>
    <n v="1"/>
    <n v="12"/>
  </r>
  <r>
    <x v="38"/>
    <x v="1"/>
    <x v="1"/>
    <x v="0"/>
    <n v="593"/>
    <x v="1"/>
    <n v="1"/>
    <x v="2"/>
    <s v="Medical"/>
    <n v="1"/>
    <n v="482"/>
    <n v="4"/>
    <x v="1"/>
    <n v="88"/>
    <n v="3"/>
    <n v="2"/>
    <s v="Healthcare Representative"/>
    <x v="2"/>
    <s v="Married"/>
    <x v="351"/>
    <n v="2967"/>
    <x v="7"/>
    <s v="Y"/>
    <s v="No"/>
    <n v="11"/>
    <n v="3"/>
    <n v="3"/>
    <n v="80"/>
    <n v="0"/>
    <n v="15"/>
    <n v="2"/>
    <s v="High"/>
    <n v="3"/>
    <n v="2"/>
    <n v="1"/>
    <n v="2"/>
  </r>
  <r>
    <x v="32"/>
    <x v="0"/>
    <x v="1"/>
    <x v="0"/>
    <n v="1171"/>
    <x v="1"/>
    <n v="10"/>
    <x v="2"/>
    <s v="Life Sciences"/>
    <n v="1"/>
    <n v="483"/>
    <n v="4"/>
    <x v="0"/>
    <n v="46"/>
    <n v="4"/>
    <n v="1"/>
    <s v="Laboratory Technician"/>
    <x v="2"/>
    <s v="Married"/>
    <x v="352"/>
    <n v="22495"/>
    <x v="9"/>
    <s v="Y"/>
    <s v="Yes"/>
    <n v="13"/>
    <n v="3"/>
    <n v="3"/>
    <n v="80"/>
    <n v="1"/>
    <n v="10"/>
    <n v="3"/>
    <s v="High"/>
    <n v="7"/>
    <n v="7"/>
    <n v="1"/>
    <n v="7"/>
  </r>
  <r>
    <x v="18"/>
    <x v="2"/>
    <x v="1"/>
    <x v="2"/>
    <n v="895"/>
    <x v="0"/>
    <n v="9"/>
    <x v="0"/>
    <s v="Medical"/>
    <n v="1"/>
    <n v="484"/>
    <n v="1"/>
    <x v="1"/>
    <n v="39"/>
    <n v="3"/>
    <n v="1"/>
    <s v="Sales Representative"/>
    <x v="0"/>
    <s v="Single"/>
    <x v="353"/>
    <n v="2851"/>
    <x v="1"/>
    <s v="Y"/>
    <s v="No"/>
    <n v="24"/>
    <n v="4"/>
    <n v="3"/>
    <n v="80"/>
    <n v="0"/>
    <n v="3"/>
    <n v="3"/>
    <s v="Medium"/>
    <n v="3"/>
    <n v="2"/>
    <n v="2"/>
    <n v="2"/>
  </r>
  <r>
    <x v="3"/>
    <x v="0"/>
    <x v="0"/>
    <x v="0"/>
    <n v="350"/>
    <x v="0"/>
    <n v="5"/>
    <x v="3"/>
    <s v="Marketing"/>
    <n v="1"/>
    <n v="485"/>
    <n v="4"/>
    <x v="0"/>
    <n v="34"/>
    <n v="3"/>
    <n v="1"/>
    <s v="Sales Representative"/>
    <x v="2"/>
    <s v="Single"/>
    <x v="354"/>
    <n v="9150"/>
    <x v="1"/>
    <s v="Y"/>
    <s v="Yes"/>
    <n v="13"/>
    <n v="3"/>
    <n v="2"/>
    <n v="80"/>
    <n v="0"/>
    <n v="1"/>
    <n v="2"/>
    <s v="High"/>
    <n v="1"/>
    <n v="0"/>
    <n v="0"/>
    <n v="0"/>
  </r>
  <r>
    <x v="2"/>
    <x v="0"/>
    <x v="1"/>
    <x v="0"/>
    <n v="921"/>
    <x v="1"/>
    <n v="10"/>
    <x v="3"/>
    <s v="Medical"/>
    <n v="1"/>
    <n v="486"/>
    <n v="3"/>
    <x v="0"/>
    <n v="98"/>
    <n v="3"/>
    <n v="1"/>
    <s v="Laboratory Technician"/>
    <x v="3"/>
    <s v="Married"/>
    <x v="138"/>
    <n v="17663"/>
    <x v="2"/>
    <s v="Y"/>
    <s v="No"/>
    <n v="20"/>
    <n v="4"/>
    <n v="2"/>
    <n v="80"/>
    <n v="1"/>
    <n v="17"/>
    <n v="3"/>
    <s v="High"/>
    <n v="5"/>
    <n v="4"/>
    <n v="0"/>
    <n v="3"/>
  </r>
  <r>
    <x v="21"/>
    <x v="1"/>
    <x v="1"/>
    <x v="2"/>
    <n v="1144"/>
    <x v="1"/>
    <n v="7"/>
    <x v="2"/>
    <s v="Medical"/>
    <n v="1"/>
    <n v="487"/>
    <n v="3"/>
    <x v="0"/>
    <n v="30"/>
    <n v="3"/>
    <n v="2"/>
    <s v="Manufacturing Director"/>
    <x v="2"/>
    <s v="Married"/>
    <x v="355"/>
    <n v="16044"/>
    <x v="7"/>
    <s v="Y"/>
    <s v="No"/>
    <n v="14"/>
    <n v="3"/>
    <n v="3"/>
    <n v="80"/>
    <n v="0"/>
    <n v="7"/>
    <n v="2"/>
    <s v="Very High"/>
    <n v="1"/>
    <n v="0"/>
    <n v="0"/>
    <n v="0"/>
  </r>
  <r>
    <x v="0"/>
    <x v="0"/>
    <x v="0"/>
    <x v="1"/>
    <n v="143"/>
    <x v="0"/>
    <n v="4"/>
    <x v="3"/>
    <s v="Marketing"/>
    <n v="1"/>
    <n v="488"/>
    <n v="1"/>
    <x v="1"/>
    <n v="56"/>
    <n v="3"/>
    <n v="2"/>
    <s v="Sales Executive"/>
    <x v="1"/>
    <s v="Single"/>
    <x v="356"/>
    <n v="9558"/>
    <x v="1"/>
    <s v="Y"/>
    <s v="No"/>
    <n v="18"/>
    <n v="3"/>
    <n v="3"/>
    <n v="80"/>
    <n v="0"/>
    <n v="8"/>
    <n v="5"/>
    <s v="High"/>
    <n v="8"/>
    <n v="7"/>
    <n v="7"/>
    <n v="7"/>
  </r>
  <r>
    <x v="24"/>
    <x v="1"/>
    <x v="1"/>
    <x v="0"/>
    <n v="1046"/>
    <x v="1"/>
    <n v="10"/>
    <x v="3"/>
    <s v="Technical Degree"/>
    <n v="1"/>
    <n v="491"/>
    <n v="4"/>
    <x v="1"/>
    <n v="100"/>
    <n v="2"/>
    <n v="3"/>
    <s v="Healthcare Representative"/>
    <x v="0"/>
    <s v="Single"/>
    <x v="357"/>
    <n v="2755"/>
    <x v="2"/>
    <s v="Y"/>
    <s v="No"/>
    <n v="15"/>
    <n v="3"/>
    <n v="4"/>
    <n v="80"/>
    <n v="0"/>
    <n v="20"/>
    <n v="2"/>
    <s v="High"/>
    <n v="4"/>
    <n v="3"/>
    <n v="1"/>
    <n v="3"/>
  </r>
  <r>
    <x v="32"/>
    <x v="0"/>
    <x v="0"/>
    <x v="0"/>
    <n v="575"/>
    <x v="0"/>
    <n v="22"/>
    <x v="0"/>
    <s v="Marketing"/>
    <n v="1"/>
    <n v="492"/>
    <n v="3"/>
    <x v="1"/>
    <n v="68"/>
    <n v="2"/>
    <n v="2"/>
    <s v="Sales Executive"/>
    <x v="2"/>
    <s v="Married"/>
    <x v="358"/>
    <n v="6110"/>
    <x v="7"/>
    <s v="Y"/>
    <s v="Yes"/>
    <n v="12"/>
    <n v="3"/>
    <n v="1"/>
    <n v="80"/>
    <n v="2"/>
    <n v="8"/>
    <n v="6"/>
    <s v="High"/>
    <n v="6"/>
    <n v="4"/>
    <n v="1"/>
    <n v="0"/>
  </r>
  <r>
    <x v="12"/>
    <x v="0"/>
    <x v="1"/>
    <x v="0"/>
    <n v="408"/>
    <x v="1"/>
    <n v="9"/>
    <x v="2"/>
    <s v="Life Sciences"/>
    <n v="1"/>
    <n v="493"/>
    <n v="3"/>
    <x v="1"/>
    <n v="42"/>
    <n v="2"/>
    <n v="1"/>
    <s v="Research Scientist"/>
    <x v="1"/>
    <s v="Single"/>
    <x v="210"/>
    <n v="7551"/>
    <x v="4"/>
    <s v="Y"/>
    <s v="Yes"/>
    <n v="16"/>
    <n v="3"/>
    <n v="4"/>
    <n v="80"/>
    <n v="0"/>
    <n v="3"/>
    <n v="5"/>
    <s v="High"/>
    <n v="2"/>
    <n v="2"/>
    <n v="2"/>
    <n v="2"/>
  </r>
  <r>
    <x v="18"/>
    <x v="2"/>
    <x v="0"/>
    <x v="0"/>
    <n v="156"/>
    <x v="0"/>
    <n v="12"/>
    <x v="3"/>
    <s v="Life Sciences"/>
    <n v="1"/>
    <n v="494"/>
    <n v="3"/>
    <x v="0"/>
    <n v="90"/>
    <n v="4"/>
    <n v="1"/>
    <s v="Sales Representative"/>
    <x v="1"/>
    <s v="Single"/>
    <x v="359"/>
    <n v="25422"/>
    <x v="1"/>
    <s v="Y"/>
    <s v="No"/>
    <n v="15"/>
    <n v="3"/>
    <n v="4"/>
    <n v="80"/>
    <n v="0"/>
    <n v="1"/>
    <n v="0"/>
    <s v="High"/>
    <n v="1"/>
    <n v="0"/>
    <n v="0"/>
    <n v="0"/>
  </r>
  <r>
    <x v="11"/>
    <x v="2"/>
    <x v="1"/>
    <x v="0"/>
    <n v="1283"/>
    <x v="1"/>
    <n v="23"/>
    <x v="3"/>
    <s v="Life Sciences"/>
    <n v="1"/>
    <n v="495"/>
    <n v="4"/>
    <x v="1"/>
    <n v="54"/>
    <n v="3"/>
    <n v="1"/>
    <s v="Research Scientist"/>
    <x v="0"/>
    <s v="Single"/>
    <x v="360"/>
    <n v="18168"/>
    <x v="3"/>
    <s v="Y"/>
    <s v="No"/>
    <n v="16"/>
    <n v="3"/>
    <n v="4"/>
    <n v="80"/>
    <n v="0"/>
    <n v="6"/>
    <n v="4"/>
    <s v="High"/>
    <n v="3"/>
    <n v="2"/>
    <n v="1"/>
    <n v="2"/>
  </r>
  <r>
    <x v="10"/>
    <x v="0"/>
    <x v="1"/>
    <x v="0"/>
    <n v="755"/>
    <x v="1"/>
    <n v="9"/>
    <x v="2"/>
    <s v="Life Sciences"/>
    <n v="1"/>
    <n v="496"/>
    <n v="3"/>
    <x v="1"/>
    <n v="97"/>
    <n v="2"/>
    <n v="2"/>
    <s v="Healthcare Representative"/>
    <x v="1"/>
    <s v="Single"/>
    <x v="361"/>
    <n v="19394"/>
    <x v="3"/>
    <s v="Y"/>
    <s v="No"/>
    <n v="19"/>
    <n v="3"/>
    <n v="3"/>
    <n v="80"/>
    <n v="0"/>
    <n v="10"/>
    <n v="5"/>
    <s v="High"/>
    <n v="1"/>
    <n v="1"/>
    <n v="0"/>
    <n v="0"/>
  </r>
  <r>
    <x v="4"/>
    <x v="2"/>
    <x v="1"/>
    <x v="0"/>
    <n v="1469"/>
    <x v="1"/>
    <n v="1"/>
    <x v="0"/>
    <s v="Medical"/>
    <n v="1"/>
    <n v="497"/>
    <n v="4"/>
    <x v="1"/>
    <n v="82"/>
    <n v="3"/>
    <n v="1"/>
    <s v="Laboratory Technician"/>
    <x v="1"/>
    <s v="Divorced"/>
    <x v="362"/>
    <n v="17881"/>
    <x v="1"/>
    <s v="Y"/>
    <s v="No"/>
    <n v="11"/>
    <n v="3"/>
    <n v="2"/>
    <n v="80"/>
    <n v="1"/>
    <n v="5"/>
    <n v="2"/>
    <s v="High"/>
    <n v="5"/>
    <n v="2"/>
    <n v="0"/>
    <n v="4"/>
  </r>
  <r>
    <x v="14"/>
    <x v="2"/>
    <x v="1"/>
    <x v="0"/>
    <n v="304"/>
    <x v="0"/>
    <n v="9"/>
    <x v="2"/>
    <s v="Life Sciences"/>
    <n v="1"/>
    <n v="498"/>
    <n v="2"/>
    <x v="1"/>
    <n v="92"/>
    <n v="3"/>
    <n v="2"/>
    <s v="Sales Executive"/>
    <x v="0"/>
    <s v="Single"/>
    <x v="363"/>
    <n v="20750"/>
    <x v="1"/>
    <s v="Y"/>
    <s v="No"/>
    <n v="16"/>
    <n v="3"/>
    <n v="4"/>
    <n v="80"/>
    <n v="0"/>
    <n v="7"/>
    <n v="1"/>
    <s v="High"/>
    <n v="7"/>
    <n v="5"/>
    <n v="0"/>
    <n v="7"/>
  </r>
  <r>
    <x v="1"/>
    <x v="1"/>
    <x v="1"/>
    <x v="0"/>
    <n v="1261"/>
    <x v="1"/>
    <n v="7"/>
    <x v="3"/>
    <s v="Other"/>
    <n v="1"/>
    <n v="499"/>
    <n v="2"/>
    <x v="1"/>
    <n v="31"/>
    <n v="2"/>
    <n v="3"/>
    <s v="Healthcare Representative"/>
    <x v="2"/>
    <s v="Single"/>
    <x v="364"/>
    <n v="12066"/>
    <x v="0"/>
    <s v="Y"/>
    <s v="No"/>
    <n v="24"/>
    <n v="4"/>
    <n v="3"/>
    <n v="80"/>
    <n v="0"/>
    <n v="26"/>
    <n v="2"/>
    <s v="High"/>
    <n v="5"/>
    <n v="2"/>
    <n v="0"/>
    <n v="0"/>
  </r>
  <r>
    <x v="31"/>
    <x v="1"/>
    <x v="1"/>
    <x v="0"/>
    <n v="1178"/>
    <x v="0"/>
    <n v="14"/>
    <x v="0"/>
    <s v="Life Sciences"/>
    <n v="1"/>
    <n v="500"/>
    <n v="3"/>
    <x v="0"/>
    <n v="87"/>
    <n v="3"/>
    <n v="2"/>
    <s v="Sales Executive"/>
    <x v="0"/>
    <s v="Married"/>
    <x v="365"/>
    <n v="14862"/>
    <x v="5"/>
    <s v="Y"/>
    <s v="No"/>
    <n v="11"/>
    <n v="3"/>
    <n v="3"/>
    <n v="80"/>
    <n v="1"/>
    <n v="18"/>
    <n v="2"/>
    <s v="Medium"/>
    <n v="7"/>
    <n v="7"/>
    <n v="0"/>
    <n v="7"/>
  </r>
  <r>
    <x v="9"/>
    <x v="0"/>
    <x v="1"/>
    <x v="0"/>
    <n v="329"/>
    <x v="1"/>
    <n v="2"/>
    <x v="3"/>
    <s v="Life Sciences"/>
    <n v="1"/>
    <n v="501"/>
    <n v="4"/>
    <x v="0"/>
    <n v="96"/>
    <n v="3"/>
    <n v="1"/>
    <s v="Research Scientist"/>
    <x v="2"/>
    <s v="Married"/>
    <x v="366"/>
    <n v="11868"/>
    <x v="5"/>
    <s v="Y"/>
    <s v="No"/>
    <n v="13"/>
    <n v="3"/>
    <n v="2"/>
    <n v="80"/>
    <n v="1"/>
    <n v="6"/>
    <n v="3"/>
    <s v="High"/>
    <n v="2"/>
    <n v="2"/>
    <n v="2"/>
    <n v="2"/>
  </r>
  <r>
    <x v="13"/>
    <x v="0"/>
    <x v="0"/>
    <x v="2"/>
    <n v="1362"/>
    <x v="0"/>
    <n v="19"/>
    <x v="3"/>
    <s v="Marketing"/>
    <n v="1"/>
    <n v="502"/>
    <n v="1"/>
    <x v="1"/>
    <n v="67"/>
    <n v="4"/>
    <n v="2"/>
    <s v="Sales Executive"/>
    <x v="0"/>
    <s v="Single"/>
    <x v="367"/>
    <n v="4652"/>
    <x v="0"/>
    <s v="Y"/>
    <s v="Yes"/>
    <n v="13"/>
    <n v="3"/>
    <n v="2"/>
    <n v="80"/>
    <n v="0"/>
    <n v="9"/>
    <n v="3"/>
    <s v="Medium"/>
    <n v="5"/>
    <n v="2"/>
    <n v="0"/>
    <n v="4"/>
  </r>
  <r>
    <x v="27"/>
    <x v="1"/>
    <x v="1"/>
    <x v="0"/>
    <n v="1311"/>
    <x v="1"/>
    <n v="2"/>
    <x v="3"/>
    <s v="Life Sciences"/>
    <n v="1"/>
    <n v="505"/>
    <n v="3"/>
    <x v="0"/>
    <n v="97"/>
    <n v="3"/>
    <n v="4"/>
    <s v="Manager"/>
    <x v="0"/>
    <s v="Single"/>
    <x v="368"/>
    <n v="23258"/>
    <x v="7"/>
    <s v="Y"/>
    <s v="Yes"/>
    <n v="13"/>
    <n v="3"/>
    <n v="3"/>
    <n v="80"/>
    <n v="0"/>
    <n v="30"/>
    <n v="2"/>
    <s v="High"/>
    <n v="5"/>
    <n v="4"/>
    <n v="1"/>
    <n v="2"/>
  </r>
  <r>
    <x v="17"/>
    <x v="2"/>
    <x v="1"/>
    <x v="0"/>
    <n v="1371"/>
    <x v="0"/>
    <n v="10"/>
    <x v="2"/>
    <s v="Marketing"/>
    <n v="1"/>
    <n v="507"/>
    <n v="4"/>
    <x v="0"/>
    <n v="77"/>
    <n v="3"/>
    <n v="2"/>
    <s v="Sales Executive"/>
    <x v="2"/>
    <s v="Divorced"/>
    <x v="369"/>
    <n v="5915"/>
    <x v="1"/>
    <s v="Y"/>
    <s v="Yes"/>
    <n v="12"/>
    <n v="3"/>
    <n v="4"/>
    <n v="80"/>
    <n v="1"/>
    <n v="5"/>
    <n v="2"/>
    <s v="Very High"/>
    <n v="5"/>
    <n v="2"/>
    <n v="0"/>
    <n v="3"/>
  </r>
  <r>
    <x v="7"/>
    <x v="0"/>
    <x v="1"/>
    <x v="0"/>
    <n v="202"/>
    <x v="0"/>
    <n v="2"/>
    <x v="1"/>
    <s v="Technical Degree"/>
    <n v="1"/>
    <n v="508"/>
    <n v="3"/>
    <x v="1"/>
    <n v="72"/>
    <n v="3"/>
    <n v="1"/>
    <s v="Sales Representative"/>
    <x v="1"/>
    <s v="Married"/>
    <x v="370"/>
    <n v="17434"/>
    <x v="1"/>
    <s v="Y"/>
    <s v="No"/>
    <n v="18"/>
    <n v="3"/>
    <n v="1"/>
    <n v="80"/>
    <n v="1"/>
    <n v="1"/>
    <n v="3"/>
    <s v="High"/>
    <n v="1"/>
    <n v="0"/>
    <n v="0"/>
    <n v="0"/>
  </r>
  <r>
    <x v="25"/>
    <x v="2"/>
    <x v="0"/>
    <x v="1"/>
    <n v="575"/>
    <x v="1"/>
    <n v="3"/>
    <x v="1"/>
    <s v="Technical Degree"/>
    <n v="1"/>
    <n v="510"/>
    <n v="3"/>
    <x v="1"/>
    <n v="73"/>
    <n v="3"/>
    <n v="1"/>
    <s v="Research Scientist"/>
    <x v="3"/>
    <s v="Single"/>
    <x v="371"/>
    <n v="6582"/>
    <x v="4"/>
    <s v="Y"/>
    <s v="No"/>
    <n v="22"/>
    <n v="4"/>
    <n v="3"/>
    <n v="80"/>
    <n v="0"/>
    <n v="7"/>
    <n v="2"/>
    <s v="High"/>
    <n v="6"/>
    <n v="4"/>
    <n v="0"/>
    <n v="4"/>
  </r>
  <r>
    <x v="15"/>
    <x v="2"/>
    <x v="1"/>
    <x v="0"/>
    <n v="253"/>
    <x v="1"/>
    <n v="11"/>
    <x v="3"/>
    <s v="Medical"/>
    <n v="1"/>
    <n v="511"/>
    <n v="1"/>
    <x v="0"/>
    <n v="43"/>
    <n v="3"/>
    <n v="1"/>
    <s v="Research Scientist"/>
    <x v="1"/>
    <s v="Married"/>
    <x v="372"/>
    <n v="24440"/>
    <x v="1"/>
    <s v="Y"/>
    <s v="No"/>
    <n v="13"/>
    <n v="3"/>
    <n v="4"/>
    <n v="80"/>
    <n v="1"/>
    <n v="2"/>
    <n v="1"/>
    <s v="High"/>
    <n v="2"/>
    <n v="1"/>
    <n v="1"/>
    <n v="2"/>
  </r>
  <r>
    <x v="9"/>
    <x v="0"/>
    <x v="1"/>
    <x v="0"/>
    <n v="164"/>
    <x v="0"/>
    <n v="2"/>
    <x v="0"/>
    <s v="Medical"/>
    <n v="1"/>
    <n v="513"/>
    <n v="2"/>
    <x v="1"/>
    <n v="61"/>
    <n v="2"/>
    <n v="3"/>
    <s v="Sales Executive"/>
    <x v="2"/>
    <s v="Married"/>
    <x v="373"/>
    <n v="3809"/>
    <x v="1"/>
    <s v="Y"/>
    <s v="No"/>
    <n v="13"/>
    <n v="3"/>
    <n v="2"/>
    <n v="80"/>
    <n v="2"/>
    <n v="10"/>
    <n v="2"/>
    <s v="High"/>
    <n v="10"/>
    <n v="9"/>
    <n v="9"/>
    <n v="0"/>
  </r>
  <r>
    <x v="7"/>
    <x v="0"/>
    <x v="0"/>
    <x v="1"/>
    <n v="464"/>
    <x v="1"/>
    <n v="4"/>
    <x v="3"/>
    <s v="Technical Degree"/>
    <n v="1"/>
    <n v="514"/>
    <n v="3"/>
    <x v="1"/>
    <n v="40"/>
    <n v="3"/>
    <n v="1"/>
    <s v="Research Scientist"/>
    <x v="0"/>
    <s v="Single"/>
    <x v="374"/>
    <n v="3427"/>
    <x v="3"/>
    <s v="Y"/>
    <s v="Yes"/>
    <n v="23"/>
    <n v="4"/>
    <n v="3"/>
    <n v="80"/>
    <n v="0"/>
    <n v="3"/>
    <n v="4"/>
    <s v="High"/>
    <n v="1"/>
    <n v="0"/>
    <n v="0"/>
    <n v="0"/>
  </r>
  <r>
    <x v="2"/>
    <x v="0"/>
    <x v="1"/>
    <x v="0"/>
    <n v="1107"/>
    <x v="1"/>
    <n v="14"/>
    <x v="3"/>
    <s v="Life Sciences"/>
    <n v="1"/>
    <n v="515"/>
    <n v="4"/>
    <x v="0"/>
    <n v="95"/>
    <n v="3"/>
    <n v="1"/>
    <s v="Laboratory Technician"/>
    <x v="3"/>
    <s v="Divorced"/>
    <x v="375"/>
    <n v="26914"/>
    <x v="1"/>
    <s v="Y"/>
    <s v="No"/>
    <n v="12"/>
    <n v="3"/>
    <n v="3"/>
    <n v="80"/>
    <n v="1"/>
    <n v="18"/>
    <n v="2"/>
    <s v="Medium"/>
    <n v="18"/>
    <n v="7"/>
    <n v="12"/>
    <n v="17"/>
  </r>
  <r>
    <x v="32"/>
    <x v="0"/>
    <x v="1"/>
    <x v="0"/>
    <n v="759"/>
    <x v="0"/>
    <n v="2"/>
    <x v="0"/>
    <s v="Marketing"/>
    <n v="1"/>
    <n v="516"/>
    <n v="4"/>
    <x v="0"/>
    <n v="46"/>
    <n v="3"/>
    <n v="2"/>
    <s v="Sales Executive"/>
    <x v="1"/>
    <s v="Divorced"/>
    <x v="376"/>
    <n v="22553"/>
    <x v="8"/>
    <s v="Y"/>
    <s v="No"/>
    <n v="12"/>
    <n v="3"/>
    <n v="3"/>
    <n v="80"/>
    <n v="2"/>
    <n v="8"/>
    <n v="5"/>
    <s v="High"/>
    <n v="5"/>
    <n v="4"/>
    <n v="1"/>
    <n v="3"/>
  </r>
  <r>
    <x v="19"/>
    <x v="0"/>
    <x v="1"/>
    <x v="0"/>
    <n v="201"/>
    <x v="1"/>
    <n v="1"/>
    <x v="2"/>
    <s v="Life Sciences"/>
    <n v="1"/>
    <n v="517"/>
    <n v="2"/>
    <x v="0"/>
    <n v="95"/>
    <n v="3"/>
    <n v="1"/>
    <s v="Laboratory Technician"/>
    <x v="3"/>
    <s v="Divorced"/>
    <x v="377"/>
    <n v="20490"/>
    <x v="9"/>
    <s v="Y"/>
    <s v="No"/>
    <n v="16"/>
    <n v="3"/>
    <n v="2"/>
    <n v="80"/>
    <n v="1"/>
    <n v="8"/>
    <n v="5"/>
    <s v="High"/>
    <n v="5"/>
    <n v="2"/>
    <n v="1"/>
    <n v="2"/>
  </r>
  <r>
    <x v="2"/>
    <x v="0"/>
    <x v="1"/>
    <x v="0"/>
    <n v="1305"/>
    <x v="1"/>
    <n v="10"/>
    <x v="2"/>
    <s v="Life Sciences"/>
    <n v="1"/>
    <n v="518"/>
    <n v="3"/>
    <x v="1"/>
    <n v="49"/>
    <n v="3"/>
    <n v="2"/>
    <s v="Manufacturing Director"/>
    <x v="1"/>
    <s v="Single"/>
    <x v="378"/>
    <n v="21123"/>
    <x v="7"/>
    <s v="Y"/>
    <s v="Yes"/>
    <n v="12"/>
    <n v="3"/>
    <n v="4"/>
    <n v="80"/>
    <n v="0"/>
    <n v="18"/>
    <n v="2"/>
    <s v="Medium"/>
    <n v="1"/>
    <n v="0"/>
    <n v="0"/>
    <n v="1"/>
  </r>
  <r>
    <x v="23"/>
    <x v="0"/>
    <x v="1"/>
    <x v="0"/>
    <n v="982"/>
    <x v="1"/>
    <n v="12"/>
    <x v="3"/>
    <s v="Life Sciences"/>
    <n v="1"/>
    <n v="520"/>
    <n v="1"/>
    <x v="1"/>
    <n v="59"/>
    <n v="2"/>
    <n v="4"/>
    <s v="Research Director"/>
    <x v="1"/>
    <s v="Divorced"/>
    <x v="379"/>
    <n v="4345"/>
    <x v="1"/>
    <s v="Y"/>
    <s v="No"/>
    <n v="11"/>
    <n v="3"/>
    <n v="3"/>
    <n v="80"/>
    <n v="1"/>
    <n v="25"/>
    <n v="3"/>
    <s v="High"/>
    <n v="25"/>
    <n v="10"/>
    <n v="3"/>
    <n v="9"/>
  </r>
  <r>
    <x v="32"/>
    <x v="0"/>
    <x v="1"/>
    <x v="0"/>
    <n v="555"/>
    <x v="1"/>
    <n v="2"/>
    <x v="3"/>
    <s v="Medical"/>
    <n v="1"/>
    <n v="521"/>
    <n v="2"/>
    <x v="0"/>
    <n v="78"/>
    <n v="2"/>
    <n v="2"/>
    <s v="Laboratory Technician"/>
    <x v="2"/>
    <s v="Married"/>
    <x v="380"/>
    <n v="13436"/>
    <x v="2"/>
    <s v="Y"/>
    <s v="No"/>
    <n v="22"/>
    <n v="4"/>
    <n v="2"/>
    <n v="80"/>
    <n v="1"/>
    <n v="20"/>
    <n v="3"/>
    <s v="High"/>
    <n v="1"/>
    <n v="0"/>
    <n v="0"/>
    <n v="0"/>
  </r>
  <r>
    <x v="33"/>
    <x v="1"/>
    <x v="1"/>
    <x v="0"/>
    <n v="821"/>
    <x v="1"/>
    <n v="5"/>
    <x v="0"/>
    <s v="Medical"/>
    <n v="1"/>
    <n v="522"/>
    <n v="1"/>
    <x v="1"/>
    <n v="86"/>
    <n v="3"/>
    <n v="5"/>
    <s v="Research Director"/>
    <x v="3"/>
    <s v="Married"/>
    <x v="381"/>
    <n v="8509"/>
    <x v="5"/>
    <s v="Y"/>
    <s v="No"/>
    <n v="11"/>
    <n v="3"/>
    <n v="3"/>
    <n v="80"/>
    <n v="1"/>
    <n v="24"/>
    <n v="4"/>
    <s v="Medium"/>
    <n v="4"/>
    <n v="2"/>
    <n v="1"/>
    <n v="2"/>
  </r>
  <r>
    <x v="13"/>
    <x v="0"/>
    <x v="1"/>
    <x v="2"/>
    <n v="1381"/>
    <x v="0"/>
    <n v="4"/>
    <x v="2"/>
    <s v="Marketing"/>
    <n v="1"/>
    <n v="523"/>
    <n v="3"/>
    <x v="0"/>
    <n v="72"/>
    <n v="3"/>
    <n v="2"/>
    <s v="Sales Executive"/>
    <x v="2"/>
    <s v="Married"/>
    <x v="382"/>
    <n v="12740"/>
    <x v="3"/>
    <s v="Y"/>
    <s v="No"/>
    <n v="15"/>
    <n v="3"/>
    <n v="1"/>
    <n v="80"/>
    <n v="1"/>
    <n v="6"/>
    <n v="3"/>
    <s v="High"/>
    <n v="3"/>
    <n v="2"/>
    <n v="1"/>
    <n v="2"/>
  </r>
  <r>
    <x v="12"/>
    <x v="0"/>
    <x v="1"/>
    <x v="0"/>
    <n v="480"/>
    <x v="1"/>
    <n v="7"/>
    <x v="0"/>
    <s v="Medical"/>
    <n v="1"/>
    <n v="524"/>
    <n v="2"/>
    <x v="0"/>
    <n v="31"/>
    <n v="3"/>
    <n v="2"/>
    <s v="Manufacturing Director"/>
    <x v="3"/>
    <s v="Married"/>
    <x v="383"/>
    <n v="4156"/>
    <x v="1"/>
    <s v="Y"/>
    <s v="No"/>
    <n v="12"/>
    <n v="3"/>
    <n v="2"/>
    <n v="80"/>
    <n v="1"/>
    <n v="13"/>
    <n v="5"/>
    <s v="Low"/>
    <n v="13"/>
    <n v="10"/>
    <n v="3"/>
    <n v="12"/>
  </r>
  <r>
    <x v="23"/>
    <x v="0"/>
    <x v="1"/>
    <x v="1"/>
    <n v="313"/>
    <x v="1"/>
    <n v="21"/>
    <x v="3"/>
    <s v="Medical"/>
    <n v="1"/>
    <n v="525"/>
    <n v="4"/>
    <x v="1"/>
    <n v="61"/>
    <n v="3"/>
    <n v="1"/>
    <s v="Laboratory Technician"/>
    <x v="0"/>
    <s v="Married"/>
    <x v="384"/>
    <n v="15238"/>
    <x v="8"/>
    <s v="Y"/>
    <s v="No"/>
    <n v="20"/>
    <n v="4"/>
    <n v="1"/>
    <n v="80"/>
    <n v="1"/>
    <n v="8"/>
    <n v="1"/>
    <s v="High"/>
    <n v="3"/>
    <n v="2"/>
    <n v="1"/>
    <n v="2"/>
  </r>
  <r>
    <x v="23"/>
    <x v="0"/>
    <x v="1"/>
    <x v="0"/>
    <n v="1473"/>
    <x v="1"/>
    <n v="8"/>
    <x v="2"/>
    <s v="Other"/>
    <n v="1"/>
    <n v="526"/>
    <n v="3"/>
    <x v="0"/>
    <n v="74"/>
    <n v="3"/>
    <n v="2"/>
    <s v="Healthcare Representative"/>
    <x v="2"/>
    <s v="Divorced"/>
    <x v="385"/>
    <n v="2227"/>
    <x v="5"/>
    <s v="Y"/>
    <s v="Yes"/>
    <n v="14"/>
    <n v="3"/>
    <n v="4"/>
    <n v="80"/>
    <n v="0"/>
    <n v="8"/>
    <n v="3"/>
    <s v="High"/>
    <n v="5"/>
    <n v="2"/>
    <n v="0"/>
    <n v="2"/>
  </r>
  <r>
    <x v="36"/>
    <x v="2"/>
    <x v="1"/>
    <x v="0"/>
    <n v="891"/>
    <x v="0"/>
    <n v="4"/>
    <x v="0"/>
    <s v="Life Sciences"/>
    <n v="1"/>
    <n v="527"/>
    <n v="2"/>
    <x v="0"/>
    <n v="99"/>
    <n v="2"/>
    <n v="2"/>
    <s v="Sales Executive"/>
    <x v="0"/>
    <s v="Single"/>
    <x v="386"/>
    <n v="12090"/>
    <x v="1"/>
    <s v="Y"/>
    <s v="Yes"/>
    <n v="11"/>
    <n v="3"/>
    <n v="2"/>
    <n v="80"/>
    <n v="0"/>
    <n v="5"/>
    <n v="3"/>
    <s v="High"/>
    <n v="5"/>
    <n v="4"/>
    <n v="1"/>
    <n v="3"/>
  </r>
  <r>
    <x v="2"/>
    <x v="0"/>
    <x v="1"/>
    <x v="2"/>
    <n v="1063"/>
    <x v="1"/>
    <n v="25"/>
    <x v="4"/>
    <s v="Medical"/>
    <n v="1"/>
    <n v="529"/>
    <n v="2"/>
    <x v="0"/>
    <n v="72"/>
    <n v="3"/>
    <n v="2"/>
    <s v="Research Scientist"/>
    <x v="2"/>
    <s v="Married"/>
    <x v="387"/>
    <n v="23866"/>
    <x v="9"/>
    <s v="Y"/>
    <s v="Yes"/>
    <n v="15"/>
    <n v="3"/>
    <n v="1"/>
    <n v="80"/>
    <n v="2"/>
    <n v="15"/>
    <n v="2"/>
    <s v="High"/>
    <n v="13"/>
    <n v="11"/>
    <n v="10"/>
    <n v="7"/>
  </r>
  <r>
    <x v="12"/>
    <x v="0"/>
    <x v="1"/>
    <x v="0"/>
    <n v="329"/>
    <x v="1"/>
    <n v="1"/>
    <x v="0"/>
    <s v="Life Sciences"/>
    <n v="1"/>
    <n v="530"/>
    <n v="4"/>
    <x v="1"/>
    <n v="98"/>
    <n v="2"/>
    <n v="1"/>
    <s v="Laboratory Technician"/>
    <x v="3"/>
    <s v="Married"/>
    <x v="388"/>
    <n v="16193"/>
    <x v="1"/>
    <s v="Y"/>
    <s v="No"/>
    <n v="12"/>
    <n v="3"/>
    <n v="3"/>
    <n v="80"/>
    <n v="1"/>
    <n v="4"/>
    <n v="3"/>
    <s v="High"/>
    <n v="4"/>
    <n v="2"/>
    <n v="3"/>
    <n v="2"/>
  </r>
  <r>
    <x v="22"/>
    <x v="0"/>
    <x v="1"/>
    <x v="1"/>
    <n v="1218"/>
    <x v="1"/>
    <n v="1"/>
    <x v="1"/>
    <s v="Life Sciences"/>
    <n v="1"/>
    <n v="531"/>
    <n v="2"/>
    <x v="1"/>
    <n v="52"/>
    <n v="3"/>
    <n v="5"/>
    <s v="Manager"/>
    <x v="2"/>
    <s v="Divorced"/>
    <x v="389"/>
    <n v="8213"/>
    <x v="1"/>
    <s v="Y"/>
    <s v="Yes"/>
    <n v="14"/>
    <n v="3"/>
    <n v="3"/>
    <n v="80"/>
    <n v="1"/>
    <n v="21"/>
    <n v="3"/>
    <s v="High"/>
    <n v="21"/>
    <n v="8"/>
    <n v="1"/>
    <n v="6"/>
  </r>
  <r>
    <x v="29"/>
    <x v="1"/>
    <x v="1"/>
    <x v="1"/>
    <n v="906"/>
    <x v="0"/>
    <n v="6"/>
    <x v="3"/>
    <s v="Life Sciences"/>
    <n v="1"/>
    <n v="532"/>
    <n v="3"/>
    <x v="0"/>
    <n v="86"/>
    <n v="4"/>
    <n v="4"/>
    <s v="Sales Executive"/>
    <x v="3"/>
    <s v="Married"/>
    <x v="390"/>
    <n v="18256"/>
    <x v="3"/>
    <s v="Y"/>
    <s v="No"/>
    <n v="11"/>
    <n v="3"/>
    <n v="4"/>
    <n v="80"/>
    <n v="3"/>
    <n v="36"/>
    <n v="0"/>
    <s v="Medium"/>
    <n v="7"/>
    <n v="7"/>
    <n v="7"/>
    <n v="7"/>
  </r>
  <r>
    <x v="7"/>
    <x v="0"/>
    <x v="1"/>
    <x v="0"/>
    <n v="1082"/>
    <x v="0"/>
    <n v="12"/>
    <x v="3"/>
    <s v="Technical Degree"/>
    <n v="1"/>
    <n v="533"/>
    <n v="2"/>
    <x v="0"/>
    <n v="83"/>
    <n v="3"/>
    <n v="2"/>
    <s v="Sales Executive"/>
    <x v="2"/>
    <s v="Single"/>
    <x v="391"/>
    <n v="19558"/>
    <x v="4"/>
    <s v="Y"/>
    <s v="No"/>
    <n v="11"/>
    <n v="3"/>
    <n v="2"/>
    <n v="80"/>
    <n v="0"/>
    <n v="6"/>
    <n v="6"/>
    <s v="High"/>
    <n v="5"/>
    <n v="4"/>
    <n v="4"/>
    <n v="4"/>
  </r>
  <r>
    <x v="0"/>
    <x v="0"/>
    <x v="1"/>
    <x v="0"/>
    <n v="645"/>
    <x v="0"/>
    <n v="1"/>
    <x v="3"/>
    <s v="Marketing"/>
    <n v="1"/>
    <n v="534"/>
    <n v="2"/>
    <x v="1"/>
    <n v="49"/>
    <n v="4"/>
    <n v="3"/>
    <s v="Sales Executive"/>
    <x v="3"/>
    <s v="Married"/>
    <x v="392"/>
    <n v="19566"/>
    <x v="1"/>
    <s v="Y"/>
    <s v="No"/>
    <n v="16"/>
    <n v="3"/>
    <n v="3"/>
    <n v="80"/>
    <n v="1"/>
    <n v="10"/>
    <n v="2"/>
    <s v="High"/>
    <n v="10"/>
    <n v="7"/>
    <n v="0"/>
    <n v="7"/>
  </r>
  <r>
    <x v="14"/>
    <x v="2"/>
    <x v="1"/>
    <x v="0"/>
    <n v="1300"/>
    <x v="1"/>
    <n v="17"/>
    <x v="0"/>
    <s v="Medical"/>
    <n v="1"/>
    <n v="536"/>
    <n v="3"/>
    <x v="1"/>
    <n v="79"/>
    <n v="3"/>
    <n v="2"/>
    <s v="Laboratory Technician"/>
    <x v="3"/>
    <s v="Divorced"/>
    <x v="393"/>
    <n v="13535"/>
    <x v="1"/>
    <s v="Y"/>
    <s v="No"/>
    <n v="12"/>
    <n v="3"/>
    <n v="4"/>
    <n v="80"/>
    <n v="1"/>
    <n v="10"/>
    <n v="2"/>
    <s v="High"/>
    <n v="10"/>
    <n v="0"/>
    <n v="1"/>
    <n v="8"/>
  </r>
  <r>
    <x v="36"/>
    <x v="2"/>
    <x v="0"/>
    <x v="0"/>
    <n v="688"/>
    <x v="1"/>
    <n v="3"/>
    <x v="3"/>
    <s v="Medical"/>
    <n v="1"/>
    <n v="538"/>
    <n v="1"/>
    <x v="1"/>
    <n v="91"/>
    <n v="3"/>
    <n v="1"/>
    <s v="Laboratory Technician"/>
    <x v="3"/>
    <s v="Married"/>
    <x v="394"/>
    <n v="9396"/>
    <x v="6"/>
    <s v="Y"/>
    <s v="No"/>
    <n v="13"/>
    <n v="3"/>
    <n v="3"/>
    <n v="80"/>
    <n v="1"/>
    <n v="6"/>
    <n v="5"/>
    <s v="High"/>
    <n v="2"/>
    <n v="2"/>
    <n v="0"/>
    <n v="2"/>
  </r>
  <r>
    <x v="39"/>
    <x v="1"/>
    <x v="1"/>
    <x v="0"/>
    <n v="319"/>
    <x v="1"/>
    <n v="3"/>
    <x v="3"/>
    <s v="Medical"/>
    <n v="1"/>
    <n v="543"/>
    <n v="4"/>
    <x v="1"/>
    <n v="39"/>
    <n v="2"/>
    <n v="3"/>
    <s v="Manufacturing Director"/>
    <x v="2"/>
    <s v="Married"/>
    <x v="395"/>
    <n v="19609"/>
    <x v="7"/>
    <s v="Y"/>
    <s v="Yes"/>
    <n v="14"/>
    <n v="3"/>
    <n v="3"/>
    <n v="80"/>
    <n v="0"/>
    <n v="28"/>
    <n v="4"/>
    <s v="High"/>
    <n v="5"/>
    <n v="4"/>
    <n v="0"/>
    <n v="4"/>
  </r>
  <r>
    <x v="28"/>
    <x v="0"/>
    <x v="1"/>
    <x v="0"/>
    <n v="192"/>
    <x v="1"/>
    <n v="10"/>
    <x v="0"/>
    <s v="Life Sciences"/>
    <n v="1"/>
    <n v="544"/>
    <n v="1"/>
    <x v="1"/>
    <n v="69"/>
    <n v="3"/>
    <n v="1"/>
    <s v="Research Scientist"/>
    <x v="0"/>
    <s v="Married"/>
    <x v="396"/>
    <n v="9655"/>
    <x v="9"/>
    <s v="Y"/>
    <s v="No"/>
    <n v="21"/>
    <n v="4"/>
    <n v="4"/>
    <n v="80"/>
    <n v="2"/>
    <n v="8"/>
    <n v="3"/>
    <s v="Medium"/>
    <n v="2"/>
    <n v="2"/>
    <n v="0"/>
    <n v="2"/>
  </r>
  <r>
    <x v="39"/>
    <x v="1"/>
    <x v="1"/>
    <x v="0"/>
    <n v="1490"/>
    <x v="1"/>
    <n v="4"/>
    <x v="0"/>
    <s v="Life Sciences"/>
    <n v="1"/>
    <n v="546"/>
    <n v="4"/>
    <x v="0"/>
    <n v="30"/>
    <n v="3"/>
    <n v="4"/>
    <s v="Manager"/>
    <x v="0"/>
    <s v="Married"/>
    <x v="397"/>
    <n v="10310"/>
    <x v="7"/>
    <s v="Y"/>
    <s v="No"/>
    <n v="13"/>
    <n v="3"/>
    <n v="4"/>
    <n v="80"/>
    <n v="0"/>
    <n v="31"/>
    <n v="2"/>
    <s v="Low"/>
    <n v="5"/>
    <n v="2"/>
    <n v="1"/>
    <n v="4"/>
  </r>
  <r>
    <x v="19"/>
    <x v="0"/>
    <x v="1"/>
    <x v="1"/>
    <n v="532"/>
    <x v="1"/>
    <n v="29"/>
    <x v="0"/>
    <s v="Life Sciences"/>
    <n v="1"/>
    <n v="547"/>
    <n v="1"/>
    <x v="0"/>
    <n v="92"/>
    <n v="3"/>
    <n v="2"/>
    <s v="Research Scientist"/>
    <x v="2"/>
    <s v="Divorced"/>
    <x v="398"/>
    <n v="12932"/>
    <x v="7"/>
    <s v="Y"/>
    <s v="No"/>
    <n v="11"/>
    <n v="3"/>
    <n v="2"/>
    <n v="80"/>
    <n v="1"/>
    <n v="19"/>
    <n v="3"/>
    <s v="High"/>
    <n v="5"/>
    <n v="4"/>
    <n v="0"/>
    <n v="2"/>
  </r>
  <r>
    <x v="7"/>
    <x v="0"/>
    <x v="1"/>
    <x v="0"/>
    <n v="317"/>
    <x v="1"/>
    <n v="2"/>
    <x v="3"/>
    <s v="Life Sciences"/>
    <n v="1"/>
    <n v="548"/>
    <n v="3"/>
    <x v="0"/>
    <n v="43"/>
    <n v="1"/>
    <n v="2"/>
    <s v="Manufacturing Director"/>
    <x v="0"/>
    <s v="Single"/>
    <x v="399"/>
    <n v="24793"/>
    <x v="7"/>
    <s v="Y"/>
    <s v="No"/>
    <n v="20"/>
    <n v="4"/>
    <n v="3"/>
    <n v="80"/>
    <n v="0"/>
    <n v="11"/>
    <n v="2"/>
    <s v="High"/>
    <n v="5"/>
    <n v="4"/>
    <n v="0"/>
    <n v="2"/>
  </r>
  <r>
    <x v="42"/>
    <x v="1"/>
    <x v="1"/>
    <x v="0"/>
    <n v="422"/>
    <x v="1"/>
    <n v="7"/>
    <x v="3"/>
    <s v="Life Sciences"/>
    <n v="1"/>
    <n v="549"/>
    <n v="1"/>
    <x v="0"/>
    <n v="41"/>
    <n v="3"/>
    <n v="5"/>
    <s v="Manager"/>
    <x v="3"/>
    <s v="Married"/>
    <x v="400"/>
    <n v="3854"/>
    <x v="6"/>
    <s v="Y"/>
    <s v="No"/>
    <n v="11"/>
    <n v="3"/>
    <n v="4"/>
    <n v="80"/>
    <n v="0"/>
    <n v="33"/>
    <n v="5"/>
    <s v="Low"/>
    <n v="29"/>
    <n v="8"/>
    <n v="11"/>
    <n v="10"/>
  </r>
  <r>
    <x v="21"/>
    <x v="1"/>
    <x v="1"/>
    <x v="0"/>
    <n v="1485"/>
    <x v="1"/>
    <n v="18"/>
    <x v="3"/>
    <s v="Medical"/>
    <n v="1"/>
    <n v="550"/>
    <n v="3"/>
    <x v="0"/>
    <n v="87"/>
    <n v="3"/>
    <n v="2"/>
    <s v="Manufacturing Director"/>
    <x v="2"/>
    <s v="Divorced"/>
    <x v="401"/>
    <n v="26314"/>
    <x v="7"/>
    <s v="Y"/>
    <s v="No"/>
    <n v="14"/>
    <n v="3"/>
    <n v="3"/>
    <n v="80"/>
    <n v="1"/>
    <n v="19"/>
    <n v="5"/>
    <s v="Medium"/>
    <n v="10"/>
    <n v="7"/>
    <n v="0"/>
    <n v="8"/>
  </r>
  <r>
    <x v="19"/>
    <x v="0"/>
    <x v="1"/>
    <x v="1"/>
    <n v="1368"/>
    <x v="1"/>
    <n v="28"/>
    <x v="2"/>
    <s v="Technical Degree"/>
    <n v="1"/>
    <n v="551"/>
    <n v="4"/>
    <x v="0"/>
    <n v="88"/>
    <n v="2"/>
    <n v="2"/>
    <s v="Healthcare Representative"/>
    <x v="0"/>
    <s v="Married"/>
    <x v="402"/>
    <n v="4386"/>
    <x v="4"/>
    <s v="Y"/>
    <s v="No"/>
    <n v="11"/>
    <n v="3"/>
    <n v="4"/>
    <n v="80"/>
    <n v="3"/>
    <n v="7"/>
    <n v="4"/>
    <s v="Very High"/>
    <n v="6"/>
    <n v="5"/>
    <n v="0"/>
    <n v="4"/>
  </r>
  <r>
    <x v="17"/>
    <x v="2"/>
    <x v="0"/>
    <x v="0"/>
    <n v="1448"/>
    <x v="0"/>
    <n v="1"/>
    <x v="1"/>
    <s v="Technical Degree"/>
    <n v="1"/>
    <n v="554"/>
    <n v="1"/>
    <x v="0"/>
    <n v="62"/>
    <n v="3"/>
    <n v="1"/>
    <s v="Sales Representative"/>
    <x v="1"/>
    <s v="Single"/>
    <x v="403"/>
    <n v="21972"/>
    <x v="1"/>
    <s v="Y"/>
    <s v="Yes"/>
    <n v="16"/>
    <n v="3"/>
    <n v="2"/>
    <n v="80"/>
    <n v="0"/>
    <n v="6"/>
    <n v="4"/>
    <s v="High"/>
    <n v="5"/>
    <n v="3"/>
    <n v="1"/>
    <n v="4"/>
  </r>
  <r>
    <x v="13"/>
    <x v="0"/>
    <x v="0"/>
    <x v="1"/>
    <n v="296"/>
    <x v="0"/>
    <n v="6"/>
    <x v="0"/>
    <s v="Marketing"/>
    <n v="1"/>
    <n v="555"/>
    <n v="4"/>
    <x v="0"/>
    <n v="33"/>
    <n v="1"/>
    <n v="1"/>
    <s v="Sales Representative"/>
    <x v="2"/>
    <s v="Divorced"/>
    <x v="404"/>
    <n v="12253"/>
    <x v="4"/>
    <s v="Y"/>
    <s v="No"/>
    <n v="16"/>
    <n v="3"/>
    <n v="4"/>
    <n v="80"/>
    <n v="1"/>
    <n v="3"/>
    <n v="3"/>
    <s v="Medium"/>
    <n v="2"/>
    <n v="2"/>
    <n v="1"/>
    <n v="0"/>
  </r>
  <r>
    <x v="8"/>
    <x v="0"/>
    <x v="1"/>
    <x v="1"/>
    <n v="1490"/>
    <x v="1"/>
    <n v="2"/>
    <x v="0"/>
    <s v="Life Sciences"/>
    <n v="1"/>
    <n v="556"/>
    <n v="4"/>
    <x v="1"/>
    <n v="42"/>
    <n v="3"/>
    <n v="1"/>
    <s v="Laboratory Technician"/>
    <x v="0"/>
    <s v="Married"/>
    <x v="405"/>
    <n v="12106"/>
    <x v="1"/>
    <s v="Y"/>
    <s v="Yes"/>
    <n v="23"/>
    <n v="4"/>
    <n v="3"/>
    <n v="80"/>
    <n v="1"/>
    <n v="1"/>
    <n v="3"/>
    <s v="High"/>
    <n v="1"/>
    <n v="0"/>
    <n v="0"/>
    <n v="0"/>
  </r>
  <r>
    <x v="32"/>
    <x v="0"/>
    <x v="1"/>
    <x v="0"/>
    <n v="1398"/>
    <x v="0"/>
    <n v="2"/>
    <x v="2"/>
    <s v="Life Sciences"/>
    <n v="1"/>
    <n v="558"/>
    <n v="3"/>
    <x v="0"/>
    <n v="79"/>
    <n v="3"/>
    <n v="5"/>
    <s v="Manager"/>
    <x v="2"/>
    <s v="Married"/>
    <x v="406"/>
    <n v="13022"/>
    <x v="4"/>
    <s v="Y"/>
    <s v="No"/>
    <n v="14"/>
    <n v="3"/>
    <n v="4"/>
    <n v="80"/>
    <n v="0"/>
    <n v="21"/>
    <n v="2"/>
    <s v="High"/>
    <n v="20"/>
    <n v="15"/>
    <n v="1"/>
    <n v="12"/>
  </r>
  <r>
    <x v="25"/>
    <x v="2"/>
    <x v="1"/>
    <x v="0"/>
    <n v="1349"/>
    <x v="1"/>
    <n v="23"/>
    <x v="3"/>
    <s v="Life Sciences"/>
    <n v="1"/>
    <n v="560"/>
    <n v="1"/>
    <x v="0"/>
    <n v="90"/>
    <n v="3"/>
    <n v="1"/>
    <s v="Research Scientist"/>
    <x v="0"/>
    <s v="Divorced"/>
    <x v="407"/>
    <n v="3032"/>
    <x v="1"/>
    <s v="Y"/>
    <s v="No"/>
    <n v="22"/>
    <n v="4"/>
    <n v="2"/>
    <n v="80"/>
    <n v="2"/>
    <n v="3"/>
    <n v="3"/>
    <s v="Low"/>
    <n v="3"/>
    <n v="2"/>
    <n v="0"/>
    <n v="2"/>
  </r>
  <r>
    <x v="7"/>
    <x v="0"/>
    <x v="1"/>
    <x v="2"/>
    <n v="1400"/>
    <x v="1"/>
    <n v="3"/>
    <x v="3"/>
    <s v="Life Sciences"/>
    <n v="1"/>
    <n v="562"/>
    <n v="3"/>
    <x v="1"/>
    <n v="53"/>
    <n v="3"/>
    <n v="1"/>
    <s v="Laboratory Technician"/>
    <x v="0"/>
    <s v="Married"/>
    <x v="408"/>
    <n v="16734"/>
    <x v="5"/>
    <s v="Y"/>
    <s v="No"/>
    <n v="15"/>
    <n v="3"/>
    <n v="3"/>
    <n v="80"/>
    <n v="1"/>
    <n v="9"/>
    <n v="3"/>
    <s v="Low"/>
    <n v="5"/>
    <n v="3"/>
    <n v="1"/>
    <n v="4"/>
  </r>
  <r>
    <x v="11"/>
    <x v="2"/>
    <x v="1"/>
    <x v="0"/>
    <n v="986"/>
    <x v="1"/>
    <n v="3"/>
    <x v="2"/>
    <s v="Medical"/>
    <n v="1"/>
    <n v="564"/>
    <n v="2"/>
    <x v="1"/>
    <n v="93"/>
    <n v="2"/>
    <n v="3"/>
    <s v="Research Director"/>
    <x v="2"/>
    <s v="Married"/>
    <x v="409"/>
    <n v="21526"/>
    <x v="1"/>
    <s v="Y"/>
    <s v="No"/>
    <n v="18"/>
    <n v="3"/>
    <n v="3"/>
    <n v="80"/>
    <n v="0"/>
    <n v="10"/>
    <n v="2"/>
    <s v="High"/>
    <n v="10"/>
    <n v="2"/>
    <n v="0"/>
    <n v="7"/>
  </r>
  <r>
    <x v="11"/>
    <x v="2"/>
    <x v="0"/>
    <x v="0"/>
    <n v="408"/>
    <x v="1"/>
    <n v="25"/>
    <x v="4"/>
    <s v="Technical Degree"/>
    <n v="1"/>
    <n v="565"/>
    <n v="3"/>
    <x v="0"/>
    <n v="71"/>
    <n v="2"/>
    <n v="1"/>
    <s v="Research Scientist"/>
    <x v="1"/>
    <s v="Married"/>
    <x v="410"/>
    <n v="18300"/>
    <x v="6"/>
    <s v="Y"/>
    <s v="No"/>
    <n v="16"/>
    <n v="3"/>
    <n v="2"/>
    <n v="80"/>
    <n v="0"/>
    <n v="6"/>
    <n v="2"/>
    <s v="Very High"/>
    <n v="2"/>
    <n v="2"/>
    <n v="1"/>
    <n v="1"/>
  </r>
  <r>
    <x v="37"/>
    <x v="2"/>
    <x v="0"/>
    <x v="0"/>
    <n v="489"/>
    <x v="2"/>
    <n v="2"/>
    <x v="0"/>
    <s v="Technical Degree"/>
    <n v="1"/>
    <n v="566"/>
    <n v="1"/>
    <x v="1"/>
    <n v="52"/>
    <n v="2"/>
    <n v="1"/>
    <s v="Human Resources"/>
    <x v="0"/>
    <s v="Single"/>
    <x v="411"/>
    <n v="18437"/>
    <x v="1"/>
    <s v="Y"/>
    <s v="No"/>
    <n v="12"/>
    <n v="3"/>
    <n v="3"/>
    <n v="80"/>
    <n v="0"/>
    <n v="1"/>
    <n v="3"/>
    <s v="Very High"/>
    <n v="1"/>
    <n v="0"/>
    <n v="0"/>
    <n v="0"/>
  </r>
  <r>
    <x v="7"/>
    <x v="0"/>
    <x v="1"/>
    <x v="2"/>
    <n v="1398"/>
    <x v="0"/>
    <n v="22"/>
    <x v="2"/>
    <s v="Other"/>
    <n v="1"/>
    <n v="567"/>
    <n v="3"/>
    <x v="0"/>
    <n v="69"/>
    <n v="3"/>
    <n v="3"/>
    <s v="Sales Executive"/>
    <x v="3"/>
    <s v="Married"/>
    <x v="412"/>
    <n v="2890"/>
    <x v="4"/>
    <s v="Y"/>
    <s v="No"/>
    <n v="11"/>
    <n v="3"/>
    <n v="3"/>
    <n v="80"/>
    <n v="0"/>
    <n v="10"/>
    <n v="3"/>
    <s v="High"/>
    <n v="9"/>
    <n v="8"/>
    <n v="7"/>
    <n v="8"/>
  </r>
  <r>
    <x v="38"/>
    <x v="1"/>
    <x v="1"/>
    <x v="0"/>
    <n v="210"/>
    <x v="0"/>
    <n v="29"/>
    <x v="3"/>
    <s v="Marketing"/>
    <n v="1"/>
    <n v="568"/>
    <n v="1"/>
    <x v="1"/>
    <n v="56"/>
    <n v="2"/>
    <n v="4"/>
    <s v="Manager"/>
    <x v="0"/>
    <s v="Divorced"/>
    <x v="413"/>
    <n v="22102"/>
    <x v="9"/>
    <s v="Y"/>
    <s v="No"/>
    <n v="12"/>
    <n v="3"/>
    <n v="3"/>
    <n v="80"/>
    <n v="1"/>
    <n v="32"/>
    <n v="3"/>
    <s v="Medium"/>
    <n v="1"/>
    <n v="0"/>
    <n v="0"/>
    <n v="0"/>
  </r>
  <r>
    <x v="24"/>
    <x v="1"/>
    <x v="1"/>
    <x v="0"/>
    <n v="1099"/>
    <x v="1"/>
    <n v="29"/>
    <x v="2"/>
    <s v="Life Sciences"/>
    <n v="1"/>
    <n v="569"/>
    <n v="2"/>
    <x v="1"/>
    <n v="88"/>
    <n v="2"/>
    <n v="4"/>
    <s v="Manager"/>
    <x v="2"/>
    <s v="Married"/>
    <x v="414"/>
    <n v="9314"/>
    <x v="4"/>
    <s v="Y"/>
    <s v="No"/>
    <n v="15"/>
    <n v="3"/>
    <n v="2"/>
    <n v="80"/>
    <n v="1"/>
    <n v="28"/>
    <n v="2"/>
    <s v="High"/>
    <n v="27"/>
    <n v="10"/>
    <n v="15"/>
    <n v="7"/>
  </r>
  <r>
    <x v="7"/>
    <x v="0"/>
    <x v="1"/>
    <x v="2"/>
    <n v="1116"/>
    <x v="1"/>
    <n v="2"/>
    <x v="3"/>
    <s v="Medical"/>
    <n v="1"/>
    <n v="571"/>
    <n v="3"/>
    <x v="0"/>
    <n v="49"/>
    <n v="3"/>
    <n v="1"/>
    <s v="Laboratory Technician"/>
    <x v="0"/>
    <s v="Single"/>
    <x v="411"/>
    <n v="7181"/>
    <x v="4"/>
    <s v="Y"/>
    <s v="No"/>
    <n v="14"/>
    <n v="3"/>
    <n v="3"/>
    <n v="80"/>
    <n v="0"/>
    <n v="12"/>
    <n v="2"/>
    <s v="Medium"/>
    <n v="11"/>
    <n v="7"/>
    <n v="6"/>
    <n v="7"/>
  </r>
  <r>
    <x v="42"/>
    <x v="1"/>
    <x v="1"/>
    <x v="1"/>
    <n v="1499"/>
    <x v="0"/>
    <n v="28"/>
    <x v="3"/>
    <s v="Marketing"/>
    <n v="1"/>
    <n v="573"/>
    <n v="3"/>
    <x v="0"/>
    <n v="80"/>
    <n v="2"/>
    <n v="3"/>
    <s v="Sales Executive"/>
    <x v="3"/>
    <s v="Married"/>
    <x v="415"/>
    <n v="2845"/>
    <x v="5"/>
    <s v="Y"/>
    <s v="No"/>
    <n v="19"/>
    <n v="3"/>
    <n v="4"/>
    <n v="80"/>
    <n v="0"/>
    <n v="22"/>
    <n v="5"/>
    <s v="Very High"/>
    <n v="18"/>
    <n v="13"/>
    <n v="13"/>
    <n v="11"/>
  </r>
  <r>
    <x v="40"/>
    <x v="1"/>
    <x v="1"/>
    <x v="0"/>
    <n v="983"/>
    <x v="1"/>
    <n v="2"/>
    <x v="0"/>
    <s v="Medical"/>
    <n v="1"/>
    <n v="574"/>
    <n v="1"/>
    <x v="0"/>
    <n v="65"/>
    <n v="3"/>
    <n v="2"/>
    <s v="Manufacturing Director"/>
    <x v="0"/>
    <s v="Divorced"/>
    <x v="416"/>
    <n v="7389"/>
    <x v="6"/>
    <s v="Y"/>
    <s v="No"/>
    <n v="13"/>
    <n v="3"/>
    <n v="3"/>
    <n v="80"/>
    <n v="3"/>
    <n v="20"/>
    <n v="2"/>
    <s v="High"/>
    <n v="5"/>
    <n v="0"/>
    <n v="0"/>
    <n v="4"/>
  </r>
  <r>
    <x v="21"/>
    <x v="1"/>
    <x v="1"/>
    <x v="0"/>
    <n v="1009"/>
    <x v="1"/>
    <n v="2"/>
    <x v="3"/>
    <s v="Life Sciences"/>
    <n v="1"/>
    <n v="575"/>
    <n v="1"/>
    <x v="1"/>
    <n v="51"/>
    <n v="3"/>
    <n v="4"/>
    <s v="Research Director"/>
    <x v="2"/>
    <s v="Married"/>
    <x v="417"/>
    <n v="2288"/>
    <x v="2"/>
    <s v="Y"/>
    <s v="No"/>
    <n v="13"/>
    <n v="3"/>
    <n v="3"/>
    <n v="80"/>
    <n v="0"/>
    <n v="26"/>
    <n v="2"/>
    <s v="Low"/>
    <n v="3"/>
    <n v="2"/>
    <n v="0"/>
    <n v="1"/>
  </r>
  <r>
    <x v="10"/>
    <x v="0"/>
    <x v="1"/>
    <x v="0"/>
    <n v="144"/>
    <x v="1"/>
    <n v="22"/>
    <x v="3"/>
    <s v="Life Sciences"/>
    <n v="1"/>
    <n v="577"/>
    <n v="4"/>
    <x v="1"/>
    <n v="46"/>
    <n v="1"/>
    <n v="1"/>
    <s v="Laboratory Technician"/>
    <x v="2"/>
    <s v="Single"/>
    <x v="418"/>
    <n v="19225"/>
    <x v="4"/>
    <s v="Y"/>
    <s v="No"/>
    <n v="15"/>
    <n v="3"/>
    <n v="3"/>
    <n v="80"/>
    <n v="0"/>
    <n v="6"/>
    <n v="2"/>
    <s v="High"/>
    <n v="5"/>
    <n v="4"/>
    <n v="4"/>
    <n v="3"/>
  </r>
  <r>
    <x v="33"/>
    <x v="1"/>
    <x v="1"/>
    <x v="0"/>
    <n v="548"/>
    <x v="1"/>
    <n v="8"/>
    <x v="2"/>
    <s v="Life Sciences"/>
    <n v="1"/>
    <n v="578"/>
    <n v="3"/>
    <x v="0"/>
    <n v="42"/>
    <n v="3"/>
    <n v="2"/>
    <s v="Laboratory Technician"/>
    <x v="2"/>
    <s v="Single"/>
    <x v="419"/>
    <n v="23428"/>
    <x v="8"/>
    <s v="Y"/>
    <s v="No"/>
    <n v="11"/>
    <n v="3"/>
    <n v="3"/>
    <n v="80"/>
    <n v="0"/>
    <n v="19"/>
    <n v="3"/>
    <s v="High"/>
    <n v="1"/>
    <n v="0"/>
    <n v="0"/>
    <n v="0"/>
  </r>
  <r>
    <x v="13"/>
    <x v="0"/>
    <x v="1"/>
    <x v="0"/>
    <n v="1303"/>
    <x v="1"/>
    <n v="2"/>
    <x v="2"/>
    <s v="Life Sciences"/>
    <n v="1"/>
    <n v="579"/>
    <n v="4"/>
    <x v="1"/>
    <n v="62"/>
    <n v="2"/>
    <n v="1"/>
    <s v="Research Scientist"/>
    <x v="2"/>
    <s v="Divorced"/>
    <x v="420"/>
    <n v="8416"/>
    <x v="9"/>
    <s v="Y"/>
    <s v="No"/>
    <n v="12"/>
    <n v="3"/>
    <n v="3"/>
    <n v="80"/>
    <n v="1"/>
    <n v="14"/>
    <n v="3"/>
    <s v="High"/>
    <n v="7"/>
    <n v="3"/>
    <n v="5"/>
    <n v="7"/>
  </r>
  <r>
    <x v="21"/>
    <x v="1"/>
    <x v="1"/>
    <x v="0"/>
    <n v="1125"/>
    <x v="0"/>
    <n v="10"/>
    <x v="3"/>
    <s v="Marketing"/>
    <n v="1"/>
    <n v="580"/>
    <n v="3"/>
    <x v="0"/>
    <n v="94"/>
    <n v="2"/>
    <n v="3"/>
    <s v="Sales Executive"/>
    <x v="0"/>
    <s v="Married"/>
    <x v="421"/>
    <n v="11563"/>
    <x v="7"/>
    <s v="Y"/>
    <s v="Yes"/>
    <n v="19"/>
    <n v="3"/>
    <n v="3"/>
    <n v="80"/>
    <n v="1"/>
    <n v="15"/>
    <n v="3"/>
    <s v="High"/>
    <n v="3"/>
    <n v="2"/>
    <n v="1"/>
    <n v="2"/>
  </r>
  <r>
    <x v="12"/>
    <x v="0"/>
    <x v="1"/>
    <x v="0"/>
    <n v="1274"/>
    <x v="1"/>
    <n v="9"/>
    <x v="1"/>
    <s v="Life Sciences"/>
    <n v="1"/>
    <n v="581"/>
    <n v="3"/>
    <x v="1"/>
    <n v="33"/>
    <n v="3"/>
    <n v="3"/>
    <s v="Manufacturing Director"/>
    <x v="1"/>
    <s v="Divorced"/>
    <x v="422"/>
    <n v="14394"/>
    <x v="1"/>
    <s v="Y"/>
    <s v="No"/>
    <n v="25"/>
    <n v="4"/>
    <n v="4"/>
    <n v="80"/>
    <n v="1"/>
    <n v="13"/>
    <n v="6"/>
    <s v="Very High"/>
    <n v="13"/>
    <n v="8"/>
    <n v="0"/>
    <n v="8"/>
  </r>
  <r>
    <x v="3"/>
    <x v="0"/>
    <x v="0"/>
    <x v="0"/>
    <n v="1277"/>
    <x v="1"/>
    <n v="15"/>
    <x v="1"/>
    <s v="Medical"/>
    <n v="1"/>
    <n v="582"/>
    <n v="2"/>
    <x v="1"/>
    <n v="56"/>
    <n v="3"/>
    <n v="3"/>
    <s v="Manager"/>
    <x v="2"/>
    <s v="Married"/>
    <x v="423"/>
    <n v="24619"/>
    <x v="8"/>
    <s v="Y"/>
    <s v="Yes"/>
    <n v="12"/>
    <n v="3"/>
    <n v="4"/>
    <n v="80"/>
    <n v="0"/>
    <n v="15"/>
    <n v="2"/>
    <s v="Very High"/>
    <n v="7"/>
    <n v="6"/>
    <n v="7"/>
    <n v="7"/>
  </r>
  <r>
    <x v="3"/>
    <x v="0"/>
    <x v="0"/>
    <x v="0"/>
    <n v="587"/>
    <x v="1"/>
    <n v="10"/>
    <x v="1"/>
    <s v="Medical"/>
    <n v="1"/>
    <n v="584"/>
    <n v="1"/>
    <x v="1"/>
    <n v="38"/>
    <n v="1"/>
    <n v="1"/>
    <s v="Laboratory Technician"/>
    <x v="0"/>
    <s v="Divorced"/>
    <x v="424"/>
    <n v="6705"/>
    <x v="8"/>
    <s v="Y"/>
    <s v="No"/>
    <n v="13"/>
    <n v="3"/>
    <n v="1"/>
    <n v="80"/>
    <n v="3"/>
    <n v="8"/>
    <n v="2"/>
    <s v="High"/>
    <n v="4"/>
    <n v="3"/>
    <n v="1"/>
    <n v="3"/>
  </r>
  <r>
    <x v="7"/>
    <x v="0"/>
    <x v="1"/>
    <x v="0"/>
    <n v="413"/>
    <x v="0"/>
    <n v="7"/>
    <x v="1"/>
    <s v="Marketing"/>
    <n v="1"/>
    <n v="585"/>
    <n v="4"/>
    <x v="1"/>
    <n v="57"/>
    <n v="3"/>
    <n v="1"/>
    <s v="Sales Representative"/>
    <x v="1"/>
    <s v="Single"/>
    <x v="425"/>
    <n v="18398"/>
    <x v="4"/>
    <s v="Y"/>
    <s v="No"/>
    <n v="14"/>
    <n v="3"/>
    <n v="1"/>
    <n v="80"/>
    <n v="0"/>
    <n v="4"/>
    <n v="3"/>
    <s v="High"/>
    <n v="3"/>
    <n v="2"/>
    <n v="1"/>
    <n v="2"/>
  </r>
  <r>
    <x v="10"/>
    <x v="0"/>
    <x v="1"/>
    <x v="0"/>
    <n v="1276"/>
    <x v="1"/>
    <n v="16"/>
    <x v="3"/>
    <s v="Life Sciences"/>
    <n v="1"/>
    <n v="586"/>
    <n v="4"/>
    <x v="1"/>
    <n v="72"/>
    <n v="3"/>
    <n v="3"/>
    <s v="Healthcare Representative"/>
    <x v="2"/>
    <s v="Married"/>
    <x v="426"/>
    <n v="14295"/>
    <x v="5"/>
    <s v="Y"/>
    <s v="Yes"/>
    <n v="12"/>
    <n v="3"/>
    <n v="3"/>
    <n v="80"/>
    <n v="0"/>
    <n v="10"/>
    <n v="2"/>
    <s v="High"/>
    <n v="8"/>
    <n v="7"/>
    <n v="0"/>
    <n v="0"/>
  </r>
  <r>
    <x v="12"/>
    <x v="0"/>
    <x v="0"/>
    <x v="1"/>
    <n v="534"/>
    <x v="1"/>
    <n v="20"/>
    <x v="3"/>
    <s v="Life Sciences"/>
    <n v="1"/>
    <n v="587"/>
    <n v="1"/>
    <x v="1"/>
    <n v="66"/>
    <n v="3"/>
    <n v="3"/>
    <s v="Healthcare Representative"/>
    <x v="2"/>
    <s v="Married"/>
    <x v="427"/>
    <n v="22908"/>
    <x v="9"/>
    <s v="Y"/>
    <s v="No"/>
    <n v="12"/>
    <n v="3"/>
    <n v="1"/>
    <n v="80"/>
    <n v="0"/>
    <n v="12"/>
    <n v="2"/>
    <s v="High"/>
    <n v="1"/>
    <n v="0"/>
    <n v="0"/>
    <n v="0"/>
  </r>
  <r>
    <x v="13"/>
    <x v="0"/>
    <x v="0"/>
    <x v="1"/>
    <n v="988"/>
    <x v="2"/>
    <n v="23"/>
    <x v="3"/>
    <s v="Human Resources"/>
    <n v="1"/>
    <n v="590"/>
    <n v="2"/>
    <x v="0"/>
    <n v="43"/>
    <n v="3"/>
    <n v="3"/>
    <s v="Human Resources"/>
    <x v="3"/>
    <s v="Divorced"/>
    <x v="428"/>
    <n v="11533"/>
    <x v="3"/>
    <s v="Y"/>
    <s v="Yes"/>
    <n v="15"/>
    <n v="3"/>
    <n v="3"/>
    <n v="80"/>
    <n v="3"/>
    <n v="11"/>
    <n v="2"/>
    <s v="High"/>
    <n v="3"/>
    <n v="2"/>
    <n v="0"/>
    <n v="2"/>
  </r>
  <r>
    <x v="19"/>
    <x v="0"/>
    <x v="1"/>
    <x v="1"/>
    <n v="1474"/>
    <x v="1"/>
    <n v="5"/>
    <x v="0"/>
    <s v="Other"/>
    <n v="1"/>
    <n v="591"/>
    <n v="2"/>
    <x v="1"/>
    <n v="97"/>
    <n v="3"/>
    <n v="1"/>
    <s v="Laboratory Technician"/>
    <x v="2"/>
    <s v="Married"/>
    <x v="429"/>
    <n v="9260"/>
    <x v="5"/>
    <s v="Y"/>
    <s v="No"/>
    <n v="17"/>
    <n v="3"/>
    <n v="4"/>
    <n v="80"/>
    <n v="1"/>
    <n v="8"/>
    <n v="4"/>
    <s v="High"/>
    <n v="2"/>
    <n v="2"/>
    <n v="2"/>
    <n v="0"/>
  </r>
  <r>
    <x v="9"/>
    <x v="0"/>
    <x v="1"/>
    <x v="2"/>
    <n v="635"/>
    <x v="0"/>
    <n v="10"/>
    <x v="2"/>
    <s v="Medical"/>
    <n v="1"/>
    <n v="592"/>
    <n v="2"/>
    <x v="1"/>
    <n v="32"/>
    <n v="3"/>
    <n v="3"/>
    <s v="Sales Executive"/>
    <x v="0"/>
    <s v="Single"/>
    <x v="15"/>
    <n v="15318"/>
    <x v="1"/>
    <s v="Y"/>
    <s v="No"/>
    <n v="14"/>
    <n v="3"/>
    <n v="4"/>
    <n v="80"/>
    <n v="0"/>
    <n v="10"/>
    <n v="3"/>
    <s v="Medium"/>
    <n v="10"/>
    <n v="3"/>
    <n v="9"/>
    <n v="7"/>
  </r>
  <r>
    <x v="15"/>
    <x v="2"/>
    <x v="0"/>
    <x v="1"/>
    <n v="1368"/>
    <x v="1"/>
    <n v="4"/>
    <x v="1"/>
    <s v="Technical Degree"/>
    <n v="1"/>
    <n v="593"/>
    <n v="3"/>
    <x v="1"/>
    <n v="99"/>
    <n v="2"/>
    <n v="1"/>
    <s v="Laboratory Technician"/>
    <x v="2"/>
    <s v="Single"/>
    <x v="430"/>
    <n v="9129"/>
    <x v="6"/>
    <s v="Y"/>
    <s v="No"/>
    <n v="16"/>
    <n v="3"/>
    <n v="3"/>
    <n v="80"/>
    <n v="0"/>
    <n v="4"/>
    <n v="3"/>
    <s v="High"/>
    <n v="2"/>
    <n v="2"/>
    <n v="1"/>
    <n v="2"/>
  </r>
  <r>
    <x v="26"/>
    <x v="1"/>
    <x v="1"/>
    <x v="0"/>
    <n v="163"/>
    <x v="0"/>
    <n v="2"/>
    <x v="4"/>
    <s v="Marketing"/>
    <n v="1"/>
    <n v="595"/>
    <n v="2"/>
    <x v="0"/>
    <n v="37"/>
    <n v="3"/>
    <n v="2"/>
    <s v="Sales Executive"/>
    <x v="0"/>
    <s v="Married"/>
    <x v="431"/>
    <n v="19658"/>
    <x v="7"/>
    <s v="Y"/>
    <s v="No"/>
    <n v="14"/>
    <n v="3"/>
    <n v="1"/>
    <n v="80"/>
    <n v="1"/>
    <n v="14"/>
    <n v="2"/>
    <s v="High"/>
    <n v="9"/>
    <n v="7"/>
    <n v="6"/>
    <n v="7"/>
  </r>
  <r>
    <x v="27"/>
    <x v="1"/>
    <x v="1"/>
    <x v="0"/>
    <n v="1117"/>
    <x v="0"/>
    <n v="18"/>
    <x v="4"/>
    <s v="Life Sciences"/>
    <n v="1"/>
    <n v="597"/>
    <n v="1"/>
    <x v="0"/>
    <n v="83"/>
    <n v="3"/>
    <n v="4"/>
    <s v="Manager"/>
    <x v="1"/>
    <s v="Single"/>
    <x v="432"/>
    <n v="9873"/>
    <x v="9"/>
    <s v="Y"/>
    <s v="No"/>
    <n v="23"/>
    <n v="4"/>
    <n v="4"/>
    <n v="80"/>
    <n v="0"/>
    <n v="37"/>
    <n v="2"/>
    <s v="High"/>
    <n v="10"/>
    <n v="9"/>
    <n v="7"/>
    <n v="7"/>
  </r>
  <r>
    <x v="0"/>
    <x v="0"/>
    <x v="1"/>
    <x v="2"/>
    <n v="267"/>
    <x v="0"/>
    <n v="10"/>
    <x v="0"/>
    <s v="Life Sciences"/>
    <n v="1"/>
    <n v="599"/>
    <n v="4"/>
    <x v="1"/>
    <n v="56"/>
    <n v="3"/>
    <n v="2"/>
    <s v="Sales Executive"/>
    <x v="0"/>
    <s v="Single"/>
    <x v="433"/>
    <n v="13430"/>
    <x v="8"/>
    <s v="Y"/>
    <s v="No"/>
    <n v="14"/>
    <n v="3"/>
    <n v="4"/>
    <n v="80"/>
    <n v="0"/>
    <n v="16"/>
    <n v="3"/>
    <s v="High"/>
    <n v="14"/>
    <n v="3"/>
    <n v="1"/>
    <n v="10"/>
  </r>
  <r>
    <x v="10"/>
    <x v="0"/>
    <x v="1"/>
    <x v="0"/>
    <n v="619"/>
    <x v="0"/>
    <n v="1"/>
    <x v="3"/>
    <s v="Marketing"/>
    <n v="1"/>
    <n v="600"/>
    <n v="2"/>
    <x v="1"/>
    <n v="85"/>
    <n v="3"/>
    <n v="2"/>
    <s v="Sales Executive"/>
    <x v="2"/>
    <s v="Married"/>
    <x v="434"/>
    <n v="18659"/>
    <x v="3"/>
    <s v="Y"/>
    <s v="No"/>
    <n v="11"/>
    <n v="3"/>
    <n v="3"/>
    <n v="80"/>
    <n v="0"/>
    <n v="15"/>
    <n v="2"/>
    <s v="High"/>
    <n v="11"/>
    <n v="9"/>
    <n v="6"/>
    <n v="9"/>
  </r>
  <r>
    <x v="32"/>
    <x v="0"/>
    <x v="1"/>
    <x v="0"/>
    <n v="302"/>
    <x v="1"/>
    <n v="6"/>
    <x v="3"/>
    <s v="Life Sciences"/>
    <n v="1"/>
    <n v="601"/>
    <n v="2"/>
    <x v="0"/>
    <n v="75"/>
    <n v="3"/>
    <n v="4"/>
    <s v="Manufacturing Director"/>
    <x v="2"/>
    <s v="Single"/>
    <x v="435"/>
    <n v="20364"/>
    <x v="8"/>
    <s v="Y"/>
    <s v="No"/>
    <n v="15"/>
    <n v="3"/>
    <n v="3"/>
    <n v="80"/>
    <n v="0"/>
    <n v="22"/>
    <n v="3"/>
    <s v="High"/>
    <n v="20"/>
    <n v="6"/>
    <n v="5"/>
    <n v="13"/>
  </r>
  <r>
    <x v="22"/>
    <x v="0"/>
    <x v="1"/>
    <x v="1"/>
    <n v="443"/>
    <x v="1"/>
    <n v="8"/>
    <x v="1"/>
    <s v="Life Sciences"/>
    <n v="1"/>
    <n v="602"/>
    <n v="3"/>
    <x v="0"/>
    <n v="48"/>
    <n v="3"/>
    <n v="1"/>
    <s v="Laboratory Technician"/>
    <x v="2"/>
    <s v="Married"/>
    <x v="436"/>
    <n v="17872"/>
    <x v="1"/>
    <s v="Y"/>
    <s v="No"/>
    <n v="11"/>
    <n v="3"/>
    <n v="1"/>
    <n v="80"/>
    <n v="1"/>
    <n v="8"/>
    <n v="3"/>
    <s v="High"/>
    <n v="8"/>
    <n v="3"/>
    <n v="0"/>
    <n v="7"/>
  </r>
  <r>
    <x v="12"/>
    <x v="0"/>
    <x v="1"/>
    <x v="0"/>
    <n v="828"/>
    <x v="0"/>
    <n v="2"/>
    <x v="1"/>
    <s v="Life Sciences"/>
    <n v="1"/>
    <n v="604"/>
    <n v="2"/>
    <x v="1"/>
    <n v="77"/>
    <n v="3"/>
    <n v="2"/>
    <s v="Sales Executive"/>
    <x v="0"/>
    <s v="Single"/>
    <x v="437"/>
    <n v="8346"/>
    <x v="5"/>
    <s v="Y"/>
    <s v="Yes"/>
    <n v="13"/>
    <n v="3"/>
    <n v="3"/>
    <n v="80"/>
    <n v="0"/>
    <n v="10"/>
    <n v="2"/>
    <s v="Very High"/>
    <n v="6"/>
    <n v="5"/>
    <n v="0"/>
    <n v="5"/>
  </r>
  <r>
    <x v="19"/>
    <x v="0"/>
    <x v="1"/>
    <x v="0"/>
    <n v="319"/>
    <x v="1"/>
    <n v="24"/>
    <x v="3"/>
    <s v="Medical"/>
    <n v="1"/>
    <n v="605"/>
    <n v="4"/>
    <x v="1"/>
    <n v="56"/>
    <n v="3"/>
    <n v="3"/>
    <s v="Manufacturing Director"/>
    <x v="3"/>
    <s v="Married"/>
    <x v="438"/>
    <n v="6950"/>
    <x v="1"/>
    <s v="Y"/>
    <s v="Yes"/>
    <n v="21"/>
    <n v="4"/>
    <n v="4"/>
    <n v="80"/>
    <n v="1"/>
    <n v="10"/>
    <n v="5"/>
    <s v="Medium"/>
    <n v="10"/>
    <n v="9"/>
    <n v="5"/>
    <n v="8"/>
  </r>
  <r>
    <x v="28"/>
    <x v="0"/>
    <x v="1"/>
    <x v="0"/>
    <n v="561"/>
    <x v="0"/>
    <n v="2"/>
    <x v="3"/>
    <s v="Other"/>
    <n v="1"/>
    <n v="606"/>
    <n v="4"/>
    <x v="1"/>
    <n v="61"/>
    <n v="3"/>
    <n v="2"/>
    <s v="Sales Executive"/>
    <x v="1"/>
    <s v="Married"/>
    <x v="439"/>
    <n v="16177"/>
    <x v="4"/>
    <s v="Y"/>
    <s v="No"/>
    <n v="19"/>
    <n v="3"/>
    <n v="2"/>
    <n v="80"/>
    <n v="1"/>
    <n v="9"/>
    <n v="3"/>
    <s v="Very High"/>
    <n v="8"/>
    <n v="7"/>
    <n v="3"/>
    <n v="7"/>
  </r>
  <r>
    <x v="25"/>
    <x v="2"/>
    <x v="0"/>
    <x v="1"/>
    <n v="426"/>
    <x v="2"/>
    <n v="17"/>
    <x v="2"/>
    <s v="Life Sciences"/>
    <n v="1"/>
    <n v="608"/>
    <n v="2"/>
    <x v="0"/>
    <n v="58"/>
    <n v="3"/>
    <n v="1"/>
    <s v="Human Resources"/>
    <x v="2"/>
    <s v="Divorced"/>
    <x v="199"/>
    <n v="22808"/>
    <x v="4"/>
    <s v="Y"/>
    <s v="Yes"/>
    <n v="11"/>
    <n v="3"/>
    <n v="2"/>
    <n v="80"/>
    <n v="1"/>
    <n v="8"/>
    <n v="2"/>
    <s v="Medium"/>
    <n v="7"/>
    <n v="7"/>
    <n v="1"/>
    <n v="0"/>
  </r>
  <r>
    <x v="11"/>
    <x v="2"/>
    <x v="1"/>
    <x v="0"/>
    <n v="232"/>
    <x v="1"/>
    <n v="19"/>
    <x v="3"/>
    <s v="Technical Degree"/>
    <n v="1"/>
    <n v="611"/>
    <n v="4"/>
    <x v="1"/>
    <n v="34"/>
    <n v="3"/>
    <n v="2"/>
    <s v="Manufacturing Director"/>
    <x v="0"/>
    <s v="Divorced"/>
    <x v="440"/>
    <n v="22645"/>
    <x v="5"/>
    <s v="Y"/>
    <s v="No"/>
    <n v="12"/>
    <n v="3"/>
    <n v="2"/>
    <n v="80"/>
    <n v="2"/>
    <n v="8"/>
    <n v="2"/>
    <s v="Very High"/>
    <n v="3"/>
    <n v="2"/>
    <n v="1"/>
    <n v="2"/>
  </r>
  <r>
    <x v="3"/>
    <x v="0"/>
    <x v="1"/>
    <x v="0"/>
    <n v="922"/>
    <x v="1"/>
    <n v="1"/>
    <x v="4"/>
    <s v="Medical"/>
    <n v="1"/>
    <n v="612"/>
    <n v="1"/>
    <x v="0"/>
    <n v="95"/>
    <n v="4"/>
    <n v="4"/>
    <s v="Research Director"/>
    <x v="2"/>
    <s v="Divorced"/>
    <x v="441"/>
    <n v="22578"/>
    <x v="5"/>
    <s v="Y"/>
    <s v="No"/>
    <n v="19"/>
    <n v="3"/>
    <n v="3"/>
    <n v="80"/>
    <n v="1"/>
    <n v="10"/>
    <n v="2"/>
    <s v="High"/>
    <n v="6"/>
    <n v="1"/>
    <n v="0"/>
    <n v="5"/>
  </r>
  <r>
    <x v="12"/>
    <x v="0"/>
    <x v="1"/>
    <x v="0"/>
    <n v="688"/>
    <x v="0"/>
    <n v="7"/>
    <x v="3"/>
    <s v="Life Sciences"/>
    <n v="1"/>
    <n v="613"/>
    <n v="3"/>
    <x v="1"/>
    <n v="44"/>
    <n v="2"/>
    <n v="3"/>
    <s v="Manager"/>
    <x v="0"/>
    <s v="Divorced"/>
    <x v="442"/>
    <n v="25291"/>
    <x v="3"/>
    <s v="Y"/>
    <s v="No"/>
    <n v="21"/>
    <n v="4"/>
    <n v="3"/>
    <n v="80"/>
    <n v="1"/>
    <n v="10"/>
    <n v="3"/>
    <s v="Medium"/>
    <n v="5"/>
    <n v="4"/>
    <n v="0"/>
    <n v="1"/>
  </r>
  <r>
    <x v="41"/>
    <x v="2"/>
    <x v="0"/>
    <x v="1"/>
    <n v="1306"/>
    <x v="0"/>
    <n v="5"/>
    <x v="3"/>
    <s v="Marketing"/>
    <n v="1"/>
    <n v="614"/>
    <n v="2"/>
    <x v="1"/>
    <n v="69"/>
    <n v="3"/>
    <n v="1"/>
    <s v="Sales Representative"/>
    <x v="1"/>
    <s v="Single"/>
    <x v="443"/>
    <n v="8059"/>
    <x v="1"/>
    <s v="Y"/>
    <s v="Yes"/>
    <n v="14"/>
    <n v="3"/>
    <n v="4"/>
    <n v="80"/>
    <n v="0"/>
    <n v="0"/>
    <n v="3"/>
    <s v="High"/>
    <n v="0"/>
    <n v="0"/>
    <n v="0"/>
    <n v="0"/>
  </r>
  <r>
    <x v="32"/>
    <x v="0"/>
    <x v="1"/>
    <x v="2"/>
    <n v="1094"/>
    <x v="0"/>
    <n v="28"/>
    <x v="3"/>
    <s v="Other"/>
    <n v="1"/>
    <n v="615"/>
    <n v="3"/>
    <x v="1"/>
    <n v="58"/>
    <n v="1"/>
    <n v="3"/>
    <s v="Sales Executive"/>
    <x v="3"/>
    <s v="Divorced"/>
    <x v="444"/>
    <n v="11373"/>
    <x v="9"/>
    <s v="Y"/>
    <s v="No"/>
    <n v="15"/>
    <n v="3"/>
    <n v="3"/>
    <n v="80"/>
    <n v="1"/>
    <n v="20"/>
    <n v="2"/>
    <s v="High"/>
    <n v="1"/>
    <n v="0"/>
    <n v="0"/>
    <n v="1"/>
  </r>
  <r>
    <x v="0"/>
    <x v="0"/>
    <x v="1"/>
    <x v="2"/>
    <n v="509"/>
    <x v="1"/>
    <n v="2"/>
    <x v="2"/>
    <s v="Other"/>
    <n v="1"/>
    <n v="616"/>
    <n v="1"/>
    <x v="0"/>
    <n v="62"/>
    <n v="2"/>
    <n v="2"/>
    <s v="Healthcare Representative"/>
    <x v="2"/>
    <s v="Single"/>
    <x v="445"/>
    <n v="2112"/>
    <x v="7"/>
    <s v="Y"/>
    <s v="Yes"/>
    <n v="17"/>
    <n v="3"/>
    <n v="1"/>
    <n v="80"/>
    <n v="0"/>
    <n v="10"/>
    <n v="3"/>
    <s v="High"/>
    <n v="8"/>
    <n v="7"/>
    <n v="0"/>
    <n v="7"/>
  </r>
  <r>
    <x v="25"/>
    <x v="2"/>
    <x v="1"/>
    <x v="0"/>
    <n v="775"/>
    <x v="0"/>
    <n v="29"/>
    <x v="0"/>
    <s v="Medical"/>
    <n v="1"/>
    <n v="618"/>
    <n v="1"/>
    <x v="1"/>
    <n v="45"/>
    <n v="3"/>
    <n v="2"/>
    <s v="Sales Executive"/>
    <x v="2"/>
    <s v="Divorced"/>
    <x v="383"/>
    <n v="4267"/>
    <x v="6"/>
    <s v="Y"/>
    <s v="No"/>
    <n v="12"/>
    <n v="3"/>
    <n v="1"/>
    <n v="80"/>
    <n v="2"/>
    <n v="8"/>
    <n v="5"/>
    <s v="High"/>
    <n v="0"/>
    <n v="0"/>
    <n v="0"/>
    <n v="0"/>
  </r>
  <r>
    <x v="10"/>
    <x v="0"/>
    <x v="1"/>
    <x v="0"/>
    <n v="195"/>
    <x v="0"/>
    <n v="1"/>
    <x v="3"/>
    <s v="Medical"/>
    <n v="1"/>
    <n v="620"/>
    <n v="1"/>
    <x v="0"/>
    <n v="80"/>
    <n v="3"/>
    <n v="2"/>
    <s v="Sales Executive"/>
    <x v="2"/>
    <s v="Single"/>
    <x v="446"/>
    <n v="6698"/>
    <x v="1"/>
    <s v="Y"/>
    <s v="No"/>
    <n v="16"/>
    <n v="3"/>
    <n v="4"/>
    <n v="80"/>
    <n v="0"/>
    <n v="5"/>
    <n v="3"/>
    <s v="High"/>
    <n v="5"/>
    <n v="4"/>
    <n v="0"/>
    <n v="3"/>
  </r>
  <r>
    <x v="13"/>
    <x v="0"/>
    <x v="1"/>
    <x v="0"/>
    <n v="258"/>
    <x v="0"/>
    <n v="21"/>
    <x v="2"/>
    <s v="Life Sciences"/>
    <n v="1"/>
    <n v="621"/>
    <n v="4"/>
    <x v="1"/>
    <n v="74"/>
    <n v="4"/>
    <n v="2"/>
    <s v="Sales Executive"/>
    <x v="0"/>
    <s v="Single"/>
    <x v="447"/>
    <n v="19921"/>
    <x v="1"/>
    <s v="Y"/>
    <s v="No"/>
    <n v="12"/>
    <n v="3"/>
    <n v="4"/>
    <n v="80"/>
    <n v="0"/>
    <n v="10"/>
    <n v="3"/>
    <s v="High"/>
    <n v="10"/>
    <n v="7"/>
    <n v="5"/>
    <n v="7"/>
  </r>
  <r>
    <x v="25"/>
    <x v="2"/>
    <x v="0"/>
    <x v="0"/>
    <n v="471"/>
    <x v="1"/>
    <n v="24"/>
    <x v="3"/>
    <s v="Technical Degree"/>
    <n v="1"/>
    <n v="622"/>
    <n v="3"/>
    <x v="1"/>
    <n v="66"/>
    <n v="1"/>
    <n v="1"/>
    <s v="Laboratory Technician"/>
    <x v="0"/>
    <s v="Single"/>
    <x v="246"/>
    <n v="23213"/>
    <x v="1"/>
    <s v="Y"/>
    <s v="Yes"/>
    <n v="18"/>
    <n v="3"/>
    <n v="2"/>
    <n v="80"/>
    <n v="0"/>
    <n v="1"/>
    <n v="3"/>
    <s v="Low"/>
    <n v="1"/>
    <n v="0"/>
    <n v="0"/>
    <n v="0"/>
  </r>
  <r>
    <x v="2"/>
    <x v="0"/>
    <x v="1"/>
    <x v="0"/>
    <n v="799"/>
    <x v="1"/>
    <n v="1"/>
    <x v="3"/>
    <s v="Technical Degree"/>
    <n v="1"/>
    <n v="623"/>
    <n v="2"/>
    <x v="0"/>
    <n v="59"/>
    <n v="3"/>
    <n v="3"/>
    <s v="Manufacturing Director"/>
    <x v="0"/>
    <s v="Single"/>
    <x v="448"/>
    <n v="23848"/>
    <x v="5"/>
    <s v="Y"/>
    <s v="No"/>
    <n v="17"/>
    <n v="3"/>
    <n v="4"/>
    <n v="80"/>
    <n v="0"/>
    <n v="12"/>
    <n v="3"/>
    <s v="Very High"/>
    <n v="6"/>
    <n v="5"/>
    <n v="1"/>
    <n v="2"/>
  </r>
  <r>
    <x v="21"/>
    <x v="1"/>
    <x v="1"/>
    <x v="1"/>
    <n v="1034"/>
    <x v="1"/>
    <n v="18"/>
    <x v="1"/>
    <s v="Medical"/>
    <n v="1"/>
    <n v="624"/>
    <n v="1"/>
    <x v="0"/>
    <n v="86"/>
    <n v="3"/>
    <n v="3"/>
    <s v="Healthcare Representative"/>
    <x v="2"/>
    <s v="Married"/>
    <x v="449"/>
    <n v="8984"/>
    <x v="6"/>
    <s v="Y"/>
    <s v="No"/>
    <n v="11"/>
    <n v="3"/>
    <n v="4"/>
    <n v="80"/>
    <n v="0"/>
    <n v="28"/>
    <n v="3"/>
    <s v="Medium"/>
    <n v="2"/>
    <n v="2"/>
    <n v="1"/>
    <n v="2"/>
  </r>
  <r>
    <x v="0"/>
    <x v="0"/>
    <x v="1"/>
    <x v="0"/>
    <n v="1276"/>
    <x v="0"/>
    <n v="2"/>
    <x v="4"/>
    <s v="Life Sciences"/>
    <n v="1"/>
    <n v="625"/>
    <n v="2"/>
    <x v="0"/>
    <n v="91"/>
    <n v="3"/>
    <n v="4"/>
    <s v="Manager"/>
    <x v="3"/>
    <s v="Married"/>
    <x v="450"/>
    <n v="5626"/>
    <x v="8"/>
    <s v="Y"/>
    <s v="No"/>
    <n v="16"/>
    <n v="3"/>
    <n v="2"/>
    <n v="80"/>
    <n v="1"/>
    <n v="22"/>
    <n v="2"/>
    <s v="High"/>
    <n v="18"/>
    <n v="16"/>
    <n v="11"/>
    <n v="8"/>
  </r>
  <r>
    <x v="2"/>
    <x v="0"/>
    <x v="1"/>
    <x v="2"/>
    <n v="142"/>
    <x v="0"/>
    <n v="9"/>
    <x v="2"/>
    <s v="Medical"/>
    <n v="1"/>
    <n v="626"/>
    <n v="1"/>
    <x v="1"/>
    <n v="69"/>
    <n v="3"/>
    <n v="3"/>
    <s v="Sales Executive"/>
    <x v="1"/>
    <s v="Divorced"/>
    <x v="451"/>
    <n v="24666"/>
    <x v="1"/>
    <s v="Y"/>
    <s v="No"/>
    <n v="13"/>
    <n v="3"/>
    <n v="4"/>
    <n v="80"/>
    <n v="1"/>
    <n v="9"/>
    <n v="6"/>
    <s v="High"/>
    <n v="9"/>
    <n v="5"/>
    <n v="7"/>
    <n v="7"/>
  </r>
  <r>
    <x v="39"/>
    <x v="1"/>
    <x v="1"/>
    <x v="0"/>
    <n v="956"/>
    <x v="1"/>
    <n v="6"/>
    <x v="0"/>
    <s v="Technical Degree"/>
    <n v="1"/>
    <n v="630"/>
    <n v="4"/>
    <x v="1"/>
    <n v="78"/>
    <n v="3"/>
    <n v="2"/>
    <s v="Research Scientist"/>
    <x v="3"/>
    <s v="Divorced"/>
    <x v="452"/>
    <n v="22087"/>
    <x v="9"/>
    <s v="Y"/>
    <s v="Yes"/>
    <n v="12"/>
    <n v="3"/>
    <n v="2"/>
    <n v="80"/>
    <n v="2"/>
    <n v="18"/>
    <n v="3"/>
    <s v="High"/>
    <n v="10"/>
    <n v="9"/>
    <n v="6"/>
    <n v="9"/>
  </r>
  <r>
    <x v="5"/>
    <x v="0"/>
    <x v="0"/>
    <x v="2"/>
    <n v="1474"/>
    <x v="0"/>
    <n v="11"/>
    <x v="2"/>
    <s v="Other"/>
    <n v="1"/>
    <n v="631"/>
    <n v="4"/>
    <x v="1"/>
    <n v="60"/>
    <n v="4"/>
    <n v="2"/>
    <s v="Sales Executive"/>
    <x v="2"/>
    <s v="Married"/>
    <x v="453"/>
    <n v="23914"/>
    <x v="0"/>
    <s v="Y"/>
    <s v="No"/>
    <n v="12"/>
    <n v="3"/>
    <n v="4"/>
    <n v="80"/>
    <n v="0"/>
    <n v="6"/>
    <n v="2"/>
    <s v="High"/>
    <n v="4"/>
    <n v="2"/>
    <n v="1"/>
    <n v="2"/>
  </r>
  <r>
    <x v="17"/>
    <x v="2"/>
    <x v="1"/>
    <x v="1"/>
    <n v="535"/>
    <x v="0"/>
    <n v="24"/>
    <x v="3"/>
    <s v="Medical"/>
    <n v="1"/>
    <n v="632"/>
    <n v="4"/>
    <x v="1"/>
    <n v="38"/>
    <n v="3"/>
    <n v="1"/>
    <s v="Sales Representative"/>
    <x v="0"/>
    <s v="Married"/>
    <x v="454"/>
    <n v="5530"/>
    <x v="4"/>
    <s v="Y"/>
    <s v="No"/>
    <n v="13"/>
    <n v="3"/>
    <n v="3"/>
    <n v="80"/>
    <n v="2"/>
    <n v="3"/>
    <n v="3"/>
    <s v="High"/>
    <n v="2"/>
    <n v="2"/>
    <n v="2"/>
    <n v="1"/>
  </r>
  <r>
    <x v="8"/>
    <x v="0"/>
    <x v="1"/>
    <x v="0"/>
    <n v="1495"/>
    <x v="1"/>
    <n v="10"/>
    <x v="3"/>
    <s v="Medical"/>
    <n v="1"/>
    <n v="634"/>
    <n v="3"/>
    <x v="0"/>
    <n v="76"/>
    <n v="3"/>
    <n v="2"/>
    <s v="Healthcare Representative"/>
    <x v="2"/>
    <s v="Married"/>
    <x v="427"/>
    <n v="22174"/>
    <x v="9"/>
    <s v="Y"/>
    <s v="No"/>
    <n v="19"/>
    <n v="3"/>
    <n v="3"/>
    <n v="80"/>
    <n v="1"/>
    <n v="18"/>
    <n v="4"/>
    <s v="High"/>
    <n v="1"/>
    <n v="0"/>
    <n v="0"/>
    <n v="0"/>
  </r>
  <r>
    <x v="2"/>
    <x v="0"/>
    <x v="1"/>
    <x v="0"/>
    <n v="446"/>
    <x v="1"/>
    <n v="1"/>
    <x v="2"/>
    <s v="Life Sciences"/>
    <n v="1"/>
    <n v="635"/>
    <n v="2"/>
    <x v="0"/>
    <n v="65"/>
    <n v="3"/>
    <n v="2"/>
    <s v="Manufacturing Director"/>
    <x v="1"/>
    <s v="Married"/>
    <x v="455"/>
    <n v="15701"/>
    <x v="2"/>
    <s v="Y"/>
    <s v="No"/>
    <n v="12"/>
    <n v="3"/>
    <n v="2"/>
    <n v="80"/>
    <n v="1"/>
    <n v="8"/>
    <n v="2"/>
    <s v="Medium"/>
    <n v="6"/>
    <n v="5"/>
    <n v="4"/>
    <n v="3"/>
  </r>
  <r>
    <x v="1"/>
    <x v="1"/>
    <x v="1"/>
    <x v="0"/>
    <n v="1245"/>
    <x v="1"/>
    <n v="18"/>
    <x v="2"/>
    <s v="Life Sciences"/>
    <n v="1"/>
    <n v="638"/>
    <n v="4"/>
    <x v="1"/>
    <n v="58"/>
    <n v="2"/>
    <n v="5"/>
    <s v="Research Director"/>
    <x v="2"/>
    <s v="Divorced"/>
    <x v="456"/>
    <n v="2125"/>
    <x v="1"/>
    <s v="Y"/>
    <s v="Yes"/>
    <n v="17"/>
    <n v="3"/>
    <n v="3"/>
    <n v="80"/>
    <n v="1"/>
    <n v="31"/>
    <n v="5"/>
    <s v="High"/>
    <n v="31"/>
    <n v="9"/>
    <n v="0"/>
    <n v="9"/>
  </r>
  <r>
    <x v="17"/>
    <x v="2"/>
    <x v="1"/>
    <x v="0"/>
    <n v="691"/>
    <x v="1"/>
    <n v="23"/>
    <x v="3"/>
    <s v="Medical"/>
    <n v="1"/>
    <n v="639"/>
    <n v="2"/>
    <x v="1"/>
    <n v="89"/>
    <n v="4"/>
    <n v="1"/>
    <s v="Research Scientist"/>
    <x v="0"/>
    <s v="Married"/>
    <x v="457"/>
    <n v="21630"/>
    <x v="1"/>
    <s v="Y"/>
    <s v="Yes"/>
    <n v="11"/>
    <n v="3"/>
    <n v="2"/>
    <n v="80"/>
    <n v="2"/>
    <n v="6"/>
    <n v="3"/>
    <s v="High"/>
    <n v="6"/>
    <n v="5"/>
    <n v="1"/>
    <n v="4"/>
  </r>
  <r>
    <x v="25"/>
    <x v="2"/>
    <x v="1"/>
    <x v="0"/>
    <n v="703"/>
    <x v="0"/>
    <n v="28"/>
    <x v="0"/>
    <s v="Marketing"/>
    <n v="1"/>
    <n v="641"/>
    <n v="1"/>
    <x v="1"/>
    <n v="66"/>
    <n v="3"/>
    <n v="2"/>
    <s v="Sales Executive"/>
    <x v="1"/>
    <s v="Married"/>
    <x v="458"/>
    <n v="7428"/>
    <x v="1"/>
    <s v="Y"/>
    <s v="No"/>
    <n v="20"/>
    <n v="4"/>
    <n v="4"/>
    <n v="80"/>
    <n v="2"/>
    <n v="6"/>
    <n v="5"/>
    <s v="Very High"/>
    <n v="5"/>
    <n v="3"/>
    <n v="1"/>
    <n v="4"/>
  </r>
  <r>
    <x v="17"/>
    <x v="2"/>
    <x v="1"/>
    <x v="0"/>
    <n v="823"/>
    <x v="1"/>
    <n v="17"/>
    <x v="0"/>
    <s v="Other"/>
    <n v="1"/>
    <n v="643"/>
    <n v="4"/>
    <x v="1"/>
    <n v="94"/>
    <n v="2"/>
    <n v="1"/>
    <s v="Laboratory Technician"/>
    <x v="1"/>
    <s v="Married"/>
    <x v="459"/>
    <n v="9100"/>
    <x v="1"/>
    <s v="Y"/>
    <s v="No"/>
    <n v="21"/>
    <n v="4"/>
    <n v="4"/>
    <n v="80"/>
    <n v="1"/>
    <n v="1"/>
    <n v="2"/>
    <s v="High"/>
    <n v="1"/>
    <n v="0"/>
    <n v="0"/>
    <n v="0"/>
  </r>
  <r>
    <x v="24"/>
    <x v="1"/>
    <x v="1"/>
    <x v="1"/>
    <n v="1246"/>
    <x v="2"/>
    <n v="3"/>
    <x v="3"/>
    <s v="Medical"/>
    <n v="1"/>
    <n v="644"/>
    <n v="1"/>
    <x v="1"/>
    <n v="99"/>
    <n v="3"/>
    <n v="5"/>
    <s v="Manager"/>
    <x v="1"/>
    <s v="Married"/>
    <x v="460"/>
    <n v="7999"/>
    <x v="1"/>
    <s v="Y"/>
    <s v="No"/>
    <n v="11"/>
    <n v="3"/>
    <n v="3"/>
    <n v="80"/>
    <n v="1"/>
    <n v="32"/>
    <n v="2"/>
    <s v="High"/>
    <n v="32"/>
    <n v="5"/>
    <n v="10"/>
    <n v="7"/>
  </r>
  <r>
    <x v="36"/>
    <x v="2"/>
    <x v="1"/>
    <x v="0"/>
    <n v="622"/>
    <x v="0"/>
    <n v="13"/>
    <x v="1"/>
    <s v="Medical"/>
    <n v="1"/>
    <n v="645"/>
    <n v="2"/>
    <x v="1"/>
    <n v="40"/>
    <n v="3"/>
    <n v="1"/>
    <s v="Sales Representative"/>
    <x v="2"/>
    <s v="Married"/>
    <x v="461"/>
    <n v="26376"/>
    <x v="1"/>
    <s v="Y"/>
    <s v="No"/>
    <n v="11"/>
    <n v="3"/>
    <n v="3"/>
    <n v="80"/>
    <n v="0"/>
    <n v="7"/>
    <n v="1"/>
    <s v="High"/>
    <n v="7"/>
    <n v="4"/>
    <n v="0"/>
    <n v="6"/>
  </r>
  <r>
    <x v="17"/>
    <x v="2"/>
    <x v="0"/>
    <x v="1"/>
    <n v="1287"/>
    <x v="1"/>
    <n v="7"/>
    <x v="3"/>
    <s v="Life Sciences"/>
    <n v="1"/>
    <n v="647"/>
    <n v="1"/>
    <x v="0"/>
    <n v="55"/>
    <n v="3"/>
    <n v="1"/>
    <s v="Laboratory Technician"/>
    <x v="2"/>
    <s v="Married"/>
    <x v="407"/>
    <n v="14168"/>
    <x v="1"/>
    <s v="Y"/>
    <s v="Yes"/>
    <n v="16"/>
    <n v="3"/>
    <n v="4"/>
    <n v="80"/>
    <n v="1"/>
    <n v="6"/>
    <n v="4"/>
    <s v="High"/>
    <n v="6"/>
    <n v="3"/>
    <n v="1"/>
    <n v="2"/>
  </r>
  <r>
    <x v="7"/>
    <x v="0"/>
    <x v="0"/>
    <x v="1"/>
    <n v="448"/>
    <x v="0"/>
    <n v="12"/>
    <x v="2"/>
    <s v="Life Sciences"/>
    <n v="1"/>
    <n v="648"/>
    <n v="2"/>
    <x v="1"/>
    <n v="74"/>
    <n v="2"/>
    <n v="1"/>
    <s v="Sales Representative"/>
    <x v="3"/>
    <s v="Married"/>
    <x v="462"/>
    <n v="14470"/>
    <x v="1"/>
    <s v="Y"/>
    <s v="No"/>
    <n v="18"/>
    <n v="3"/>
    <n v="3"/>
    <n v="80"/>
    <n v="1"/>
    <n v="1"/>
    <n v="2"/>
    <s v="Very High"/>
    <n v="1"/>
    <n v="0"/>
    <n v="0"/>
    <n v="0"/>
  </r>
  <r>
    <x v="13"/>
    <x v="0"/>
    <x v="1"/>
    <x v="0"/>
    <n v="254"/>
    <x v="1"/>
    <n v="1"/>
    <x v="0"/>
    <s v="Life Sciences"/>
    <n v="1"/>
    <n v="649"/>
    <n v="2"/>
    <x v="1"/>
    <n v="83"/>
    <n v="2"/>
    <n v="1"/>
    <s v="Research Scientist"/>
    <x v="0"/>
    <s v="Married"/>
    <x v="463"/>
    <n v="22794"/>
    <x v="1"/>
    <s v="Y"/>
    <s v="Yes"/>
    <n v="13"/>
    <n v="3"/>
    <n v="4"/>
    <n v="80"/>
    <n v="1"/>
    <n v="6"/>
    <n v="3"/>
    <s v="High"/>
    <n v="6"/>
    <n v="5"/>
    <n v="1"/>
    <n v="3"/>
  </r>
  <r>
    <x v="12"/>
    <x v="0"/>
    <x v="0"/>
    <x v="0"/>
    <n v="1365"/>
    <x v="0"/>
    <n v="13"/>
    <x v="2"/>
    <s v="Medical"/>
    <n v="1"/>
    <n v="650"/>
    <n v="2"/>
    <x v="1"/>
    <n v="46"/>
    <n v="3"/>
    <n v="2"/>
    <s v="Sales Executive"/>
    <x v="3"/>
    <s v="Divorced"/>
    <x v="464"/>
    <n v="11512"/>
    <x v="7"/>
    <s v="Y"/>
    <s v="No"/>
    <n v="17"/>
    <n v="3"/>
    <n v="3"/>
    <n v="80"/>
    <n v="0"/>
    <n v="9"/>
    <n v="2"/>
    <s v="Low"/>
    <n v="3"/>
    <n v="1"/>
    <n v="1"/>
    <n v="2"/>
  </r>
  <r>
    <x v="10"/>
    <x v="0"/>
    <x v="1"/>
    <x v="0"/>
    <n v="538"/>
    <x v="1"/>
    <n v="25"/>
    <x v="0"/>
    <s v="Other"/>
    <n v="1"/>
    <n v="652"/>
    <n v="1"/>
    <x v="1"/>
    <n v="54"/>
    <n v="2"/>
    <n v="2"/>
    <s v="Laboratory Technician"/>
    <x v="0"/>
    <s v="Single"/>
    <x v="465"/>
    <n v="14004"/>
    <x v="5"/>
    <s v="Y"/>
    <s v="No"/>
    <n v="14"/>
    <n v="3"/>
    <n v="4"/>
    <n v="80"/>
    <n v="0"/>
    <n v="9"/>
    <n v="3"/>
    <s v="High"/>
    <n v="3"/>
    <n v="2"/>
    <n v="0"/>
    <n v="2"/>
  </r>
  <r>
    <x v="12"/>
    <x v="0"/>
    <x v="1"/>
    <x v="0"/>
    <n v="525"/>
    <x v="0"/>
    <n v="6"/>
    <x v="2"/>
    <s v="Medical"/>
    <n v="1"/>
    <n v="653"/>
    <n v="1"/>
    <x v="1"/>
    <n v="66"/>
    <n v="4"/>
    <n v="2"/>
    <s v="Sales Executive"/>
    <x v="0"/>
    <s v="Divorced"/>
    <x v="466"/>
    <n v="6219"/>
    <x v="5"/>
    <s v="Y"/>
    <s v="No"/>
    <n v="22"/>
    <n v="4"/>
    <n v="4"/>
    <n v="80"/>
    <n v="2"/>
    <n v="13"/>
    <n v="4"/>
    <s v="Very High"/>
    <n v="7"/>
    <n v="7"/>
    <n v="5"/>
    <n v="7"/>
  </r>
  <r>
    <x v="4"/>
    <x v="2"/>
    <x v="1"/>
    <x v="0"/>
    <n v="798"/>
    <x v="1"/>
    <n v="6"/>
    <x v="2"/>
    <s v="Medical"/>
    <n v="1"/>
    <n v="655"/>
    <n v="1"/>
    <x v="0"/>
    <n v="66"/>
    <n v="2"/>
    <n v="1"/>
    <s v="Research Scientist"/>
    <x v="2"/>
    <s v="Divorced"/>
    <x v="467"/>
    <n v="5013"/>
    <x v="4"/>
    <s v="Y"/>
    <s v="No"/>
    <n v="12"/>
    <n v="3"/>
    <n v="3"/>
    <n v="80"/>
    <n v="2"/>
    <n v="6"/>
    <n v="5"/>
    <s v="Medium"/>
    <n v="5"/>
    <n v="3"/>
    <n v="0"/>
    <n v="3"/>
  </r>
  <r>
    <x v="2"/>
    <x v="0"/>
    <x v="1"/>
    <x v="0"/>
    <n v="558"/>
    <x v="0"/>
    <n v="2"/>
    <x v="3"/>
    <s v="Marketing"/>
    <n v="1"/>
    <n v="656"/>
    <n v="4"/>
    <x v="1"/>
    <n v="75"/>
    <n v="3"/>
    <n v="2"/>
    <s v="Sales Executive"/>
    <x v="2"/>
    <s v="Married"/>
    <x v="468"/>
    <n v="3010"/>
    <x v="5"/>
    <s v="Y"/>
    <s v="Yes"/>
    <n v="11"/>
    <n v="3"/>
    <n v="3"/>
    <n v="80"/>
    <n v="1"/>
    <n v="17"/>
    <n v="3"/>
    <s v="Medium"/>
    <n v="3"/>
    <n v="0"/>
    <n v="1"/>
    <n v="0"/>
  </r>
  <r>
    <x v="35"/>
    <x v="2"/>
    <x v="1"/>
    <x v="0"/>
    <n v="959"/>
    <x v="1"/>
    <n v="1"/>
    <x v="3"/>
    <s v="Life Sciences"/>
    <n v="1"/>
    <n v="657"/>
    <n v="4"/>
    <x v="0"/>
    <n v="83"/>
    <n v="2"/>
    <n v="1"/>
    <s v="Research Scientist"/>
    <x v="1"/>
    <s v="Single"/>
    <x v="469"/>
    <n v="11757"/>
    <x v="1"/>
    <s v="Y"/>
    <s v="No"/>
    <n v="13"/>
    <n v="3"/>
    <n v="4"/>
    <n v="80"/>
    <n v="0"/>
    <n v="1"/>
    <n v="0"/>
    <s v="Very High"/>
    <n v="1"/>
    <n v="0"/>
    <n v="0"/>
    <n v="0"/>
  </r>
  <r>
    <x v="19"/>
    <x v="0"/>
    <x v="1"/>
    <x v="0"/>
    <n v="622"/>
    <x v="1"/>
    <n v="2"/>
    <x v="2"/>
    <s v="Life Sciences"/>
    <n v="1"/>
    <n v="659"/>
    <n v="3"/>
    <x v="0"/>
    <n v="81"/>
    <n v="3"/>
    <n v="2"/>
    <s v="Healthcare Representative"/>
    <x v="0"/>
    <s v="Married"/>
    <x v="470"/>
    <n v="5718"/>
    <x v="1"/>
    <s v="Y"/>
    <s v="No"/>
    <n v="13"/>
    <n v="3"/>
    <n v="2"/>
    <n v="80"/>
    <n v="2"/>
    <n v="10"/>
    <n v="4"/>
    <s v="High"/>
    <n v="10"/>
    <n v="2"/>
    <n v="2"/>
    <n v="2"/>
  </r>
  <r>
    <x v="23"/>
    <x v="0"/>
    <x v="1"/>
    <x v="0"/>
    <n v="782"/>
    <x v="1"/>
    <n v="6"/>
    <x v="2"/>
    <s v="Other"/>
    <n v="1"/>
    <n v="661"/>
    <n v="2"/>
    <x v="1"/>
    <n v="50"/>
    <n v="2"/>
    <n v="4"/>
    <s v="Research Director"/>
    <x v="0"/>
    <s v="Divorced"/>
    <x v="471"/>
    <n v="2671"/>
    <x v="5"/>
    <s v="Y"/>
    <s v="Yes"/>
    <n v="14"/>
    <n v="3"/>
    <n v="3"/>
    <n v="80"/>
    <n v="1"/>
    <n v="21"/>
    <n v="3"/>
    <s v="Medium"/>
    <n v="1"/>
    <n v="0"/>
    <n v="0"/>
    <n v="0"/>
  </r>
  <r>
    <x v="8"/>
    <x v="0"/>
    <x v="1"/>
    <x v="0"/>
    <n v="362"/>
    <x v="1"/>
    <n v="1"/>
    <x v="1"/>
    <s v="Life Sciences"/>
    <n v="1"/>
    <n v="662"/>
    <n v="3"/>
    <x v="0"/>
    <n v="43"/>
    <n v="3"/>
    <n v="1"/>
    <s v="Research Scientist"/>
    <x v="3"/>
    <s v="Single"/>
    <x v="472"/>
    <n v="14561"/>
    <x v="9"/>
    <s v="Y"/>
    <s v="No"/>
    <n v="17"/>
    <n v="3"/>
    <n v="4"/>
    <n v="80"/>
    <n v="0"/>
    <n v="8"/>
    <n v="3"/>
    <s v="Medium"/>
    <n v="0"/>
    <n v="0"/>
    <n v="0"/>
    <n v="0"/>
  </r>
  <r>
    <x v="23"/>
    <x v="0"/>
    <x v="1"/>
    <x v="1"/>
    <n v="1001"/>
    <x v="1"/>
    <n v="9"/>
    <x v="4"/>
    <s v="Medical"/>
    <n v="1"/>
    <n v="663"/>
    <n v="4"/>
    <x v="1"/>
    <n v="72"/>
    <n v="3"/>
    <n v="2"/>
    <s v="Laboratory Technician"/>
    <x v="2"/>
    <s v="Divorced"/>
    <x v="473"/>
    <n v="19627"/>
    <x v="9"/>
    <s v="Y"/>
    <s v="Yes"/>
    <n v="13"/>
    <n v="3"/>
    <n v="2"/>
    <n v="80"/>
    <n v="1"/>
    <n v="10"/>
    <n v="3"/>
    <s v="High"/>
    <n v="8"/>
    <n v="7"/>
    <n v="4"/>
    <n v="7"/>
  </r>
  <r>
    <x v="26"/>
    <x v="1"/>
    <x v="1"/>
    <x v="0"/>
    <n v="1236"/>
    <x v="1"/>
    <n v="1"/>
    <x v="2"/>
    <s v="Life Sciences"/>
    <n v="1"/>
    <n v="664"/>
    <n v="4"/>
    <x v="0"/>
    <n v="40"/>
    <n v="2"/>
    <n v="4"/>
    <s v="Manager"/>
    <x v="3"/>
    <s v="Married"/>
    <x v="474"/>
    <n v="17997"/>
    <x v="8"/>
    <s v="Y"/>
    <s v="No"/>
    <n v="11"/>
    <n v="3"/>
    <n v="1"/>
    <n v="80"/>
    <n v="1"/>
    <n v="21"/>
    <n v="3"/>
    <s v="Low"/>
    <n v="3"/>
    <n v="2"/>
    <n v="0"/>
    <n v="2"/>
  </r>
  <r>
    <x v="20"/>
    <x v="0"/>
    <x v="1"/>
    <x v="0"/>
    <n v="1112"/>
    <x v="2"/>
    <n v="1"/>
    <x v="2"/>
    <s v="Life Sciences"/>
    <n v="1"/>
    <n v="665"/>
    <n v="1"/>
    <x v="0"/>
    <n v="50"/>
    <n v="2"/>
    <n v="2"/>
    <s v="Human Resources"/>
    <x v="2"/>
    <s v="Single"/>
    <x v="475"/>
    <n v="26894"/>
    <x v="5"/>
    <s v="Y"/>
    <s v="No"/>
    <n v="11"/>
    <n v="3"/>
    <n v="2"/>
    <n v="80"/>
    <n v="0"/>
    <n v="10"/>
    <n v="1"/>
    <s v="Very High"/>
    <n v="2"/>
    <n v="2"/>
    <n v="0"/>
    <n v="2"/>
  </r>
  <r>
    <x v="13"/>
    <x v="0"/>
    <x v="1"/>
    <x v="0"/>
    <n v="204"/>
    <x v="0"/>
    <n v="14"/>
    <x v="3"/>
    <s v="Technical Degree"/>
    <n v="1"/>
    <n v="666"/>
    <n v="3"/>
    <x v="0"/>
    <n v="31"/>
    <n v="3"/>
    <n v="1"/>
    <s v="Sales Representative"/>
    <x v="2"/>
    <s v="Divorced"/>
    <x v="476"/>
    <n v="2912"/>
    <x v="1"/>
    <s v="Y"/>
    <s v="Yes"/>
    <n v="18"/>
    <n v="3"/>
    <n v="4"/>
    <n v="80"/>
    <n v="2"/>
    <n v="8"/>
    <n v="3"/>
    <s v="High"/>
    <n v="8"/>
    <n v="2"/>
    <n v="0"/>
    <n v="6"/>
  </r>
  <r>
    <x v="4"/>
    <x v="2"/>
    <x v="0"/>
    <x v="0"/>
    <n v="1420"/>
    <x v="0"/>
    <n v="2"/>
    <x v="1"/>
    <s v="Marketing"/>
    <n v="1"/>
    <n v="667"/>
    <n v="3"/>
    <x v="1"/>
    <n v="85"/>
    <n v="3"/>
    <n v="1"/>
    <s v="Sales Representative"/>
    <x v="3"/>
    <s v="Divorced"/>
    <x v="477"/>
    <n v="16346"/>
    <x v="4"/>
    <s v="Y"/>
    <s v="No"/>
    <n v="11"/>
    <n v="3"/>
    <n v="2"/>
    <n v="80"/>
    <n v="1"/>
    <n v="5"/>
    <n v="3"/>
    <s v="High"/>
    <n v="4"/>
    <n v="3"/>
    <n v="0"/>
    <n v="2"/>
  </r>
  <r>
    <x v="18"/>
    <x v="2"/>
    <x v="1"/>
    <x v="0"/>
    <n v="1343"/>
    <x v="0"/>
    <n v="22"/>
    <x v="1"/>
    <s v="Technical Degree"/>
    <n v="1"/>
    <n v="669"/>
    <n v="3"/>
    <x v="1"/>
    <n v="49"/>
    <n v="3"/>
    <n v="1"/>
    <s v="Sales Representative"/>
    <x v="2"/>
    <s v="Single"/>
    <x v="478"/>
    <n v="24444"/>
    <x v="1"/>
    <s v="Y"/>
    <s v="No"/>
    <n v="11"/>
    <n v="3"/>
    <n v="3"/>
    <n v="80"/>
    <n v="0"/>
    <n v="3"/>
    <n v="2"/>
    <s v="High"/>
    <n v="3"/>
    <n v="2"/>
    <n v="1"/>
    <n v="2"/>
  </r>
  <r>
    <x v="20"/>
    <x v="0"/>
    <x v="1"/>
    <x v="0"/>
    <n v="1315"/>
    <x v="1"/>
    <n v="3"/>
    <x v="2"/>
    <s v="Other"/>
    <n v="1"/>
    <n v="671"/>
    <n v="4"/>
    <x v="1"/>
    <n v="35"/>
    <n v="3"/>
    <n v="5"/>
    <s v="Manager"/>
    <x v="0"/>
    <s v="Married"/>
    <x v="479"/>
    <n v="9358"/>
    <x v="5"/>
    <s v="Y"/>
    <s v="Yes"/>
    <n v="12"/>
    <n v="3"/>
    <n v="1"/>
    <n v="80"/>
    <n v="1"/>
    <n v="26"/>
    <n v="2"/>
    <s v="Very High"/>
    <n v="2"/>
    <n v="2"/>
    <n v="0"/>
    <n v="1"/>
  </r>
  <r>
    <x v="15"/>
    <x v="2"/>
    <x v="1"/>
    <x v="0"/>
    <n v="604"/>
    <x v="1"/>
    <n v="6"/>
    <x v="1"/>
    <s v="Medical"/>
    <n v="1"/>
    <n v="675"/>
    <n v="1"/>
    <x v="1"/>
    <n v="69"/>
    <n v="3"/>
    <n v="1"/>
    <s v="Research Scientist"/>
    <x v="2"/>
    <s v="Married"/>
    <x v="480"/>
    <n v="12145"/>
    <x v="4"/>
    <s v="Y"/>
    <s v="No"/>
    <n v="20"/>
    <n v="4"/>
    <n v="4"/>
    <n v="80"/>
    <n v="0"/>
    <n v="3"/>
    <n v="3"/>
    <s v="High"/>
    <n v="2"/>
    <n v="2"/>
    <n v="2"/>
    <n v="2"/>
  </r>
  <r>
    <x v="3"/>
    <x v="0"/>
    <x v="1"/>
    <x v="0"/>
    <n v="1216"/>
    <x v="0"/>
    <n v="8"/>
    <x v="2"/>
    <s v="Marketing"/>
    <n v="1"/>
    <n v="677"/>
    <n v="3"/>
    <x v="1"/>
    <n v="39"/>
    <n v="3"/>
    <n v="2"/>
    <s v="Sales Executive"/>
    <x v="2"/>
    <s v="Divorced"/>
    <x v="481"/>
    <n v="20431"/>
    <x v="4"/>
    <s v="Y"/>
    <s v="No"/>
    <n v="12"/>
    <n v="3"/>
    <n v="4"/>
    <n v="80"/>
    <n v="0"/>
    <n v="6"/>
    <n v="3"/>
    <s v="High"/>
    <n v="5"/>
    <n v="0"/>
    <n v="1"/>
    <n v="2"/>
  </r>
  <r>
    <x v="5"/>
    <x v="0"/>
    <x v="1"/>
    <x v="0"/>
    <n v="646"/>
    <x v="1"/>
    <n v="9"/>
    <x v="2"/>
    <s v="Life Sciences"/>
    <n v="1"/>
    <n v="679"/>
    <n v="1"/>
    <x v="0"/>
    <n v="92"/>
    <n v="3"/>
    <n v="2"/>
    <s v="Research Scientist"/>
    <x v="0"/>
    <s v="Married"/>
    <x v="482"/>
    <n v="18089"/>
    <x v="1"/>
    <s v="Y"/>
    <s v="Yes"/>
    <n v="12"/>
    <n v="3"/>
    <n v="4"/>
    <n v="80"/>
    <n v="1"/>
    <n v="6"/>
    <n v="2"/>
    <s v="Medium"/>
    <n v="6"/>
    <n v="4"/>
    <n v="0"/>
    <n v="5"/>
  </r>
  <r>
    <x v="7"/>
    <x v="0"/>
    <x v="1"/>
    <x v="1"/>
    <n v="160"/>
    <x v="1"/>
    <n v="3"/>
    <x v="3"/>
    <s v="Medical"/>
    <n v="1"/>
    <n v="680"/>
    <n v="3"/>
    <x v="0"/>
    <n v="71"/>
    <n v="3"/>
    <n v="1"/>
    <s v="Research Scientist"/>
    <x v="2"/>
    <s v="Divorced"/>
    <x v="483"/>
    <n v="22653"/>
    <x v="1"/>
    <s v="Y"/>
    <s v="No"/>
    <n v="20"/>
    <n v="4"/>
    <n v="3"/>
    <n v="80"/>
    <n v="1"/>
    <n v="1"/>
    <n v="2"/>
    <s v="High"/>
    <n v="1"/>
    <n v="0"/>
    <n v="0"/>
    <n v="0"/>
  </r>
  <r>
    <x v="16"/>
    <x v="1"/>
    <x v="1"/>
    <x v="0"/>
    <n v="238"/>
    <x v="0"/>
    <n v="1"/>
    <x v="1"/>
    <s v="Medical"/>
    <n v="1"/>
    <n v="682"/>
    <n v="4"/>
    <x v="0"/>
    <n v="34"/>
    <n v="3"/>
    <n v="2"/>
    <s v="Sales Executive"/>
    <x v="3"/>
    <s v="Single"/>
    <x v="484"/>
    <n v="7507"/>
    <x v="8"/>
    <s v="Y"/>
    <s v="No"/>
    <n v="20"/>
    <n v="4"/>
    <n v="4"/>
    <n v="80"/>
    <n v="0"/>
    <n v="18"/>
    <n v="2"/>
    <s v="Very High"/>
    <n v="14"/>
    <n v="7"/>
    <n v="8"/>
    <n v="10"/>
  </r>
  <r>
    <x v="13"/>
    <x v="0"/>
    <x v="1"/>
    <x v="0"/>
    <n v="1397"/>
    <x v="1"/>
    <n v="1"/>
    <x v="4"/>
    <s v="Life Sciences"/>
    <n v="1"/>
    <n v="683"/>
    <n v="2"/>
    <x v="1"/>
    <n v="42"/>
    <n v="3"/>
    <n v="1"/>
    <s v="Research Scientist"/>
    <x v="0"/>
    <s v="Married"/>
    <x v="485"/>
    <n v="7660"/>
    <x v="1"/>
    <s v="Y"/>
    <s v="No"/>
    <n v="12"/>
    <n v="3"/>
    <n v="4"/>
    <n v="80"/>
    <n v="1"/>
    <n v="10"/>
    <n v="4"/>
    <s v="Medium"/>
    <n v="10"/>
    <n v="9"/>
    <n v="8"/>
    <n v="8"/>
  </r>
  <r>
    <x v="28"/>
    <x v="0"/>
    <x v="0"/>
    <x v="1"/>
    <n v="306"/>
    <x v="0"/>
    <n v="26"/>
    <x v="2"/>
    <s v="Life Sciences"/>
    <n v="1"/>
    <n v="684"/>
    <n v="1"/>
    <x v="0"/>
    <n v="100"/>
    <n v="3"/>
    <n v="2"/>
    <s v="Sales Executive"/>
    <x v="3"/>
    <s v="Married"/>
    <x v="486"/>
    <n v="5630"/>
    <x v="7"/>
    <s v="Y"/>
    <s v="No"/>
    <n v="14"/>
    <n v="3"/>
    <n v="4"/>
    <n v="80"/>
    <n v="2"/>
    <n v="5"/>
    <n v="4"/>
    <s v="High"/>
    <n v="1"/>
    <n v="1"/>
    <n v="0"/>
    <n v="0"/>
  </r>
  <r>
    <x v="25"/>
    <x v="2"/>
    <x v="1"/>
    <x v="0"/>
    <n v="991"/>
    <x v="1"/>
    <n v="6"/>
    <x v="3"/>
    <s v="Life Sciences"/>
    <n v="1"/>
    <n v="686"/>
    <n v="3"/>
    <x v="0"/>
    <n v="71"/>
    <n v="3"/>
    <n v="1"/>
    <s v="Laboratory Technician"/>
    <x v="0"/>
    <s v="Married"/>
    <x v="487"/>
    <n v="17759"/>
    <x v="1"/>
    <s v="Y"/>
    <s v="Yes"/>
    <n v="13"/>
    <n v="3"/>
    <n v="3"/>
    <n v="80"/>
    <n v="1"/>
    <n v="3"/>
    <n v="2"/>
    <s v="High"/>
    <n v="3"/>
    <n v="2"/>
    <n v="0"/>
    <n v="2"/>
  </r>
  <r>
    <x v="2"/>
    <x v="0"/>
    <x v="1"/>
    <x v="0"/>
    <n v="482"/>
    <x v="1"/>
    <n v="3"/>
    <x v="3"/>
    <s v="Other"/>
    <n v="1"/>
    <n v="689"/>
    <n v="3"/>
    <x v="1"/>
    <n v="36"/>
    <n v="3"/>
    <n v="3"/>
    <s v="Manufacturing Director"/>
    <x v="2"/>
    <s v="Married"/>
    <x v="488"/>
    <n v="9606"/>
    <x v="1"/>
    <s v="Y"/>
    <s v="No"/>
    <n v="15"/>
    <n v="3"/>
    <n v="3"/>
    <n v="80"/>
    <n v="1"/>
    <n v="10"/>
    <n v="2"/>
    <s v="High"/>
    <n v="10"/>
    <n v="7"/>
    <n v="7"/>
    <n v="8"/>
  </r>
  <r>
    <x v="11"/>
    <x v="2"/>
    <x v="1"/>
    <x v="0"/>
    <n v="1176"/>
    <x v="0"/>
    <n v="3"/>
    <x v="0"/>
    <s v="Medical"/>
    <n v="1"/>
    <n v="690"/>
    <n v="2"/>
    <x v="0"/>
    <n v="62"/>
    <n v="3"/>
    <n v="2"/>
    <s v="Sales Executive"/>
    <x v="2"/>
    <s v="Married"/>
    <x v="489"/>
    <n v="3487"/>
    <x v="1"/>
    <s v="Y"/>
    <s v="No"/>
    <n v="14"/>
    <n v="3"/>
    <n v="1"/>
    <n v="80"/>
    <n v="1"/>
    <n v="6"/>
    <n v="5"/>
    <s v="Medium"/>
    <n v="6"/>
    <n v="0"/>
    <n v="1"/>
    <n v="2"/>
  </r>
  <r>
    <x v="10"/>
    <x v="0"/>
    <x v="1"/>
    <x v="0"/>
    <n v="1017"/>
    <x v="1"/>
    <n v="6"/>
    <x v="2"/>
    <s v="Life Sciences"/>
    <n v="1"/>
    <n v="691"/>
    <n v="2"/>
    <x v="1"/>
    <n v="82"/>
    <n v="1"/>
    <n v="2"/>
    <s v="Research Scientist"/>
    <x v="0"/>
    <s v="Single"/>
    <x v="490"/>
    <n v="19368"/>
    <x v="1"/>
    <s v="Y"/>
    <s v="No"/>
    <n v="13"/>
    <n v="3"/>
    <n v="2"/>
    <n v="80"/>
    <n v="0"/>
    <n v="17"/>
    <n v="3"/>
    <s v="High"/>
    <n v="17"/>
    <n v="11"/>
    <n v="11"/>
    <n v="8"/>
  </r>
  <r>
    <x v="3"/>
    <x v="0"/>
    <x v="1"/>
    <x v="1"/>
    <n v="1296"/>
    <x v="1"/>
    <n v="6"/>
    <x v="3"/>
    <s v="Life Sciences"/>
    <n v="1"/>
    <n v="692"/>
    <n v="3"/>
    <x v="1"/>
    <n v="30"/>
    <n v="3"/>
    <n v="2"/>
    <s v="Healthcare Representative"/>
    <x v="0"/>
    <s v="Divorced"/>
    <x v="491"/>
    <n v="5335"/>
    <x v="9"/>
    <s v="Y"/>
    <s v="No"/>
    <n v="23"/>
    <n v="4"/>
    <n v="3"/>
    <n v="80"/>
    <n v="1"/>
    <n v="15"/>
    <n v="2"/>
    <s v="Low"/>
    <n v="13"/>
    <n v="11"/>
    <n v="4"/>
    <n v="7"/>
  </r>
  <r>
    <x v="33"/>
    <x v="1"/>
    <x v="1"/>
    <x v="0"/>
    <n v="397"/>
    <x v="2"/>
    <n v="19"/>
    <x v="2"/>
    <s v="Medical"/>
    <n v="1"/>
    <n v="698"/>
    <n v="3"/>
    <x v="1"/>
    <n v="88"/>
    <n v="3"/>
    <n v="3"/>
    <s v="Human Resources"/>
    <x v="1"/>
    <s v="Married"/>
    <x v="492"/>
    <n v="6729"/>
    <x v="7"/>
    <s v="Y"/>
    <s v="No"/>
    <n v="15"/>
    <n v="3"/>
    <n v="3"/>
    <n v="80"/>
    <n v="1"/>
    <n v="16"/>
    <n v="1"/>
    <s v="Very High"/>
    <n v="9"/>
    <n v="7"/>
    <n v="7"/>
    <n v="1"/>
  </r>
  <r>
    <x v="9"/>
    <x v="0"/>
    <x v="1"/>
    <x v="0"/>
    <n v="913"/>
    <x v="1"/>
    <n v="9"/>
    <x v="0"/>
    <s v="Medical"/>
    <n v="1"/>
    <n v="699"/>
    <n v="2"/>
    <x v="1"/>
    <n v="48"/>
    <n v="2"/>
    <n v="2"/>
    <s v="Manufacturing Director"/>
    <x v="1"/>
    <s v="Divorced"/>
    <x v="493"/>
    <n v="13934"/>
    <x v="7"/>
    <s v="Y"/>
    <s v="Yes"/>
    <n v="11"/>
    <n v="3"/>
    <n v="3"/>
    <n v="80"/>
    <n v="1"/>
    <n v="13"/>
    <n v="2"/>
    <s v="High"/>
    <n v="3"/>
    <n v="2"/>
    <n v="0"/>
    <n v="2"/>
  </r>
  <r>
    <x v="4"/>
    <x v="2"/>
    <x v="1"/>
    <x v="0"/>
    <n v="1115"/>
    <x v="1"/>
    <n v="3"/>
    <x v="2"/>
    <s v="Medical"/>
    <n v="1"/>
    <n v="700"/>
    <n v="1"/>
    <x v="1"/>
    <n v="54"/>
    <n v="2"/>
    <n v="1"/>
    <s v="Research Scientist"/>
    <x v="0"/>
    <s v="Single"/>
    <x v="494"/>
    <n v="15174"/>
    <x v="4"/>
    <s v="Y"/>
    <s v="No"/>
    <n v="13"/>
    <n v="3"/>
    <n v="4"/>
    <n v="80"/>
    <n v="0"/>
    <n v="5"/>
    <n v="0"/>
    <s v="High"/>
    <n v="4"/>
    <n v="2"/>
    <n v="1"/>
    <n v="1"/>
  </r>
  <r>
    <x v="35"/>
    <x v="2"/>
    <x v="0"/>
    <x v="0"/>
    <n v="1362"/>
    <x v="1"/>
    <n v="10"/>
    <x v="1"/>
    <s v="Medical"/>
    <n v="1"/>
    <n v="701"/>
    <n v="4"/>
    <x v="1"/>
    <n v="32"/>
    <n v="3"/>
    <n v="1"/>
    <s v="Research Scientist"/>
    <x v="2"/>
    <s v="Single"/>
    <x v="495"/>
    <n v="26999"/>
    <x v="1"/>
    <s v="Y"/>
    <s v="Yes"/>
    <n v="11"/>
    <n v="3"/>
    <n v="4"/>
    <n v="80"/>
    <n v="0"/>
    <n v="1"/>
    <n v="5"/>
    <s v="High"/>
    <n v="1"/>
    <n v="0"/>
    <n v="1"/>
    <n v="1"/>
  </r>
  <r>
    <x v="3"/>
    <x v="0"/>
    <x v="0"/>
    <x v="1"/>
    <n v="1076"/>
    <x v="1"/>
    <n v="3"/>
    <x v="3"/>
    <s v="Life Sciences"/>
    <n v="1"/>
    <n v="702"/>
    <n v="1"/>
    <x v="1"/>
    <n v="70"/>
    <n v="3"/>
    <n v="1"/>
    <s v="Research Scientist"/>
    <x v="3"/>
    <s v="Single"/>
    <x v="496"/>
    <n v="3164"/>
    <x v="1"/>
    <s v="Y"/>
    <s v="Yes"/>
    <n v="11"/>
    <n v="3"/>
    <n v="1"/>
    <n v="80"/>
    <n v="0"/>
    <n v="10"/>
    <n v="3"/>
    <s v="High"/>
    <n v="10"/>
    <n v="8"/>
    <n v="9"/>
    <n v="7"/>
  </r>
  <r>
    <x v="10"/>
    <x v="0"/>
    <x v="1"/>
    <x v="2"/>
    <n v="727"/>
    <x v="1"/>
    <n v="3"/>
    <x v="3"/>
    <s v="Life Sciences"/>
    <n v="1"/>
    <n v="704"/>
    <n v="3"/>
    <x v="1"/>
    <n v="41"/>
    <n v="2"/>
    <n v="1"/>
    <s v="Laboratory Technician"/>
    <x v="2"/>
    <s v="Married"/>
    <x v="497"/>
    <n v="16900"/>
    <x v="1"/>
    <s v="Y"/>
    <s v="No"/>
    <n v="18"/>
    <n v="3"/>
    <n v="3"/>
    <n v="80"/>
    <n v="2"/>
    <n v="1"/>
    <n v="3"/>
    <s v="High"/>
    <n v="1"/>
    <n v="0"/>
    <n v="0"/>
    <n v="0"/>
  </r>
  <r>
    <x v="30"/>
    <x v="2"/>
    <x v="1"/>
    <x v="0"/>
    <n v="885"/>
    <x v="1"/>
    <n v="4"/>
    <x v="3"/>
    <s v="Medical"/>
    <n v="1"/>
    <n v="705"/>
    <n v="1"/>
    <x v="1"/>
    <n v="58"/>
    <n v="4"/>
    <n v="1"/>
    <s v="Research Scientist"/>
    <x v="3"/>
    <s v="Married"/>
    <x v="498"/>
    <n v="8544"/>
    <x v="7"/>
    <s v="Y"/>
    <s v="No"/>
    <n v="16"/>
    <n v="3"/>
    <n v="1"/>
    <n v="80"/>
    <n v="1"/>
    <n v="5"/>
    <n v="3"/>
    <s v="Very High"/>
    <n v="3"/>
    <n v="2"/>
    <n v="0"/>
    <n v="2"/>
  </r>
  <r>
    <x v="36"/>
    <x v="2"/>
    <x v="1"/>
    <x v="0"/>
    <n v="810"/>
    <x v="0"/>
    <n v="8"/>
    <x v="3"/>
    <s v="Life Sciences"/>
    <n v="1"/>
    <n v="707"/>
    <n v="4"/>
    <x v="1"/>
    <n v="57"/>
    <n v="4"/>
    <n v="2"/>
    <s v="Sales Executive"/>
    <x v="1"/>
    <s v="Married"/>
    <x v="499"/>
    <n v="15678"/>
    <x v="4"/>
    <s v="Y"/>
    <s v="No"/>
    <n v="22"/>
    <n v="4"/>
    <n v="3"/>
    <n v="80"/>
    <n v="1"/>
    <n v="4"/>
    <n v="4"/>
    <s v="High"/>
    <n v="3"/>
    <n v="2"/>
    <n v="1"/>
    <n v="2"/>
  </r>
  <r>
    <x v="8"/>
    <x v="0"/>
    <x v="1"/>
    <x v="0"/>
    <n v="243"/>
    <x v="0"/>
    <n v="7"/>
    <x v="2"/>
    <s v="Marketing"/>
    <n v="1"/>
    <n v="709"/>
    <n v="4"/>
    <x v="0"/>
    <n v="46"/>
    <n v="2"/>
    <n v="2"/>
    <s v="Sales Executive"/>
    <x v="0"/>
    <s v="Single"/>
    <x v="500"/>
    <n v="7791"/>
    <x v="4"/>
    <s v="Y"/>
    <s v="No"/>
    <n v="20"/>
    <n v="4"/>
    <n v="1"/>
    <n v="80"/>
    <n v="0"/>
    <n v="8"/>
    <n v="2"/>
    <s v="High"/>
    <n v="7"/>
    <n v="7"/>
    <n v="0"/>
    <n v="5"/>
  </r>
  <r>
    <x v="11"/>
    <x v="2"/>
    <x v="1"/>
    <x v="1"/>
    <n v="806"/>
    <x v="1"/>
    <n v="1"/>
    <x v="2"/>
    <s v="Life Sciences"/>
    <n v="1"/>
    <n v="710"/>
    <n v="2"/>
    <x v="1"/>
    <n v="76"/>
    <n v="1"/>
    <n v="1"/>
    <s v="Research Scientist"/>
    <x v="0"/>
    <s v="Divorced"/>
    <x v="143"/>
    <n v="18959"/>
    <x v="1"/>
    <s v="Y"/>
    <s v="No"/>
    <n v="18"/>
    <n v="3"/>
    <n v="4"/>
    <n v="80"/>
    <n v="1"/>
    <n v="10"/>
    <n v="5"/>
    <s v="High"/>
    <n v="10"/>
    <n v="7"/>
    <n v="2"/>
    <n v="8"/>
  </r>
  <r>
    <x v="26"/>
    <x v="1"/>
    <x v="1"/>
    <x v="0"/>
    <n v="817"/>
    <x v="0"/>
    <n v="2"/>
    <x v="1"/>
    <s v="Marketing"/>
    <n v="1"/>
    <n v="712"/>
    <n v="2"/>
    <x v="1"/>
    <n v="56"/>
    <n v="4"/>
    <n v="2"/>
    <s v="Sales Executive"/>
    <x v="1"/>
    <s v="Married"/>
    <x v="501"/>
    <n v="18597"/>
    <x v="9"/>
    <s v="Y"/>
    <s v="No"/>
    <n v="12"/>
    <n v="3"/>
    <n v="4"/>
    <n v="80"/>
    <n v="0"/>
    <n v="12"/>
    <n v="3"/>
    <s v="High"/>
    <n v="2"/>
    <n v="2"/>
    <n v="2"/>
    <n v="2"/>
  </r>
  <r>
    <x v="4"/>
    <x v="2"/>
    <x v="1"/>
    <x v="1"/>
    <n v="1410"/>
    <x v="0"/>
    <n v="3"/>
    <x v="1"/>
    <s v="Medical"/>
    <n v="1"/>
    <n v="714"/>
    <n v="4"/>
    <x v="0"/>
    <n v="71"/>
    <n v="4"/>
    <n v="2"/>
    <s v="Sales Executive"/>
    <x v="0"/>
    <s v="Divorced"/>
    <x v="502"/>
    <n v="16673"/>
    <x v="1"/>
    <s v="Y"/>
    <s v="Yes"/>
    <n v="20"/>
    <n v="4"/>
    <n v="2"/>
    <n v="80"/>
    <n v="2"/>
    <n v="6"/>
    <n v="3"/>
    <s v="High"/>
    <n v="6"/>
    <n v="5"/>
    <n v="0"/>
    <n v="4"/>
  </r>
  <r>
    <x v="2"/>
    <x v="0"/>
    <x v="1"/>
    <x v="0"/>
    <n v="1225"/>
    <x v="1"/>
    <n v="10"/>
    <x v="0"/>
    <s v="Life Sciences"/>
    <n v="1"/>
    <n v="715"/>
    <n v="4"/>
    <x v="1"/>
    <n v="80"/>
    <n v="4"/>
    <n v="1"/>
    <s v="Research Scientist"/>
    <x v="0"/>
    <s v="Single"/>
    <x v="503"/>
    <n v="15232"/>
    <x v="9"/>
    <s v="Y"/>
    <s v="No"/>
    <n v="17"/>
    <n v="3"/>
    <n v="1"/>
    <n v="80"/>
    <n v="0"/>
    <n v="4"/>
    <n v="2"/>
    <s v="High"/>
    <n v="1"/>
    <n v="0"/>
    <n v="0"/>
    <n v="0"/>
  </r>
  <r>
    <x v="24"/>
    <x v="1"/>
    <x v="1"/>
    <x v="0"/>
    <n v="1207"/>
    <x v="1"/>
    <n v="28"/>
    <x v="1"/>
    <s v="Medical"/>
    <n v="1"/>
    <n v="716"/>
    <n v="4"/>
    <x v="1"/>
    <n v="74"/>
    <n v="4"/>
    <n v="1"/>
    <s v="Laboratory Technician"/>
    <x v="2"/>
    <s v="Married"/>
    <x v="504"/>
    <n v="3297"/>
    <x v="1"/>
    <s v="Y"/>
    <s v="Yes"/>
    <n v="11"/>
    <n v="3"/>
    <n v="3"/>
    <n v="80"/>
    <n v="3"/>
    <n v="20"/>
    <n v="3"/>
    <s v="High"/>
    <n v="20"/>
    <n v="8"/>
    <n v="3"/>
    <n v="8"/>
  </r>
  <r>
    <x v="13"/>
    <x v="0"/>
    <x v="1"/>
    <x v="0"/>
    <n v="1442"/>
    <x v="1"/>
    <n v="9"/>
    <x v="3"/>
    <s v="Medical"/>
    <n v="1"/>
    <n v="717"/>
    <n v="4"/>
    <x v="0"/>
    <n v="46"/>
    <n v="2"/>
    <n v="3"/>
    <s v="Healthcare Representative"/>
    <x v="1"/>
    <s v="Single"/>
    <x v="505"/>
    <n v="17654"/>
    <x v="1"/>
    <s v="Y"/>
    <s v="No"/>
    <n v="14"/>
    <n v="3"/>
    <n v="2"/>
    <n v="80"/>
    <n v="0"/>
    <n v="9"/>
    <n v="3"/>
    <s v="Very High"/>
    <n v="8"/>
    <n v="7"/>
    <n v="7"/>
    <n v="7"/>
  </r>
  <r>
    <x v="17"/>
    <x v="2"/>
    <x v="0"/>
    <x v="0"/>
    <n v="693"/>
    <x v="0"/>
    <n v="3"/>
    <x v="0"/>
    <s v="Life Sciences"/>
    <n v="1"/>
    <n v="720"/>
    <n v="1"/>
    <x v="0"/>
    <n v="65"/>
    <n v="3"/>
    <n v="2"/>
    <s v="Sales Executive"/>
    <x v="2"/>
    <s v="Single"/>
    <x v="506"/>
    <n v="24785"/>
    <x v="3"/>
    <s v="Y"/>
    <s v="No"/>
    <n v="14"/>
    <n v="3"/>
    <n v="1"/>
    <n v="80"/>
    <n v="0"/>
    <n v="4"/>
    <n v="3"/>
    <s v="High"/>
    <n v="2"/>
    <n v="2"/>
    <n v="2"/>
    <n v="0"/>
  </r>
  <r>
    <x v="22"/>
    <x v="0"/>
    <x v="1"/>
    <x v="0"/>
    <n v="408"/>
    <x v="1"/>
    <n v="2"/>
    <x v="2"/>
    <s v="Technical Degree"/>
    <n v="1"/>
    <n v="721"/>
    <n v="4"/>
    <x v="0"/>
    <n v="80"/>
    <n v="2"/>
    <n v="2"/>
    <s v="Healthcare Representative"/>
    <x v="2"/>
    <s v="Single"/>
    <x v="507"/>
    <n v="20978"/>
    <x v="1"/>
    <s v="Y"/>
    <s v="No"/>
    <n v="11"/>
    <n v="3"/>
    <n v="1"/>
    <n v="80"/>
    <n v="0"/>
    <n v="20"/>
    <n v="4"/>
    <s v="High"/>
    <n v="20"/>
    <n v="7"/>
    <n v="11"/>
    <n v="10"/>
  </r>
  <r>
    <x v="5"/>
    <x v="0"/>
    <x v="1"/>
    <x v="0"/>
    <n v="929"/>
    <x v="0"/>
    <n v="10"/>
    <x v="3"/>
    <s v="Marketing"/>
    <n v="1"/>
    <n v="722"/>
    <n v="4"/>
    <x v="1"/>
    <n v="55"/>
    <n v="3"/>
    <n v="2"/>
    <s v="Sales Executive"/>
    <x v="0"/>
    <s v="Single"/>
    <x v="508"/>
    <n v="21703"/>
    <x v="1"/>
    <s v="Y"/>
    <s v="No"/>
    <n v="12"/>
    <n v="3"/>
    <n v="4"/>
    <n v="80"/>
    <n v="0"/>
    <n v="10"/>
    <n v="2"/>
    <s v="Medium"/>
    <n v="10"/>
    <n v="7"/>
    <n v="0"/>
    <n v="8"/>
  </r>
  <r>
    <x v="24"/>
    <x v="1"/>
    <x v="0"/>
    <x v="1"/>
    <n v="562"/>
    <x v="0"/>
    <n v="8"/>
    <x v="0"/>
    <s v="Technical Degree"/>
    <n v="1"/>
    <n v="723"/>
    <n v="2"/>
    <x v="1"/>
    <n v="50"/>
    <n v="3"/>
    <n v="2"/>
    <s v="Sales Executive"/>
    <x v="2"/>
    <s v="Married"/>
    <x v="509"/>
    <n v="23452"/>
    <x v="9"/>
    <s v="Y"/>
    <s v="Yes"/>
    <n v="14"/>
    <n v="3"/>
    <n v="1"/>
    <n v="80"/>
    <n v="1"/>
    <n v="18"/>
    <n v="4"/>
    <s v="High"/>
    <n v="4"/>
    <n v="3"/>
    <n v="1"/>
    <n v="3"/>
  </r>
  <r>
    <x v="8"/>
    <x v="0"/>
    <x v="1"/>
    <x v="0"/>
    <n v="827"/>
    <x v="1"/>
    <n v="1"/>
    <x v="2"/>
    <s v="Life Sciences"/>
    <n v="1"/>
    <n v="724"/>
    <n v="2"/>
    <x v="0"/>
    <n v="33"/>
    <n v="4"/>
    <n v="2"/>
    <s v="Healthcare Representative"/>
    <x v="0"/>
    <s v="Single"/>
    <x v="510"/>
    <n v="19383"/>
    <x v="4"/>
    <s v="Y"/>
    <s v="No"/>
    <n v="13"/>
    <n v="3"/>
    <n v="3"/>
    <n v="80"/>
    <n v="0"/>
    <n v="10"/>
    <n v="4"/>
    <s v="Medium"/>
    <n v="9"/>
    <n v="7"/>
    <n v="1"/>
    <n v="8"/>
  </r>
  <r>
    <x v="4"/>
    <x v="2"/>
    <x v="1"/>
    <x v="0"/>
    <n v="608"/>
    <x v="1"/>
    <n v="1"/>
    <x v="0"/>
    <s v="Life Sciences"/>
    <n v="1"/>
    <n v="725"/>
    <n v="3"/>
    <x v="0"/>
    <n v="68"/>
    <n v="3"/>
    <n v="3"/>
    <s v="Manufacturing Director"/>
    <x v="3"/>
    <s v="Married"/>
    <x v="511"/>
    <n v="6009"/>
    <x v="1"/>
    <s v="Y"/>
    <s v="No"/>
    <n v="11"/>
    <n v="3"/>
    <n v="4"/>
    <n v="80"/>
    <n v="0"/>
    <n v="9"/>
    <n v="3"/>
    <s v="High"/>
    <n v="9"/>
    <n v="7"/>
    <n v="0"/>
    <n v="7"/>
  </r>
  <r>
    <x v="5"/>
    <x v="0"/>
    <x v="1"/>
    <x v="0"/>
    <n v="1018"/>
    <x v="1"/>
    <n v="3"/>
    <x v="0"/>
    <s v="Life Sciences"/>
    <n v="1"/>
    <n v="727"/>
    <n v="3"/>
    <x v="0"/>
    <n v="39"/>
    <n v="3"/>
    <n v="3"/>
    <s v="Research Director"/>
    <x v="0"/>
    <s v="Single"/>
    <x v="512"/>
    <n v="19373"/>
    <x v="9"/>
    <s v="Y"/>
    <s v="No"/>
    <n v="15"/>
    <n v="3"/>
    <n v="4"/>
    <n v="80"/>
    <n v="0"/>
    <n v="10"/>
    <n v="6"/>
    <s v="High"/>
    <n v="7"/>
    <n v="7"/>
    <n v="7"/>
    <n v="7"/>
  </r>
  <r>
    <x v="40"/>
    <x v="1"/>
    <x v="1"/>
    <x v="0"/>
    <n v="703"/>
    <x v="0"/>
    <n v="14"/>
    <x v="2"/>
    <s v="Marketing"/>
    <n v="1"/>
    <n v="728"/>
    <n v="4"/>
    <x v="1"/>
    <n v="42"/>
    <n v="3"/>
    <n v="2"/>
    <s v="Sales Executive"/>
    <x v="3"/>
    <s v="Single"/>
    <x v="513"/>
    <n v="11825"/>
    <x v="7"/>
    <s v="Y"/>
    <s v="No"/>
    <n v="12"/>
    <n v="3"/>
    <n v="4"/>
    <n v="80"/>
    <n v="0"/>
    <n v="20"/>
    <n v="2"/>
    <s v="High"/>
    <n v="7"/>
    <n v="7"/>
    <n v="1"/>
    <n v="7"/>
  </r>
  <r>
    <x v="32"/>
    <x v="0"/>
    <x v="1"/>
    <x v="1"/>
    <n v="580"/>
    <x v="0"/>
    <n v="5"/>
    <x v="2"/>
    <s v="Life Sciences"/>
    <n v="1"/>
    <n v="729"/>
    <n v="4"/>
    <x v="1"/>
    <n v="48"/>
    <n v="2"/>
    <n v="3"/>
    <s v="Sales Executive"/>
    <x v="3"/>
    <s v="Married"/>
    <x v="514"/>
    <n v="23772"/>
    <x v="6"/>
    <s v="Y"/>
    <s v="Yes"/>
    <n v="21"/>
    <n v="4"/>
    <n v="3"/>
    <n v="80"/>
    <n v="1"/>
    <n v="20"/>
    <n v="2"/>
    <s v="High"/>
    <n v="18"/>
    <n v="13"/>
    <n v="1"/>
    <n v="12"/>
  </r>
  <r>
    <x v="16"/>
    <x v="1"/>
    <x v="1"/>
    <x v="0"/>
    <n v="970"/>
    <x v="1"/>
    <n v="7"/>
    <x v="3"/>
    <s v="Life Sciences"/>
    <n v="1"/>
    <n v="730"/>
    <n v="3"/>
    <x v="1"/>
    <n v="59"/>
    <n v="4"/>
    <n v="4"/>
    <s v="Research Director"/>
    <x v="2"/>
    <s v="Married"/>
    <x v="515"/>
    <n v="13514"/>
    <x v="9"/>
    <s v="Y"/>
    <s v="No"/>
    <n v="19"/>
    <n v="3"/>
    <n v="3"/>
    <n v="80"/>
    <n v="0"/>
    <n v="32"/>
    <n v="3"/>
    <s v="High"/>
    <n v="5"/>
    <n v="1"/>
    <n v="1"/>
    <n v="3"/>
  </r>
  <r>
    <x v="0"/>
    <x v="0"/>
    <x v="1"/>
    <x v="0"/>
    <n v="427"/>
    <x v="2"/>
    <n v="10"/>
    <x v="2"/>
    <s v="Human Resources"/>
    <n v="1"/>
    <n v="731"/>
    <n v="2"/>
    <x v="1"/>
    <n v="73"/>
    <n v="2"/>
    <n v="5"/>
    <s v="Manager"/>
    <x v="0"/>
    <s v="Divorced"/>
    <x v="516"/>
    <n v="8861"/>
    <x v="9"/>
    <s v="Y"/>
    <s v="No"/>
    <n v="15"/>
    <n v="3"/>
    <n v="2"/>
    <n v="80"/>
    <n v="3"/>
    <n v="23"/>
    <n v="2"/>
    <s v="Medium"/>
    <n v="21"/>
    <n v="6"/>
    <n v="12"/>
    <n v="6"/>
  </r>
  <r>
    <x v="42"/>
    <x v="1"/>
    <x v="1"/>
    <x v="0"/>
    <n v="1179"/>
    <x v="0"/>
    <n v="16"/>
    <x v="2"/>
    <s v="Marketing"/>
    <n v="1"/>
    <n v="732"/>
    <n v="1"/>
    <x v="1"/>
    <n v="84"/>
    <n v="3"/>
    <n v="2"/>
    <s v="Sales Executive"/>
    <x v="3"/>
    <s v="Single"/>
    <x v="517"/>
    <n v="11924"/>
    <x v="0"/>
    <s v="Y"/>
    <s v="No"/>
    <n v="14"/>
    <n v="3"/>
    <n v="4"/>
    <n v="80"/>
    <n v="0"/>
    <n v="10"/>
    <n v="1"/>
    <s v="High"/>
    <n v="2"/>
    <n v="2"/>
    <n v="2"/>
    <n v="2"/>
  </r>
  <r>
    <x v="4"/>
    <x v="2"/>
    <x v="1"/>
    <x v="1"/>
    <n v="294"/>
    <x v="1"/>
    <n v="10"/>
    <x v="0"/>
    <s v="Life Sciences"/>
    <n v="1"/>
    <n v="733"/>
    <n v="4"/>
    <x v="1"/>
    <n v="32"/>
    <n v="3"/>
    <n v="3"/>
    <s v="Manufacturing Director"/>
    <x v="3"/>
    <s v="Divorced"/>
    <x v="518"/>
    <n v="4809"/>
    <x v="1"/>
    <s v="Y"/>
    <s v="No"/>
    <n v="21"/>
    <n v="4"/>
    <n v="3"/>
    <n v="80"/>
    <n v="2"/>
    <n v="9"/>
    <n v="4"/>
    <s v="Medium"/>
    <n v="9"/>
    <n v="7"/>
    <n v="1"/>
    <n v="7"/>
  </r>
  <r>
    <x v="0"/>
    <x v="0"/>
    <x v="1"/>
    <x v="0"/>
    <n v="314"/>
    <x v="2"/>
    <n v="1"/>
    <x v="3"/>
    <s v="Human Resources"/>
    <n v="1"/>
    <n v="734"/>
    <n v="4"/>
    <x v="1"/>
    <n v="59"/>
    <n v="2"/>
    <n v="5"/>
    <s v="Manager"/>
    <x v="2"/>
    <s v="Married"/>
    <x v="519"/>
    <n v="19562"/>
    <x v="1"/>
    <s v="Y"/>
    <s v="No"/>
    <n v="12"/>
    <n v="3"/>
    <n v="2"/>
    <n v="80"/>
    <n v="1"/>
    <n v="22"/>
    <n v="3"/>
    <s v="High"/>
    <n v="22"/>
    <n v="7"/>
    <n v="2"/>
    <n v="10"/>
  </r>
  <r>
    <x v="24"/>
    <x v="1"/>
    <x v="1"/>
    <x v="0"/>
    <n v="316"/>
    <x v="0"/>
    <n v="8"/>
    <x v="2"/>
    <s v="Marketing"/>
    <n v="1"/>
    <n v="738"/>
    <n v="4"/>
    <x v="1"/>
    <n v="54"/>
    <n v="3"/>
    <n v="1"/>
    <s v="Sales Representative"/>
    <x v="1"/>
    <s v="Married"/>
    <x v="520"/>
    <n v="9983"/>
    <x v="8"/>
    <s v="Y"/>
    <s v="No"/>
    <n v="15"/>
    <n v="3"/>
    <n v="4"/>
    <n v="80"/>
    <n v="1"/>
    <n v="4"/>
    <n v="2"/>
    <s v="High"/>
    <n v="2"/>
    <n v="2"/>
    <n v="2"/>
    <n v="2"/>
  </r>
  <r>
    <x v="14"/>
    <x v="2"/>
    <x v="0"/>
    <x v="0"/>
    <n v="654"/>
    <x v="1"/>
    <n v="1"/>
    <x v="0"/>
    <s v="Life Sciences"/>
    <n v="1"/>
    <n v="741"/>
    <n v="1"/>
    <x v="0"/>
    <n v="67"/>
    <n v="1"/>
    <n v="1"/>
    <s v="Research Scientist"/>
    <x v="1"/>
    <s v="Single"/>
    <x v="521"/>
    <n v="3872"/>
    <x v="8"/>
    <s v="Y"/>
    <s v="Yes"/>
    <n v="13"/>
    <n v="3"/>
    <n v="4"/>
    <n v="80"/>
    <n v="0"/>
    <n v="10"/>
    <n v="4"/>
    <s v="High"/>
    <n v="7"/>
    <n v="7"/>
    <n v="3"/>
    <n v="7"/>
  </r>
  <r>
    <x v="9"/>
    <x v="0"/>
    <x v="1"/>
    <x v="2"/>
    <n v="427"/>
    <x v="1"/>
    <n v="8"/>
    <x v="3"/>
    <s v="Life Sciences"/>
    <n v="1"/>
    <n v="742"/>
    <n v="1"/>
    <x v="0"/>
    <n v="63"/>
    <n v="4"/>
    <n v="3"/>
    <s v="Research Director"/>
    <x v="3"/>
    <s v="Married"/>
    <x v="522"/>
    <n v="20335"/>
    <x v="3"/>
    <s v="Y"/>
    <s v="No"/>
    <n v="14"/>
    <n v="3"/>
    <n v="1"/>
    <n v="80"/>
    <n v="1"/>
    <n v="10"/>
    <n v="2"/>
    <s v="High"/>
    <n v="8"/>
    <n v="7"/>
    <n v="0"/>
    <n v="5"/>
  </r>
  <r>
    <x v="8"/>
    <x v="0"/>
    <x v="1"/>
    <x v="0"/>
    <n v="168"/>
    <x v="1"/>
    <n v="1"/>
    <x v="3"/>
    <s v="Life Sciences"/>
    <n v="1"/>
    <n v="743"/>
    <n v="3"/>
    <x v="0"/>
    <n v="81"/>
    <n v="3"/>
    <n v="3"/>
    <s v="Manufacturing Director"/>
    <x v="2"/>
    <s v="Single"/>
    <x v="523"/>
    <n v="15397"/>
    <x v="5"/>
    <s v="Y"/>
    <s v="Yes"/>
    <n v="14"/>
    <n v="3"/>
    <n v="4"/>
    <n v="80"/>
    <n v="0"/>
    <n v="10"/>
    <n v="4"/>
    <s v="Very High"/>
    <n v="1"/>
    <n v="0"/>
    <n v="0"/>
    <n v="0"/>
  </r>
  <r>
    <x v="20"/>
    <x v="0"/>
    <x v="1"/>
    <x v="2"/>
    <n v="381"/>
    <x v="1"/>
    <n v="24"/>
    <x v="3"/>
    <s v="Medical"/>
    <n v="1"/>
    <n v="744"/>
    <n v="1"/>
    <x v="1"/>
    <n v="49"/>
    <n v="1"/>
    <n v="1"/>
    <s v="Laboratory Technician"/>
    <x v="2"/>
    <s v="Single"/>
    <x v="524"/>
    <n v="2104"/>
    <x v="7"/>
    <s v="Y"/>
    <s v="No"/>
    <n v="14"/>
    <n v="3"/>
    <n v="3"/>
    <n v="80"/>
    <n v="0"/>
    <n v="9"/>
    <n v="5"/>
    <s v="High"/>
    <n v="5"/>
    <n v="2"/>
    <n v="1"/>
    <n v="4"/>
  </r>
  <r>
    <x v="40"/>
    <x v="1"/>
    <x v="1"/>
    <x v="1"/>
    <n v="217"/>
    <x v="0"/>
    <n v="3"/>
    <x v="3"/>
    <s v="Medical"/>
    <n v="1"/>
    <n v="746"/>
    <n v="4"/>
    <x v="0"/>
    <n v="49"/>
    <n v="3"/>
    <n v="4"/>
    <s v="Sales Executive"/>
    <x v="2"/>
    <s v="Divorced"/>
    <x v="525"/>
    <n v="10225"/>
    <x v="3"/>
    <s v="Y"/>
    <s v="Yes"/>
    <n v="12"/>
    <n v="3"/>
    <n v="4"/>
    <n v="80"/>
    <n v="2"/>
    <n v="28"/>
    <n v="2"/>
    <s v="Medium"/>
    <n v="22"/>
    <n v="2"/>
    <n v="11"/>
    <n v="13"/>
  </r>
  <r>
    <x v="7"/>
    <x v="0"/>
    <x v="1"/>
    <x v="0"/>
    <n v="501"/>
    <x v="0"/>
    <n v="27"/>
    <x v="4"/>
    <s v="Marketing"/>
    <n v="1"/>
    <n v="747"/>
    <n v="3"/>
    <x v="1"/>
    <n v="99"/>
    <n v="3"/>
    <n v="2"/>
    <s v="Sales Executive"/>
    <x v="0"/>
    <s v="Divorced"/>
    <x v="367"/>
    <n v="25275"/>
    <x v="8"/>
    <s v="Y"/>
    <s v="No"/>
    <n v="23"/>
    <n v="4"/>
    <n v="4"/>
    <n v="80"/>
    <n v="1"/>
    <n v="10"/>
    <n v="2"/>
    <s v="Medium"/>
    <n v="8"/>
    <n v="7"/>
    <n v="7"/>
    <n v="7"/>
  </r>
  <r>
    <x v="11"/>
    <x v="2"/>
    <x v="1"/>
    <x v="0"/>
    <n v="1396"/>
    <x v="0"/>
    <n v="10"/>
    <x v="3"/>
    <s v="Life Sciences"/>
    <n v="1"/>
    <n v="749"/>
    <n v="3"/>
    <x v="1"/>
    <n v="99"/>
    <n v="3"/>
    <n v="1"/>
    <s v="Sales Representative"/>
    <x v="2"/>
    <s v="Single"/>
    <x v="526"/>
    <n v="2755"/>
    <x v="1"/>
    <s v="Y"/>
    <s v="No"/>
    <n v="11"/>
    <n v="3"/>
    <n v="3"/>
    <n v="80"/>
    <n v="0"/>
    <n v="1"/>
    <n v="6"/>
    <s v="High"/>
    <n v="1"/>
    <n v="0"/>
    <n v="0"/>
    <n v="0"/>
  </r>
  <r>
    <x v="19"/>
    <x v="0"/>
    <x v="0"/>
    <x v="1"/>
    <n v="933"/>
    <x v="1"/>
    <n v="19"/>
    <x v="3"/>
    <s v="Medical"/>
    <n v="1"/>
    <n v="752"/>
    <n v="3"/>
    <x v="1"/>
    <n v="57"/>
    <n v="4"/>
    <n v="1"/>
    <s v="Research Scientist"/>
    <x v="2"/>
    <s v="Divorced"/>
    <x v="527"/>
    <n v="20366"/>
    <x v="2"/>
    <s v="Y"/>
    <s v="Yes"/>
    <n v="12"/>
    <n v="3"/>
    <n v="4"/>
    <n v="80"/>
    <n v="0"/>
    <n v="7"/>
    <n v="2"/>
    <s v="High"/>
    <n v="2"/>
    <n v="2"/>
    <n v="2"/>
    <n v="2"/>
  </r>
  <r>
    <x v="23"/>
    <x v="0"/>
    <x v="1"/>
    <x v="1"/>
    <n v="775"/>
    <x v="0"/>
    <n v="15"/>
    <x v="3"/>
    <s v="Life Sciences"/>
    <n v="1"/>
    <n v="754"/>
    <n v="4"/>
    <x v="1"/>
    <n v="47"/>
    <n v="2"/>
    <n v="2"/>
    <s v="Sales Executive"/>
    <x v="0"/>
    <s v="Married"/>
    <x v="197"/>
    <n v="23683"/>
    <x v="9"/>
    <s v="Y"/>
    <s v="No"/>
    <n v="18"/>
    <n v="3"/>
    <n v="3"/>
    <n v="80"/>
    <n v="1"/>
    <n v="7"/>
    <n v="5"/>
    <s v="High"/>
    <n v="2"/>
    <n v="2"/>
    <n v="2"/>
    <n v="2"/>
  </r>
  <r>
    <x v="13"/>
    <x v="0"/>
    <x v="1"/>
    <x v="0"/>
    <n v="970"/>
    <x v="1"/>
    <n v="8"/>
    <x v="0"/>
    <s v="Medical"/>
    <n v="1"/>
    <n v="757"/>
    <n v="2"/>
    <x v="0"/>
    <n v="96"/>
    <n v="3"/>
    <n v="2"/>
    <s v="Healthcare Representative"/>
    <x v="2"/>
    <s v="Single"/>
    <x v="528"/>
    <n v="7360"/>
    <x v="9"/>
    <s v="Y"/>
    <s v="No"/>
    <n v="11"/>
    <n v="3"/>
    <n v="4"/>
    <n v="80"/>
    <n v="0"/>
    <n v="10"/>
    <n v="2"/>
    <s v="High"/>
    <n v="5"/>
    <n v="1"/>
    <n v="4"/>
    <n v="3"/>
  </r>
  <r>
    <x v="30"/>
    <x v="2"/>
    <x v="1"/>
    <x v="0"/>
    <n v="650"/>
    <x v="1"/>
    <n v="9"/>
    <x v="1"/>
    <s v="Medical"/>
    <n v="1"/>
    <n v="758"/>
    <n v="2"/>
    <x v="1"/>
    <n v="37"/>
    <n v="3"/>
    <n v="1"/>
    <s v="Laboratory Technician"/>
    <x v="3"/>
    <s v="Married"/>
    <x v="172"/>
    <n v="4344"/>
    <x v="1"/>
    <s v="Y"/>
    <s v="No"/>
    <n v="14"/>
    <n v="3"/>
    <n v="4"/>
    <n v="80"/>
    <n v="1"/>
    <n v="5"/>
    <n v="2"/>
    <s v="Very High"/>
    <n v="4"/>
    <n v="3"/>
    <n v="0"/>
    <n v="2"/>
  </r>
  <r>
    <x v="22"/>
    <x v="0"/>
    <x v="1"/>
    <x v="0"/>
    <n v="141"/>
    <x v="2"/>
    <n v="3"/>
    <x v="3"/>
    <s v="Human Resources"/>
    <n v="1"/>
    <n v="760"/>
    <n v="3"/>
    <x v="0"/>
    <n v="44"/>
    <n v="4"/>
    <n v="2"/>
    <s v="Human Resources"/>
    <x v="1"/>
    <s v="Married"/>
    <x v="529"/>
    <n v="18767"/>
    <x v="3"/>
    <s v="Y"/>
    <s v="No"/>
    <n v="15"/>
    <n v="3"/>
    <n v="3"/>
    <n v="80"/>
    <n v="1"/>
    <n v="12"/>
    <n v="3"/>
    <s v="Low"/>
    <n v="8"/>
    <n v="3"/>
    <n v="3"/>
    <n v="6"/>
  </r>
  <r>
    <x v="29"/>
    <x v="1"/>
    <x v="1"/>
    <x v="0"/>
    <n v="832"/>
    <x v="1"/>
    <n v="9"/>
    <x v="3"/>
    <s v="Medical"/>
    <n v="1"/>
    <n v="762"/>
    <n v="3"/>
    <x v="1"/>
    <n v="81"/>
    <n v="3"/>
    <n v="4"/>
    <s v="Healthcare Representative"/>
    <x v="0"/>
    <s v="Married"/>
    <x v="530"/>
    <n v="20420"/>
    <x v="8"/>
    <s v="Y"/>
    <s v="No"/>
    <n v="11"/>
    <n v="3"/>
    <n v="3"/>
    <n v="80"/>
    <n v="0"/>
    <n v="30"/>
    <n v="1"/>
    <s v="Medium"/>
    <n v="10"/>
    <n v="7"/>
    <n v="1"/>
    <n v="1"/>
  </r>
  <r>
    <x v="32"/>
    <x v="0"/>
    <x v="1"/>
    <x v="0"/>
    <n v="804"/>
    <x v="1"/>
    <n v="2"/>
    <x v="1"/>
    <s v="Medical"/>
    <n v="1"/>
    <n v="763"/>
    <n v="4"/>
    <x v="0"/>
    <n v="86"/>
    <n v="2"/>
    <n v="1"/>
    <s v="Research Scientist"/>
    <x v="0"/>
    <s v="Single"/>
    <x v="531"/>
    <n v="22929"/>
    <x v="4"/>
    <s v="Y"/>
    <s v="Yes"/>
    <n v="20"/>
    <n v="4"/>
    <n v="4"/>
    <n v="80"/>
    <n v="0"/>
    <n v="5"/>
    <n v="2"/>
    <s v="Medium"/>
    <n v="4"/>
    <n v="2"/>
    <n v="2"/>
    <n v="3"/>
  </r>
  <r>
    <x v="4"/>
    <x v="2"/>
    <x v="1"/>
    <x v="0"/>
    <n v="975"/>
    <x v="1"/>
    <n v="7"/>
    <x v="3"/>
    <s v="Medical"/>
    <n v="1"/>
    <n v="764"/>
    <n v="4"/>
    <x v="0"/>
    <n v="55"/>
    <n v="2"/>
    <n v="2"/>
    <s v="Healthcare Representative"/>
    <x v="3"/>
    <s v="Single"/>
    <x v="445"/>
    <n v="23398"/>
    <x v="0"/>
    <s v="Y"/>
    <s v="No"/>
    <n v="19"/>
    <n v="3"/>
    <n v="1"/>
    <n v="80"/>
    <n v="0"/>
    <n v="9"/>
    <n v="2"/>
    <s v="Low"/>
    <n v="7"/>
    <n v="6"/>
    <n v="0"/>
    <n v="7"/>
  </r>
  <r>
    <x v="11"/>
    <x v="2"/>
    <x v="1"/>
    <x v="0"/>
    <n v="1090"/>
    <x v="0"/>
    <n v="10"/>
    <x v="3"/>
    <s v="Marketing"/>
    <n v="1"/>
    <n v="766"/>
    <n v="4"/>
    <x v="1"/>
    <n v="83"/>
    <n v="3"/>
    <n v="1"/>
    <s v="Sales Representative"/>
    <x v="1"/>
    <s v="Divorced"/>
    <x v="532"/>
    <n v="17967"/>
    <x v="1"/>
    <s v="Y"/>
    <s v="No"/>
    <n v="14"/>
    <n v="3"/>
    <n v="4"/>
    <n v="80"/>
    <n v="2"/>
    <n v="2"/>
    <n v="2"/>
    <s v="High"/>
    <n v="2"/>
    <n v="2"/>
    <n v="2"/>
    <n v="2"/>
  </r>
  <r>
    <x v="16"/>
    <x v="1"/>
    <x v="1"/>
    <x v="0"/>
    <n v="346"/>
    <x v="1"/>
    <n v="6"/>
    <x v="3"/>
    <s v="Life Sciences"/>
    <n v="1"/>
    <n v="769"/>
    <n v="4"/>
    <x v="1"/>
    <n v="86"/>
    <n v="3"/>
    <n v="2"/>
    <s v="Laboratory Technician"/>
    <x v="0"/>
    <s v="Single"/>
    <x v="533"/>
    <n v="10919"/>
    <x v="7"/>
    <s v="Y"/>
    <s v="No"/>
    <n v="17"/>
    <n v="3"/>
    <n v="4"/>
    <n v="80"/>
    <n v="0"/>
    <n v="19"/>
    <n v="4"/>
    <s v="High"/>
    <n v="2"/>
    <n v="2"/>
    <n v="2"/>
    <n v="2"/>
  </r>
  <r>
    <x v="10"/>
    <x v="0"/>
    <x v="1"/>
    <x v="2"/>
    <n v="1225"/>
    <x v="1"/>
    <n v="2"/>
    <x v="2"/>
    <s v="Life Sciences"/>
    <n v="1"/>
    <n v="771"/>
    <n v="4"/>
    <x v="0"/>
    <n v="61"/>
    <n v="3"/>
    <n v="2"/>
    <s v="Healthcare Representative"/>
    <x v="3"/>
    <s v="Divorced"/>
    <x v="534"/>
    <n v="4761"/>
    <x v="7"/>
    <s v="Y"/>
    <s v="No"/>
    <n v="11"/>
    <n v="3"/>
    <n v="1"/>
    <n v="80"/>
    <n v="1"/>
    <n v="16"/>
    <n v="2"/>
    <s v="Very High"/>
    <n v="1"/>
    <n v="0"/>
    <n v="0"/>
    <n v="0"/>
  </r>
  <r>
    <x v="5"/>
    <x v="0"/>
    <x v="1"/>
    <x v="1"/>
    <n v="430"/>
    <x v="1"/>
    <n v="24"/>
    <x v="2"/>
    <s v="Life Sciences"/>
    <n v="1"/>
    <n v="772"/>
    <n v="1"/>
    <x v="1"/>
    <n v="80"/>
    <n v="3"/>
    <n v="2"/>
    <s v="Laboratory Technician"/>
    <x v="0"/>
    <s v="Married"/>
    <x v="535"/>
    <n v="21146"/>
    <x v="1"/>
    <s v="Y"/>
    <s v="No"/>
    <n v="15"/>
    <n v="3"/>
    <n v="4"/>
    <n v="80"/>
    <n v="2"/>
    <n v="10"/>
    <n v="2"/>
    <s v="High"/>
    <n v="10"/>
    <n v="8"/>
    <n v="4"/>
    <n v="7"/>
  </r>
  <r>
    <x v="8"/>
    <x v="0"/>
    <x v="1"/>
    <x v="0"/>
    <n v="268"/>
    <x v="1"/>
    <n v="2"/>
    <x v="4"/>
    <s v="Medical"/>
    <n v="1"/>
    <n v="773"/>
    <n v="4"/>
    <x v="1"/>
    <n v="92"/>
    <n v="3"/>
    <n v="1"/>
    <s v="Research Scientist"/>
    <x v="2"/>
    <s v="Married"/>
    <x v="536"/>
    <n v="20471"/>
    <x v="2"/>
    <s v="Y"/>
    <s v="Yes"/>
    <n v="13"/>
    <n v="3"/>
    <n v="2"/>
    <n v="80"/>
    <n v="1"/>
    <n v="6"/>
    <n v="0"/>
    <s v="Low"/>
    <n v="1"/>
    <n v="0"/>
    <n v="0"/>
    <n v="1"/>
  </r>
  <r>
    <x v="13"/>
    <x v="0"/>
    <x v="1"/>
    <x v="0"/>
    <n v="167"/>
    <x v="1"/>
    <n v="8"/>
    <x v="4"/>
    <s v="Life Sciences"/>
    <n v="1"/>
    <n v="775"/>
    <n v="2"/>
    <x v="0"/>
    <n v="32"/>
    <n v="3"/>
    <n v="2"/>
    <s v="Manufacturing Director"/>
    <x v="3"/>
    <s v="Divorced"/>
    <x v="537"/>
    <n v="4187"/>
    <x v="9"/>
    <s v="Y"/>
    <s v="No"/>
    <n v="14"/>
    <n v="3"/>
    <n v="3"/>
    <n v="80"/>
    <n v="1"/>
    <n v="7"/>
    <n v="3"/>
    <s v="High"/>
    <n v="0"/>
    <n v="0"/>
    <n v="0"/>
    <n v="0"/>
  </r>
  <r>
    <x v="39"/>
    <x v="1"/>
    <x v="1"/>
    <x v="0"/>
    <n v="621"/>
    <x v="0"/>
    <n v="3"/>
    <x v="2"/>
    <s v="Marketing"/>
    <n v="1"/>
    <n v="776"/>
    <n v="3"/>
    <x v="1"/>
    <n v="31"/>
    <n v="2"/>
    <n v="4"/>
    <s v="Manager"/>
    <x v="3"/>
    <s v="Married"/>
    <x v="538"/>
    <n v="10084"/>
    <x v="1"/>
    <s v="Y"/>
    <s v="No"/>
    <n v="11"/>
    <n v="3"/>
    <n v="1"/>
    <n v="80"/>
    <n v="0"/>
    <n v="34"/>
    <n v="3"/>
    <s v="Very High"/>
    <n v="34"/>
    <n v="6"/>
    <n v="1"/>
    <n v="16"/>
  </r>
  <r>
    <x v="3"/>
    <x v="0"/>
    <x v="0"/>
    <x v="0"/>
    <n v="527"/>
    <x v="1"/>
    <n v="1"/>
    <x v="2"/>
    <s v="Other"/>
    <n v="1"/>
    <n v="780"/>
    <n v="4"/>
    <x v="1"/>
    <n v="63"/>
    <n v="3"/>
    <n v="1"/>
    <s v="Research Scientist"/>
    <x v="0"/>
    <s v="Single"/>
    <x v="539"/>
    <n v="5207"/>
    <x v="1"/>
    <s v="Y"/>
    <s v="Yes"/>
    <n v="13"/>
    <n v="3"/>
    <n v="3"/>
    <n v="80"/>
    <n v="0"/>
    <n v="10"/>
    <n v="2"/>
    <s v="Medium"/>
    <n v="10"/>
    <n v="9"/>
    <n v="7"/>
    <n v="8"/>
  </r>
  <r>
    <x v="36"/>
    <x v="2"/>
    <x v="1"/>
    <x v="0"/>
    <n v="883"/>
    <x v="0"/>
    <n v="26"/>
    <x v="1"/>
    <s v="Medical"/>
    <n v="1"/>
    <n v="781"/>
    <n v="3"/>
    <x v="0"/>
    <n v="32"/>
    <n v="3"/>
    <n v="2"/>
    <s v="Sales Executive"/>
    <x v="0"/>
    <s v="Single"/>
    <x v="540"/>
    <n v="22807"/>
    <x v="1"/>
    <s v="Y"/>
    <s v="No"/>
    <n v="23"/>
    <n v="4"/>
    <n v="2"/>
    <n v="80"/>
    <n v="0"/>
    <n v="6"/>
    <n v="5"/>
    <s v="Medium"/>
    <n v="6"/>
    <n v="5"/>
    <n v="1"/>
    <n v="4"/>
  </r>
  <r>
    <x v="28"/>
    <x v="0"/>
    <x v="1"/>
    <x v="0"/>
    <n v="954"/>
    <x v="0"/>
    <n v="2"/>
    <x v="0"/>
    <s v="Technical Degree"/>
    <n v="1"/>
    <n v="783"/>
    <n v="2"/>
    <x v="1"/>
    <n v="46"/>
    <n v="1"/>
    <n v="2"/>
    <s v="Sales Representative"/>
    <x v="2"/>
    <s v="Single"/>
    <x v="541"/>
    <n v="12388"/>
    <x v="4"/>
    <s v="Y"/>
    <s v="No"/>
    <n v="13"/>
    <n v="3"/>
    <n v="1"/>
    <n v="80"/>
    <n v="0"/>
    <n v="9"/>
    <n v="3"/>
    <s v="High"/>
    <n v="8"/>
    <n v="7"/>
    <n v="3"/>
    <n v="1"/>
  </r>
  <r>
    <x v="30"/>
    <x v="2"/>
    <x v="1"/>
    <x v="0"/>
    <n v="310"/>
    <x v="1"/>
    <n v="10"/>
    <x v="1"/>
    <s v="Medical"/>
    <n v="1"/>
    <n v="784"/>
    <n v="1"/>
    <x v="1"/>
    <n v="79"/>
    <n v="4"/>
    <n v="1"/>
    <s v="Research Scientist"/>
    <x v="2"/>
    <s v="Single"/>
    <x v="542"/>
    <n v="19630"/>
    <x v="1"/>
    <s v="Y"/>
    <s v="No"/>
    <n v="18"/>
    <n v="3"/>
    <n v="4"/>
    <n v="80"/>
    <n v="0"/>
    <n v="2"/>
    <n v="3"/>
    <s v="High"/>
    <n v="2"/>
    <n v="2"/>
    <n v="0"/>
    <n v="2"/>
  </r>
  <r>
    <x v="40"/>
    <x v="1"/>
    <x v="0"/>
    <x v="1"/>
    <n v="719"/>
    <x v="0"/>
    <n v="27"/>
    <x v="0"/>
    <s v="Life Sciences"/>
    <n v="1"/>
    <n v="785"/>
    <n v="2"/>
    <x v="0"/>
    <n v="77"/>
    <n v="4"/>
    <n v="2"/>
    <s v="Sales Executive"/>
    <x v="2"/>
    <s v="Single"/>
    <x v="271"/>
    <n v="10339"/>
    <x v="5"/>
    <s v="Y"/>
    <s v="Yes"/>
    <n v="12"/>
    <n v="3"/>
    <n v="4"/>
    <n v="80"/>
    <n v="0"/>
    <n v="8"/>
    <n v="2"/>
    <s v="High"/>
    <n v="5"/>
    <n v="4"/>
    <n v="1"/>
    <n v="3"/>
  </r>
  <r>
    <x v="13"/>
    <x v="0"/>
    <x v="1"/>
    <x v="0"/>
    <n v="304"/>
    <x v="0"/>
    <n v="2"/>
    <x v="3"/>
    <s v="Other"/>
    <n v="1"/>
    <n v="786"/>
    <n v="4"/>
    <x v="1"/>
    <n v="60"/>
    <n v="3"/>
    <n v="2"/>
    <s v="Sales Executive"/>
    <x v="0"/>
    <s v="Single"/>
    <x v="543"/>
    <n v="18686"/>
    <x v="1"/>
    <s v="Y"/>
    <s v="No"/>
    <n v="22"/>
    <n v="4"/>
    <n v="3"/>
    <n v="80"/>
    <n v="0"/>
    <n v="6"/>
    <n v="5"/>
    <s v="High"/>
    <n v="6"/>
    <n v="5"/>
    <n v="1"/>
    <n v="4"/>
  </r>
  <r>
    <x v="27"/>
    <x v="1"/>
    <x v="0"/>
    <x v="0"/>
    <n v="725"/>
    <x v="1"/>
    <n v="2"/>
    <x v="3"/>
    <s v="Medical"/>
    <n v="1"/>
    <n v="787"/>
    <n v="4"/>
    <x v="1"/>
    <n v="78"/>
    <n v="3"/>
    <n v="5"/>
    <s v="Manager"/>
    <x v="3"/>
    <s v="Married"/>
    <x v="544"/>
    <n v="21199"/>
    <x v="6"/>
    <s v="Y"/>
    <s v="Yes"/>
    <n v="13"/>
    <n v="3"/>
    <n v="4"/>
    <n v="80"/>
    <n v="1"/>
    <n v="24"/>
    <n v="2"/>
    <s v="High"/>
    <n v="5"/>
    <n v="2"/>
    <n v="1"/>
    <n v="4"/>
  </r>
  <r>
    <x v="9"/>
    <x v="0"/>
    <x v="1"/>
    <x v="2"/>
    <n v="1434"/>
    <x v="0"/>
    <n v="8"/>
    <x v="2"/>
    <s v="Life Sciences"/>
    <n v="1"/>
    <n v="789"/>
    <n v="1"/>
    <x v="1"/>
    <n v="76"/>
    <n v="2"/>
    <n v="3"/>
    <s v="Sales Executive"/>
    <x v="3"/>
    <s v="Single"/>
    <x v="545"/>
    <n v="14229"/>
    <x v="1"/>
    <s v="Y"/>
    <s v="No"/>
    <n v="15"/>
    <n v="3"/>
    <n v="2"/>
    <n v="80"/>
    <n v="0"/>
    <n v="10"/>
    <n v="1"/>
    <s v="High"/>
    <n v="10"/>
    <n v="7"/>
    <n v="0"/>
    <n v="9"/>
  </r>
  <r>
    <x v="39"/>
    <x v="1"/>
    <x v="1"/>
    <x v="2"/>
    <n v="715"/>
    <x v="1"/>
    <n v="19"/>
    <x v="2"/>
    <s v="Medical"/>
    <n v="1"/>
    <n v="791"/>
    <n v="4"/>
    <x v="1"/>
    <n v="41"/>
    <n v="3"/>
    <n v="1"/>
    <s v="Research Scientist"/>
    <x v="0"/>
    <s v="Married"/>
    <x v="546"/>
    <n v="26589"/>
    <x v="4"/>
    <s v="Y"/>
    <s v="No"/>
    <n v="18"/>
    <n v="3"/>
    <n v="1"/>
    <n v="80"/>
    <n v="1"/>
    <n v="5"/>
    <n v="3"/>
    <s v="High"/>
    <n v="4"/>
    <n v="3"/>
    <n v="1"/>
    <n v="2"/>
  </r>
  <r>
    <x v="25"/>
    <x v="2"/>
    <x v="1"/>
    <x v="1"/>
    <n v="575"/>
    <x v="1"/>
    <n v="1"/>
    <x v="0"/>
    <s v="Life Sciences"/>
    <n v="1"/>
    <n v="792"/>
    <n v="1"/>
    <x v="0"/>
    <n v="71"/>
    <n v="1"/>
    <n v="1"/>
    <s v="Laboratory Technician"/>
    <x v="0"/>
    <s v="Divorced"/>
    <x v="547"/>
    <n v="5288"/>
    <x v="9"/>
    <s v="Y"/>
    <s v="No"/>
    <n v="14"/>
    <n v="3"/>
    <n v="1"/>
    <n v="80"/>
    <n v="1"/>
    <n v="5"/>
    <n v="2"/>
    <s v="High"/>
    <n v="2"/>
    <n v="2"/>
    <n v="2"/>
    <n v="0"/>
  </r>
  <r>
    <x v="11"/>
    <x v="2"/>
    <x v="1"/>
    <x v="0"/>
    <n v="657"/>
    <x v="1"/>
    <n v="27"/>
    <x v="3"/>
    <s v="Medical"/>
    <n v="1"/>
    <n v="793"/>
    <n v="2"/>
    <x v="0"/>
    <n v="66"/>
    <n v="3"/>
    <n v="2"/>
    <s v="Healthcare Representative"/>
    <x v="2"/>
    <s v="Married"/>
    <x v="548"/>
    <n v="25549"/>
    <x v="5"/>
    <s v="Y"/>
    <s v="No"/>
    <n v="12"/>
    <n v="3"/>
    <n v="1"/>
    <n v="80"/>
    <n v="1"/>
    <n v="11"/>
    <n v="3"/>
    <s v="Medium"/>
    <n v="8"/>
    <n v="7"/>
    <n v="1"/>
    <n v="1"/>
  </r>
  <r>
    <x v="25"/>
    <x v="2"/>
    <x v="0"/>
    <x v="0"/>
    <n v="1146"/>
    <x v="0"/>
    <n v="8"/>
    <x v="3"/>
    <s v="Technical Degree"/>
    <n v="1"/>
    <n v="796"/>
    <n v="4"/>
    <x v="1"/>
    <n v="38"/>
    <n v="2"/>
    <n v="2"/>
    <s v="Sales Executive"/>
    <x v="3"/>
    <s v="Single"/>
    <x v="549"/>
    <n v="3064"/>
    <x v="2"/>
    <s v="Y"/>
    <s v="No"/>
    <n v="17"/>
    <n v="3"/>
    <n v="3"/>
    <n v="80"/>
    <n v="0"/>
    <n v="6"/>
    <n v="2"/>
    <s v="Medium"/>
    <n v="4"/>
    <n v="3"/>
    <n v="1"/>
    <n v="2"/>
  </r>
  <r>
    <x v="13"/>
    <x v="0"/>
    <x v="1"/>
    <x v="0"/>
    <n v="182"/>
    <x v="1"/>
    <n v="1"/>
    <x v="2"/>
    <s v="Life Sciences"/>
    <n v="1"/>
    <n v="797"/>
    <n v="2"/>
    <x v="0"/>
    <n v="72"/>
    <n v="4"/>
    <n v="1"/>
    <s v="Research Scientist"/>
    <x v="0"/>
    <s v="Single"/>
    <x v="550"/>
    <n v="13551"/>
    <x v="7"/>
    <s v="Y"/>
    <s v="No"/>
    <n v="16"/>
    <n v="3"/>
    <n v="3"/>
    <n v="80"/>
    <n v="0"/>
    <n v="10"/>
    <n v="2"/>
    <s v="High"/>
    <n v="4"/>
    <n v="2"/>
    <n v="1"/>
    <n v="3"/>
  </r>
  <r>
    <x v="33"/>
    <x v="1"/>
    <x v="1"/>
    <x v="0"/>
    <n v="376"/>
    <x v="1"/>
    <n v="19"/>
    <x v="2"/>
    <s v="Medical"/>
    <n v="1"/>
    <n v="799"/>
    <n v="4"/>
    <x v="0"/>
    <n v="95"/>
    <n v="3"/>
    <n v="2"/>
    <s v="Manufacturing Director"/>
    <x v="3"/>
    <s v="Divorced"/>
    <x v="551"/>
    <n v="22670"/>
    <x v="3"/>
    <s v="Y"/>
    <s v="Yes"/>
    <n v="11"/>
    <n v="3"/>
    <n v="2"/>
    <n v="80"/>
    <n v="2"/>
    <n v="9"/>
    <n v="4"/>
    <s v="High"/>
    <n v="5"/>
    <n v="3"/>
    <n v="1"/>
    <n v="4"/>
  </r>
  <r>
    <x v="4"/>
    <x v="2"/>
    <x v="1"/>
    <x v="1"/>
    <n v="829"/>
    <x v="0"/>
    <n v="8"/>
    <x v="1"/>
    <s v="Marketing"/>
    <n v="1"/>
    <n v="800"/>
    <n v="3"/>
    <x v="1"/>
    <n v="84"/>
    <n v="3"/>
    <n v="2"/>
    <s v="Sales Executive"/>
    <x v="0"/>
    <s v="Married"/>
    <x v="552"/>
    <n v="24008"/>
    <x v="4"/>
    <s v="Y"/>
    <s v="No"/>
    <n v="19"/>
    <n v="3"/>
    <n v="2"/>
    <n v="80"/>
    <n v="1"/>
    <n v="5"/>
    <n v="3"/>
    <s v="High"/>
    <n v="4"/>
    <n v="2"/>
    <n v="1"/>
    <n v="1"/>
  </r>
  <r>
    <x v="2"/>
    <x v="0"/>
    <x v="1"/>
    <x v="0"/>
    <n v="571"/>
    <x v="1"/>
    <n v="10"/>
    <x v="1"/>
    <s v="Life Sciences"/>
    <n v="1"/>
    <n v="802"/>
    <n v="4"/>
    <x v="0"/>
    <n v="82"/>
    <n v="3"/>
    <n v="1"/>
    <s v="Research Scientist"/>
    <x v="3"/>
    <s v="Divorced"/>
    <x v="553"/>
    <n v="19905"/>
    <x v="4"/>
    <s v="Y"/>
    <s v="Yes"/>
    <n v="13"/>
    <n v="3"/>
    <n v="2"/>
    <n v="80"/>
    <n v="2"/>
    <n v="6"/>
    <n v="3"/>
    <s v="Medium"/>
    <n v="5"/>
    <n v="3"/>
    <n v="4"/>
    <n v="3"/>
  </r>
  <r>
    <x v="8"/>
    <x v="0"/>
    <x v="1"/>
    <x v="1"/>
    <n v="240"/>
    <x v="1"/>
    <n v="2"/>
    <x v="2"/>
    <s v="Life Sciences"/>
    <n v="1"/>
    <n v="803"/>
    <n v="1"/>
    <x v="0"/>
    <n v="75"/>
    <n v="4"/>
    <n v="2"/>
    <s v="Manufacturing Director"/>
    <x v="3"/>
    <s v="Single"/>
    <x v="554"/>
    <n v="26085"/>
    <x v="2"/>
    <s v="Y"/>
    <s v="Yes"/>
    <n v="12"/>
    <n v="3"/>
    <n v="4"/>
    <n v="80"/>
    <n v="0"/>
    <n v="17"/>
    <n v="2"/>
    <s v="High"/>
    <n v="15"/>
    <n v="7"/>
    <n v="4"/>
    <n v="12"/>
  </r>
  <r>
    <x v="13"/>
    <x v="0"/>
    <x v="1"/>
    <x v="0"/>
    <n v="121"/>
    <x v="1"/>
    <n v="2"/>
    <x v="2"/>
    <s v="Medical"/>
    <n v="1"/>
    <n v="804"/>
    <n v="3"/>
    <x v="0"/>
    <n v="86"/>
    <n v="2"/>
    <n v="1"/>
    <s v="Research Scientist"/>
    <x v="3"/>
    <s v="Single"/>
    <x v="555"/>
    <n v="7530"/>
    <x v="1"/>
    <s v="Y"/>
    <s v="No"/>
    <n v="11"/>
    <n v="3"/>
    <n v="3"/>
    <n v="80"/>
    <n v="0"/>
    <n v="6"/>
    <n v="3"/>
    <s v="High"/>
    <n v="6"/>
    <n v="5"/>
    <n v="1"/>
    <n v="3"/>
  </r>
  <r>
    <x v="10"/>
    <x v="0"/>
    <x v="1"/>
    <x v="0"/>
    <n v="384"/>
    <x v="0"/>
    <n v="8"/>
    <x v="2"/>
    <s v="Life Sciences"/>
    <n v="1"/>
    <n v="805"/>
    <n v="1"/>
    <x v="0"/>
    <n v="72"/>
    <n v="3"/>
    <n v="1"/>
    <s v="Sales Representative"/>
    <x v="0"/>
    <s v="Married"/>
    <x v="556"/>
    <n v="20317"/>
    <x v="1"/>
    <s v="Y"/>
    <s v="No"/>
    <n v="16"/>
    <n v="3"/>
    <n v="2"/>
    <n v="80"/>
    <n v="1"/>
    <n v="3"/>
    <n v="1"/>
    <s v="Medium"/>
    <n v="3"/>
    <n v="2"/>
    <n v="0"/>
    <n v="2"/>
  </r>
  <r>
    <x v="7"/>
    <x v="0"/>
    <x v="1"/>
    <x v="0"/>
    <n v="921"/>
    <x v="1"/>
    <n v="1"/>
    <x v="3"/>
    <s v="Life Sciences"/>
    <n v="1"/>
    <n v="806"/>
    <n v="4"/>
    <x v="1"/>
    <n v="38"/>
    <n v="1"/>
    <n v="1"/>
    <s v="Laboratory Technician"/>
    <x v="2"/>
    <s v="Married"/>
    <x v="557"/>
    <n v="24375"/>
    <x v="9"/>
    <s v="Y"/>
    <s v="No"/>
    <n v="21"/>
    <n v="4"/>
    <n v="3"/>
    <n v="80"/>
    <n v="2"/>
    <n v="7"/>
    <n v="2"/>
    <s v="High"/>
    <n v="2"/>
    <n v="2"/>
    <n v="0"/>
    <n v="2"/>
  </r>
  <r>
    <x v="32"/>
    <x v="0"/>
    <x v="1"/>
    <x v="1"/>
    <n v="791"/>
    <x v="1"/>
    <n v="2"/>
    <x v="0"/>
    <s v="Medical"/>
    <n v="1"/>
    <n v="807"/>
    <n v="3"/>
    <x v="0"/>
    <n v="38"/>
    <n v="4"/>
    <n v="2"/>
    <s v="Healthcare Representative"/>
    <x v="1"/>
    <s v="Married"/>
    <x v="558"/>
    <n v="9931"/>
    <x v="1"/>
    <s v="Y"/>
    <s v="No"/>
    <n v="24"/>
    <n v="4"/>
    <n v="4"/>
    <n v="80"/>
    <n v="1"/>
    <n v="8"/>
    <n v="2"/>
    <s v="High"/>
    <n v="8"/>
    <n v="7"/>
    <n v="3"/>
    <n v="7"/>
  </r>
  <r>
    <x v="13"/>
    <x v="0"/>
    <x v="1"/>
    <x v="0"/>
    <n v="1111"/>
    <x v="0"/>
    <n v="8"/>
    <x v="0"/>
    <s v="Life Sciences"/>
    <n v="1"/>
    <n v="808"/>
    <n v="3"/>
    <x v="0"/>
    <n v="93"/>
    <n v="3"/>
    <n v="2"/>
    <s v="Sales Executive"/>
    <x v="3"/>
    <s v="Married"/>
    <x v="559"/>
    <n v="13305"/>
    <x v="6"/>
    <s v="Y"/>
    <s v="No"/>
    <n v="17"/>
    <n v="3"/>
    <n v="2"/>
    <n v="80"/>
    <n v="1"/>
    <n v="6"/>
    <n v="1"/>
    <s v="High"/>
    <n v="3"/>
    <n v="2"/>
    <n v="1"/>
    <n v="2"/>
  </r>
  <r>
    <x v="19"/>
    <x v="0"/>
    <x v="1"/>
    <x v="1"/>
    <n v="570"/>
    <x v="1"/>
    <n v="8"/>
    <x v="3"/>
    <s v="Life Sciences"/>
    <n v="1"/>
    <n v="809"/>
    <n v="2"/>
    <x v="1"/>
    <n v="66"/>
    <n v="3"/>
    <n v="5"/>
    <s v="Manager"/>
    <x v="0"/>
    <s v="Divorced"/>
    <x v="560"/>
    <n v="16225"/>
    <x v="1"/>
    <s v="Y"/>
    <s v="No"/>
    <n v="13"/>
    <n v="3"/>
    <n v="2"/>
    <n v="80"/>
    <n v="1"/>
    <n v="24"/>
    <n v="4"/>
    <s v="Medium"/>
    <n v="24"/>
    <n v="7"/>
    <n v="14"/>
    <n v="9"/>
  </r>
  <r>
    <x v="30"/>
    <x v="2"/>
    <x v="0"/>
    <x v="0"/>
    <n v="1243"/>
    <x v="1"/>
    <n v="6"/>
    <x v="3"/>
    <s v="Life Sciences"/>
    <n v="1"/>
    <n v="811"/>
    <n v="3"/>
    <x v="1"/>
    <n v="63"/>
    <n v="4"/>
    <n v="1"/>
    <s v="Laboratory Technician"/>
    <x v="3"/>
    <s v="Married"/>
    <x v="561"/>
    <n v="3445"/>
    <x v="1"/>
    <s v="Y"/>
    <s v="Yes"/>
    <n v="21"/>
    <n v="4"/>
    <n v="3"/>
    <n v="80"/>
    <n v="2"/>
    <n v="1"/>
    <n v="2"/>
    <s v="High"/>
    <n v="0"/>
    <n v="0"/>
    <n v="0"/>
    <n v="0"/>
  </r>
  <r>
    <x v="17"/>
    <x v="2"/>
    <x v="1"/>
    <x v="2"/>
    <n v="1092"/>
    <x v="1"/>
    <n v="9"/>
    <x v="3"/>
    <s v="Life Sciences"/>
    <n v="1"/>
    <n v="812"/>
    <n v="3"/>
    <x v="1"/>
    <n v="60"/>
    <n v="2"/>
    <n v="1"/>
    <s v="Laboratory Technician"/>
    <x v="1"/>
    <s v="Divorced"/>
    <x v="562"/>
    <n v="26551"/>
    <x v="1"/>
    <s v="Y"/>
    <s v="No"/>
    <n v="11"/>
    <n v="3"/>
    <n v="3"/>
    <n v="80"/>
    <n v="3"/>
    <n v="1"/>
    <n v="4"/>
    <s v="High"/>
    <n v="1"/>
    <n v="0"/>
    <n v="0"/>
    <n v="0"/>
  </r>
  <r>
    <x v="39"/>
    <x v="1"/>
    <x v="1"/>
    <x v="0"/>
    <n v="1325"/>
    <x v="1"/>
    <n v="11"/>
    <x v="2"/>
    <s v="Life Sciences"/>
    <n v="1"/>
    <n v="813"/>
    <n v="4"/>
    <x v="0"/>
    <n v="82"/>
    <n v="3"/>
    <n v="2"/>
    <s v="Laboratory Technician"/>
    <x v="2"/>
    <s v="Married"/>
    <x v="563"/>
    <n v="21821"/>
    <x v="0"/>
    <s v="Y"/>
    <s v="No"/>
    <n v="20"/>
    <n v="4"/>
    <n v="2"/>
    <n v="80"/>
    <n v="1"/>
    <n v="9"/>
    <n v="3"/>
    <s v="High"/>
    <n v="5"/>
    <n v="2"/>
    <n v="1"/>
    <n v="4"/>
  </r>
  <r>
    <x v="24"/>
    <x v="1"/>
    <x v="1"/>
    <x v="0"/>
    <n v="691"/>
    <x v="1"/>
    <n v="2"/>
    <x v="3"/>
    <s v="Medical"/>
    <n v="1"/>
    <n v="815"/>
    <n v="3"/>
    <x v="1"/>
    <n v="64"/>
    <n v="3"/>
    <n v="4"/>
    <s v="Research Director"/>
    <x v="2"/>
    <s v="Married"/>
    <x v="564"/>
    <n v="6881"/>
    <x v="6"/>
    <s v="Y"/>
    <s v="No"/>
    <n v="16"/>
    <n v="3"/>
    <n v="4"/>
    <n v="80"/>
    <n v="0"/>
    <n v="30"/>
    <n v="3"/>
    <s v="High"/>
    <n v="4"/>
    <n v="3"/>
    <n v="0"/>
    <n v="3"/>
  </r>
  <r>
    <x v="11"/>
    <x v="2"/>
    <x v="0"/>
    <x v="0"/>
    <n v="805"/>
    <x v="1"/>
    <n v="1"/>
    <x v="0"/>
    <s v="Life Sciences"/>
    <n v="1"/>
    <n v="816"/>
    <n v="2"/>
    <x v="0"/>
    <n v="36"/>
    <n v="2"/>
    <n v="1"/>
    <s v="Laboratory Technician"/>
    <x v="3"/>
    <s v="Married"/>
    <x v="565"/>
    <n v="6689"/>
    <x v="1"/>
    <s v="Y"/>
    <s v="Yes"/>
    <n v="11"/>
    <n v="3"/>
    <n v="4"/>
    <n v="80"/>
    <n v="1"/>
    <n v="1"/>
    <n v="1"/>
    <s v="High"/>
    <n v="1"/>
    <n v="0"/>
    <n v="0"/>
    <n v="0"/>
  </r>
  <r>
    <x v="3"/>
    <x v="0"/>
    <x v="1"/>
    <x v="0"/>
    <n v="213"/>
    <x v="1"/>
    <n v="7"/>
    <x v="3"/>
    <s v="Medical"/>
    <n v="1"/>
    <n v="817"/>
    <n v="3"/>
    <x v="1"/>
    <n v="49"/>
    <n v="3"/>
    <n v="3"/>
    <s v="Research Director"/>
    <x v="2"/>
    <s v="Married"/>
    <x v="566"/>
    <n v="25995"/>
    <x v="4"/>
    <s v="Y"/>
    <s v="No"/>
    <n v="11"/>
    <n v="3"/>
    <n v="4"/>
    <n v="80"/>
    <n v="0"/>
    <n v="14"/>
    <n v="3"/>
    <s v="Very High"/>
    <n v="13"/>
    <n v="9"/>
    <n v="3"/>
    <n v="7"/>
  </r>
  <r>
    <x v="3"/>
    <x v="0"/>
    <x v="0"/>
    <x v="0"/>
    <n v="118"/>
    <x v="0"/>
    <n v="16"/>
    <x v="3"/>
    <s v="Marketing"/>
    <n v="1"/>
    <n v="819"/>
    <n v="1"/>
    <x v="0"/>
    <n v="69"/>
    <n v="3"/>
    <n v="2"/>
    <s v="Sales Executive"/>
    <x v="3"/>
    <s v="Single"/>
    <x v="567"/>
    <n v="26507"/>
    <x v="6"/>
    <s v="Y"/>
    <s v="No"/>
    <n v="15"/>
    <n v="3"/>
    <n v="3"/>
    <n v="80"/>
    <n v="0"/>
    <n v="6"/>
    <n v="3"/>
    <s v="High"/>
    <n v="3"/>
    <n v="2"/>
    <n v="0"/>
    <n v="2"/>
  </r>
  <r>
    <x v="40"/>
    <x v="1"/>
    <x v="1"/>
    <x v="0"/>
    <n v="202"/>
    <x v="1"/>
    <n v="2"/>
    <x v="0"/>
    <s v="Other"/>
    <n v="1"/>
    <n v="820"/>
    <n v="3"/>
    <x v="0"/>
    <n v="33"/>
    <n v="3"/>
    <n v="4"/>
    <s v="Manager"/>
    <x v="0"/>
    <s v="Married"/>
    <x v="568"/>
    <n v="12982"/>
    <x v="1"/>
    <s v="Y"/>
    <s v="Yes"/>
    <n v="11"/>
    <n v="3"/>
    <n v="3"/>
    <n v="80"/>
    <n v="1"/>
    <n v="26"/>
    <n v="3"/>
    <s v="Medium"/>
    <n v="26"/>
    <n v="14"/>
    <n v="3"/>
    <n v="0"/>
  </r>
  <r>
    <x v="9"/>
    <x v="0"/>
    <x v="1"/>
    <x v="0"/>
    <n v="676"/>
    <x v="1"/>
    <n v="1"/>
    <x v="3"/>
    <s v="Other"/>
    <n v="1"/>
    <n v="823"/>
    <n v="3"/>
    <x v="0"/>
    <n v="35"/>
    <n v="3"/>
    <n v="2"/>
    <s v="Manufacturing Director"/>
    <x v="1"/>
    <s v="Married"/>
    <x v="311"/>
    <n v="23361"/>
    <x v="4"/>
    <s v="Y"/>
    <s v="No"/>
    <n v="15"/>
    <n v="3"/>
    <n v="1"/>
    <n v="80"/>
    <n v="1"/>
    <n v="10"/>
    <n v="2"/>
    <s v="High"/>
    <n v="9"/>
    <n v="7"/>
    <n v="0"/>
    <n v="5"/>
  </r>
  <r>
    <x v="11"/>
    <x v="2"/>
    <x v="1"/>
    <x v="0"/>
    <n v="1252"/>
    <x v="1"/>
    <n v="23"/>
    <x v="0"/>
    <s v="Life Sciences"/>
    <n v="1"/>
    <n v="824"/>
    <n v="3"/>
    <x v="1"/>
    <n v="81"/>
    <n v="4"/>
    <n v="1"/>
    <s v="Research Scientist"/>
    <x v="2"/>
    <s v="Married"/>
    <x v="569"/>
    <n v="23779"/>
    <x v="1"/>
    <s v="Y"/>
    <s v="No"/>
    <n v="24"/>
    <n v="4"/>
    <n v="3"/>
    <n v="80"/>
    <n v="1"/>
    <n v="10"/>
    <n v="3"/>
    <s v="High"/>
    <n v="10"/>
    <n v="7"/>
    <n v="0"/>
    <n v="7"/>
  </r>
  <r>
    <x v="34"/>
    <x v="1"/>
    <x v="0"/>
    <x v="0"/>
    <n v="286"/>
    <x v="1"/>
    <n v="2"/>
    <x v="2"/>
    <s v="Life Sciences"/>
    <n v="1"/>
    <n v="825"/>
    <n v="4"/>
    <x v="1"/>
    <n v="31"/>
    <n v="3"/>
    <n v="5"/>
    <s v="Research Director"/>
    <x v="1"/>
    <s v="Single"/>
    <x v="570"/>
    <n v="25761"/>
    <x v="8"/>
    <s v="Y"/>
    <s v="Yes"/>
    <n v="12"/>
    <n v="3"/>
    <n v="4"/>
    <n v="80"/>
    <n v="0"/>
    <n v="40"/>
    <n v="2"/>
    <s v="High"/>
    <n v="31"/>
    <n v="15"/>
    <n v="13"/>
    <n v="8"/>
  </r>
  <r>
    <x v="10"/>
    <x v="0"/>
    <x v="1"/>
    <x v="0"/>
    <n v="1258"/>
    <x v="1"/>
    <n v="1"/>
    <x v="2"/>
    <s v="Life Sciences"/>
    <n v="1"/>
    <n v="826"/>
    <n v="4"/>
    <x v="0"/>
    <n v="40"/>
    <n v="4"/>
    <n v="1"/>
    <s v="Research Scientist"/>
    <x v="2"/>
    <s v="Single"/>
    <x v="571"/>
    <n v="13301"/>
    <x v="9"/>
    <s v="Y"/>
    <s v="No"/>
    <n v="13"/>
    <n v="3"/>
    <n v="3"/>
    <n v="80"/>
    <n v="0"/>
    <n v="7"/>
    <n v="0"/>
    <s v="High"/>
    <n v="2"/>
    <n v="2"/>
    <n v="2"/>
    <n v="2"/>
  </r>
  <r>
    <x v="19"/>
    <x v="0"/>
    <x v="1"/>
    <x v="0"/>
    <n v="932"/>
    <x v="1"/>
    <n v="1"/>
    <x v="0"/>
    <s v="Life Sciences"/>
    <n v="1"/>
    <n v="827"/>
    <n v="4"/>
    <x v="0"/>
    <n v="43"/>
    <n v="2"/>
    <n v="2"/>
    <s v="Manufacturing Director"/>
    <x v="0"/>
    <s v="Married"/>
    <x v="572"/>
    <n v="4051"/>
    <x v="3"/>
    <s v="Y"/>
    <s v="Yes"/>
    <n v="13"/>
    <n v="3"/>
    <n v="4"/>
    <n v="80"/>
    <n v="1"/>
    <n v="8"/>
    <n v="4"/>
    <s v="High"/>
    <n v="4"/>
    <n v="3"/>
    <n v="0"/>
    <n v="2"/>
  </r>
  <r>
    <x v="14"/>
    <x v="2"/>
    <x v="0"/>
    <x v="0"/>
    <n v="890"/>
    <x v="1"/>
    <n v="2"/>
    <x v="2"/>
    <s v="Medical"/>
    <n v="1"/>
    <n v="828"/>
    <n v="3"/>
    <x v="1"/>
    <n v="46"/>
    <n v="3"/>
    <n v="1"/>
    <s v="Research Scientist"/>
    <x v="2"/>
    <s v="Single"/>
    <x v="573"/>
    <n v="16374"/>
    <x v="2"/>
    <s v="Y"/>
    <s v="No"/>
    <n v="17"/>
    <n v="3"/>
    <n v="4"/>
    <n v="80"/>
    <n v="0"/>
    <n v="5"/>
    <n v="3"/>
    <s v="Medium"/>
    <n v="2"/>
    <n v="2"/>
    <n v="2"/>
    <n v="1"/>
  </r>
  <r>
    <x v="9"/>
    <x v="0"/>
    <x v="1"/>
    <x v="0"/>
    <n v="1041"/>
    <x v="2"/>
    <n v="13"/>
    <x v="3"/>
    <s v="Human Resources"/>
    <n v="1"/>
    <n v="829"/>
    <n v="3"/>
    <x v="1"/>
    <n v="36"/>
    <n v="3"/>
    <n v="1"/>
    <s v="Human Resources"/>
    <x v="1"/>
    <s v="Married"/>
    <x v="574"/>
    <n v="25527"/>
    <x v="5"/>
    <s v="Y"/>
    <s v="No"/>
    <n v="13"/>
    <n v="3"/>
    <n v="2"/>
    <n v="80"/>
    <n v="1"/>
    <n v="8"/>
    <n v="2"/>
    <s v="High"/>
    <n v="5"/>
    <n v="2"/>
    <n v="0"/>
    <n v="4"/>
  </r>
  <r>
    <x v="5"/>
    <x v="0"/>
    <x v="1"/>
    <x v="0"/>
    <n v="859"/>
    <x v="1"/>
    <n v="4"/>
    <x v="3"/>
    <s v="Life Sciences"/>
    <n v="1"/>
    <n v="830"/>
    <n v="3"/>
    <x v="0"/>
    <n v="98"/>
    <n v="2"/>
    <n v="2"/>
    <s v="Manufacturing Director"/>
    <x v="2"/>
    <s v="Married"/>
    <x v="57"/>
    <n v="19124"/>
    <x v="1"/>
    <s v="Y"/>
    <s v="No"/>
    <n v="12"/>
    <n v="3"/>
    <n v="3"/>
    <n v="80"/>
    <n v="1"/>
    <n v="14"/>
    <n v="3"/>
    <s v="High"/>
    <n v="14"/>
    <n v="13"/>
    <n v="6"/>
    <n v="8"/>
  </r>
  <r>
    <x v="32"/>
    <x v="0"/>
    <x v="1"/>
    <x v="1"/>
    <n v="720"/>
    <x v="1"/>
    <n v="16"/>
    <x v="2"/>
    <s v="Medical"/>
    <n v="1"/>
    <n v="832"/>
    <n v="1"/>
    <x v="1"/>
    <n v="51"/>
    <n v="2"/>
    <n v="2"/>
    <s v="Laboratory Technician"/>
    <x v="2"/>
    <s v="Single"/>
    <x v="575"/>
    <n v="11983"/>
    <x v="2"/>
    <s v="Y"/>
    <s v="No"/>
    <n v="14"/>
    <n v="3"/>
    <n v="4"/>
    <n v="80"/>
    <n v="0"/>
    <n v="10"/>
    <n v="6"/>
    <s v="High"/>
    <n v="1"/>
    <n v="0"/>
    <n v="0"/>
    <n v="0"/>
  </r>
  <r>
    <x v="7"/>
    <x v="0"/>
    <x v="1"/>
    <x v="0"/>
    <n v="946"/>
    <x v="1"/>
    <n v="2"/>
    <x v="3"/>
    <s v="Medical"/>
    <n v="1"/>
    <n v="833"/>
    <n v="3"/>
    <x v="0"/>
    <n v="52"/>
    <n v="2"/>
    <n v="2"/>
    <s v="Manufacturing Director"/>
    <x v="0"/>
    <s v="Single"/>
    <x v="576"/>
    <n v="20234"/>
    <x v="6"/>
    <s v="Y"/>
    <s v="Yes"/>
    <n v="24"/>
    <n v="4"/>
    <n v="2"/>
    <n v="80"/>
    <n v="0"/>
    <n v="12"/>
    <n v="4"/>
    <s v="Medium"/>
    <n v="0"/>
    <n v="0"/>
    <n v="0"/>
    <n v="0"/>
  </r>
  <r>
    <x v="28"/>
    <x v="0"/>
    <x v="1"/>
    <x v="0"/>
    <n v="252"/>
    <x v="1"/>
    <n v="2"/>
    <x v="3"/>
    <s v="Life Sciences"/>
    <n v="1"/>
    <n v="834"/>
    <n v="2"/>
    <x v="0"/>
    <n v="95"/>
    <n v="2"/>
    <n v="1"/>
    <s v="Research Scientist"/>
    <x v="2"/>
    <s v="Single"/>
    <x v="577"/>
    <n v="6153"/>
    <x v="1"/>
    <s v="Y"/>
    <s v="No"/>
    <n v="14"/>
    <n v="3"/>
    <n v="4"/>
    <n v="80"/>
    <n v="0"/>
    <n v="1"/>
    <n v="3"/>
    <s v="High"/>
    <n v="1"/>
    <n v="0"/>
    <n v="0"/>
    <n v="0"/>
  </r>
  <r>
    <x v="19"/>
    <x v="0"/>
    <x v="1"/>
    <x v="0"/>
    <n v="933"/>
    <x v="1"/>
    <n v="29"/>
    <x v="3"/>
    <s v="Life Sciences"/>
    <n v="1"/>
    <n v="836"/>
    <n v="2"/>
    <x v="1"/>
    <n v="98"/>
    <n v="3"/>
    <n v="2"/>
    <s v="Manufacturing Director"/>
    <x v="1"/>
    <s v="Married"/>
    <x v="578"/>
    <n v="11806"/>
    <x v="1"/>
    <s v="Y"/>
    <s v="No"/>
    <n v="13"/>
    <n v="3"/>
    <n v="4"/>
    <n v="80"/>
    <n v="1"/>
    <n v="10"/>
    <n v="3"/>
    <s v="Medium"/>
    <n v="9"/>
    <n v="8"/>
    <n v="7"/>
    <n v="8"/>
  </r>
  <r>
    <x v="8"/>
    <x v="0"/>
    <x v="1"/>
    <x v="1"/>
    <n v="471"/>
    <x v="1"/>
    <n v="12"/>
    <x v="3"/>
    <s v="Life Sciences"/>
    <n v="1"/>
    <n v="837"/>
    <n v="1"/>
    <x v="1"/>
    <n v="45"/>
    <n v="2"/>
    <n v="2"/>
    <s v="Healthcare Representative"/>
    <x v="3"/>
    <s v="Divorced"/>
    <x v="579"/>
    <n v="4284"/>
    <x v="7"/>
    <s v="Y"/>
    <s v="No"/>
    <n v="15"/>
    <n v="3"/>
    <n v="3"/>
    <n v="80"/>
    <n v="1"/>
    <n v="13"/>
    <n v="3"/>
    <s v="Medium"/>
    <n v="4"/>
    <n v="3"/>
    <n v="1"/>
    <n v="2"/>
  </r>
  <r>
    <x v="13"/>
    <x v="0"/>
    <x v="1"/>
    <x v="1"/>
    <n v="702"/>
    <x v="1"/>
    <n v="16"/>
    <x v="2"/>
    <s v="Life Sciences"/>
    <n v="1"/>
    <n v="838"/>
    <n v="3"/>
    <x v="0"/>
    <n v="100"/>
    <n v="2"/>
    <n v="1"/>
    <s v="Research Scientist"/>
    <x v="0"/>
    <s v="Single"/>
    <x v="580"/>
    <n v="8306"/>
    <x v="1"/>
    <s v="Y"/>
    <s v="No"/>
    <n v="16"/>
    <n v="3"/>
    <n v="3"/>
    <n v="80"/>
    <n v="0"/>
    <n v="6"/>
    <n v="3"/>
    <s v="High"/>
    <n v="5"/>
    <n v="2"/>
    <n v="1"/>
    <n v="3"/>
  </r>
  <r>
    <x v="1"/>
    <x v="1"/>
    <x v="0"/>
    <x v="0"/>
    <n v="1184"/>
    <x v="0"/>
    <n v="11"/>
    <x v="3"/>
    <s v="Marketing"/>
    <n v="1"/>
    <n v="840"/>
    <n v="3"/>
    <x v="0"/>
    <n v="43"/>
    <n v="3"/>
    <n v="3"/>
    <s v="Sales Executive"/>
    <x v="0"/>
    <s v="Married"/>
    <x v="581"/>
    <n v="5860"/>
    <x v="1"/>
    <s v="Y"/>
    <s v="No"/>
    <n v="18"/>
    <n v="3"/>
    <n v="1"/>
    <n v="80"/>
    <n v="2"/>
    <n v="9"/>
    <n v="3"/>
    <s v="Very High"/>
    <n v="9"/>
    <n v="8"/>
    <n v="7"/>
    <n v="7"/>
  </r>
  <r>
    <x v="27"/>
    <x v="1"/>
    <x v="0"/>
    <x v="0"/>
    <n v="436"/>
    <x v="0"/>
    <n v="2"/>
    <x v="1"/>
    <s v="Medical"/>
    <n v="1"/>
    <n v="842"/>
    <n v="3"/>
    <x v="1"/>
    <n v="37"/>
    <n v="3"/>
    <n v="2"/>
    <s v="Sales Executive"/>
    <x v="0"/>
    <s v="Single"/>
    <x v="582"/>
    <n v="21519"/>
    <x v="5"/>
    <s v="Y"/>
    <s v="No"/>
    <n v="16"/>
    <n v="3"/>
    <n v="3"/>
    <n v="80"/>
    <n v="0"/>
    <n v="12"/>
    <n v="3"/>
    <s v="Medium"/>
    <n v="9"/>
    <n v="7"/>
    <n v="7"/>
    <n v="3"/>
  </r>
  <r>
    <x v="23"/>
    <x v="0"/>
    <x v="1"/>
    <x v="0"/>
    <n v="589"/>
    <x v="1"/>
    <n v="14"/>
    <x v="0"/>
    <s v="Life Sciences"/>
    <n v="1"/>
    <n v="843"/>
    <n v="2"/>
    <x v="1"/>
    <n v="94"/>
    <n v="3"/>
    <n v="4"/>
    <s v="Research Director"/>
    <x v="3"/>
    <s v="Married"/>
    <x v="583"/>
    <n v="5200"/>
    <x v="2"/>
    <s v="Y"/>
    <s v="No"/>
    <n v="24"/>
    <n v="4"/>
    <n v="3"/>
    <n v="80"/>
    <n v="1"/>
    <n v="22"/>
    <n v="3"/>
    <s v="High"/>
    <n v="4"/>
    <n v="1"/>
    <n v="1"/>
    <n v="0"/>
  </r>
  <r>
    <x v="4"/>
    <x v="2"/>
    <x v="1"/>
    <x v="0"/>
    <n v="269"/>
    <x v="1"/>
    <n v="5"/>
    <x v="1"/>
    <s v="Technical Degree"/>
    <n v="1"/>
    <n v="844"/>
    <n v="3"/>
    <x v="1"/>
    <n v="42"/>
    <n v="2"/>
    <n v="3"/>
    <s v="Research Director"/>
    <x v="0"/>
    <s v="Divorced"/>
    <x v="584"/>
    <n v="8842"/>
    <x v="1"/>
    <s v="Y"/>
    <s v="Yes"/>
    <n v="16"/>
    <n v="3"/>
    <n v="2"/>
    <n v="80"/>
    <n v="1"/>
    <n v="9"/>
    <n v="3"/>
    <s v="High"/>
    <n v="9"/>
    <n v="8"/>
    <n v="0"/>
    <n v="8"/>
  </r>
  <r>
    <x v="10"/>
    <x v="0"/>
    <x v="1"/>
    <x v="0"/>
    <n v="950"/>
    <x v="1"/>
    <n v="7"/>
    <x v="3"/>
    <s v="Other"/>
    <n v="1"/>
    <n v="845"/>
    <n v="3"/>
    <x v="1"/>
    <n v="59"/>
    <n v="3"/>
    <n v="3"/>
    <s v="Manufacturing Director"/>
    <x v="2"/>
    <s v="Single"/>
    <x v="585"/>
    <n v="18869"/>
    <x v="9"/>
    <s v="Y"/>
    <s v="No"/>
    <n v="21"/>
    <n v="4"/>
    <n v="2"/>
    <n v="80"/>
    <n v="0"/>
    <n v="17"/>
    <n v="3"/>
    <s v="Very High"/>
    <n v="8"/>
    <n v="5"/>
    <n v="1"/>
    <n v="6"/>
  </r>
  <r>
    <x v="14"/>
    <x v="2"/>
    <x v="1"/>
    <x v="0"/>
    <n v="760"/>
    <x v="0"/>
    <n v="2"/>
    <x v="2"/>
    <s v="Marketing"/>
    <n v="1"/>
    <n v="846"/>
    <n v="2"/>
    <x v="0"/>
    <n v="81"/>
    <n v="3"/>
    <n v="2"/>
    <s v="Sales Executive"/>
    <x v="1"/>
    <s v="Married"/>
    <x v="586"/>
    <n v="3698"/>
    <x v="1"/>
    <s v="Y"/>
    <s v="Yes"/>
    <n v="20"/>
    <n v="4"/>
    <n v="1"/>
    <n v="80"/>
    <n v="0"/>
    <n v="8"/>
    <n v="2"/>
    <s v="High"/>
    <n v="8"/>
    <n v="7"/>
    <n v="7"/>
    <n v="5"/>
  </r>
  <r>
    <x v="13"/>
    <x v="0"/>
    <x v="1"/>
    <x v="0"/>
    <n v="829"/>
    <x v="2"/>
    <n v="3"/>
    <x v="0"/>
    <s v="Human Resources"/>
    <n v="1"/>
    <n v="847"/>
    <n v="3"/>
    <x v="1"/>
    <n v="88"/>
    <n v="3"/>
    <n v="1"/>
    <s v="Human Resources"/>
    <x v="0"/>
    <s v="Married"/>
    <x v="587"/>
    <n v="2243"/>
    <x v="4"/>
    <s v="Y"/>
    <s v="No"/>
    <n v="19"/>
    <n v="3"/>
    <n v="3"/>
    <n v="80"/>
    <n v="1"/>
    <n v="4"/>
    <n v="1"/>
    <s v="Low"/>
    <n v="3"/>
    <n v="2"/>
    <n v="0"/>
    <n v="2"/>
  </r>
  <r>
    <x v="25"/>
    <x v="2"/>
    <x v="0"/>
    <x v="1"/>
    <n v="887"/>
    <x v="1"/>
    <n v="5"/>
    <x v="0"/>
    <s v="Medical"/>
    <n v="1"/>
    <n v="848"/>
    <n v="3"/>
    <x v="0"/>
    <n v="88"/>
    <n v="2"/>
    <n v="1"/>
    <s v="Research Scientist"/>
    <x v="2"/>
    <s v="Married"/>
    <x v="588"/>
    <n v="20898"/>
    <x v="1"/>
    <s v="Y"/>
    <s v="Yes"/>
    <n v="14"/>
    <n v="3"/>
    <n v="1"/>
    <n v="80"/>
    <n v="1"/>
    <n v="8"/>
    <n v="2"/>
    <s v="High"/>
    <n v="8"/>
    <n v="7"/>
    <n v="1"/>
    <n v="7"/>
  </r>
  <r>
    <x v="4"/>
    <x v="2"/>
    <x v="1"/>
    <x v="2"/>
    <n v="443"/>
    <x v="1"/>
    <n v="3"/>
    <x v="3"/>
    <s v="Medical"/>
    <n v="1"/>
    <n v="850"/>
    <n v="4"/>
    <x v="1"/>
    <n v="50"/>
    <n v="3"/>
    <n v="1"/>
    <s v="Research Scientist"/>
    <x v="0"/>
    <s v="Married"/>
    <x v="589"/>
    <n v="16571"/>
    <x v="1"/>
    <s v="Y"/>
    <s v="No"/>
    <n v="11"/>
    <n v="3"/>
    <n v="3"/>
    <n v="80"/>
    <n v="3"/>
    <n v="0"/>
    <n v="6"/>
    <s v="Medium"/>
    <n v="0"/>
    <n v="0"/>
    <n v="0"/>
    <n v="0"/>
  </r>
  <r>
    <x v="31"/>
    <x v="1"/>
    <x v="1"/>
    <x v="0"/>
    <n v="1318"/>
    <x v="0"/>
    <n v="26"/>
    <x v="2"/>
    <s v="Marketing"/>
    <n v="1"/>
    <n v="851"/>
    <n v="1"/>
    <x v="0"/>
    <n v="66"/>
    <n v="3"/>
    <n v="4"/>
    <s v="Manager"/>
    <x v="2"/>
    <s v="Married"/>
    <x v="590"/>
    <n v="5594"/>
    <x v="7"/>
    <s v="Y"/>
    <s v="No"/>
    <n v="14"/>
    <n v="3"/>
    <n v="3"/>
    <n v="80"/>
    <n v="1"/>
    <n v="29"/>
    <n v="2"/>
    <s v="Medium"/>
    <n v="20"/>
    <n v="6"/>
    <n v="4"/>
    <n v="17"/>
  </r>
  <r>
    <x v="20"/>
    <x v="0"/>
    <x v="1"/>
    <x v="0"/>
    <n v="625"/>
    <x v="1"/>
    <n v="4"/>
    <x v="3"/>
    <s v="Medical"/>
    <n v="1"/>
    <n v="852"/>
    <n v="4"/>
    <x v="1"/>
    <n v="50"/>
    <n v="3"/>
    <n v="2"/>
    <s v="Healthcare Representative"/>
    <x v="1"/>
    <s v="Single"/>
    <x v="591"/>
    <n v="5197"/>
    <x v="3"/>
    <s v="Y"/>
    <s v="No"/>
    <n v="12"/>
    <n v="3"/>
    <n v="4"/>
    <n v="80"/>
    <n v="0"/>
    <n v="10"/>
    <n v="2"/>
    <s v="Medium"/>
    <n v="5"/>
    <n v="2"/>
    <n v="2"/>
    <n v="3"/>
  </r>
  <r>
    <x v="36"/>
    <x v="2"/>
    <x v="1"/>
    <x v="0"/>
    <n v="180"/>
    <x v="1"/>
    <n v="2"/>
    <x v="1"/>
    <s v="Medical"/>
    <n v="1"/>
    <n v="854"/>
    <n v="1"/>
    <x v="1"/>
    <n v="65"/>
    <n v="4"/>
    <n v="1"/>
    <s v="Research Scientist"/>
    <x v="3"/>
    <s v="Single"/>
    <x v="592"/>
    <n v="21632"/>
    <x v="8"/>
    <s v="Y"/>
    <s v="No"/>
    <n v="13"/>
    <n v="3"/>
    <n v="3"/>
    <n v="80"/>
    <n v="0"/>
    <n v="6"/>
    <n v="3"/>
    <s v="Medium"/>
    <n v="4"/>
    <n v="3"/>
    <n v="0"/>
    <n v="1"/>
  </r>
  <r>
    <x v="3"/>
    <x v="0"/>
    <x v="1"/>
    <x v="0"/>
    <n v="586"/>
    <x v="0"/>
    <n v="1"/>
    <x v="3"/>
    <s v="Medical"/>
    <n v="1"/>
    <n v="855"/>
    <n v="1"/>
    <x v="1"/>
    <n v="48"/>
    <n v="4"/>
    <n v="2"/>
    <s v="Sales Executive"/>
    <x v="3"/>
    <s v="Divorced"/>
    <x v="593"/>
    <n v="21816"/>
    <x v="1"/>
    <s v="Y"/>
    <s v="No"/>
    <n v="22"/>
    <n v="4"/>
    <n v="1"/>
    <n v="80"/>
    <n v="1"/>
    <n v="9"/>
    <n v="5"/>
    <s v="High"/>
    <n v="9"/>
    <n v="8"/>
    <n v="0"/>
    <n v="8"/>
  </r>
  <r>
    <x v="10"/>
    <x v="0"/>
    <x v="1"/>
    <x v="0"/>
    <n v="1343"/>
    <x v="1"/>
    <n v="27"/>
    <x v="1"/>
    <s v="Medical"/>
    <n v="1"/>
    <n v="856"/>
    <n v="3"/>
    <x v="0"/>
    <n v="53"/>
    <n v="2"/>
    <n v="1"/>
    <s v="Research Scientist"/>
    <x v="3"/>
    <s v="Single"/>
    <x v="594"/>
    <n v="17852"/>
    <x v="1"/>
    <s v="Y"/>
    <s v="No"/>
    <n v="11"/>
    <n v="3"/>
    <n v="4"/>
    <n v="80"/>
    <n v="0"/>
    <n v="6"/>
    <n v="3"/>
    <s v="Medium"/>
    <n v="6"/>
    <n v="5"/>
    <n v="1"/>
    <n v="1"/>
  </r>
  <r>
    <x v="9"/>
    <x v="0"/>
    <x v="1"/>
    <x v="0"/>
    <n v="928"/>
    <x v="0"/>
    <n v="1"/>
    <x v="0"/>
    <s v="Life Sciences"/>
    <n v="1"/>
    <n v="857"/>
    <n v="2"/>
    <x v="1"/>
    <n v="56"/>
    <n v="3"/>
    <n v="2"/>
    <s v="Sales Executive"/>
    <x v="0"/>
    <s v="Married"/>
    <x v="595"/>
    <n v="2823"/>
    <x v="1"/>
    <s v="Y"/>
    <s v="Yes"/>
    <n v="14"/>
    <n v="3"/>
    <n v="4"/>
    <n v="80"/>
    <n v="1"/>
    <n v="18"/>
    <n v="1"/>
    <s v="Medium"/>
    <n v="18"/>
    <n v="14"/>
    <n v="4"/>
    <n v="11"/>
  </r>
  <r>
    <x v="5"/>
    <x v="0"/>
    <x v="1"/>
    <x v="0"/>
    <n v="117"/>
    <x v="0"/>
    <n v="13"/>
    <x v="2"/>
    <s v="Life Sciences"/>
    <n v="1"/>
    <n v="859"/>
    <n v="2"/>
    <x v="1"/>
    <n v="73"/>
    <n v="3"/>
    <n v="2"/>
    <s v="Sales Executive"/>
    <x v="0"/>
    <s v="Divorced"/>
    <x v="596"/>
    <n v="9250"/>
    <x v="7"/>
    <s v="Y"/>
    <s v="No"/>
    <n v="11"/>
    <n v="3"/>
    <n v="3"/>
    <n v="80"/>
    <n v="1"/>
    <n v="8"/>
    <n v="3"/>
    <s v="Medium"/>
    <n v="5"/>
    <n v="2"/>
    <n v="0"/>
    <n v="3"/>
  </r>
  <r>
    <x v="7"/>
    <x v="0"/>
    <x v="1"/>
    <x v="1"/>
    <n v="1012"/>
    <x v="1"/>
    <n v="5"/>
    <x v="2"/>
    <s v="Life Sciences"/>
    <n v="1"/>
    <n v="861"/>
    <n v="2"/>
    <x v="1"/>
    <n v="75"/>
    <n v="2"/>
    <n v="1"/>
    <s v="Research Scientist"/>
    <x v="0"/>
    <s v="Divorced"/>
    <x v="597"/>
    <n v="2373"/>
    <x v="3"/>
    <s v="Y"/>
    <s v="No"/>
    <n v="12"/>
    <n v="3"/>
    <n v="2"/>
    <n v="80"/>
    <n v="1"/>
    <n v="10"/>
    <n v="3"/>
    <s v="Medium"/>
    <n v="5"/>
    <n v="4"/>
    <n v="0"/>
    <n v="3"/>
  </r>
  <r>
    <x v="16"/>
    <x v="1"/>
    <x v="1"/>
    <x v="0"/>
    <n v="661"/>
    <x v="0"/>
    <n v="7"/>
    <x v="0"/>
    <s v="Marketing"/>
    <n v="1"/>
    <n v="862"/>
    <n v="1"/>
    <x v="0"/>
    <n v="78"/>
    <n v="2"/>
    <n v="3"/>
    <s v="Sales Executive"/>
    <x v="0"/>
    <s v="Married"/>
    <x v="598"/>
    <n v="20715"/>
    <x v="8"/>
    <s v="Y"/>
    <s v="Yes"/>
    <n v="18"/>
    <n v="3"/>
    <n v="4"/>
    <n v="80"/>
    <n v="1"/>
    <n v="35"/>
    <n v="3"/>
    <s v="High"/>
    <n v="5"/>
    <n v="2"/>
    <n v="0"/>
    <n v="4"/>
  </r>
  <r>
    <x v="28"/>
    <x v="0"/>
    <x v="1"/>
    <x v="0"/>
    <n v="930"/>
    <x v="0"/>
    <n v="9"/>
    <x v="3"/>
    <s v="Marketing"/>
    <n v="1"/>
    <n v="864"/>
    <n v="4"/>
    <x v="1"/>
    <n v="74"/>
    <n v="3"/>
    <n v="3"/>
    <s v="Sales Executive"/>
    <x v="3"/>
    <s v="Divorced"/>
    <x v="599"/>
    <n v="19239"/>
    <x v="5"/>
    <s v="Y"/>
    <s v="Yes"/>
    <n v="12"/>
    <n v="3"/>
    <n v="3"/>
    <n v="80"/>
    <n v="1"/>
    <n v="18"/>
    <n v="2"/>
    <s v="High"/>
    <n v="5"/>
    <n v="4"/>
    <n v="0"/>
    <n v="2"/>
  </r>
  <r>
    <x v="5"/>
    <x v="0"/>
    <x v="1"/>
    <x v="0"/>
    <n v="638"/>
    <x v="1"/>
    <n v="8"/>
    <x v="0"/>
    <s v="Medical"/>
    <n v="1"/>
    <n v="865"/>
    <n v="3"/>
    <x v="0"/>
    <n v="91"/>
    <n v="4"/>
    <n v="2"/>
    <s v="Research Scientist"/>
    <x v="2"/>
    <s v="Married"/>
    <x v="600"/>
    <n v="22162"/>
    <x v="6"/>
    <s v="Y"/>
    <s v="No"/>
    <n v="12"/>
    <n v="3"/>
    <n v="3"/>
    <n v="80"/>
    <n v="1"/>
    <n v="9"/>
    <n v="3"/>
    <s v="Medium"/>
    <n v="5"/>
    <n v="3"/>
    <n v="1"/>
    <n v="3"/>
  </r>
  <r>
    <x v="39"/>
    <x v="1"/>
    <x v="1"/>
    <x v="1"/>
    <n v="890"/>
    <x v="1"/>
    <n v="25"/>
    <x v="2"/>
    <s v="Medical"/>
    <n v="1"/>
    <n v="867"/>
    <n v="3"/>
    <x v="0"/>
    <n v="81"/>
    <n v="2"/>
    <n v="4"/>
    <s v="Manufacturing Director"/>
    <x v="0"/>
    <s v="Married"/>
    <x v="601"/>
    <n v="19028"/>
    <x v="9"/>
    <s v="Y"/>
    <s v="No"/>
    <n v="22"/>
    <n v="4"/>
    <n v="3"/>
    <n v="80"/>
    <n v="0"/>
    <n v="31"/>
    <n v="3"/>
    <s v="High"/>
    <n v="9"/>
    <n v="8"/>
    <n v="0"/>
    <n v="0"/>
  </r>
  <r>
    <x v="2"/>
    <x v="0"/>
    <x v="1"/>
    <x v="0"/>
    <n v="342"/>
    <x v="0"/>
    <n v="16"/>
    <x v="2"/>
    <s v="Marketing"/>
    <n v="1"/>
    <n v="868"/>
    <n v="4"/>
    <x v="1"/>
    <n v="66"/>
    <n v="2"/>
    <n v="2"/>
    <s v="Sales Executive"/>
    <x v="2"/>
    <s v="Divorced"/>
    <x v="602"/>
    <n v="24558"/>
    <x v="5"/>
    <s v="Y"/>
    <s v="No"/>
    <n v="19"/>
    <n v="3"/>
    <n v="4"/>
    <n v="80"/>
    <n v="2"/>
    <n v="9"/>
    <n v="2"/>
    <s v="High"/>
    <n v="1"/>
    <n v="0"/>
    <n v="0"/>
    <n v="0"/>
  </r>
  <r>
    <x v="14"/>
    <x v="2"/>
    <x v="1"/>
    <x v="0"/>
    <n v="1169"/>
    <x v="2"/>
    <n v="8"/>
    <x v="0"/>
    <s v="Medical"/>
    <n v="1"/>
    <n v="869"/>
    <n v="2"/>
    <x v="1"/>
    <n v="63"/>
    <n v="2"/>
    <n v="1"/>
    <s v="Human Resources"/>
    <x v="0"/>
    <s v="Divorced"/>
    <x v="365"/>
    <n v="23965"/>
    <x v="1"/>
    <s v="Y"/>
    <s v="No"/>
    <n v="13"/>
    <n v="3"/>
    <n v="4"/>
    <n v="80"/>
    <n v="1"/>
    <n v="6"/>
    <n v="6"/>
    <s v="High"/>
    <n v="5"/>
    <n v="1"/>
    <n v="0"/>
    <n v="4"/>
  </r>
  <r>
    <x v="15"/>
    <x v="2"/>
    <x v="1"/>
    <x v="0"/>
    <n v="1230"/>
    <x v="1"/>
    <n v="1"/>
    <x v="0"/>
    <s v="Life Sciences"/>
    <n v="1"/>
    <n v="872"/>
    <n v="4"/>
    <x v="1"/>
    <n v="33"/>
    <n v="2"/>
    <n v="2"/>
    <s v="Manufacturing Director"/>
    <x v="0"/>
    <s v="Married"/>
    <x v="603"/>
    <n v="19146"/>
    <x v="2"/>
    <s v="Y"/>
    <s v="No"/>
    <n v="22"/>
    <n v="4"/>
    <n v="1"/>
    <n v="80"/>
    <n v="2"/>
    <n v="4"/>
    <n v="2"/>
    <s v="Low"/>
    <n v="2"/>
    <n v="2"/>
    <n v="2"/>
    <n v="2"/>
  </r>
  <r>
    <x v="20"/>
    <x v="0"/>
    <x v="1"/>
    <x v="0"/>
    <n v="986"/>
    <x v="1"/>
    <n v="8"/>
    <x v="2"/>
    <s v="Life Sciences"/>
    <n v="1"/>
    <n v="874"/>
    <n v="1"/>
    <x v="1"/>
    <n v="62"/>
    <n v="4"/>
    <n v="1"/>
    <s v="Laboratory Technician"/>
    <x v="0"/>
    <s v="Married"/>
    <x v="604"/>
    <n v="5044"/>
    <x v="7"/>
    <s v="Y"/>
    <s v="Yes"/>
    <n v="24"/>
    <n v="4"/>
    <n v="3"/>
    <n v="80"/>
    <n v="1"/>
    <n v="10"/>
    <n v="2"/>
    <s v="Medium"/>
    <n v="3"/>
    <n v="2"/>
    <n v="0"/>
    <n v="2"/>
  </r>
  <r>
    <x v="19"/>
    <x v="0"/>
    <x v="1"/>
    <x v="1"/>
    <n v="1271"/>
    <x v="1"/>
    <n v="2"/>
    <x v="1"/>
    <s v="Medical"/>
    <n v="1"/>
    <n v="875"/>
    <n v="2"/>
    <x v="1"/>
    <n v="35"/>
    <n v="3"/>
    <n v="1"/>
    <s v="Research Scientist"/>
    <x v="0"/>
    <s v="Single"/>
    <x v="605"/>
    <n v="9068"/>
    <x v="6"/>
    <s v="Y"/>
    <s v="Yes"/>
    <n v="14"/>
    <n v="3"/>
    <n v="4"/>
    <n v="80"/>
    <n v="0"/>
    <n v="8"/>
    <n v="2"/>
    <s v="High"/>
    <n v="2"/>
    <n v="1"/>
    <n v="2"/>
    <n v="2"/>
  </r>
  <r>
    <x v="9"/>
    <x v="0"/>
    <x v="1"/>
    <x v="0"/>
    <n v="1278"/>
    <x v="2"/>
    <n v="8"/>
    <x v="3"/>
    <s v="Life Sciences"/>
    <n v="1"/>
    <n v="878"/>
    <n v="1"/>
    <x v="1"/>
    <n v="77"/>
    <n v="2"/>
    <n v="1"/>
    <s v="Human Resources"/>
    <x v="3"/>
    <s v="Married"/>
    <x v="531"/>
    <n v="8635"/>
    <x v="4"/>
    <s v="Y"/>
    <s v="No"/>
    <n v="21"/>
    <n v="4"/>
    <n v="3"/>
    <n v="80"/>
    <n v="0"/>
    <n v="6"/>
    <n v="3"/>
    <s v="High"/>
    <n v="5"/>
    <n v="4"/>
    <n v="0"/>
    <n v="3"/>
  </r>
  <r>
    <x v="36"/>
    <x v="2"/>
    <x v="1"/>
    <x v="0"/>
    <n v="141"/>
    <x v="0"/>
    <n v="3"/>
    <x v="1"/>
    <s v="Other"/>
    <n v="1"/>
    <n v="879"/>
    <n v="3"/>
    <x v="1"/>
    <n v="98"/>
    <n v="3"/>
    <n v="2"/>
    <s v="Sales Executive"/>
    <x v="3"/>
    <s v="Married"/>
    <x v="606"/>
    <n v="14363"/>
    <x v="1"/>
    <s v="Y"/>
    <s v="Yes"/>
    <n v="18"/>
    <n v="3"/>
    <n v="4"/>
    <n v="80"/>
    <n v="0"/>
    <n v="5"/>
    <n v="3"/>
    <s v="High"/>
    <n v="5"/>
    <n v="3"/>
    <n v="0"/>
    <n v="3"/>
  </r>
  <r>
    <x v="10"/>
    <x v="0"/>
    <x v="1"/>
    <x v="0"/>
    <n v="607"/>
    <x v="1"/>
    <n v="9"/>
    <x v="3"/>
    <s v="Life Sciences"/>
    <n v="1"/>
    <n v="880"/>
    <n v="4"/>
    <x v="0"/>
    <n v="66"/>
    <n v="2"/>
    <n v="3"/>
    <s v="Manufacturing Director"/>
    <x v="2"/>
    <s v="Married"/>
    <x v="607"/>
    <n v="23457"/>
    <x v="1"/>
    <s v="Y"/>
    <s v="Yes"/>
    <n v="20"/>
    <n v="4"/>
    <n v="2"/>
    <n v="80"/>
    <n v="1"/>
    <n v="17"/>
    <n v="2"/>
    <s v="High"/>
    <n v="17"/>
    <n v="14"/>
    <n v="5"/>
    <n v="15"/>
  </r>
  <r>
    <x v="10"/>
    <x v="0"/>
    <x v="0"/>
    <x v="1"/>
    <n v="130"/>
    <x v="1"/>
    <n v="25"/>
    <x v="2"/>
    <s v="Life Sciences"/>
    <n v="1"/>
    <n v="881"/>
    <n v="4"/>
    <x v="0"/>
    <n v="96"/>
    <n v="3"/>
    <n v="1"/>
    <s v="Research Scientist"/>
    <x v="1"/>
    <s v="Divorced"/>
    <x v="608"/>
    <n v="16612"/>
    <x v="1"/>
    <s v="Y"/>
    <s v="Yes"/>
    <n v="19"/>
    <n v="3"/>
    <n v="1"/>
    <n v="80"/>
    <n v="1"/>
    <n v="10"/>
    <n v="3"/>
    <s v="Medium"/>
    <n v="10"/>
    <n v="2"/>
    <n v="7"/>
    <n v="8"/>
  </r>
  <r>
    <x v="5"/>
    <x v="0"/>
    <x v="1"/>
    <x v="2"/>
    <n v="300"/>
    <x v="1"/>
    <n v="1"/>
    <x v="3"/>
    <s v="Life Sciences"/>
    <n v="1"/>
    <n v="882"/>
    <n v="4"/>
    <x v="1"/>
    <n v="61"/>
    <n v="3"/>
    <n v="1"/>
    <s v="Laboratory Technician"/>
    <x v="0"/>
    <s v="Divorced"/>
    <x v="609"/>
    <n v="9148"/>
    <x v="4"/>
    <s v="Y"/>
    <s v="No"/>
    <n v="12"/>
    <n v="3"/>
    <n v="2"/>
    <n v="80"/>
    <n v="1"/>
    <n v="4"/>
    <n v="2"/>
    <s v="High"/>
    <n v="3"/>
    <n v="0"/>
    <n v="0"/>
    <n v="2"/>
  </r>
  <r>
    <x v="36"/>
    <x v="2"/>
    <x v="1"/>
    <x v="0"/>
    <n v="583"/>
    <x v="0"/>
    <n v="4"/>
    <x v="1"/>
    <s v="Marketing"/>
    <n v="1"/>
    <n v="885"/>
    <n v="3"/>
    <x v="1"/>
    <n v="87"/>
    <n v="2"/>
    <n v="2"/>
    <s v="Sales Executive"/>
    <x v="3"/>
    <s v="Married"/>
    <x v="610"/>
    <n v="18154"/>
    <x v="1"/>
    <s v="Y"/>
    <s v="No"/>
    <n v="12"/>
    <n v="3"/>
    <n v="1"/>
    <n v="80"/>
    <n v="0"/>
    <n v="5"/>
    <n v="1"/>
    <s v="Very High"/>
    <n v="5"/>
    <n v="2"/>
    <n v="0"/>
    <n v="3"/>
  </r>
  <r>
    <x v="1"/>
    <x v="1"/>
    <x v="1"/>
    <x v="0"/>
    <n v="1418"/>
    <x v="1"/>
    <n v="1"/>
    <x v="3"/>
    <s v="Technical Degree"/>
    <n v="1"/>
    <n v="887"/>
    <n v="3"/>
    <x v="0"/>
    <n v="36"/>
    <n v="3"/>
    <n v="1"/>
    <s v="Research Scientist"/>
    <x v="3"/>
    <s v="Married"/>
    <x v="611"/>
    <n v="10554"/>
    <x v="7"/>
    <s v="Y"/>
    <s v="No"/>
    <n v="16"/>
    <n v="3"/>
    <n v="2"/>
    <n v="80"/>
    <n v="1"/>
    <n v="7"/>
    <n v="2"/>
    <s v="High"/>
    <n v="4"/>
    <n v="2"/>
    <n v="0"/>
    <n v="2"/>
  </r>
  <r>
    <x v="17"/>
    <x v="2"/>
    <x v="1"/>
    <x v="2"/>
    <n v="1269"/>
    <x v="1"/>
    <n v="4"/>
    <x v="1"/>
    <s v="Life Sciences"/>
    <n v="1"/>
    <n v="888"/>
    <n v="1"/>
    <x v="1"/>
    <n v="46"/>
    <n v="2"/>
    <n v="1"/>
    <s v="Laboratory Technician"/>
    <x v="0"/>
    <s v="Married"/>
    <x v="612"/>
    <n v="10778"/>
    <x v="4"/>
    <s v="Y"/>
    <s v="No"/>
    <n v="17"/>
    <n v="3"/>
    <n v="4"/>
    <n v="80"/>
    <n v="0"/>
    <n v="6"/>
    <n v="2"/>
    <s v="Medium"/>
    <n v="5"/>
    <n v="2"/>
    <n v="3"/>
    <n v="4"/>
  </r>
  <r>
    <x v="5"/>
    <x v="0"/>
    <x v="1"/>
    <x v="1"/>
    <n v="379"/>
    <x v="0"/>
    <n v="5"/>
    <x v="0"/>
    <s v="Life Sciences"/>
    <n v="1"/>
    <n v="889"/>
    <n v="2"/>
    <x v="1"/>
    <n v="48"/>
    <n v="3"/>
    <n v="2"/>
    <s v="Sales Executive"/>
    <x v="1"/>
    <s v="Married"/>
    <x v="613"/>
    <n v="8891"/>
    <x v="1"/>
    <s v="Y"/>
    <s v="No"/>
    <n v="14"/>
    <n v="3"/>
    <n v="4"/>
    <n v="80"/>
    <n v="1"/>
    <n v="10"/>
    <n v="3"/>
    <s v="High"/>
    <n v="10"/>
    <n v="8"/>
    <n v="5"/>
    <n v="3"/>
  </r>
  <r>
    <x v="8"/>
    <x v="0"/>
    <x v="1"/>
    <x v="0"/>
    <n v="395"/>
    <x v="0"/>
    <n v="9"/>
    <x v="3"/>
    <s v="Marketing"/>
    <n v="1"/>
    <n v="893"/>
    <n v="2"/>
    <x v="1"/>
    <n v="98"/>
    <n v="2"/>
    <n v="1"/>
    <s v="Sales Representative"/>
    <x v="1"/>
    <s v="Married"/>
    <x v="614"/>
    <n v="12102"/>
    <x v="4"/>
    <s v="Y"/>
    <s v="No"/>
    <n v="19"/>
    <n v="3"/>
    <n v="4"/>
    <n v="80"/>
    <n v="1"/>
    <n v="3"/>
    <n v="3"/>
    <s v="High"/>
    <n v="2"/>
    <n v="2"/>
    <n v="1"/>
    <n v="2"/>
  </r>
  <r>
    <x v="19"/>
    <x v="0"/>
    <x v="1"/>
    <x v="0"/>
    <n v="1265"/>
    <x v="1"/>
    <n v="3"/>
    <x v="3"/>
    <s v="Life Sciences"/>
    <n v="1"/>
    <n v="894"/>
    <n v="3"/>
    <x v="0"/>
    <n v="95"/>
    <n v="4"/>
    <n v="2"/>
    <s v="Laboratory Technician"/>
    <x v="0"/>
    <s v="Married"/>
    <x v="615"/>
    <n v="23726"/>
    <x v="7"/>
    <s v="Y"/>
    <s v="Yes"/>
    <n v="13"/>
    <n v="3"/>
    <n v="2"/>
    <n v="80"/>
    <n v="1"/>
    <n v="17"/>
    <n v="1"/>
    <s v="Medium"/>
    <n v="5"/>
    <n v="3"/>
    <n v="1"/>
    <n v="3"/>
  </r>
  <r>
    <x v="12"/>
    <x v="0"/>
    <x v="1"/>
    <x v="0"/>
    <n v="1222"/>
    <x v="1"/>
    <n v="11"/>
    <x v="2"/>
    <s v="Life Sciences"/>
    <n v="1"/>
    <n v="895"/>
    <n v="4"/>
    <x v="1"/>
    <n v="48"/>
    <n v="3"/>
    <n v="1"/>
    <s v="Research Scientist"/>
    <x v="0"/>
    <s v="Married"/>
    <x v="616"/>
    <n v="14871"/>
    <x v="9"/>
    <s v="Y"/>
    <s v="Yes"/>
    <n v="19"/>
    <n v="3"/>
    <n v="2"/>
    <n v="80"/>
    <n v="1"/>
    <n v="8"/>
    <n v="2"/>
    <s v="High"/>
    <n v="6"/>
    <n v="4"/>
    <n v="0"/>
    <n v="2"/>
  </r>
  <r>
    <x v="11"/>
    <x v="2"/>
    <x v="0"/>
    <x v="0"/>
    <n v="341"/>
    <x v="0"/>
    <n v="1"/>
    <x v="3"/>
    <s v="Medical"/>
    <n v="1"/>
    <n v="896"/>
    <n v="2"/>
    <x v="0"/>
    <n v="48"/>
    <n v="2"/>
    <n v="1"/>
    <s v="Sales Representative"/>
    <x v="2"/>
    <s v="Divorced"/>
    <x v="617"/>
    <n v="23522"/>
    <x v="2"/>
    <s v="Y"/>
    <s v="Yes"/>
    <n v="19"/>
    <n v="3"/>
    <n v="3"/>
    <n v="80"/>
    <n v="3"/>
    <n v="5"/>
    <n v="3"/>
    <s v="High"/>
    <n v="3"/>
    <n v="2"/>
    <n v="0"/>
    <n v="2"/>
  </r>
  <r>
    <x v="16"/>
    <x v="1"/>
    <x v="1"/>
    <x v="0"/>
    <n v="868"/>
    <x v="0"/>
    <n v="8"/>
    <x v="3"/>
    <s v="Marketing"/>
    <n v="1"/>
    <n v="897"/>
    <n v="1"/>
    <x v="1"/>
    <n v="73"/>
    <n v="3"/>
    <n v="4"/>
    <s v="Sales Executive"/>
    <x v="0"/>
    <s v="Married"/>
    <x v="618"/>
    <n v="22789"/>
    <x v="6"/>
    <s v="Y"/>
    <s v="No"/>
    <n v="14"/>
    <n v="3"/>
    <n v="3"/>
    <n v="80"/>
    <n v="1"/>
    <n v="28"/>
    <n v="3"/>
    <s v="High"/>
    <n v="2"/>
    <n v="0"/>
    <n v="2"/>
    <n v="2"/>
  </r>
  <r>
    <x v="10"/>
    <x v="0"/>
    <x v="1"/>
    <x v="0"/>
    <n v="672"/>
    <x v="1"/>
    <n v="25"/>
    <x v="3"/>
    <s v="Technical Degree"/>
    <n v="1"/>
    <n v="899"/>
    <n v="4"/>
    <x v="1"/>
    <n v="78"/>
    <n v="2"/>
    <n v="3"/>
    <s v="Manufacturing Director"/>
    <x v="1"/>
    <s v="Married"/>
    <x v="619"/>
    <n v="9129"/>
    <x v="9"/>
    <s v="Y"/>
    <s v="No"/>
    <n v="16"/>
    <n v="3"/>
    <n v="1"/>
    <n v="80"/>
    <n v="0"/>
    <n v="16"/>
    <n v="2"/>
    <s v="High"/>
    <n v="13"/>
    <n v="10"/>
    <n v="4"/>
    <n v="8"/>
  </r>
  <r>
    <x v="2"/>
    <x v="0"/>
    <x v="1"/>
    <x v="1"/>
    <n v="1231"/>
    <x v="0"/>
    <n v="21"/>
    <x v="0"/>
    <s v="Medical"/>
    <n v="1"/>
    <n v="900"/>
    <n v="3"/>
    <x v="0"/>
    <n v="54"/>
    <n v="3"/>
    <n v="1"/>
    <s v="Sales Representative"/>
    <x v="0"/>
    <s v="Married"/>
    <x v="620"/>
    <n v="21222"/>
    <x v="6"/>
    <s v="Y"/>
    <s v="No"/>
    <n v="15"/>
    <n v="3"/>
    <n v="2"/>
    <n v="80"/>
    <n v="1"/>
    <n v="10"/>
    <n v="3"/>
    <s v="High"/>
    <n v="5"/>
    <n v="4"/>
    <n v="0"/>
    <n v="0"/>
  </r>
  <r>
    <x v="16"/>
    <x v="1"/>
    <x v="1"/>
    <x v="0"/>
    <n v="102"/>
    <x v="1"/>
    <n v="23"/>
    <x v="2"/>
    <s v="Life Sciences"/>
    <n v="1"/>
    <n v="901"/>
    <n v="4"/>
    <x v="0"/>
    <n v="72"/>
    <n v="3"/>
    <n v="4"/>
    <s v="Research Director"/>
    <x v="0"/>
    <s v="Single"/>
    <x v="621"/>
    <n v="20206"/>
    <x v="2"/>
    <s v="Y"/>
    <s v="No"/>
    <n v="18"/>
    <n v="3"/>
    <n v="3"/>
    <n v="80"/>
    <n v="0"/>
    <n v="33"/>
    <n v="0"/>
    <s v="High"/>
    <n v="12"/>
    <n v="9"/>
    <n v="3"/>
    <n v="8"/>
  </r>
  <r>
    <x v="23"/>
    <x v="0"/>
    <x v="1"/>
    <x v="1"/>
    <n v="422"/>
    <x v="1"/>
    <n v="1"/>
    <x v="3"/>
    <s v="Life Sciences"/>
    <n v="1"/>
    <n v="902"/>
    <n v="4"/>
    <x v="0"/>
    <n v="33"/>
    <n v="3"/>
    <n v="2"/>
    <s v="Healthcare Representative"/>
    <x v="0"/>
    <s v="Married"/>
    <x v="622"/>
    <n v="21782"/>
    <x v="5"/>
    <s v="Y"/>
    <s v="No"/>
    <n v="13"/>
    <n v="3"/>
    <n v="2"/>
    <n v="80"/>
    <n v="1"/>
    <n v="12"/>
    <n v="2"/>
    <s v="Medium"/>
    <n v="5"/>
    <n v="2"/>
    <n v="2"/>
    <n v="2"/>
  </r>
  <r>
    <x v="40"/>
    <x v="1"/>
    <x v="1"/>
    <x v="0"/>
    <n v="249"/>
    <x v="0"/>
    <n v="2"/>
    <x v="0"/>
    <s v="Marketing"/>
    <n v="1"/>
    <n v="903"/>
    <n v="3"/>
    <x v="0"/>
    <n v="35"/>
    <n v="3"/>
    <n v="2"/>
    <s v="Sales Executive"/>
    <x v="0"/>
    <s v="Married"/>
    <x v="623"/>
    <n v="17783"/>
    <x v="4"/>
    <s v="Y"/>
    <s v="Yes"/>
    <n v="22"/>
    <n v="4"/>
    <n v="1"/>
    <n v="80"/>
    <n v="1"/>
    <n v="8"/>
    <n v="2"/>
    <s v="High"/>
    <n v="7"/>
    <n v="6"/>
    <n v="7"/>
    <n v="7"/>
  </r>
  <r>
    <x v="2"/>
    <x v="0"/>
    <x v="1"/>
    <x v="2"/>
    <n v="1252"/>
    <x v="0"/>
    <n v="19"/>
    <x v="0"/>
    <s v="Medical"/>
    <n v="1"/>
    <n v="904"/>
    <n v="1"/>
    <x v="1"/>
    <n v="32"/>
    <n v="3"/>
    <n v="3"/>
    <s v="Sales Executive"/>
    <x v="1"/>
    <s v="Single"/>
    <x v="624"/>
    <n v="4814"/>
    <x v="1"/>
    <s v="Y"/>
    <s v="Yes"/>
    <n v="13"/>
    <n v="3"/>
    <n v="4"/>
    <n v="80"/>
    <n v="0"/>
    <n v="10"/>
    <n v="2"/>
    <s v="High"/>
    <n v="10"/>
    <n v="0"/>
    <n v="0"/>
    <n v="9"/>
  </r>
  <r>
    <x v="24"/>
    <x v="1"/>
    <x v="1"/>
    <x v="2"/>
    <n v="881"/>
    <x v="1"/>
    <n v="2"/>
    <x v="2"/>
    <s v="Life Sciences"/>
    <n v="1"/>
    <n v="905"/>
    <n v="1"/>
    <x v="1"/>
    <n v="98"/>
    <n v="3"/>
    <n v="4"/>
    <s v="Manager"/>
    <x v="3"/>
    <s v="Divorced"/>
    <x v="625"/>
    <n v="4544"/>
    <x v="1"/>
    <s v="Y"/>
    <s v="No"/>
    <n v="11"/>
    <n v="3"/>
    <n v="4"/>
    <n v="80"/>
    <n v="1"/>
    <n v="31"/>
    <n v="3"/>
    <s v="High"/>
    <n v="31"/>
    <n v="6"/>
    <n v="14"/>
    <n v="7"/>
  </r>
  <r>
    <x v="22"/>
    <x v="0"/>
    <x v="1"/>
    <x v="0"/>
    <n v="1383"/>
    <x v="2"/>
    <n v="2"/>
    <x v="3"/>
    <s v="Life Sciences"/>
    <n v="1"/>
    <n v="909"/>
    <n v="4"/>
    <x v="0"/>
    <n v="42"/>
    <n v="2"/>
    <n v="2"/>
    <s v="Human Resources"/>
    <x v="0"/>
    <s v="Married"/>
    <x v="626"/>
    <n v="7790"/>
    <x v="0"/>
    <s v="Y"/>
    <s v="No"/>
    <n v="11"/>
    <n v="3"/>
    <n v="3"/>
    <n v="80"/>
    <n v="2"/>
    <n v="13"/>
    <n v="2"/>
    <s v="High"/>
    <n v="5"/>
    <n v="4"/>
    <n v="0"/>
    <n v="4"/>
  </r>
  <r>
    <x v="3"/>
    <x v="0"/>
    <x v="1"/>
    <x v="0"/>
    <n v="1075"/>
    <x v="2"/>
    <n v="3"/>
    <x v="0"/>
    <s v="Human Resources"/>
    <n v="1"/>
    <n v="910"/>
    <n v="4"/>
    <x v="1"/>
    <n v="57"/>
    <n v="3"/>
    <n v="1"/>
    <s v="Human Resources"/>
    <x v="1"/>
    <s v="Divorced"/>
    <x v="627"/>
    <n v="22650"/>
    <x v="9"/>
    <s v="Y"/>
    <s v="Yes"/>
    <n v="11"/>
    <n v="3"/>
    <n v="3"/>
    <n v="80"/>
    <n v="1"/>
    <n v="7"/>
    <n v="4"/>
    <s v="Very High"/>
    <n v="4"/>
    <n v="3"/>
    <n v="0"/>
    <n v="3"/>
  </r>
  <r>
    <x v="5"/>
    <x v="0"/>
    <x v="0"/>
    <x v="0"/>
    <n v="374"/>
    <x v="1"/>
    <n v="25"/>
    <x v="2"/>
    <s v="Life Sciences"/>
    <n v="1"/>
    <n v="911"/>
    <n v="1"/>
    <x v="1"/>
    <n v="87"/>
    <n v="3"/>
    <n v="1"/>
    <s v="Laboratory Technician"/>
    <x v="0"/>
    <s v="Single"/>
    <x v="628"/>
    <n v="18016"/>
    <x v="1"/>
    <s v="Y"/>
    <s v="Yes"/>
    <n v="24"/>
    <n v="4"/>
    <n v="3"/>
    <n v="80"/>
    <n v="0"/>
    <n v="1"/>
    <n v="2"/>
    <s v="Low"/>
    <n v="1"/>
    <n v="0"/>
    <n v="0"/>
    <n v="1"/>
  </r>
  <r>
    <x v="11"/>
    <x v="2"/>
    <x v="1"/>
    <x v="0"/>
    <n v="1086"/>
    <x v="1"/>
    <n v="7"/>
    <x v="1"/>
    <s v="Medical"/>
    <n v="1"/>
    <n v="912"/>
    <n v="1"/>
    <x v="0"/>
    <n v="62"/>
    <n v="2"/>
    <n v="1"/>
    <s v="Laboratory Technician"/>
    <x v="0"/>
    <s v="Divorced"/>
    <x v="629"/>
    <n v="6054"/>
    <x v="2"/>
    <s v="Y"/>
    <s v="No"/>
    <n v="14"/>
    <n v="3"/>
    <n v="3"/>
    <n v="80"/>
    <n v="3"/>
    <n v="8"/>
    <n v="5"/>
    <s v="High"/>
    <n v="4"/>
    <n v="3"/>
    <n v="0"/>
    <n v="3"/>
  </r>
  <r>
    <x v="20"/>
    <x v="0"/>
    <x v="1"/>
    <x v="0"/>
    <n v="661"/>
    <x v="1"/>
    <n v="9"/>
    <x v="0"/>
    <s v="Life Sciences"/>
    <n v="1"/>
    <n v="913"/>
    <n v="2"/>
    <x v="1"/>
    <n v="61"/>
    <n v="3"/>
    <n v="1"/>
    <s v="Research Scientist"/>
    <x v="3"/>
    <s v="Married"/>
    <x v="594"/>
    <n v="7508"/>
    <x v="1"/>
    <s v="Y"/>
    <s v="Yes"/>
    <n v="13"/>
    <n v="3"/>
    <n v="4"/>
    <n v="80"/>
    <n v="0"/>
    <n v="8"/>
    <n v="0"/>
    <s v="High"/>
    <n v="8"/>
    <n v="7"/>
    <n v="7"/>
    <n v="1"/>
  </r>
  <r>
    <x v="14"/>
    <x v="2"/>
    <x v="1"/>
    <x v="0"/>
    <n v="821"/>
    <x v="0"/>
    <n v="5"/>
    <x v="2"/>
    <s v="Medical"/>
    <n v="1"/>
    <n v="916"/>
    <n v="1"/>
    <x v="1"/>
    <n v="98"/>
    <n v="3"/>
    <n v="2"/>
    <s v="Sales Executive"/>
    <x v="0"/>
    <s v="Single"/>
    <x v="630"/>
    <n v="24252"/>
    <x v="1"/>
    <s v="Y"/>
    <s v="No"/>
    <n v="14"/>
    <n v="3"/>
    <n v="2"/>
    <n v="80"/>
    <n v="0"/>
    <n v="4"/>
    <n v="3"/>
    <s v="High"/>
    <n v="4"/>
    <n v="2"/>
    <n v="0"/>
    <n v="2"/>
  </r>
  <r>
    <x v="34"/>
    <x v="1"/>
    <x v="0"/>
    <x v="1"/>
    <n v="781"/>
    <x v="1"/>
    <n v="2"/>
    <x v="1"/>
    <s v="Life Sciences"/>
    <n v="1"/>
    <n v="918"/>
    <n v="4"/>
    <x v="1"/>
    <n v="57"/>
    <n v="2"/>
    <n v="1"/>
    <s v="Laboratory Technician"/>
    <x v="0"/>
    <s v="Divorced"/>
    <x v="631"/>
    <n v="13384"/>
    <x v="3"/>
    <s v="Y"/>
    <s v="Yes"/>
    <n v="14"/>
    <n v="3"/>
    <n v="4"/>
    <n v="80"/>
    <n v="1"/>
    <n v="3"/>
    <n v="3"/>
    <s v="Medium"/>
    <n v="1"/>
    <n v="0"/>
    <n v="0"/>
    <n v="0"/>
  </r>
  <r>
    <x v="23"/>
    <x v="0"/>
    <x v="1"/>
    <x v="0"/>
    <n v="177"/>
    <x v="1"/>
    <n v="8"/>
    <x v="3"/>
    <s v="Life Sciences"/>
    <n v="1"/>
    <n v="920"/>
    <n v="1"/>
    <x v="0"/>
    <n v="55"/>
    <n v="3"/>
    <n v="2"/>
    <s v="Manufacturing Director"/>
    <x v="1"/>
    <s v="Divorced"/>
    <x v="632"/>
    <n v="23814"/>
    <x v="5"/>
    <s v="Y"/>
    <s v="No"/>
    <n v="21"/>
    <n v="4"/>
    <n v="3"/>
    <n v="80"/>
    <n v="1"/>
    <n v="4"/>
    <n v="2"/>
    <s v="Very High"/>
    <n v="1"/>
    <n v="0"/>
    <n v="0"/>
    <n v="0"/>
  </r>
  <r>
    <x v="35"/>
    <x v="2"/>
    <x v="0"/>
    <x v="0"/>
    <n v="500"/>
    <x v="0"/>
    <n v="2"/>
    <x v="3"/>
    <s v="Medical"/>
    <n v="1"/>
    <n v="922"/>
    <n v="3"/>
    <x v="0"/>
    <n v="49"/>
    <n v="2"/>
    <n v="1"/>
    <s v="Sales Representative"/>
    <x v="2"/>
    <s v="Single"/>
    <x v="633"/>
    <n v="22052"/>
    <x v="1"/>
    <s v="Y"/>
    <s v="No"/>
    <n v="13"/>
    <n v="3"/>
    <n v="4"/>
    <n v="80"/>
    <n v="0"/>
    <n v="2"/>
    <n v="3"/>
    <s v="Medium"/>
    <n v="2"/>
    <n v="2"/>
    <n v="0"/>
    <n v="2"/>
  </r>
  <r>
    <x v="18"/>
    <x v="2"/>
    <x v="0"/>
    <x v="0"/>
    <n v="1427"/>
    <x v="1"/>
    <n v="18"/>
    <x v="1"/>
    <s v="Other"/>
    <n v="1"/>
    <n v="923"/>
    <n v="4"/>
    <x v="0"/>
    <n v="65"/>
    <n v="3"/>
    <n v="1"/>
    <s v="Research Scientist"/>
    <x v="0"/>
    <s v="Single"/>
    <x v="7"/>
    <n v="8870"/>
    <x v="1"/>
    <s v="Y"/>
    <s v="No"/>
    <n v="19"/>
    <n v="3"/>
    <n v="1"/>
    <n v="80"/>
    <n v="0"/>
    <n v="1"/>
    <n v="3"/>
    <s v="Medium"/>
    <n v="1"/>
    <n v="0"/>
    <n v="0"/>
    <n v="0"/>
  </r>
  <r>
    <x v="9"/>
    <x v="0"/>
    <x v="1"/>
    <x v="0"/>
    <n v="1425"/>
    <x v="1"/>
    <n v="14"/>
    <x v="1"/>
    <s v="Life Sciences"/>
    <n v="1"/>
    <n v="924"/>
    <n v="3"/>
    <x v="1"/>
    <n v="68"/>
    <n v="3"/>
    <n v="2"/>
    <s v="Healthcare Representative"/>
    <x v="0"/>
    <s v="Married"/>
    <x v="634"/>
    <n v="4821"/>
    <x v="4"/>
    <s v="Y"/>
    <s v="Yes"/>
    <n v="17"/>
    <n v="3"/>
    <n v="1"/>
    <n v="80"/>
    <n v="1"/>
    <n v="17"/>
    <n v="2"/>
    <s v="Medium"/>
    <n v="16"/>
    <n v="8"/>
    <n v="4"/>
    <n v="11"/>
  </r>
  <r>
    <x v="40"/>
    <x v="1"/>
    <x v="1"/>
    <x v="0"/>
    <n v="1454"/>
    <x v="0"/>
    <n v="2"/>
    <x v="2"/>
    <s v="Life Sciences"/>
    <n v="1"/>
    <n v="925"/>
    <n v="4"/>
    <x v="0"/>
    <n v="65"/>
    <n v="2"/>
    <n v="1"/>
    <s v="Sales Representative"/>
    <x v="0"/>
    <s v="Single"/>
    <x v="635"/>
    <n v="13137"/>
    <x v="1"/>
    <s v="Y"/>
    <s v="Yes"/>
    <n v="18"/>
    <n v="3"/>
    <n v="1"/>
    <n v="80"/>
    <n v="0"/>
    <n v="3"/>
    <n v="3"/>
    <s v="Medium"/>
    <n v="3"/>
    <n v="2"/>
    <n v="1"/>
    <n v="2"/>
  </r>
  <r>
    <x v="15"/>
    <x v="2"/>
    <x v="0"/>
    <x v="0"/>
    <n v="617"/>
    <x v="1"/>
    <n v="3"/>
    <x v="1"/>
    <s v="Life Sciences"/>
    <n v="1"/>
    <n v="926"/>
    <n v="2"/>
    <x v="0"/>
    <n v="34"/>
    <n v="3"/>
    <n v="2"/>
    <s v="Manufacturing Director"/>
    <x v="2"/>
    <s v="Married"/>
    <x v="636"/>
    <n v="10022"/>
    <x v="4"/>
    <s v="Y"/>
    <s v="Yes"/>
    <n v="19"/>
    <n v="3"/>
    <n v="1"/>
    <n v="80"/>
    <n v="1"/>
    <n v="4"/>
    <n v="3"/>
    <s v="Very High"/>
    <n v="3"/>
    <n v="2"/>
    <n v="0"/>
    <n v="2"/>
  </r>
  <r>
    <x v="0"/>
    <x v="0"/>
    <x v="0"/>
    <x v="0"/>
    <n v="1085"/>
    <x v="1"/>
    <n v="2"/>
    <x v="2"/>
    <s v="Life Sciences"/>
    <n v="1"/>
    <n v="927"/>
    <n v="2"/>
    <x v="0"/>
    <n v="57"/>
    <n v="1"/>
    <n v="1"/>
    <s v="Laboratory Technician"/>
    <x v="0"/>
    <s v="Divorced"/>
    <x v="637"/>
    <n v="17725"/>
    <x v="5"/>
    <s v="Y"/>
    <s v="Yes"/>
    <n v="13"/>
    <n v="3"/>
    <n v="3"/>
    <n v="80"/>
    <n v="1"/>
    <n v="10"/>
    <n v="1"/>
    <s v="Medium"/>
    <n v="7"/>
    <n v="7"/>
    <n v="1"/>
    <n v="0"/>
  </r>
  <r>
    <x v="14"/>
    <x v="2"/>
    <x v="1"/>
    <x v="0"/>
    <n v="995"/>
    <x v="1"/>
    <n v="9"/>
    <x v="3"/>
    <s v="Medical"/>
    <n v="1"/>
    <n v="930"/>
    <n v="3"/>
    <x v="0"/>
    <n v="77"/>
    <n v="3"/>
    <n v="1"/>
    <s v="Research Scientist"/>
    <x v="2"/>
    <s v="Divorced"/>
    <x v="638"/>
    <n v="9834"/>
    <x v="6"/>
    <s v="Y"/>
    <s v="No"/>
    <n v="18"/>
    <n v="3"/>
    <n v="2"/>
    <n v="80"/>
    <n v="1"/>
    <n v="6"/>
    <n v="2"/>
    <s v="High"/>
    <n v="2"/>
    <n v="2"/>
    <n v="2"/>
    <n v="2"/>
  </r>
  <r>
    <x v="22"/>
    <x v="0"/>
    <x v="0"/>
    <x v="0"/>
    <n v="1122"/>
    <x v="1"/>
    <n v="6"/>
    <x v="3"/>
    <s v="Medical"/>
    <n v="1"/>
    <n v="932"/>
    <n v="4"/>
    <x v="1"/>
    <n v="70"/>
    <n v="3"/>
    <n v="1"/>
    <s v="Laboratory Technician"/>
    <x v="3"/>
    <s v="Married"/>
    <x v="639"/>
    <n v="4303"/>
    <x v="8"/>
    <s v="Y"/>
    <s v="Yes"/>
    <n v="21"/>
    <n v="4"/>
    <n v="4"/>
    <n v="80"/>
    <n v="0"/>
    <n v="8"/>
    <n v="2"/>
    <s v="Low"/>
    <n v="2"/>
    <n v="2"/>
    <n v="2"/>
    <n v="2"/>
  </r>
  <r>
    <x v="4"/>
    <x v="2"/>
    <x v="1"/>
    <x v="0"/>
    <n v="618"/>
    <x v="1"/>
    <n v="4"/>
    <x v="3"/>
    <s v="Life Sciences"/>
    <n v="1"/>
    <n v="933"/>
    <n v="2"/>
    <x v="0"/>
    <n v="76"/>
    <n v="3"/>
    <n v="1"/>
    <s v="Research Scientist"/>
    <x v="2"/>
    <s v="Single"/>
    <x v="640"/>
    <n v="17808"/>
    <x v="1"/>
    <s v="Y"/>
    <s v="No"/>
    <n v="19"/>
    <n v="3"/>
    <n v="3"/>
    <n v="80"/>
    <n v="0"/>
    <n v="1"/>
    <n v="2"/>
    <s v="High"/>
    <n v="1"/>
    <n v="1"/>
    <n v="0"/>
    <n v="0"/>
  </r>
  <r>
    <x v="13"/>
    <x v="0"/>
    <x v="1"/>
    <x v="0"/>
    <n v="546"/>
    <x v="1"/>
    <n v="10"/>
    <x v="3"/>
    <s v="Life Sciences"/>
    <n v="1"/>
    <n v="934"/>
    <n v="2"/>
    <x v="1"/>
    <n v="83"/>
    <n v="3"/>
    <n v="1"/>
    <s v="Laboratory Technician"/>
    <x v="1"/>
    <s v="Divorced"/>
    <x v="641"/>
    <n v="6896"/>
    <x v="1"/>
    <s v="Y"/>
    <s v="No"/>
    <n v="14"/>
    <n v="3"/>
    <n v="2"/>
    <n v="80"/>
    <n v="2"/>
    <n v="1"/>
    <n v="3"/>
    <s v="High"/>
    <n v="1"/>
    <n v="0"/>
    <n v="1"/>
    <n v="0"/>
  </r>
  <r>
    <x v="19"/>
    <x v="0"/>
    <x v="1"/>
    <x v="0"/>
    <n v="462"/>
    <x v="0"/>
    <n v="14"/>
    <x v="0"/>
    <s v="Medical"/>
    <n v="1"/>
    <n v="936"/>
    <n v="3"/>
    <x v="0"/>
    <n v="68"/>
    <n v="2"/>
    <n v="2"/>
    <s v="Sales Executive"/>
    <x v="2"/>
    <s v="Single"/>
    <x v="642"/>
    <n v="7824"/>
    <x v="8"/>
    <s v="Y"/>
    <s v="No"/>
    <n v="17"/>
    <n v="3"/>
    <n v="1"/>
    <n v="80"/>
    <n v="0"/>
    <n v="10"/>
    <n v="6"/>
    <s v="High"/>
    <n v="5"/>
    <n v="4"/>
    <n v="0"/>
    <n v="3"/>
  </r>
  <r>
    <x v="3"/>
    <x v="0"/>
    <x v="1"/>
    <x v="0"/>
    <n v="1198"/>
    <x v="1"/>
    <n v="1"/>
    <x v="2"/>
    <s v="Other"/>
    <n v="1"/>
    <n v="939"/>
    <n v="3"/>
    <x v="1"/>
    <n v="100"/>
    <n v="2"/>
    <n v="1"/>
    <s v="Research Scientist"/>
    <x v="3"/>
    <s v="Single"/>
    <x v="643"/>
    <n v="3339"/>
    <x v="9"/>
    <s v="Y"/>
    <s v="Yes"/>
    <n v="11"/>
    <n v="3"/>
    <n v="2"/>
    <n v="80"/>
    <n v="0"/>
    <n v="6"/>
    <n v="1"/>
    <s v="High"/>
    <n v="3"/>
    <n v="2"/>
    <n v="0"/>
    <n v="2"/>
  </r>
  <r>
    <x v="34"/>
    <x v="1"/>
    <x v="1"/>
    <x v="0"/>
    <n v="1272"/>
    <x v="1"/>
    <n v="5"/>
    <x v="3"/>
    <s v="Technical Degree"/>
    <n v="1"/>
    <n v="940"/>
    <n v="3"/>
    <x v="0"/>
    <n v="37"/>
    <n v="2"/>
    <n v="3"/>
    <s v="Healthcare Representative"/>
    <x v="1"/>
    <s v="Divorced"/>
    <x v="644"/>
    <n v="9255"/>
    <x v="7"/>
    <s v="Y"/>
    <s v="Yes"/>
    <n v="13"/>
    <n v="3"/>
    <n v="4"/>
    <n v="80"/>
    <n v="1"/>
    <n v="24"/>
    <n v="3"/>
    <s v="High"/>
    <n v="6"/>
    <n v="0"/>
    <n v="0"/>
    <n v="4"/>
  </r>
  <r>
    <x v="12"/>
    <x v="0"/>
    <x v="1"/>
    <x v="0"/>
    <n v="154"/>
    <x v="0"/>
    <n v="7"/>
    <x v="2"/>
    <s v="Life Sciences"/>
    <n v="1"/>
    <n v="941"/>
    <n v="2"/>
    <x v="1"/>
    <n v="41"/>
    <n v="2"/>
    <n v="1"/>
    <s v="Sales Representative"/>
    <x v="2"/>
    <s v="Married"/>
    <x v="645"/>
    <n v="11737"/>
    <x v="9"/>
    <s v="Y"/>
    <s v="No"/>
    <n v="15"/>
    <n v="3"/>
    <n v="2"/>
    <n v="80"/>
    <n v="0"/>
    <n v="13"/>
    <n v="2"/>
    <s v="Very High"/>
    <n v="7"/>
    <n v="7"/>
    <n v="5"/>
    <n v="2"/>
  </r>
  <r>
    <x v="10"/>
    <x v="0"/>
    <x v="1"/>
    <x v="0"/>
    <n v="1137"/>
    <x v="1"/>
    <n v="21"/>
    <x v="1"/>
    <s v="Life Sciences"/>
    <n v="1"/>
    <n v="942"/>
    <n v="4"/>
    <x v="0"/>
    <n v="51"/>
    <n v="3"/>
    <n v="2"/>
    <s v="Healthcare Representative"/>
    <x v="0"/>
    <s v="Married"/>
    <x v="55"/>
    <n v="19170"/>
    <x v="1"/>
    <s v="Y"/>
    <s v="Yes"/>
    <n v="25"/>
    <n v="4"/>
    <n v="4"/>
    <n v="80"/>
    <n v="1"/>
    <n v="10"/>
    <n v="2"/>
    <s v="Low"/>
    <n v="10"/>
    <n v="6"/>
    <n v="0"/>
    <n v="7"/>
  </r>
  <r>
    <x v="1"/>
    <x v="1"/>
    <x v="1"/>
    <x v="0"/>
    <n v="527"/>
    <x v="1"/>
    <n v="8"/>
    <x v="0"/>
    <s v="Other"/>
    <n v="1"/>
    <n v="944"/>
    <n v="1"/>
    <x v="0"/>
    <n v="51"/>
    <n v="3"/>
    <n v="3"/>
    <s v="Laboratory Technician"/>
    <x v="1"/>
    <s v="Married"/>
    <x v="646"/>
    <n v="22477"/>
    <x v="5"/>
    <s v="Y"/>
    <s v="No"/>
    <n v="11"/>
    <n v="3"/>
    <n v="3"/>
    <n v="80"/>
    <n v="1"/>
    <n v="29"/>
    <n v="3"/>
    <s v="Medium"/>
    <n v="26"/>
    <n v="9"/>
    <n v="1"/>
    <n v="7"/>
  </r>
  <r>
    <x v="26"/>
    <x v="1"/>
    <x v="1"/>
    <x v="0"/>
    <n v="1469"/>
    <x v="1"/>
    <n v="20"/>
    <x v="2"/>
    <s v="Medical"/>
    <n v="1"/>
    <n v="945"/>
    <n v="4"/>
    <x v="1"/>
    <n v="51"/>
    <n v="3"/>
    <n v="1"/>
    <s v="Research Scientist"/>
    <x v="2"/>
    <s v="Married"/>
    <x v="647"/>
    <n v="5543"/>
    <x v="5"/>
    <s v="Y"/>
    <s v="No"/>
    <n v="17"/>
    <n v="3"/>
    <n v="1"/>
    <n v="80"/>
    <n v="2"/>
    <n v="13"/>
    <n v="2"/>
    <s v="Medium"/>
    <n v="0"/>
    <n v="0"/>
    <n v="0"/>
    <n v="0"/>
  </r>
  <r>
    <x v="12"/>
    <x v="0"/>
    <x v="1"/>
    <x v="2"/>
    <n v="1188"/>
    <x v="0"/>
    <n v="20"/>
    <x v="0"/>
    <s v="Marketing"/>
    <n v="1"/>
    <n v="947"/>
    <n v="4"/>
    <x v="0"/>
    <n v="45"/>
    <n v="3"/>
    <n v="2"/>
    <s v="Sales Executive"/>
    <x v="2"/>
    <s v="Married"/>
    <x v="648"/>
    <n v="24406"/>
    <x v="1"/>
    <s v="Y"/>
    <s v="No"/>
    <n v="13"/>
    <n v="3"/>
    <n v="4"/>
    <n v="80"/>
    <n v="1"/>
    <n v="9"/>
    <n v="2"/>
    <s v="Medium"/>
    <n v="9"/>
    <n v="8"/>
    <n v="0"/>
    <n v="0"/>
  </r>
  <r>
    <x v="9"/>
    <x v="0"/>
    <x v="1"/>
    <x v="0"/>
    <n v="188"/>
    <x v="1"/>
    <n v="7"/>
    <x v="2"/>
    <s v="Other"/>
    <n v="1"/>
    <n v="949"/>
    <n v="2"/>
    <x v="1"/>
    <n v="65"/>
    <n v="3"/>
    <n v="1"/>
    <s v="Research Scientist"/>
    <x v="0"/>
    <s v="Single"/>
    <x v="649"/>
    <n v="23293"/>
    <x v="7"/>
    <s v="Y"/>
    <s v="No"/>
    <n v="18"/>
    <n v="3"/>
    <n v="3"/>
    <n v="80"/>
    <n v="0"/>
    <n v="8"/>
    <n v="6"/>
    <s v="High"/>
    <n v="6"/>
    <n v="2"/>
    <n v="0"/>
    <n v="1"/>
  </r>
  <r>
    <x v="8"/>
    <x v="0"/>
    <x v="1"/>
    <x v="0"/>
    <n v="1333"/>
    <x v="1"/>
    <n v="1"/>
    <x v="3"/>
    <s v="Technical Degree"/>
    <n v="1"/>
    <n v="950"/>
    <n v="4"/>
    <x v="0"/>
    <n v="80"/>
    <n v="3"/>
    <n v="3"/>
    <s v="Research Director"/>
    <x v="3"/>
    <s v="Married"/>
    <x v="650"/>
    <n v="16292"/>
    <x v="1"/>
    <s v="Y"/>
    <s v="No"/>
    <n v="13"/>
    <n v="3"/>
    <n v="2"/>
    <n v="80"/>
    <n v="1"/>
    <n v="15"/>
    <n v="3"/>
    <s v="High"/>
    <n v="15"/>
    <n v="12"/>
    <n v="5"/>
    <n v="11"/>
  </r>
  <r>
    <x v="5"/>
    <x v="0"/>
    <x v="1"/>
    <x v="2"/>
    <n v="1184"/>
    <x v="1"/>
    <n v="1"/>
    <x v="3"/>
    <s v="Life Sciences"/>
    <n v="1"/>
    <n v="951"/>
    <n v="3"/>
    <x v="0"/>
    <n v="70"/>
    <n v="2"/>
    <n v="1"/>
    <s v="Laboratory Technician"/>
    <x v="1"/>
    <s v="Married"/>
    <x v="651"/>
    <n v="3974"/>
    <x v="2"/>
    <s v="Y"/>
    <s v="No"/>
    <n v="20"/>
    <n v="4"/>
    <n v="3"/>
    <n v="80"/>
    <n v="0"/>
    <n v="5"/>
    <n v="3"/>
    <s v="High"/>
    <n v="3"/>
    <n v="0"/>
    <n v="0"/>
    <n v="2"/>
  </r>
  <r>
    <x v="36"/>
    <x v="2"/>
    <x v="0"/>
    <x v="0"/>
    <n v="867"/>
    <x v="0"/>
    <n v="19"/>
    <x v="0"/>
    <s v="Marketing"/>
    <n v="1"/>
    <n v="952"/>
    <n v="3"/>
    <x v="1"/>
    <n v="36"/>
    <n v="2"/>
    <n v="1"/>
    <s v="Sales Representative"/>
    <x v="1"/>
    <s v="Married"/>
    <x v="652"/>
    <n v="18798"/>
    <x v="1"/>
    <s v="Y"/>
    <s v="Yes"/>
    <n v="18"/>
    <n v="3"/>
    <n v="3"/>
    <n v="80"/>
    <n v="3"/>
    <n v="1"/>
    <n v="2"/>
    <s v="High"/>
    <n v="1"/>
    <n v="0"/>
    <n v="0"/>
    <n v="0"/>
  </r>
  <r>
    <x v="32"/>
    <x v="0"/>
    <x v="1"/>
    <x v="0"/>
    <n v="658"/>
    <x v="0"/>
    <n v="10"/>
    <x v="2"/>
    <s v="Marketing"/>
    <n v="1"/>
    <n v="954"/>
    <n v="1"/>
    <x v="1"/>
    <n v="67"/>
    <n v="2"/>
    <n v="3"/>
    <s v="Sales Executive"/>
    <x v="1"/>
    <s v="Divorced"/>
    <x v="653"/>
    <n v="20652"/>
    <x v="7"/>
    <s v="Y"/>
    <s v="No"/>
    <n v="12"/>
    <n v="3"/>
    <n v="2"/>
    <n v="80"/>
    <n v="1"/>
    <n v="11"/>
    <n v="2"/>
    <s v="Medium"/>
    <n v="1"/>
    <n v="0"/>
    <n v="0"/>
    <n v="0"/>
  </r>
  <r>
    <x v="25"/>
    <x v="2"/>
    <x v="1"/>
    <x v="1"/>
    <n v="1283"/>
    <x v="0"/>
    <n v="1"/>
    <x v="3"/>
    <s v="Medical"/>
    <n v="1"/>
    <n v="956"/>
    <n v="3"/>
    <x v="1"/>
    <n v="52"/>
    <n v="2"/>
    <n v="2"/>
    <s v="Sales Executive"/>
    <x v="3"/>
    <s v="Single"/>
    <x v="654"/>
    <n v="11148"/>
    <x v="1"/>
    <s v="Y"/>
    <s v="No"/>
    <n v="12"/>
    <n v="3"/>
    <n v="2"/>
    <n v="80"/>
    <n v="0"/>
    <n v="7"/>
    <n v="2"/>
    <s v="High"/>
    <n v="7"/>
    <n v="7"/>
    <n v="0"/>
    <n v="7"/>
  </r>
  <r>
    <x v="0"/>
    <x v="0"/>
    <x v="1"/>
    <x v="0"/>
    <n v="263"/>
    <x v="1"/>
    <n v="6"/>
    <x v="3"/>
    <s v="Medical"/>
    <n v="1"/>
    <n v="957"/>
    <n v="4"/>
    <x v="1"/>
    <n v="59"/>
    <n v="3"/>
    <n v="1"/>
    <s v="Laboratory Technician"/>
    <x v="3"/>
    <s v="Single"/>
    <x v="655"/>
    <n v="3119"/>
    <x v="7"/>
    <s v="Y"/>
    <s v="Yes"/>
    <n v="13"/>
    <n v="3"/>
    <n v="3"/>
    <n v="80"/>
    <n v="0"/>
    <n v="20"/>
    <n v="3"/>
    <s v="High"/>
    <n v="18"/>
    <n v="13"/>
    <n v="2"/>
    <n v="17"/>
  </r>
  <r>
    <x v="9"/>
    <x v="0"/>
    <x v="1"/>
    <x v="0"/>
    <n v="938"/>
    <x v="1"/>
    <n v="2"/>
    <x v="2"/>
    <s v="Medical"/>
    <n v="1"/>
    <n v="958"/>
    <n v="3"/>
    <x v="1"/>
    <n v="79"/>
    <n v="3"/>
    <n v="1"/>
    <s v="Laboratory Technician"/>
    <x v="2"/>
    <s v="Single"/>
    <x v="656"/>
    <n v="12287"/>
    <x v="5"/>
    <s v="Y"/>
    <s v="No"/>
    <n v="21"/>
    <n v="4"/>
    <n v="3"/>
    <n v="80"/>
    <n v="0"/>
    <n v="16"/>
    <n v="6"/>
    <s v="High"/>
    <n v="11"/>
    <n v="8"/>
    <n v="3"/>
    <n v="9"/>
  </r>
  <r>
    <x v="37"/>
    <x v="2"/>
    <x v="0"/>
    <x v="0"/>
    <n v="419"/>
    <x v="0"/>
    <n v="21"/>
    <x v="3"/>
    <s v="Other"/>
    <n v="1"/>
    <n v="959"/>
    <n v="4"/>
    <x v="1"/>
    <n v="37"/>
    <n v="2"/>
    <n v="1"/>
    <s v="Sales Representative"/>
    <x v="1"/>
    <s v="Single"/>
    <x v="657"/>
    <n v="9947"/>
    <x v="1"/>
    <s v="Y"/>
    <s v="Yes"/>
    <n v="13"/>
    <n v="3"/>
    <n v="2"/>
    <n v="80"/>
    <n v="0"/>
    <n v="1"/>
    <n v="3"/>
    <s v="Very High"/>
    <n v="1"/>
    <n v="0"/>
    <n v="0"/>
    <n v="0"/>
  </r>
  <r>
    <x v="35"/>
    <x v="2"/>
    <x v="0"/>
    <x v="0"/>
    <n v="129"/>
    <x v="1"/>
    <n v="4"/>
    <x v="3"/>
    <s v="Technical Degree"/>
    <n v="1"/>
    <n v="960"/>
    <n v="1"/>
    <x v="1"/>
    <n v="84"/>
    <n v="3"/>
    <n v="1"/>
    <s v="Laboratory Technician"/>
    <x v="3"/>
    <s v="Single"/>
    <x v="620"/>
    <n v="13008"/>
    <x v="1"/>
    <s v="Y"/>
    <s v="No"/>
    <n v="19"/>
    <n v="3"/>
    <n v="2"/>
    <n v="80"/>
    <n v="0"/>
    <n v="1"/>
    <n v="2"/>
    <s v="High"/>
    <n v="1"/>
    <n v="0"/>
    <n v="0"/>
    <n v="0"/>
  </r>
  <r>
    <x v="12"/>
    <x v="0"/>
    <x v="1"/>
    <x v="0"/>
    <n v="616"/>
    <x v="1"/>
    <n v="12"/>
    <x v="3"/>
    <s v="Medical"/>
    <n v="1"/>
    <n v="961"/>
    <n v="4"/>
    <x v="0"/>
    <n v="41"/>
    <n v="3"/>
    <n v="2"/>
    <s v="Healthcare Representative"/>
    <x v="0"/>
    <s v="Married"/>
    <x v="658"/>
    <n v="17369"/>
    <x v="4"/>
    <s v="Y"/>
    <s v="Yes"/>
    <n v="11"/>
    <n v="3"/>
    <n v="3"/>
    <n v="80"/>
    <n v="2"/>
    <n v="10"/>
    <n v="2"/>
    <s v="Low"/>
    <n v="9"/>
    <n v="7"/>
    <n v="8"/>
    <n v="5"/>
  </r>
  <r>
    <x v="32"/>
    <x v="0"/>
    <x v="1"/>
    <x v="1"/>
    <n v="1469"/>
    <x v="1"/>
    <n v="9"/>
    <x v="2"/>
    <s v="Medical"/>
    <n v="1"/>
    <n v="964"/>
    <n v="4"/>
    <x v="1"/>
    <n v="35"/>
    <n v="3"/>
    <n v="1"/>
    <s v="Research Scientist"/>
    <x v="1"/>
    <s v="Divorced"/>
    <x v="659"/>
    <n v="25063"/>
    <x v="0"/>
    <s v="Y"/>
    <s v="Yes"/>
    <n v="14"/>
    <n v="3"/>
    <n v="4"/>
    <n v="80"/>
    <n v="1"/>
    <n v="3"/>
    <n v="2"/>
    <s v="High"/>
    <n v="1"/>
    <n v="1"/>
    <n v="0"/>
    <n v="0"/>
  </r>
  <r>
    <x v="5"/>
    <x v="0"/>
    <x v="1"/>
    <x v="0"/>
    <n v="498"/>
    <x v="1"/>
    <n v="3"/>
    <x v="2"/>
    <s v="Medical"/>
    <n v="1"/>
    <n v="966"/>
    <n v="3"/>
    <x v="0"/>
    <n v="93"/>
    <n v="3"/>
    <n v="2"/>
    <s v="Manufacturing Director"/>
    <x v="3"/>
    <s v="Married"/>
    <x v="660"/>
    <n v="13554"/>
    <x v="1"/>
    <s v="Y"/>
    <s v="No"/>
    <n v="12"/>
    <n v="3"/>
    <n v="3"/>
    <n v="80"/>
    <n v="1"/>
    <n v="8"/>
    <n v="2"/>
    <s v="Very High"/>
    <n v="8"/>
    <n v="7"/>
    <n v="6"/>
    <n v="3"/>
  </r>
  <r>
    <x v="9"/>
    <x v="0"/>
    <x v="0"/>
    <x v="0"/>
    <n v="530"/>
    <x v="0"/>
    <n v="3"/>
    <x v="1"/>
    <s v="Life Sciences"/>
    <n v="1"/>
    <n v="967"/>
    <n v="3"/>
    <x v="1"/>
    <n v="51"/>
    <n v="2"/>
    <n v="3"/>
    <s v="Sales Executive"/>
    <x v="0"/>
    <s v="Married"/>
    <x v="661"/>
    <n v="5518"/>
    <x v="1"/>
    <s v="Y"/>
    <s v="Yes"/>
    <n v="11"/>
    <n v="3"/>
    <n v="1"/>
    <n v="80"/>
    <n v="1"/>
    <n v="16"/>
    <n v="6"/>
    <s v="High"/>
    <n v="16"/>
    <n v="7"/>
    <n v="3"/>
    <n v="7"/>
  </r>
  <r>
    <x v="3"/>
    <x v="0"/>
    <x v="1"/>
    <x v="0"/>
    <n v="1069"/>
    <x v="1"/>
    <n v="1"/>
    <x v="3"/>
    <s v="Life Sciences"/>
    <n v="1"/>
    <n v="969"/>
    <n v="2"/>
    <x v="0"/>
    <n v="42"/>
    <n v="2"/>
    <n v="2"/>
    <s v="Healthcare Representative"/>
    <x v="0"/>
    <s v="Single"/>
    <x v="662"/>
    <n v="12291"/>
    <x v="4"/>
    <s v="Y"/>
    <s v="No"/>
    <n v="14"/>
    <n v="3"/>
    <n v="1"/>
    <n v="80"/>
    <n v="0"/>
    <n v="6"/>
    <n v="3"/>
    <s v="High"/>
    <n v="5"/>
    <n v="0"/>
    <n v="1"/>
    <n v="4"/>
  </r>
  <r>
    <x v="2"/>
    <x v="0"/>
    <x v="0"/>
    <x v="0"/>
    <n v="625"/>
    <x v="0"/>
    <n v="1"/>
    <x v="2"/>
    <s v="Life Sciences"/>
    <n v="1"/>
    <n v="970"/>
    <n v="1"/>
    <x v="1"/>
    <n v="46"/>
    <n v="2"/>
    <n v="3"/>
    <s v="Sales Executive"/>
    <x v="2"/>
    <s v="Married"/>
    <x v="219"/>
    <n v="14922"/>
    <x v="6"/>
    <s v="Y"/>
    <s v="No"/>
    <n v="11"/>
    <n v="3"/>
    <n v="3"/>
    <n v="80"/>
    <n v="0"/>
    <n v="17"/>
    <n v="2"/>
    <s v="Low"/>
    <n v="14"/>
    <n v="1"/>
    <n v="11"/>
    <n v="7"/>
  </r>
  <r>
    <x v="28"/>
    <x v="0"/>
    <x v="1"/>
    <x v="2"/>
    <n v="805"/>
    <x v="1"/>
    <n v="4"/>
    <x v="0"/>
    <s v="Life Sciences"/>
    <n v="1"/>
    <n v="972"/>
    <n v="3"/>
    <x v="1"/>
    <n v="57"/>
    <n v="3"/>
    <n v="2"/>
    <s v="Laboratory Technician"/>
    <x v="1"/>
    <s v="Married"/>
    <x v="663"/>
    <n v="23163"/>
    <x v="1"/>
    <s v="Y"/>
    <s v="No"/>
    <n v="12"/>
    <n v="3"/>
    <n v="2"/>
    <n v="80"/>
    <n v="0"/>
    <n v="9"/>
    <n v="5"/>
    <s v="Medium"/>
    <n v="9"/>
    <n v="7"/>
    <n v="0"/>
    <n v="8"/>
  </r>
  <r>
    <x v="11"/>
    <x v="2"/>
    <x v="1"/>
    <x v="1"/>
    <n v="1404"/>
    <x v="0"/>
    <n v="20"/>
    <x v="3"/>
    <s v="Technical Degree"/>
    <n v="1"/>
    <n v="974"/>
    <n v="3"/>
    <x v="0"/>
    <n v="84"/>
    <n v="3"/>
    <n v="1"/>
    <s v="Sales Representative"/>
    <x v="0"/>
    <s v="Married"/>
    <x v="664"/>
    <n v="18203"/>
    <x v="1"/>
    <s v="Y"/>
    <s v="No"/>
    <n v="15"/>
    <n v="3"/>
    <n v="2"/>
    <n v="80"/>
    <n v="1"/>
    <n v="3"/>
    <n v="5"/>
    <s v="High"/>
    <n v="3"/>
    <n v="1"/>
    <n v="0"/>
    <n v="2"/>
  </r>
  <r>
    <x v="10"/>
    <x v="0"/>
    <x v="1"/>
    <x v="0"/>
    <n v="1219"/>
    <x v="0"/>
    <n v="18"/>
    <x v="3"/>
    <s v="Medical"/>
    <n v="1"/>
    <n v="975"/>
    <n v="3"/>
    <x v="0"/>
    <n v="86"/>
    <n v="3"/>
    <n v="2"/>
    <s v="Sales Executive"/>
    <x v="2"/>
    <s v="Married"/>
    <x v="665"/>
    <n v="6179"/>
    <x v="1"/>
    <s v="Y"/>
    <s v="No"/>
    <n v="16"/>
    <n v="3"/>
    <n v="2"/>
    <n v="80"/>
    <n v="0"/>
    <n v="5"/>
    <n v="3"/>
    <s v="High"/>
    <n v="5"/>
    <n v="2"/>
    <n v="1"/>
    <n v="0"/>
  </r>
  <r>
    <x v="39"/>
    <x v="1"/>
    <x v="1"/>
    <x v="0"/>
    <n v="1053"/>
    <x v="1"/>
    <n v="1"/>
    <x v="0"/>
    <s v="Life Sciences"/>
    <n v="1"/>
    <n v="976"/>
    <n v="4"/>
    <x v="1"/>
    <n v="70"/>
    <n v="3"/>
    <n v="4"/>
    <s v="Manager"/>
    <x v="0"/>
    <s v="Married"/>
    <x v="666"/>
    <n v="13829"/>
    <x v="7"/>
    <s v="Y"/>
    <s v="No"/>
    <n v="15"/>
    <n v="3"/>
    <n v="2"/>
    <n v="80"/>
    <n v="1"/>
    <n v="26"/>
    <n v="2"/>
    <s v="Medium"/>
    <n v="9"/>
    <n v="8"/>
    <n v="7"/>
    <n v="8"/>
  </r>
  <r>
    <x v="34"/>
    <x v="1"/>
    <x v="0"/>
    <x v="0"/>
    <n v="289"/>
    <x v="1"/>
    <n v="2"/>
    <x v="3"/>
    <s v="Technical Degree"/>
    <n v="1"/>
    <n v="977"/>
    <n v="4"/>
    <x v="1"/>
    <n v="51"/>
    <n v="3"/>
    <n v="1"/>
    <s v="Research Scientist"/>
    <x v="2"/>
    <s v="Single"/>
    <x v="667"/>
    <n v="26227"/>
    <x v="5"/>
    <s v="Y"/>
    <s v="No"/>
    <n v="24"/>
    <n v="4"/>
    <n v="1"/>
    <n v="80"/>
    <n v="0"/>
    <n v="7"/>
    <n v="4"/>
    <s v="High"/>
    <n v="1"/>
    <n v="0"/>
    <n v="0"/>
    <n v="0"/>
  </r>
  <r>
    <x v="16"/>
    <x v="1"/>
    <x v="1"/>
    <x v="0"/>
    <n v="1376"/>
    <x v="0"/>
    <n v="2"/>
    <x v="0"/>
    <s v="Medical"/>
    <n v="1"/>
    <n v="981"/>
    <n v="3"/>
    <x v="1"/>
    <n v="45"/>
    <n v="3"/>
    <n v="4"/>
    <s v="Manager"/>
    <x v="2"/>
    <s v="Divorced"/>
    <x v="668"/>
    <n v="13938"/>
    <x v="2"/>
    <s v="Y"/>
    <s v="No"/>
    <n v="13"/>
    <n v="3"/>
    <n v="3"/>
    <n v="80"/>
    <n v="1"/>
    <n v="22"/>
    <n v="3"/>
    <s v="Very High"/>
    <n v="17"/>
    <n v="13"/>
    <n v="15"/>
    <n v="2"/>
  </r>
  <r>
    <x v="7"/>
    <x v="0"/>
    <x v="1"/>
    <x v="0"/>
    <n v="231"/>
    <x v="0"/>
    <n v="8"/>
    <x v="0"/>
    <s v="Other"/>
    <n v="1"/>
    <n v="982"/>
    <n v="3"/>
    <x v="1"/>
    <n v="62"/>
    <n v="3"/>
    <n v="3"/>
    <s v="Sales Executive"/>
    <x v="2"/>
    <s v="Divorced"/>
    <x v="669"/>
    <n v="9977"/>
    <x v="6"/>
    <s v="Y"/>
    <s v="No"/>
    <n v="11"/>
    <n v="3"/>
    <n v="1"/>
    <n v="80"/>
    <n v="1"/>
    <n v="10"/>
    <n v="2"/>
    <s v="Very High"/>
    <n v="8"/>
    <n v="4"/>
    <n v="7"/>
    <n v="7"/>
  </r>
  <r>
    <x v="8"/>
    <x v="0"/>
    <x v="1"/>
    <x v="2"/>
    <n v="152"/>
    <x v="0"/>
    <n v="10"/>
    <x v="3"/>
    <s v="Technical Degree"/>
    <n v="1"/>
    <n v="983"/>
    <n v="3"/>
    <x v="0"/>
    <n v="85"/>
    <n v="3"/>
    <n v="2"/>
    <s v="Sales Executive"/>
    <x v="0"/>
    <s v="Single"/>
    <x v="670"/>
    <n v="19899"/>
    <x v="1"/>
    <s v="Y"/>
    <s v="Yes"/>
    <n v="13"/>
    <n v="3"/>
    <n v="2"/>
    <n v="80"/>
    <n v="0"/>
    <n v="6"/>
    <n v="1"/>
    <s v="High"/>
    <n v="5"/>
    <n v="3"/>
    <n v="1"/>
    <n v="3"/>
  </r>
  <r>
    <x v="10"/>
    <x v="0"/>
    <x v="1"/>
    <x v="0"/>
    <n v="882"/>
    <x v="0"/>
    <n v="3"/>
    <x v="2"/>
    <s v="Life Sciences"/>
    <n v="1"/>
    <n v="984"/>
    <n v="4"/>
    <x v="1"/>
    <n v="92"/>
    <n v="3"/>
    <n v="3"/>
    <s v="Sales Executive"/>
    <x v="0"/>
    <s v="Divorced"/>
    <x v="671"/>
    <n v="6812"/>
    <x v="2"/>
    <s v="Y"/>
    <s v="No"/>
    <n v="13"/>
    <n v="3"/>
    <n v="2"/>
    <n v="80"/>
    <n v="1"/>
    <n v="12"/>
    <n v="2"/>
    <s v="High"/>
    <n v="10"/>
    <n v="9"/>
    <n v="0"/>
    <n v="8"/>
  </r>
  <r>
    <x v="22"/>
    <x v="0"/>
    <x v="1"/>
    <x v="0"/>
    <n v="903"/>
    <x v="0"/>
    <n v="2"/>
    <x v="4"/>
    <s v="Life Sciences"/>
    <n v="1"/>
    <n v="985"/>
    <n v="1"/>
    <x v="1"/>
    <n v="41"/>
    <n v="4"/>
    <n v="3"/>
    <s v="Sales Executive"/>
    <x v="2"/>
    <s v="Single"/>
    <x v="672"/>
    <n v="2560"/>
    <x v="4"/>
    <s v="Y"/>
    <s v="No"/>
    <n v="18"/>
    <n v="3"/>
    <n v="4"/>
    <n v="80"/>
    <n v="0"/>
    <n v="9"/>
    <n v="3"/>
    <s v="High"/>
    <n v="8"/>
    <n v="7"/>
    <n v="0"/>
    <n v="7"/>
  </r>
  <r>
    <x v="32"/>
    <x v="0"/>
    <x v="0"/>
    <x v="2"/>
    <n v="1479"/>
    <x v="0"/>
    <n v="24"/>
    <x v="3"/>
    <s v="Life Sciences"/>
    <n v="1"/>
    <n v="986"/>
    <n v="2"/>
    <x v="0"/>
    <n v="100"/>
    <n v="4"/>
    <n v="4"/>
    <s v="Sales Executive"/>
    <x v="1"/>
    <s v="Single"/>
    <x v="673"/>
    <n v="17071"/>
    <x v="5"/>
    <s v="Y"/>
    <s v="Yes"/>
    <n v="16"/>
    <n v="3"/>
    <n v="4"/>
    <n v="80"/>
    <n v="0"/>
    <n v="22"/>
    <n v="2"/>
    <s v="Medium"/>
    <n v="1"/>
    <n v="0"/>
    <n v="0"/>
    <n v="0"/>
  </r>
  <r>
    <x v="40"/>
    <x v="1"/>
    <x v="1"/>
    <x v="1"/>
    <n v="1379"/>
    <x v="1"/>
    <n v="16"/>
    <x v="2"/>
    <s v="Medical"/>
    <n v="1"/>
    <n v="987"/>
    <n v="3"/>
    <x v="1"/>
    <n v="64"/>
    <n v="4"/>
    <n v="2"/>
    <s v="Manufacturing Director"/>
    <x v="2"/>
    <s v="Divorced"/>
    <x v="674"/>
    <n v="6759"/>
    <x v="1"/>
    <s v="Y"/>
    <s v="Yes"/>
    <n v="19"/>
    <n v="3"/>
    <n v="3"/>
    <n v="80"/>
    <n v="0"/>
    <n v="20"/>
    <n v="3"/>
    <s v="Very High"/>
    <n v="19"/>
    <n v="10"/>
    <n v="2"/>
    <n v="7"/>
  </r>
  <r>
    <x v="9"/>
    <x v="0"/>
    <x v="1"/>
    <x v="2"/>
    <n v="1229"/>
    <x v="0"/>
    <n v="8"/>
    <x v="2"/>
    <s v="Technical Degree"/>
    <n v="1"/>
    <n v="990"/>
    <n v="1"/>
    <x v="1"/>
    <n v="84"/>
    <n v="3"/>
    <n v="2"/>
    <s v="Sales Executive"/>
    <x v="0"/>
    <s v="Divorced"/>
    <x v="675"/>
    <n v="25952"/>
    <x v="5"/>
    <s v="Y"/>
    <s v="No"/>
    <n v="13"/>
    <n v="3"/>
    <n v="4"/>
    <n v="80"/>
    <n v="2"/>
    <n v="12"/>
    <n v="3"/>
    <s v="High"/>
    <n v="7"/>
    <n v="7"/>
    <n v="0"/>
    <n v="7"/>
  </r>
  <r>
    <x v="12"/>
    <x v="0"/>
    <x v="0"/>
    <x v="2"/>
    <n v="335"/>
    <x v="1"/>
    <n v="9"/>
    <x v="0"/>
    <s v="Medical"/>
    <n v="1"/>
    <n v="991"/>
    <n v="3"/>
    <x v="1"/>
    <n v="46"/>
    <n v="2"/>
    <n v="1"/>
    <s v="Research Scientist"/>
    <x v="3"/>
    <s v="Single"/>
    <x v="676"/>
    <n v="10322"/>
    <x v="4"/>
    <s v="Y"/>
    <s v="Yes"/>
    <n v="22"/>
    <n v="4"/>
    <n v="1"/>
    <n v="80"/>
    <n v="0"/>
    <n v="4"/>
    <n v="0"/>
    <s v="High"/>
    <n v="3"/>
    <n v="2"/>
    <n v="1"/>
    <n v="2"/>
  </r>
  <r>
    <x v="3"/>
    <x v="0"/>
    <x v="1"/>
    <x v="2"/>
    <n v="722"/>
    <x v="0"/>
    <n v="17"/>
    <x v="3"/>
    <s v="Life Sciences"/>
    <n v="1"/>
    <n v="992"/>
    <n v="4"/>
    <x v="1"/>
    <n v="38"/>
    <n v="3"/>
    <n v="4"/>
    <s v="Manager"/>
    <x v="2"/>
    <s v="Single"/>
    <x v="677"/>
    <n v="20489"/>
    <x v="1"/>
    <s v="Y"/>
    <s v="No"/>
    <n v="11"/>
    <n v="3"/>
    <n v="4"/>
    <n v="80"/>
    <n v="0"/>
    <n v="10"/>
    <n v="2"/>
    <s v="High"/>
    <n v="10"/>
    <n v="8"/>
    <n v="6"/>
    <n v="0"/>
  </r>
  <r>
    <x v="11"/>
    <x v="2"/>
    <x v="0"/>
    <x v="0"/>
    <n v="906"/>
    <x v="1"/>
    <n v="10"/>
    <x v="3"/>
    <s v="Life Sciences"/>
    <n v="1"/>
    <n v="994"/>
    <n v="4"/>
    <x v="0"/>
    <n v="92"/>
    <n v="2"/>
    <n v="1"/>
    <s v="Research Scientist"/>
    <x v="3"/>
    <s v="Single"/>
    <x v="639"/>
    <n v="11479"/>
    <x v="2"/>
    <s v="Y"/>
    <s v="Yes"/>
    <n v="20"/>
    <n v="4"/>
    <n v="3"/>
    <n v="80"/>
    <n v="0"/>
    <n v="3"/>
    <n v="5"/>
    <s v="High"/>
    <n v="0"/>
    <n v="0"/>
    <n v="0"/>
    <n v="0"/>
  </r>
  <r>
    <x v="3"/>
    <x v="0"/>
    <x v="1"/>
    <x v="0"/>
    <n v="461"/>
    <x v="1"/>
    <n v="13"/>
    <x v="1"/>
    <s v="Life Sciences"/>
    <n v="1"/>
    <n v="995"/>
    <n v="2"/>
    <x v="0"/>
    <n v="53"/>
    <n v="3"/>
    <n v="1"/>
    <s v="Research Scientist"/>
    <x v="0"/>
    <s v="Single"/>
    <x v="138"/>
    <n v="17241"/>
    <x v="9"/>
    <s v="Y"/>
    <s v="No"/>
    <n v="18"/>
    <n v="3"/>
    <n v="1"/>
    <n v="80"/>
    <n v="0"/>
    <n v="5"/>
    <n v="4"/>
    <s v="High"/>
    <n v="3"/>
    <n v="2"/>
    <n v="0"/>
    <n v="2"/>
  </r>
  <r>
    <x v="28"/>
    <x v="0"/>
    <x v="1"/>
    <x v="0"/>
    <n v="974"/>
    <x v="1"/>
    <n v="1"/>
    <x v="2"/>
    <s v="Medical"/>
    <n v="1"/>
    <n v="996"/>
    <n v="4"/>
    <x v="0"/>
    <n v="91"/>
    <n v="3"/>
    <n v="1"/>
    <s v="Laboratory Technician"/>
    <x v="0"/>
    <s v="Divorced"/>
    <x v="678"/>
    <n v="11005"/>
    <x v="9"/>
    <s v="Y"/>
    <s v="No"/>
    <n v="14"/>
    <n v="3"/>
    <n v="4"/>
    <n v="80"/>
    <n v="2"/>
    <n v="8"/>
    <n v="2"/>
    <s v="High"/>
    <n v="5"/>
    <n v="3"/>
    <n v="0"/>
    <n v="2"/>
  </r>
  <r>
    <x v="24"/>
    <x v="1"/>
    <x v="1"/>
    <x v="0"/>
    <n v="1126"/>
    <x v="1"/>
    <n v="1"/>
    <x v="0"/>
    <s v="Medical"/>
    <n v="1"/>
    <n v="997"/>
    <n v="4"/>
    <x v="1"/>
    <n v="66"/>
    <n v="3"/>
    <n v="4"/>
    <s v="Research Director"/>
    <x v="0"/>
    <s v="Divorced"/>
    <x v="679"/>
    <n v="6615"/>
    <x v="3"/>
    <s v="Y"/>
    <s v="No"/>
    <n v="22"/>
    <n v="4"/>
    <n v="3"/>
    <n v="80"/>
    <n v="1"/>
    <n v="32"/>
    <n v="1"/>
    <s v="Medium"/>
    <n v="5"/>
    <n v="4"/>
    <n v="1"/>
    <n v="3"/>
  </r>
  <r>
    <x v="3"/>
    <x v="0"/>
    <x v="1"/>
    <x v="1"/>
    <n v="827"/>
    <x v="1"/>
    <n v="1"/>
    <x v="2"/>
    <s v="Other"/>
    <n v="1"/>
    <n v="998"/>
    <n v="3"/>
    <x v="0"/>
    <n v="84"/>
    <n v="4"/>
    <n v="2"/>
    <s v="Healthcare Representative"/>
    <x v="1"/>
    <s v="Married"/>
    <x v="680"/>
    <n v="20161"/>
    <x v="1"/>
    <s v="Y"/>
    <s v="Yes"/>
    <n v="13"/>
    <n v="3"/>
    <n v="1"/>
    <n v="80"/>
    <n v="1"/>
    <n v="6"/>
    <n v="2"/>
    <s v="High"/>
    <n v="6"/>
    <n v="5"/>
    <n v="1"/>
    <n v="2"/>
  </r>
  <r>
    <x v="0"/>
    <x v="0"/>
    <x v="1"/>
    <x v="1"/>
    <n v="840"/>
    <x v="1"/>
    <n v="9"/>
    <x v="3"/>
    <s v="Medical"/>
    <n v="1"/>
    <n v="999"/>
    <n v="1"/>
    <x v="1"/>
    <n v="64"/>
    <n v="3"/>
    <n v="5"/>
    <s v="Research Director"/>
    <x v="2"/>
    <s v="Divorced"/>
    <x v="681"/>
    <n v="3735"/>
    <x v="7"/>
    <s v="Y"/>
    <s v="No"/>
    <n v="17"/>
    <n v="3"/>
    <n v="2"/>
    <n v="80"/>
    <n v="1"/>
    <n v="21"/>
    <n v="2"/>
    <s v="Very High"/>
    <n v="18"/>
    <n v="16"/>
    <n v="0"/>
    <n v="11"/>
  </r>
  <r>
    <x v="4"/>
    <x v="2"/>
    <x v="1"/>
    <x v="0"/>
    <n v="1134"/>
    <x v="1"/>
    <n v="16"/>
    <x v="2"/>
    <s v="Technical Degree"/>
    <n v="1"/>
    <n v="1001"/>
    <n v="3"/>
    <x v="0"/>
    <n v="37"/>
    <n v="3"/>
    <n v="1"/>
    <s v="Laboratory Technician"/>
    <x v="1"/>
    <s v="Married"/>
    <x v="682"/>
    <n v="12086"/>
    <x v="3"/>
    <s v="Y"/>
    <s v="No"/>
    <n v="14"/>
    <n v="3"/>
    <n v="2"/>
    <n v="80"/>
    <n v="1"/>
    <n v="4"/>
    <n v="2"/>
    <s v="High"/>
    <n v="2"/>
    <n v="2"/>
    <n v="2"/>
    <n v="2"/>
  </r>
  <r>
    <x v="28"/>
    <x v="0"/>
    <x v="1"/>
    <x v="2"/>
    <n v="248"/>
    <x v="1"/>
    <n v="23"/>
    <x v="0"/>
    <s v="Life Sciences"/>
    <n v="1"/>
    <n v="1002"/>
    <n v="4"/>
    <x v="1"/>
    <n v="42"/>
    <n v="3"/>
    <n v="2"/>
    <s v="Laboratory Technician"/>
    <x v="3"/>
    <s v="Married"/>
    <x v="683"/>
    <n v="14039"/>
    <x v="1"/>
    <s v="Y"/>
    <s v="Yes"/>
    <n v="15"/>
    <n v="3"/>
    <n v="3"/>
    <n v="80"/>
    <n v="1"/>
    <n v="9"/>
    <n v="2"/>
    <s v="High"/>
    <n v="9"/>
    <n v="8"/>
    <n v="0"/>
    <n v="8"/>
  </r>
  <r>
    <x v="40"/>
    <x v="1"/>
    <x v="1"/>
    <x v="0"/>
    <n v="955"/>
    <x v="0"/>
    <n v="4"/>
    <x v="0"/>
    <s v="Life Sciences"/>
    <n v="1"/>
    <n v="1003"/>
    <n v="4"/>
    <x v="0"/>
    <n v="83"/>
    <n v="3"/>
    <n v="2"/>
    <s v="Sales Executive"/>
    <x v="0"/>
    <s v="Single"/>
    <x v="684"/>
    <n v="8571"/>
    <x v="1"/>
    <s v="Y"/>
    <s v="Yes"/>
    <n v="17"/>
    <n v="3"/>
    <n v="3"/>
    <n v="80"/>
    <n v="0"/>
    <n v="9"/>
    <n v="0"/>
    <s v="High"/>
    <n v="9"/>
    <n v="0"/>
    <n v="0"/>
    <n v="7"/>
  </r>
  <r>
    <x v="7"/>
    <x v="0"/>
    <x v="0"/>
    <x v="0"/>
    <n v="138"/>
    <x v="1"/>
    <n v="22"/>
    <x v="3"/>
    <s v="Life Sciences"/>
    <n v="1"/>
    <n v="1004"/>
    <n v="1"/>
    <x v="0"/>
    <n v="48"/>
    <n v="3"/>
    <n v="1"/>
    <s v="Research Scientist"/>
    <x v="2"/>
    <s v="Married"/>
    <x v="685"/>
    <n v="11539"/>
    <x v="5"/>
    <s v="Y"/>
    <s v="Yes"/>
    <n v="11"/>
    <n v="3"/>
    <n v="2"/>
    <n v="80"/>
    <n v="0"/>
    <n v="7"/>
    <n v="2"/>
    <s v="High"/>
    <n v="5"/>
    <n v="2"/>
    <n v="0"/>
    <n v="1"/>
  </r>
  <r>
    <x v="24"/>
    <x v="1"/>
    <x v="1"/>
    <x v="0"/>
    <n v="939"/>
    <x v="1"/>
    <n v="24"/>
    <x v="3"/>
    <s v="Life Sciences"/>
    <n v="1"/>
    <n v="1005"/>
    <n v="4"/>
    <x v="1"/>
    <n v="95"/>
    <n v="3"/>
    <n v="4"/>
    <s v="Manufacturing Director"/>
    <x v="2"/>
    <s v="Married"/>
    <x v="686"/>
    <n v="4161"/>
    <x v="9"/>
    <s v="Y"/>
    <s v="Yes"/>
    <n v="18"/>
    <n v="3"/>
    <n v="4"/>
    <n v="80"/>
    <n v="1"/>
    <n v="22"/>
    <n v="2"/>
    <s v="High"/>
    <n v="12"/>
    <n v="11"/>
    <n v="1"/>
    <n v="5"/>
  </r>
  <r>
    <x v="8"/>
    <x v="0"/>
    <x v="1"/>
    <x v="1"/>
    <n v="1391"/>
    <x v="1"/>
    <n v="10"/>
    <x v="1"/>
    <s v="Medical"/>
    <n v="1"/>
    <n v="1006"/>
    <n v="3"/>
    <x v="1"/>
    <n v="66"/>
    <n v="3"/>
    <n v="1"/>
    <s v="Research Scientist"/>
    <x v="2"/>
    <s v="Married"/>
    <x v="687"/>
    <n v="12127"/>
    <x v="4"/>
    <s v="Y"/>
    <s v="No"/>
    <n v="17"/>
    <n v="3"/>
    <n v="2"/>
    <n v="80"/>
    <n v="1"/>
    <n v="3"/>
    <n v="0"/>
    <s v="Medium"/>
    <n v="2"/>
    <n v="1"/>
    <n v="0"/>
    <n v="2"/>
  </r>
  <r>
    <x v="21"/>
    <x v="1"/>
    <x v="1"/>
    <x v="0"/>
    <n v="566"/>
    <x v="1"/>
    <n v="7"/>
    <x v="0"/>
    <s v="Medical"/>
    <n v="1"/>
    <n v="1007"/>
    <n v="4"/>
    <x v="1"/>
    <n v="75"/>
    <n v="3"/>
    <n v="3"/>
    <s v="Manufacturing Director"/>
    <x v="2"/>
    <s v="Divorced"/>
    <x v="688"/>
    <n v="24208"/>
    <x v="2"/>
    <s v="Y"/>
    <s v="No"/>
    <n v="13"/>
    <n v="3"/>
    <n v="2"/>
    <n v="80"/>
    <n v="1"/>
    <n v="13"/>
    <n v="3"/>
    <s v="High"/>
    <n v="8"/>
    <n v="7"/>
    <n v="0"/>
    <n v="7"/>
  </r>
  <r>
    <x v="17"/>
    <x v="2"/>
    <x v="1"/>
    <x v="0"/>
    <n v="1206"/>
    <x v="1"/>
    <n v="17"/>
    <x v="1"/>
    <s v="Medical"/>
    <n v="1"/>
    <n v="1009"/>
    <n v="4"/>
    <x v="0"/>
    <n v="41"/>
    <n v="2"/>
    <n v="2"/>
    <s v="Manufacturing Director"/>
    <x v="2"/>
    <s v="Divorced"/>
    <x v="689"/>
    <n v="24117"/>
    <x v="1"/>
    <s v="Y"/>
    <s v="No"/>
    <n v="15"/>
    <n v="3"/>
    <n v="2"/>
    <n v="80"/>
    <n v="2"/>
    <n v="5"/>
    <n v="6"/>
    <s v="High"/>
    <n v="4"/>
    <n v="2"/>
    <n v="3"/>
    <n v="2"/>
  </r>
  <r>
    <x v="10"/>
    <x v="0"/>
    <x v="0"/>
    <x v="0"/>
    <n v="622"/>
    <x v="1"/>
    <n v="14"/>
    <x v="2"/>
    <s v="Other"/>
    <n v="1"/>
    <n v="1010"/>
    <n v="3"/>
    <x v="1"/>
    <n v="39"/>
    <n v="2"/>
    <n v="1"/>
    <s v="Laboratory Technician"/>
    <x v="1"/>
    <s v="Divorced"/>
    <x v="690"/>
    <n v="10074"/>
    <x v="1"/>
    <s v="Y"/>
    <s v="Yes"/>
    <n v="24"/>
    <n v="4"/>
    <n v="4"/>
    <n v="80"/>
    <n v="1"/>
    <n v="5"/>
    <n v="2"/>
    <s v="Low"/>
    <n v="4"/>
    <n v="2"/>
    <n v="0"/>
    <n v="2"/>
  </r>
  <r>
    <x v="12"/>
    <x v="0"/>
    <x v="1"/>
    <x v="1"/>
    <n v="853"/>
    <x v="1"/>
    <n v="1"/>
    <x v="1"/>
    <s v="Life Sciences"/>
    <n v="1"/>
    <n v="1011"/>
    <n v="3"/>
    <x v="0"/>
    <n v="96"/>
    <n v="3"/>
    <n v="2"/>
    <s v="Manufacturing Director"/>
    <x v="3"/>
    <s v="Married"/>
    <x v="691"/>
    <n v="11275"/>
    <x v="1"/>
    <s v="Y"/>
    <s v="No"/>
    <n v="12"/>
    <n v="3"/>
    <n v="3"/>
    <n v="80"/>
    <n v="1"/>
    <n v="4"/>
    <n v="1"/>
    <s v="High"/>
    <n v="4"/>
    <n v="3"/>
    <n v="0"/>
    <n v="3"/>
  </r>
  <r>
    <x v="41"/>
    <x v="2"/>
    <x v="1"/>
    <x v="2"/>
    <n v="287"/>
    <x v="1"/>
    <n v="5"/>
    <x v="0"/>
    <s v="Life Sciences"/>
    <n v="1"/>
    <n v="1012"/>
    <n v="2"/>
    <x v="1"/>
    <n v="73"/>
    <n v="3"/>
    <n v="1"/>
    <s v="Research Scientist"/>
    <x v="0"/>
    <s v="Single"/>
    <x v="692"/>
    <n v="13493"/>
    <x v="1"/>
    <s v="Y"/>
    <s v="No"/>
    <n v="15"/>
    <n v="3"/>
    <n v="4"/>
    <n v="80"/>
    <n v="0"/>
    <n v="0"/>
    <n v="2"/>
    <s v="High"/>
    <n v="0"/>
    <n v="0"/>
    <n v="0"/>
    <n v="0"/>
  </r>
  <r>
    <x v="33"/>
    <x v="1"/>
    <x v="1"/>
    <x v="0"/>
    <n v="1441"/>
    <x v="1"/>
    <n v="17"/>
    <x v="3"/>
    <s v="Technical Degree"/>
    <n v="1"/>
    <n v="1013"/>
    <n v="3"/>
    <x v="0"/>
    <n v="56"/>
    <n v="3"/>
    <n v="3"/>
    <s v="Manufacturing Director"/>
    <x v="2"/>
    <s v="Married"/>
    <x v="693"/>
    <n v="13943"/>
    <x v="0"/>
    <s v="Y"/>
    <s v="No"/>
    <n v="11"/>
    <n v="3"/>
    <n v="3"/>
    <n v="80"/>
    <n v="1"/>
    <n v="22"/>
    <n v="2"/>
    <s v="High"/>
    <n v="10"/>
    <n v="7"/>
    <n v="0"/>
    <n v="8"/>
  </r>
  <r>
    <x v="10"/>
    <x v="0"/>
    <x v="1"/>
    <x v="0"/>
    <n v="583"/>
    <x v="1"/>
    <n v="25"/>
    <x v="2"/>
    <s v="Medical"/>
    <n v="1"/>
    <n v="1014"/>
    <n v="3"/>
    <x v="0"/>
    <n v="57"/>
    <n v="3"/>
    <n v="3"/>
    <s v="Healthcare Representative"/>
    <x v="2"/>
    <s v="Divorced"/>
    <x v="694"/>
    <n v="6975"/>
    <x v="1"/>
    <s v="Y"/>
    <s v="Yes"/>
    <n v="11"/>
    <n v="3"/>
    <n v="3"/>
    <n v="80"/>
    <n v="1"/>
    <n v="16"/>
    <n v="3"/>
    <s v="Medium"/>
    <n v="16"/>
    <n v="10"/>
    <n v="10"/>
    <n v="1"/>
  </r>
  <r>
    <x v="7"/>
    <x v="0"/>
    <x v="1"/>
    <x v="0"/>
    <n v="153"/>
    <x v="1"/>
    <n v="8"/>
    <x v="0"/>
    <s v="Life Sciences"/>
    <n v="1"/>
    <n v="1015"/>
    <n v="2"/>
    <x v="0"/>
    <n v="73"/>
    <n v="4"/>
    <n v="3"/>
    <s v="Research Director"/>
    <x v="3"/>
    <s v="Married"/>
    <x v="695"/>
    <n v="17802"/>
    <x v="4"/>
    <s v="Y"/>
    <s v="Yes"/>
    <n v="12"/>
    <n v="3"/>
    <n v="3"/>
    <n v="80"/>
    <n v="3"/>
    <n v="9"/>
    <n v="4"/>
    <s v="Medium"/>
    <n v="8"/>
    <n v="7"/>
    <n v="1"/>
    <n v="7"/>
  </r>
  <r>
    <x v="35"/>
    <x v="2"/>
    <x v="0"/>
    <x v="0"/>
    <n v="1097"/>
    <x v="1"/>
    <n v="11"/>
    <x v="3"/>
    <s v="Medical"/>
    <n v="1"/>
    <n v="1016"/>
    <n v="4"/>
    <x v="0"/>
    <n v="98"/>
    <n v="2"/>
    <n v="1"/>
    <s v="Research Scientist"/>
    <x v="3"/>
    <s v="Single"/>
    <x v="696"/>
    <n v="18275"/>
    <x v="1"/>
    <s v="Y"/>
    <s v="Yes"/>
    <n v="15"/>
    <n v="3"/>
    <n v="1"/>
    <n v="80"/>
    <n v="0"/>
    <n v="1"/>
    <n v="2"/>
    <s v="High"/>
    <n v="1"/>
    <n v="0"/>
    <n v="0"/>
    <n v="0"/>
  </r>
  <r>
    <x v="7"/>
    <x v="0"/>
    <x v="0"/>
    <x v="1"/>
    <n v="109"/>
    <x v="1"/>
    <n v="5"/>
    <x v="3"/>
    <s v="Medical"/>
    <n v="1"/>
    <n v="1017"/>
    <n v="2"/>
    <x v="0"/>
    <n v="60"/>
    <n v="3"/>
    <n v="1"/>
    <s v="Laboratory Technician"/>
    <x v="1"/>
    <s v="Single"/>
    <x v="697"/>
    <n v="25725"/>
    <x v="4"/>
    <s v="Y"/>
    <s v="No"/>
    <n v="17"/>
    <n v="3"/>
    <n v="1"/>
    <n v="80"/>
    <n v="0"/>
    <n v="4"/>
    <n v="3"/>
    <s v="High"/>
    <n v="3"/>
    <n v="2"/>
    <n v="1"/>
    <n v="2"/>
  </r>
  <r>
    <x v="25"/>
    <x v="2"/>
    <x v="1"/>
    <x v="0"/>
    <n v="1066"/>
    <x v="1"/>
    <n v="2"/>
    <x v="0"/>
    <s v="Medical"/>
    <n v="1"/>
    <n v="1018"/>
    <n v="4"/>
    <x v="1"/>
    <n v="32"/>
    <n v="4"/>
    <n v="2"/>
    <s v="Manufacturing Director"/>
    <x v="0"/>
    <s v="Married"/>
    <x v="698"/>
    <n v="3334"/>
    <x v="1"/>
    <s v="Y"/>
    <s v="No"/>
    <n v="12"/>
    <n v="3"/>
    <n v="2"/>
    <n v="80"/>
    <n v="0"/>
    <n v="8"/>
    <n v="2"/>
    <s v="High"/>
    <n v="8"/>
    <n v="7"/>
    <n v="1"/>
    <n v="3"/>
  </r>
  <r>
    <x v="15"/>
    <x v="2"/>
    <x v="1"/>
    <x v="0"/>
    <n v="217"/>
    <x v="1"/>
    <n v="8"/>
    <x v="1"/>
    <s v="Life Sciences"/>
    <n v="1"/>
    <n v="1019"/>
    <n v="2"/>
    <x v="1"/>
    <n v="94"/>
    <n v="1"/>
    <n v="1"/>
    <s v="Laboratory Technician"/>
    <x v="3"/>
    <s v="Married"/>
    <x v="163"/>
    <n v="6881"/>
    <x v="1"/>
    <s v="Y"/>
    <s v="No"/>
    <n v="15"/>
    <n v="3"/>
    <n v="1"/>
    <n v="80"/>
    <n v="1"/>
    <n v="4"/>
    <n v="3"/>
    <s v="Medium"/>
    <n v="4"/>
    <n v="3"/>
    <n v="1"/>
    <n v="1"/>
  </r>
  <r>
    <x v="26"/>
    <x v="1"/>
    <x v="1"/>
    <x v="0"/>
    <n v="277"/>
    <x v="1"/>
    <n v="6"/>
    <x v="3"/>
    <s v="Life Sciences"/>
    <n v="1"/>
    <n v="1022"/>
    <n v="1"/>
    <x v="1"/>
    <n v="97"/>
    <n v="2"/>
    <n v="2"/>
    <s v="Healthcare Representative"/>
    <x v="2"/>
    <s v="Single"/>
    <x v="699"/>
    <n v="13119"/>
    <x v="7"/>
    <s v="Y"/>
    <s v="No"/>
    <n v="13"/>
    <n v="3"/>
    <n v="4"/>
    <n v="80"/>
    <n v="0"/>
    <n v="19"/>
    <n v="0"/>
    <s v="High"/>
    <n v="2"/>
    <n v="2"/>
    <n v="2"/>
    <n v="2"/>
  </r>
  <r>
    <x v="26"/>
    <x v="1"/>
    <x v="1"/>
    <x v="0"/>
    <n v="1355"/>
    <x v="1"/>
    <n v="4"/>
    <x v="2"/>
    <s v="Life Sciences"/>
    <n v="1"/>
    <n v="1024"/>
    <n v="3"/>
    <x v="1"/>
    <n v="78"/>
    <n v="2"/>
    <n v="3"/>
    <s v="Healthcare Representative"/>
    <x v="2"/>
    <s v="Single"/>
    <x v="700"/>
    <n v="22245"/>
    <x v="8"/>
    <s v="Y"/>
    <s v="No"/>
    <n v="14"/>
    <n v="3"/>
    <n v="2"/>
    <n v="80"/>
    <n v="0"/>
    <n v="27"/>
    <n v="3"/>
    <s v="High"/>
    <n v="15"/>
    <n v="11"/>
    <n v="4"/>
    <n v="8"/>
  </r>
  <r>
    <x v="0"/>
    <x v="0"/>
    <x v="1"/>
    <x v="0"/>
    <n v="549"/>
    <x v="1"/>
    <n v="7"/>
    <x v="0"/>
    <s v="Medical"/>
    <n v="1"/>
    <n v="1025"/>
    <n v="4"/>
    <x v="0"/>
    <n v="42"/>
    <n v="3"/>
    <n v="2"/>
    <s v="Manufacturing Director"/>
    <x v="2"/>
    <s v="Single"/>
    <x v="701"/>
    <n v="23371"/>
    <x v="2"/>
    <s v="Y"/>
    <s v="No"/>
    <n v="14"/>
    <n v="3"/>
    <n v="2"/>
    <n v="80"/>
    <n v="0"/>
    <n v="8"/>
    <n v="6"/>
    <s v="High"/>
    <n v="2"/>
    <n v="2"/>
    <n v="2"/>
    <n v="1"/>
  </r>
  <r>
    <x v="22"/>
    <x v="0"/>
    <x v="1"/>
    <x v="0"/>
    <n v="466"/>
    <x v="1"/>
    <n v="1"/>
    <x v="1"/>
    <s v="Life Sciences"/>
    <n v="1"/>
    <n v="1026"/>
    <n v="4"/>
    <x v="0"/>
    <n v="65"/>
    <n v="2"/>
    <n v="4"/>
    <s v="Manufacturing Director"/>
    <x v="0"/>
    <s v="Married"/>
    <x v="702"/>
    <n v="7060"/>
    <x v="1"/>
    <s v="Y"/>
    <s v="No"/>
    <n v="16"/>
    <n v="3"/>
    <n v="3"/>
    <n v="80"/>
    <n v="1"/>
    <n v="21"/>
    <n v="3"/>
    <s v="High"/>
    <n v="21"/>
    <n v="6"/>
    <n v="11"/>
    <n v="8"/>
  </r>
  <r>
    <x v="4"/>
    <x v="2"/>
    <x v="1"/>
    <x v="0"/>
    <n v="1055"/>
    <x v="1"/>
    <n v="2"/>
    <x v="2"/>
    <s v="Life Sciences"/>
    <n v="1"/>
    <n v="1027"/>
    <n v="1"/>
    <x v="0"/>
    <n v="47"/>
    <n v="3"/>
    <n v="2"/>
    <s v="Manufacturing Director"/>
    <x v="0"/>
    <s v="Married"/>
    <x v="703"/>
    <n v="4658"/>
    <x v="4"/>
    <s v="Y"/>
    <s v="No"/>
    <n v="18"/>
    <n v="3"/>
    <n v="2"/>
    <n v="80"/>
    <n v="1"/>
    <n v="4"/>
    <n v="2"/>
    <s v="High"/>
    <n v="3"/>
    <n v="2"/>
    <n v="2"/>
    <n v="2"/>
  </r>
  <r>
    <x v="10"/>
    <x v="0"/>
    <x v="1"/>
    <x v="0"/>
    <n v="802"/>
    <x v="1"/>
    <n v="10"/>
    <x v="3"/>
    <s v="Other"/>
    <n v="1"/>
    <n v="1028"/>
    <n v="2"/>
    <x v="1"/>
    <n v="45"/>
    <n v="3"/>
    <n v="1"/>
    <s v="Laboratory Technician"/>
    <x v="0"/>
    <s v="Divorced"/>
    <x v="704"/>
    <n v="9541"/>
    <x v="1"/>
    <s v="Y"/>
    <s v="No"/>
    <n v="20"/>
    <n v="4"/>
    <n v="1"/>
    <n v="80"/>
    <n v="1"/>
    <n v="3"/>
    <n v="4"/>
    <s v="Medium"/>
    <n v="3"/>
    <n v="2"/>
    <n v="1"/>
    <n v="2"/>
  </r>
  <r>
    <x v="19"/>
    <x v="0"/>
    <x v="1"/>
    <x v="0"/>
    <n v="265"/>
    <x v="0"/>
    <n v="5"/>
    <x v="0"/>
    <s v="Marketing"/>
    <n v="1"/>
    <n v="1029"/>
    <n v="4"/>
    <x v="1"/>
    <n v="90"/>
    <n v="3"/>
    <n v="5"/>
    <s v="Manager"/>
    <x v="2"/>
    <s v="Married"/>
    <x v="705"/>
    <n v="7770"/>
    <x v="2"/>
    <s v="Y"/>
    <s v="No"/>
    <n v="13"/>
    <n v="3"/>
    <n v="2"/>
    <n v="80"/>
    <n v="0"/>
    <n v="21"/>
    <n v="3"/>
    <s v="Very High"/>
    <n v="1"/>
    <n v="0"/>
    <n v="0"/>
    <n v="0"/>
  </r>
  <r>
    <x v="24"/>
    <x v="1"/>
    <x v="1"/>
    <x v="0"/>
    <n v="804"/>
    <x v="1"/>
    <n v="9"/>
    <x v="3"/>
    <s v="Life Sciences"/>
    <n v="1"/>
    <n v="1030"/>
    <n v="1"/>
    <x v="1"/>
    <n v="64"/>
    <n v="3"/>
    <n v="1"/>
    <s v="Laboratory Technician"/>
    <x v="0"/>
    <s v="Married"/>
    <x v="631"/>
    <n v="20165"/>
    <x v="5"/>
    <s v="Y"/>
    <s v="No"/>
    <n v="18"/>
    <n v="3"/>
    <n v="2"/>
    <n v="80"/>
    <n v="0"/>
    <n v="8"/>
    <n v="5"/>
    <s v="High"/>
    <n v="1"/>
    <n v="0"/>
    <n v="0"/>
    <n v="0"/>
  </r>
  <r>
    <x v="6"/>
    <x v="1"/>
    <x v="1"/>
    <x v="0"/>
    <n v="715"/>
    <x v="1"/>
    <n v="2"/>
    <x v="3"/>
    <s v="Life Sciences"/>
    <n v="1"/>
    <n v="1032"/>
    <n v="3"/>
    <x v="0"/>
    <n v="69"/>
    <n v="2"/>
    <n v="4"/>
    <s v="Manufacturing Director"/>
    <x v="0"/>
    <s v="Single"/>
    <x v="706"/>
    <n v="21829"/>
    <x v="9"/>
    <s v="Y"/>
    <s v="Yes"/>
    <n v="13"/>
    <n v="3"/>
    <n v="1"/>
    <n v="80"/>
    <n v="0"/>
    <n v="30"/>
    <n v="4"/>
    <s v="High"/>
    <n v="5"/>
    <n v="3"/>
    <n v="4"/>
    <n v="3"/>
  </r>
  <r>
    <x v="2"/>
    <x v="0"/>
    <x v="0"/>
    <x v="0"/>
    <n v="1141"/>
    <x v="1"/>
    <n v="11"/>
    <x v="0"/>
    <s v="Medical"/>
    <n v="1"/>
    <n v="1033"/>
    <n v="1"/>
    <x v="0"/>
    <n v="61"/>
    <n v="1"/>
    <n v="2"/>
    <s v="Healthcare Representative"/>
    <x v="1"/>
    <s v="Married"/>
    <x v="707"/>
    <n v="14382"/>
    <x v="6"/>
    <s v="Y"/>
    <s v="No"/>
    <n v="15"/>
    <n v="3"/>
    <n v="1"/>
    <n v="80"/>
    <n v="0"/>
    <n v="15"/>
    <n v="2"/>
    <s v="Low"/>
    <n v="1"/>
    <n v="0"/>
    <n v="0"/>
    <n v="0"/>
  </r>
  <r>
    <x v="27"/>
    <x v="1"/>
    <x v="1"/>
    <x v="1"/>
    <n v="135"/>
    <x v="1"/>
    <n v="18"/>
    <x v="2"/>
    <s v="Medical"/>
    <n v="1"/>
    <n v="1034"/>
    <n v="3"/>
    <x v="1"/>
    <n v="62"/>
    <n v="3"/>
    <n v="2"/>
    <s v="Healthcare Representative"/>
    <x v="1"/>
    <s v="Married"/>
    <x v="708"/>
    <n v="12992"/>
    <x v="9"/>
    <s v="Y"/>
    <s v="Yes"/>
    <n v="14"/>
    <n v="3"/>
    <n v="4"/>
    <n v="80"/>
    <n v="2"/>
    <n v="17"/>
    <n v="3"/>
    <s v="High"/>
    <n v="8"/>
    <n v="7"/>
    <n v="6"/>
    <n v="7"/>
  </r>
  <r>
    <x v="0"/>
    <x v="0"/>
    <x v="1"/>
    <x v="2"/>
    <n v="247"/>
    <x v="1"/>
    <n v="7"/>
    <x v="1"/>
    <s v="Life Sciences"/>
    <n v="1"/>
    <n v="1035"/>
    <n v="2"/>
    <x v="0"/>
    <n v="55"/>
    <n v="1"/>
    <n v="5"/>
    <s v="Research Director"/>
    <x v="2"/>
    <s v="Divorced"/>
    <x v="709"/>
    <n v="20284"/>
    <x v="1"/>
    <s v="Y"/>
    <s v="No"/>
    <n v="22"/>
    <n v="4"/>
    <n v="2"/>
    <n v="80"/>
    <n v="2"/>
    <n v="21"/>
    <n v="3"/>
    <s v="High"/>
    <n v="21"/>
    <n v="16"/>
    <n v="5"/>
    <n v="10"/>
  </r>
  <r>
    <x v="8"/>
    <x v="0"/>
    <x v="1"/>
    <x v="0"/>
    <n v="1035"/>
    <x v="0"/>
    <n v="3"/>
    <x v="2"/>
    <s v="Life Sciences"/>
    <n v="1"/>
    <n v="1036"/>
    <n v="2"/>
    <x v="1"/>
    <n v="42"/>
    <n v="3"/>
    <n v="2"/>
    <s v="Sales Executive"/>
    <x v="0"/>
    <s v="Single"/>
    <x v="710"/>
    <n v="4981"/>
    <x v="0"/>
    <s v="Y"/>
    <s v="Yes"/>
    <n v="12"/>
    <n v="3"/>
    <n v="3"/>
    <n v="80"/>
    <n v="0"/>
    <n v="19"/>
    <n v="1"/>
    <s v="High"/>
    <n v="1"/>
    <n v="0"/>
    <n v="0"/>
    <n v="0"/>
  </r>
  <r>
    <x v="25"/>
    <x v="2"/>
    <x v="0"/>
    <x v="2"/>
    <n v="265"/>
    <x v="0"/>
    <n v="29"/>
    <x v="0"/>
    <s v="Medical"/>
    <n v="1"/>
    <n v="1037"/>
    <n v="2"/>
    <x v="1"/>
    <n v="79"/>
    <n v="1"/>
    <n v="2"/>
    <s v="Sales Executive"/>
    <x v="3"/>
    <s v="Single"/>
    <x v="711"/>
    <n v="21813"/>
    <x v="0"/>
    <s v="Y"/>
    <s v="No"/>
    <n v="18"/>
    <n v="3"/>
    <n v="4"/>
    <n v="80"/>
    <n v="0"/>
    <n v="7"/>
    <n v="6"/>
    <s v="High"/>
    <n v="2"/>
    <n v="2"/>
    <n v="2"/>
    <n v="2"/>
  </r>
  <r>
    <x v="39"/>
    <x v="1"/>
    <x v="0"/>
    <x v="0"/>
    <n v="266"/>
    <x v="0"/>
    <n v="2"/>
    <x v="1"/>
    <s v="Marketing"/>
    <n v="1"/>
    <n v="1038"/>
    <n v="1"/>
    <x v="0"/>
    <n v="57"/>
    <n v="1"/>
    <n v="5"/>
    <s v="Manager"/>
    <x v="0"/>
    <s v="Married"/>
    <x v="712"/>
    <n v="25846"/>
    <x v="1"/>
    <s v="Y"/>
    <s v="No"/>
    <n v="15"/>
    <n v="3"/>
    <n v="4"/>
    <n v="80"/>
    <n v="1"/>
    <n v="33"/>
    <n v="3"/>
    <s v="High"/>
    <n v="32"/>
    <n v="14"/>
    <n v="6"/>
    <n v="9"/>
  </r>
  <r>
    <x v="20"/>
    <x v="0"/>
    <x v="1"/>
    <x v="0"/>
    <n v="1448"/>
    <x v="0"/>
    <n v="28"/>
    <x v="3"/>
    <s v="Medical"/>
    <n v="1"/>
    <n v="1039"/>
    <n v="4"/>
    <x v="0"/>
    <n v="53"/>
    <n v="4"/>
    <n v="4"/>
    <s v="Sales Executive"/>
    <x v="0"/>
    <s v="Married"/>
    <x v="713"/>
    <n v="11737"/>
    <x v="9"/>
    <s v="Y"/>
    <s v="Yes"/>
    <n v="18"/>
    <n v="3"/>
    <n v="3"/>
    <n v="80"/>
    <n v="1"/>
    <n v="23"/>
    <n v="2"/>
    <s v="High"/>
    <n v="12"/>
    <n v="11"/>
    <n v="11"/>
    <n v="11"/>
  </r>
  <r>
    <x v="24"/>
    <x v="1"/>
    <x v="1"/>
    <x v="2"/>
    <n v="145"/>
    <x v="0"/>
    <n v="1"/>
    <x v="3"/>
    <s v="Life Sciences"/>
    <n v="1"/>
    <n v="1040"/>
    <n v="4"/>
    <x v="0"/>
    <n v="95"/>
    <n v="3"/>
    <n v="2"/>
    <s v="Sales Executive"/>
    <x v="2"/>
    <s v="Married"/>
    <x v="136"/>
    <n v="24920"/>
    <x v="4"/>
    <s v="Y"/>
    <s v="No"/>
    <n v="12"/>
    <n v="3"/>
    <n v="1"/>
    <n v="80"/>
    <n v="1"/>
    <n v="19"/>
    <n v="3"/>
    <s v="High"/>
    <n v="18"/>
    <n v="7"/>
    <n v="0"/>
    <n v="13"/>
  </r>
  <r>
    <x v="9"/>
    <x v="0"/>
    <x v="0"/>
    <x v="0"/>
    <n v="885"/>
    <x v="1"/>
    <n v="16"/>
    <x v="2"/>
    <s v="Life Sciences"/>
    <n v="1"/>
    <n v="1042"/>
    <n v="3"/>
    <x v="0"/>
    <n v="43"/>
    <n v="4"/>
    <n v="1"/>
    <s v="Laboratory Technician"/>
    <x v="3"/>
    <s v="Single"/>
    <x v="714"/>
    <n v="8269"/>
    <x v="1"/>
    <s v="Y"/>
    <s v="No"/>
    <n v="16"/>
    <n v="3"/>
    <n v="3"/>
    <n v="80"/>
    <n v="0"/>
    <n v="18"/>
    <n v="1"/>
    <s v="High"/>
    <n v="17"/>
    <n v="13"/>
    <n v="15"/>
    <n v="14"/>
  </r>
  <r>
    <x v="22"/>
    <x v="0"/>
    <x v="1"/>
    <x v="1"/>
    <n v="945"/>
    <x v="1"/>
    <n v="22"/>
    <x v="3"/>
    <s v="Medical"/>
    <n v="1"/>
    <n v="1043"/>
    <n v="4"/>
    <x v="0"/>
    <n v="82"/>
    <n v="3"/>
    <n v="3"/>
    <s v="Manufacturing Director"/>
    <x v="3"/>
    <s v="Single"/>
    <x v="715"/>
    <n v="5083"/>
    <x v="1"/>
    <s v="Y"/>
    <s v="Yes"/>
    <n v="13"/>
    <n v="3"/>
    <n v="3"/>
    <n v="80"/>
    <n v="0"/>
    <n v="21"/>
    <n v="2"/>
    <s v="High"/>
    <n v="21"/>
    <n v="6"/>
    <n v="2"/>
    <n v="8"/>
  </r>
  <r>
    <x v="3"/>
    <x v="0"/>
    <x v="1"/>
    <x v="2"/>
    <n v="1038"/>
    <x v="0"/>
    <n v="8"/>
    <x v="1"/>
    <s v="Life Sciences"/>
    <n v="1"/>
    <n v="1044"/>
    <n v="2"/>
    <x v="0"/>
    <n v="88"/>
    <n v="2"/>
    <n v="1"/>
    <s v="Sales Representative"/>
    <x v="0"/>
    <s v="Single"/>
    <x v="531"/>
    <n v="21437"/>
    <x v="4"/>
    <s v="Y"/>
    <s v="No"/>
    <n v="19"/>
    <n v="3"/>
    <n v="4"/>
    <n v="80"/>
    <n v="0"/>
    <n v="3"/>
    <n v="2"/>
    <s v="Medium"/>
    <n v="2"/>
    <n v="2"/>
    <n v="2"/>
    <n v="2"/>
  </r>
  <r>
    <x v="28"/>
    <x v="0"/>
    <x v="1"/>
    <x v="0"/>
    <n v="1234"/>
    <x v="0"/>
    <n v="11"/>
    <x v="0"/>
    <s v="Life Sciences"/>
    <n v="1"/>
    <n v="1045"/>
    <n v="4"/>
    <x v="0"/>
    <n v="90"/>
    <n v="3"/>
    <n v="4"/>
    <s v="Manager"/>
    <x v="0"/>
    <s v="Married"/>
    <x v="716"/>
    <n v="5404"/>
    <x v="9"/>
    <s v="Y"/>
    <s v="No"/>
    <n v="13"/>
    <n v="3"/>
    <n v="2"/>
    <n v="80"/>
    <n v="1"/>
    <n v="26"/>
    <n v="4"/>
    <s v="Very High"/>
    <n v="9"/>
    <n v="3"/>
    <n v="1"/>
    <n v="1"/>
  </r>
  <r>
    <x v="5"/>
    <x v="0"/>
    <x v="1"/>
    <x v="2"/>
    <n v="1109"/>
    <x v="1"/>
    <n v="29"/>
    <x v="2"/>
    <s v="Medical"/>
    <n v="1"/>
    <n v="1046"/>
    <n v="4"/>
    <x v="0"/>
    <n v="69"/>
    <n v="3"/>
    <n v="1"/>
    <s v="Laboratory Technician"/>
    <x v="2"/>
    <s v="Single"/>
    <x v="717"/>
    <n v="11135"/>
    <x v="3"/>
    <s v="Y"/>
    <s v="No"/>
    <n v="12"/>
    <n v="3"/>
    <n v="2"/>
    <n v="80"/>
    <n v="0"/>
    <n v="10"/>
    <n v="2"/>
    <s v="High"/>
    <n v="8"/>
    <n v="7"/>
    <n v="7"/>
    <n v="7"/>
  </r>
  <r>
    <x v="13"/>
    <x v="0"/>
    <x v="1"/>
    <x v="0"/>
    <n v="216"/>
    <x v="0"/>
    <n v="1"/>
    <x v="2"/>
    <s v="Marketing"/>
    <n v="1"/>
    <n v="1047"/>
    <n v="2"/>
    <x v="1"/>
    <n v="75"/>
    <n v="4"/>
    <n v="2"/>
    <s v="Sales Executive"/>
    <x v="0"/>
    <s v="Divorced"/>
    <x v="718"/>
    <n v="12278"/>
    <x v="4"/>
    <s v="Y"/>
    <s v="No"/>
    <n v="11"/>
    <n v="3"/>
    <n v="4"/>
    <n v="80"/>
    <n v="1"/>
    <n v="16"/>
    <n v="2"/>
    <s v="Medium"/>
    <n v="15"/>
    <n v="1"/>
    <n v="0"/>
    <n v="9"/>
  </r>
  <r>
    <x v="6"/>
    <x v="1"/>
    <x v="1"/>
    <x v="0"/>
    <n v="1089"/>
    <x v="0"/>
    <n v="1"/>
    <x v="0"/>
    <s v="Technical Degree"/>
    <n v="1"/>
    <n v="1048"/>
    <n v="2"/>
    <x v="1"/>
    <n v="66"/>
    <n v="3"/>
    <n v="3"/>
    <s v="Manager"/>
    <x v="0"/>
    <s v="Married"/>
    <x v="719"/>
    <n v="11038"/>
    <x v="9"/>
    <s v="Y"/>
    <s v="Yes"/>
    <n v="14"/>
    <n v="3"/>
    <n v="3"/>
    <n v="80"/>
    <n v="1"/>
    <n v="14"/>
    <n v="1"/>
    <s v="Low"/>
    <n v="6"/>
    <n v="4"/>
    <n v="0"/>
    <n v="4"/>
  </r>
  <r>
    <x v="28"/>
    <x v="0"/>
    <x v="1"/>
    <x v="0"/>
    <n v="788"/>
    <x v="2"/>
    <n v="24"/>
    <x v="2"/>
    <s v="Medical"/>
    <n v="1"/>
    <n v="1049"/>
    <n v="2"/>
    <x v="1"/>
    <n v="36"/>
    <n v="3"/>
    <n v="1"/>
    <s v="Human Resources"/>
    <x v="1"/>
    <s v="Single"/>
    <x v="221"/>
    <n v="8318"/>
    <x v="1"/>
    <s v="Y"/>
    <s v="No"/>
    <n v="16"/>
    <n v="3"/>
    <n v="1"/>
    <n v="80"/>
    <n v="0"/>
    <n v="6"/>
    <n v="3"/>
    <s v="High"/>
    <n v="6"/>
    <n v="3"/>
    <n v="0"/>
    <n v="4"/>
  </r>
  <r>
    <x v="16"/>
    <x v="1"/>
    <x v="1"/>
    <x v="1"/>
    <n v="124"/>
    <x v="0"/>
    <n v="2"/>
    <x v="3"/>
    <s v="Marketing"/>
    <n v="1"/>
    <n v="1050"/>
    <n v="3"/>
    <x v="0"/>
    <n v="38"/>
    <n v="2"/>
    <n v="3"/>
    <s v="Sales Executive"/>
    <x v="1"/>
    <s v="Married"/>
    <x v="720"/>
    <n v="23537"/>
    <x v="7"/>
    <s v="Y"/>
    <s v="No"/>
    <n v="12"/>
    <n v="3"/>
    <n v="1"/>
    <n v="80"/>
    <n v="1"/>
    <n v="30"/>
    <n v="2"/>
    <s v="High"/>
    <n v="15"/>
    <n v="7"/>
    <n v="6"/>
    <n v="12"/>
  </r>
  <r>
    <x v="9"/>
    <x v="0"/>
    <x v="0"/>
    <x v="0"/>
    <n v="660"/>
    <x v="1"/>
    <n v="15"/>
    <x v="3"/>
    <s v="Other"/>
    <n v="1"/>
    <n v="1052"/>
    <n v="1"/>
    <x v="1"/>
    <n v="81"/>
    <n v="3"/>
    <n v="2"/>
    <s v="Laboratory Technician"/>
    <x v="2"/>
    <s v="Divorced"/>
    <x v="721"/>
    <n v="7858"/>
    <x v="8"/>
    <s v="Y"/>
    <s v="No"/>
    <n v="14"/>
    <n v="3"/>
    <n v="2"/>
    <n v="80"/>
    <n v="1"/>
    <n v="9"/>
    <n v="3"/>
    <s v="Medium"/>
    <n v="1"/>
    <n v="0"/>
    <n v="0"/>
    <n v="0"/>
  </r>
  <r>
    <x v="25"/>
    <x v="2"/>
    <x v="0"/>
    <x v="1"/>
    <n v="342"/>
    <x v="1"/>
    <n v="2"/>
    <x v="3"/>
    <s v="Life Sciences"/>
    <n v="1"/>
    <n v="1053"/>
    <n v="1"/>
    <x v="1"/>
    <n v="57"/>
    <n v="3"/>
    <n v="1"/>
    <s v="Research Scientist"/>
    <x v="3"/>
    <s v="Married"/>
    <x v="96"/>
    <n v="15346"/>
    <x v="2"/>
    <s v="Y"/>
    <s v="Yes"/>
    <n v="14"/>
    <n v="3"/>
    <n v="2"/>
    <n v="80"/>
    <n v="1"/>
    <n v="6"/>
    <n v="2"/>
    <s v="High"/>
    <n v="3"/>
    <n v="2"/>
    <n v="1"/>
    <n v="2"/>
  </r>
  <r>
    <x v="13"/>
    <x v="0"/>
    <x v="1"/>
    <x v="0"/>
    <n v="1333"/>
    <x v="0"/>
    <n v="10"/>
    <x v="2"/>
    <s v="Life Sciences"/>
    <n v="1"/>
    <n v="1055"/>
    <n v="3"/>
    <x v="0"/>
    <n v="87"/>
    <n v="3"/>
    <n v="1"/>
    <s v="Sales Representative"/>
    <x v="2"/>
    <s v="Married"/>
    <x v="722"/>
    <n v="18410"/>
    <x v="1"/>
    <s v="Y"/>
    <s v="Yes"/>
    <n v="19"/>
    <n v="3"/>
    <n v="4"/>
    <n v="80"/>
    <n v="1"/>
    <n v="1"/>
    <n v="2"/>
    <s v="High"/>
    <n v="1"/>
    <n v="1"/>
    <n v="0"/>
    <n v="0"/>
  </r>
  <r>
    <x v="14"/>
    <x v="2"/>
    <x v="1"/>
    <x v="0"/>
    <n v="1144"/>
    <x v="0"/>
    <n v="10"/>
    <x v="1"/>
    <s v="Medical"/>
    <n v="1"/>
    <n v="1056"/>
    <n v="4"/>
    <x v="1"/>
    <n v="74"/>
    <n v="3"/>
    <n v="1"/>
    <s v="Sales Representative"/>
    <x v="1"/>
    <s v="Married"/>
    <x v="723"/>
    <n v="23384"/>
    <x v="1"/>
    <s v="Y"/>
    <s v="No"/>
    <n v="22"/>
    <n v="4"/>
    <n v="2"/>
    <n v="80"/>
    <n v="0"/>
    <n v="1"/>
    <n v="5"/>
    <s v="High"/>
    <n v="1"/>
    <n v="0"/>
    <n v="0"/>
    <n v="0"/>
  </r>
  <r>
    <x v="8"/>
    <x v="0"/>
    <x v="1"/>
    <x v="1"/>
    <n v="1186"/>
    <x v="1"/>
    <n v="3"/>
    <x v="2"/>
    <s v="Other"/>
    <n v="1"/>
    <n v="1060"/>
    <n v="3"/>
    <x v="1"/>
    <n v="44"/>
    <n v="3"/>
    <n v="1"/>
    <s v="Research Scientist"/>
    <x v="2"/>
    <s v="Married"/>
    <x v="724"/>
    <n v="2997"/>
    <x v="9"/>
    <s v="Y"/>
    <s v="No"/>
    <n v="16"/>
    <n v="3"/>
    <n v="1"/>
    <n v="80"/>
    <n v="1"/>
    <n v="8"/>
    <n v="2"/>
    <s v="High"/>
    <n v="2"/>
    <n v="2"/>
    <n v="2"/>
    <n v="2"/>
  </r>
  <r>
    <x v="24"/>
    <x v="1"/>
    <x v="1"/>
    <x v="0"/>
    <n v="1464"/>
    <x v="1"/>
    <n v="2"/>
    <x v="2"/>
    <s v="Medical"/>
    <n v="1"/>
    <n v="1061"/>
    <n v="2"/>
    <x v="1"/>
    <n v="62"/>
    <n v="3"/>
    <n v="5"/>
    <s v="Research Director"/>
    <x v="2"/>
    <s v="Married"/>
    <x v="725"/>
    <n v="12853"/>
    <x v="7"/>
    <s v="Y"/>
    <s v="Yes"/>
    <n v="11"/>
    <n v="3"/>
    <n v="4"/>
    <n v="80"/>
    <n v="1"/>
    <n v="29"/>
    <n v="2"/>
    <s v="Medium"/>
    <n v="8"/>
    <n v="1"/>
    <n v="7"/>
    <n v="7"/>
  </r>
  <r>
    <x v="2"/>
    <x v="0"/>
    <x v="1"/>
    <x v="0"/>
    <n v="124"/>
    <x v="1"/>
    <n v="3"/>
    <x v="3"/>
    <s v="Other"/>
    <n v="1"/>
    <n v="1062"/>
    <n v="4"/>
    <x v="0"/>
    <n v="35"/>
    <n v="3"/>
    <n v="2"/>
    <s v="Healthcare Representative"/>
    <x v="1"/>
    <s v="Single"/>
    <x v="726"/>
    <n v="13848"/>
    <x v="9"/>
    <s v="Y"/>
    <s v="No"/>
    <n v="15"/>
    <n v="3"/>
    <n v="1"/>
    <n v="80"/>
    <n v="0"/>
    <n v="8"/>
    <n v="3"/>
    <s v="Medium"/>
    <n v="4"/>
    <n v="3"/>
    <n v="0"/>
    <n v="1"/>
  </r>
  <r>
    <x v="32"/>
    <x v="0"/>
    <x v="1"/>
    <x v="0"/>
    <n v="300"/>
    <x v="0"/>
    <n v="26"/>
    <x v="3"/>
    <s v="Marketing"/>
    <n v="1"/>
    <n v="1066"/>
    <n v="3"/>
    <x v="1"/>
    <n v="74"/>
    <n v="3"/>
    <n v="2"/>
    <s v="Sales Executive"/>
    <x v="3"/>
    <s v="Married"/>
    <x v="727"/>
    <n v="22217"/>
    <x v="1"/>
    <s v="Y"/>
    <s v="No"/>
    <n v="14"/>
    <n v="3"/>
    <n v="2"/>
    <n v="80"/>
    <n v="1"/>
    <n v="8"/>
    <n v="3"/>
    <s v="Medium"/>
    <n v="7"/>
    <n v="7"/>
    <n v="7"/>
    <n v="5"/>
  </r>
  <r>
    <x v="25"/>
    <x v="2"/>
    <x v="1"/>
    <x v="1"/>
    <n v="921"/>
    <x v="1"/>
    <n v="1"/>
    <x v="1"/>
    <s v="Medical"/>
    <n v="1"/>
    <n v="1068"/>
    <n v="1"/>
    <x v="0"/>
    <n v="66"/>
    <n v="2"/>
    <n v="1"/>
    <s v="Research Scientist"/>
    <x v="2"/>
    <s v="Divorced"/>
    <x v="728"/>
    <n v="25265"/>
    <x v="1"/>
    <s v="Y"/>
    <s v="No"/>
    <n v="13"/>
    <n v="3"/>
    <n v="3"/>
    <n v="80"/>
    <n v="2"/>
    <n v="5"/>
    <n v="5"/>
    <s v="High"/>
    <n v="5"/>
    <n v="3"/>
    <n v="1"/>
    <n v="3"/>
  </r>
  <r>
    <x v="21"/>
    <x v="1"/>
    <x v="1"/>
    <x v="0"/>
    <n v="430"/>
    <x v="1"/>
    <n v="1"/>
    <x v="2"/>
    <s v="Medical"/>
    <n v="1"/>
    <n v="1069"/>
    <n v="4"/>
    <x v="1"/>
    <n v="40"/>
    <n v="3"/>
    <n v="5"/>
    <s v="Research Director"/>
    <x v="0"/>
    <s v="Divorced"/>
    <x v="729"/>
    <n v="21445"/>
    <x v="3"/>
    <s v="Y"/>
    <s v="No"/>
    <n v="17"/>
    <n v="3"/>
    <n v="4"/>
    <n v="80"/>
    <n v="2"/>
    <n v="23"/>
    <n v="0"/>
    <s v="High"/>
    <n v="2"/>
    <n v="2"/>
    <n v="2"/>
    <n v="2"/>
  </r>
  <r>
    <x v="33"/>
    <x v="1"/>
    <x v="1"/>
    <x v="0"/>
    <n v="1082"/>
    <x v="0"/>
    <n v="2"/>
    <x v="2"/>
    <s v="Life Sciences"/>
    <n v="1"/>
    <n v="1070"/>
    <n v="3"/>
    <x v="0"/>
    <n v="41"/>
    <n v="2"/>
    <n v="3"/>
    <s v="Sales Executive"/>
    <x v="2"/>
    <s v="Married"/>
    <x v="730"/>
    <n v="8392"/>
    <x v="2"/>
    <s v="Y"/>
    <s v="No"/>
    <n v="11"/>
    <n v="3"/>
    <n v="2"/>
    <n v="80"/>
    <n v="1"/>
    <n v="13"/>
    <n v="4"/>
    <s v="High"/>
    <n v="9"/>
    <n v="4"/>
    <n v="7"/>
    <n v="0"/>
  </r>
  <r>
    <x v="29"/>
    <x v="1"/>
    <x v="1"/>
    <x v="1"/>
    <n v="1240"/>
    <x v="1"/>
    <n v="9"/>
    <x v="3"/>
    <s v="Medical"/>
    <n v="1"/>
    <n v="1071"/>
    <n v="1"/>
    <x v="0"/>
    <n v="63"/>
    <n v="3"/>
    <n v="1"/>
    <s v="Research Scientist"/>
    <x v="2"/>
    <s v="Married"/>
    <x v="131"/>
    <n v="12154"/>
    <x v="7"/>
    <s v="Y"/>
    <s v="No"/>
    <n v="19"/>
    <n v="3"/>
    <n v="2"/>
    <n v="80"/>
    <n v="1"/>
    <n v="18"/>
    <n v="4"/>
    <s v="High"/>
    <n v="5"/>
    <n v="4"/>
    <n v="0"/>
    <n v="3"/>
  </r>
  <r>
    <x v="9"/>
    <x v="0"/>
    <x v="1"/>
    <x v="0"/>
    <n v="796"/>
    <x v="1"/>
    <n v="12"/>
    <x v="4"/>
    <s v="Medical"/>
    <n v="1"/>
    <n v="1073"/>
    <n v="4"/>
    <x v="0"/>
    <n v="51"/>
    <n v="2"/>
    <n v="3"/>
    <s v="Manufacturing Director"/>
    <x v="0"/>
    <s v="Single"/>
    <x v="731"/>
    <n v="15669"/>
    <x v="4"/>
    <s v="Y"/>
    <s v="No"/>
    <n v="11"/>
    <n v="3"/>
    <n v="2"/>
    <n v="80"/>
    <n v="0"/>
    <n v="15"/>
    <n v="2"/>
    <s v="Medium"/>
    <n v="14"/>
    <n v="8"/>
    <n v="7"/>
    <n v="8"/>
  </r>
  <r>
    <x v="27"/>
    <x v="1"/>
    <x v="1"/>
    <x v="2"/>
    <n v="444"/>
    <x v="1"/>
    <n v="2"/>
    <x v="1"/>
    <s v="Medical"/>
    <n v="1"/>
    <n v="1074"/>
    <n v="3"/>
    <x v="1"/>
    <n v="40"/>
    <n v="2"/>
    <n v="4"/>
    <s v="Manager"/>
    <x v="3"/>
    <s v="Single"/>
    <x v="732"/>
    <n v="17323"/>
    <x v="8"/>
    <s v="Y"/>
    <s v="No"/>
    <n v="15"/>
    <n v="3"/>
    <n v="2"/>
    <n v="80"/>
    <n v="0"/>
    <n v="31"/>
    <n v="3"/>
    <s v="Very High"/>
    <n v="9"/>
    <n v="7"/>
    <n v="6"/>
    <n v="2"/>
  </r>
  <r>
    <x v="23"/>
    <x v="0"/>
    <x v="1"/>
    <x v="0"/>
    <n v="415"/>
    <x v="0"/>
    <n v="25"/>
    <x v="3"/>
    <s v="Medical"/>
    <n v="1"/>
    <n v="1076"/>
    <n v="3"/>
    <x v="1"/>
    <n v="79"/>
    <n v="2"/>
    <n v="3"/>
    <s v="Sales Executive"/>
    <x v="0"/>
    <s v="Divorced"/>
    <x v="733"/>
    <n v="5268"/>
    <x v="6"/>
    <s v="Y"/>
    <s v="No"/>
    <n v="13"/>
    <n v="3"/>
    <n v="3"/>
    <n v="80"/>
    <n v="1"/>
    <n v="18"/>
    <n v="5"/>
    <s v="High"/>
    <n v="1"/>
    <n v="0"/>
    <n v="0"/>
    <n v="0"/>
  </r>
  <r>
    <x v="35"/>
    <x v="2"/>
    <x v="0"/>
    <x v="1"/>
    <n v="769"/>
    <x v="0"/>
    <n v="9"/>
    <x v="3"/>
    <s v="Marketing"/>
    <n v="1"/>
    <n v="1077"/>
    <n v="4"/>
    <x v="0"/>
    <n v="54"/>
    <n v="3"/>
    <n v="1"/>
    <s v="Sales Representative"/>
    <x v="0"/>
    <s v="Single"/>
    <x v="157"/>
    <n v="17205"/>
    <x v="1"/>
    <s v="Y"/>
    <s v="Yes"/>
    <n v="14"/>
    <n v="3"/>
    <n v="2"/>
    <n v="80"/>
    <n v="0"/>
    <n v="2"/>
    <n v="3"/>
    <s v="High"/>
    <n v="2"/>
    <n v="2"/>
    <n v="0"/>
    <n v="2"/>
  </r>
  <r>
    <x v="18"/>
    <x v="2"/>
    <x v="0"/>
    <x v="0"/>
    <n v="1334"/>
    <x v="1"/>
    <n v="10"/>
    <x v="3"/>
    <s v="Life Sciences"/>
    <n v="1"/>
    <n v="1079"/>
    <n v="3"/>
    <x v="0"/>
    <n v="36"/>
    <n v="2"/>
    <n v="1"/>
    <s v="Laboratory Technician"/>
    <x v="3"/>
    <s v="Single"/>
    <x v="734"/>
    <n v="17258"/>
    <x v="1"/>
    <s v="Y"/>
    <s v="No"/>
    <n v="13"/>
    <n v="3"/>
    <n v="1"/>
    <n v="80"/>
    <n v="0"/>
    <n v="1"/>
    <n v="6"/>
    <s v="Medium"/>
    <n v="1"/>
    <n v="0"/>
    <n v="1"/>
    <n v="0"/>
  </r>
  <r>
    <x v="21"/>
    <x v="1"/>
    <x v="1"/>
    <x v="0"/>
    <n v="1003"/>
    <x v="1"/>
    <n v="8"/>
    <x v="2"/>
    <s v="Life Sciences"/>
    <n v="1"/>
    <n v="1080"/>
    <n v="4"/>
    <x v="0"/>
    <n v="74"/>
    <n v="2"/>
    <n v="2"/>
    <s v="Research Scientist"/>
    <x v="3"/>
    <s v="Divorced"/>
    <x v="735"/>
    <n v="21029"/>
    <x v="0"/>
    <s v="Y"/>
    <s v="Yes"/>
    <n v="23"/>
    <n v="4"/>
    <n v="1"/>
    <n v="80"/>
    <n v="3"/>
    <n v="19"/>
    <n v="2"/>
    <s v="High"/>
    <n v="16"/>
    <n v="13"/>
    <n v="1"/>
    <n v="7"/>
  </r>
  <r>
    <x v="31"/>
    <x v="1"/>
    <x v="0"/>
    <x v="0"/>
    <n v="1323"/>
    <x v="1"/>
    <n v="4"/>
    <x v="2"/>
    <s v="Life Sciences"/>
    <n v="1"/>
    <n v="1081"/>
    <n v="1"/>
    <x v="1"/>
    <n v="34"/>
    <n v="3"/>
    <n v="1"/>
    <s v="Research Scientist"/>
    <x v="2"/>
    <s v="Married"/>
    <x v="736"/>
    <n v="10332"/>
    <x v="3"/>
    <s v="Y"/>
    <s v="Yes"/>
    <n v="12"/>
    <n v="3"/>
    <n v="3"/>
    <n v="80"/>
    <n v="3"/>
    <n v="18"/>
    <n v="2"/>
    <s v="Very High"/>
    <n v="10"/>
    <n v="0"/>
    <n v="2"/>
    <n v="7"/>
  </r>
  <r>
    <x v="14"/>
    <x v="2"/>
    <x v="0"/>
    <x v="2"/>
    <n v="1366"/>
    <x v="1"/>
    <n v="24"/>
    <x v="0"/>
    <s v="Technical Degree"/>
    <n v="1"/>
    <n v="1082"/>
    <n v="2"/>
    <x v="1"/>
    <n v="72"/>
    <n v="2"/>
    <n v="3"/>
    <s v="Healthcare Representative"/>
    <x v="3"/>
    <s v="Single"/>
    <x v="737"/>
    <n v="12355"/>
    <x v="1"/>
    <s v="Y"/>
    <s v="No"/>
    <n v="12"/>
    <n v="3"/>
    <n v="1"/>
    <n v="80"/>
    <n v="0"/>
    <n v="10"/>
    <n v="2"/>
    <s v="Medium"/>
    <n v="10"/>
    <n v="7"/>
    <n v="1"/>
    <n v="9"/>
  </r>
  <r>
    <x v="25"/>
    <x v="2"/>
    <x v="1"/>
    <x v="0"/>
    <n v="192"/>
    <x v="1"/>
    <n v="1"/>
    <x v="0"/>
    <s v="Medical"/>
    <n v="1"/>
    <n v="1083"/>
    <n v="1"/>
    <x v="1"/>
    <n v="59"/>
    <n v="2"/>
    <n v="1"/>
    <s v="Laboratory Technician"/>
    <x v="3"/>
    <s v="Married"/>
    <x v="738"/>
    <n v="11141"/>
    <x v="1"/>
    <s v="Y"/>
    <s v="No"/>
    <n v="16"/>
    <n v="3"/>
    <n v="1"/>
    <n v="80"/>
    <n v="2"/>
    <n v="6"/>
    <n v="2"/>
    <s v="High"/>
    <n v="5"/>
    <n v="3"/>
    <n v="1"/>
    <n v="3"/>
  </r>
  <r>
    <x v="7"/>
    <x v="0"/>
    <x v="1"/>
    <x v="0"/>
    <n v="1176"/>
    <x v="1"/>
    <n v="20"/>
    <x v="3"/>
    <s v="Other"/>
    <n v="1"/>
    <n v="1084"/>
    <n v="3"/>
    <x v="1"/>
    <n v="85"/>
    <n v="3"/>
    <n v="2"/>
    <s v="Manufacturing Director"/>
    <x v="3"/>
    <s v="Married"/>
    <x v="739"/>
    <n v="9096"/>
    <x v="4"/>
    <s v="Y"/>
    <s v="No"/>
    <n v="15"/>
    <n v="3"/>
    <n v="3"/>
    <n v="80"/>
    <n v="1"/>
    <n v="7"/>
    <n v="1"/>
    <s v="Medium"/>
    <n v="6"/>
    <n v="2"/>
    <n v="0"/>
    <n v="2"/>
  </r>
  <r>
    <x v="0"/>
    <x v="0"/>
    <x v="1"/>
    <x v="0"/>
    <n v="509"/>
    <x v="1"/>
    <n v="7"/>
    <x v="0"/>
    <s v="Technical Degree"/>
    <n v="1"/>
    <n v="1085"/>
    <n v="2"/>
    <x v="0"/>
    <n v="43"/>
    <n v="4"/>
    <n v="1"/>
    <s v="Research Scientist"/>
    <x v="2"/>
    <s v="Married"/>
    <x v="740"/>
    <n v="18863"/>
    <x v="1"/>
    <s v="Y"/>
    <s v="No"/>
    <n v="13"/>
    <n v="3"/>
    <n v="3"/>
    <n v="80"/>
    <n v="0"/>
    <n v="10"/>
    <n v="3"/>
    <s v="High"/>
    <n v="10"/>
    <n v="6"/>
    <n v="0"/>
    <n v="8"/>
  </r>
  <r>
    <x v="8"/>
    <x v="0"/>
    <x v="1"/>
    <x v="0"/>
    <n v="330"/>
    <x v="1"/>
    <n v="17"/>
    <x v="1"/>
    <s v="Life Sciences"/>
    <n v="1"/>
    <n v="1088"/>
    <n v="3"/>
    <x v="0"/>
    <n v="65"/>
    <n v="2"/>
    <n v="3"/>
    <s v="Healthcare Representative"/>
    <x v="2"/>
    <s v="Married"/>
    <x v="741"/>
    <n v="24608"/>
    <x v="4"/>
    <s v="Y"/>
    <s v="No"/>
    <n v="18"/>
    <n v="3"/>
    <n v="1"/>
    <n v="80"/>
    <n v="1"/>
    <n v="20"/>
    <n v="4"/>
    <s v="Medium"/>
    <n v="19"/>
    <n v="9"/>
    <n v="1"/>
    <n v="9"/>
  </r>
  <r>
    <x v="32"/>
    <x v="0"/>
    <x v="1"/>
    <x v="0"/>
    <n v="1492"/>
    <x v="1"/>
    <n v="20"/>
    <x v="2"/>
    <s v="Technical Degree"/>
    <n v="1"/>
    <n v="1092"/>
    <n v="1"/>
    <x v="1"/>
    <n v="61"/>
    <n v="3"/>
    <n v="3"/>
    <s v="Healthcare Representative"/>
    <x v="0"/>
    <s v="Married"/>
    <x v="742"/>
    <n v="26542"/>
    <x v="5"/>
    <s v="Y"/>
    <s v="No"/>
    <n v="20"/>
    <n v="4"/>
    <n v="4"/>
    <n v="80"/>
    <n v="1"/>
    <n v="14"/>
    <n v="6"/>
    <s v="High"/>
    <n v="11"/>
    <n v="10"/>
    <n v="11"/>
    <n v="1"/>
  </r>
  <r>
    <x v="4"/>
    <x v="2"/>
    <x v="1"/>
    <x v="2"/>
    <n v="1277"/>
    <x v="1"/>
    <n v="8"/>
    <x v="4"/>
    <s v="Life Sciences"/>
    <n v="1"/>
    <n v="1094"/>
    <n v="1"/>
    <x v="1"/>
    <n v="87"/>
    <n v="1"/>
    <n v="1"/>
    <s v="Laboratory Technician"/>
    <x v="2"/>
    <s v="Married"/>
    <x v="743"/>
    <n v="5869"/>
    <x v="1"/>
    <s v="Y"/>
    <s v="No"/>
    <n v="19"/>
    <n v="3"/>
    <n v="4"/>
    <n v="80"/>
    <n v="3"/>
    <n v="3"/>
    <n v="4"/>
    <s v="High"/>
    <n v="3"/>
    <n v="2"/>
    <n v="1"/>
    <n v="2"/>
  </r>
  <r>
    <x v="27"/>
    <x v="1"/>
    <x v="1"/>
    <x v="1"/>
    <n v="1091"/>
    <x v="1"/>
    <n v="2"/>
    <x v="1"/>
    <s v="Life Sciences"/>
    <n v="1"/>
    <n v="1096"/>
    <n v="4"/>
    <x v="1"/>
    <n v="65"/>
    <n v="3"/>
    <n v="3"/>
    <s v="Manufacturing Director"/>
    <x v="1"/>
    <s v="Married"/>
    <x v="744"/>
    <n v="15813"/>
    <x v="9"/>
    <s v="Y"/>
    <s v="No"/>
    <n v="18"/>
    <n v="3"/>
    <n v="2"/>
    <n v="80"/>
    <n v="1"/>
    <n v="23"/>
    <n v="4"/>
    <s v="High"/>
    <n v="3"/>
    <n v="2"/>
    <n v="1"/>
    <n v="2"/>
  </r>
  <r>
    <x v="14"/>
    <x v="2"/>
    <x v="1"/>
    <x v="0"/>
    <n v="857"/>
    <x v="1"/>
    <n v="10"/>
    <x v="3"/>
    <s v="Other"/>
    <n v="1"/>
    <n v="1097"/>
    <n v="3"/>
    <x v="0"/>
    <n v="59"/>
    <n v="3"/>
    <n v="2"/>
    <s v="Research Scientist"/>
    <x v="2"/>
    <s v="Single"/>
    <x v="745"/>
    <n v="7909"/>
    <x v="9"/>
    <s v="Y"/>
    <s v="No"/>
    <n v="13"/>
    <n v="3"/>
    <n v="4"/>
    <n v="80"/>
    <n v="0"/>
    <n v="10"/>
    <n v="4"/>
    <s v="Very High"/>
    <n v="8"/>
    <n v="7"/>
    <n v="1"/>
    <n v="7"/>
  </r>
  <r>
    <x v="20"/>
    <x v="0"/>
    <x v="0"/>
    <x v="0"/>
    <n v="1376"/>
    <x v="2"/>
    <n v="1"/>
    <x v="0"/>
    <s v="Medical"/>
    <n v="1"/>
    <n v="1098"/>
    <n v="2"/>
    <x v="1"/>
    <n v="91"/>
    <n v="2"/>
    <n v="3"/>
    <s v="Human Resources"/>
    <x v="3"/>
    <s v="Married"/>
    <x v="746"/>
    <n v="2326"/>
    <x v="3"/>
    <s v="Y"/>
    <s v="No"/>
    <n v="14"/>
    <n v="3"/>
    <n v="4"/>
    <n v="80"/>
    <n v="1"/>
    <n v="24"/>
    <n v="1"/>
    <s v="High"/>
    <n v="20"/>
    <n v="6"/>
    <n v="3"/>
    <n v="6"/>
  </r>
  <r>
    <x v="3"/>
    <x v="0"/>
    <x v="1"/>
    <x v="0"/>
    <n v="654"/>
    <x v="1"/>
    <n v="5"/>
    <x v="3"/>
    <s v="Life Sciences"/>
    <n v="1"/>
    <n v="1099"/>
    <n v="4"/>
    <x v="1"/>
    <n v="34"/>
    <n v="2"/>
    <n v="3"/>
    <s v="Healthcare Representative"/>
    <x v="0"/>
    <s v="Divorced"/>
    <x v="747"/>
    <n v="21214"/>
    <x v="5"/>
    <s v="Y"/>
    <s v="No"/>
    <n v="15"/>
    <n v="3"/>
    <n v="3"/>
    <n v="80"/>
    <n v="1"/>
    <n v="9"/>
    <n v="2"/>
    <s v="High"/>
    <n v="3"/>
    <n v="2"/>
    <n v="1"/>
    <n v="2"/>
  </r>
  <r>
    <x v="10"/>
    <x v="0"/>
    <x v="0"/>
    <x v="0"/>
    <n v="1204"/>
    <x v="0"/>
    <n v="4"/>
    <x v="3"/>
    <s v="Technical Degree"/>
    <n v="1"/>
    <n v="1100"/>
    <n v="4"/>
    <x v="1"/>
    <n v="86"/>
    <n v="3"/>
    <n v="3"/>
    <s v="Sales Executive"/>
    <x v="3"/>
    <s v="Single"/>
    <x v="748"/>
    <n v="10333"/>
    <x v="4"/>
    <s v="Y"/>
    <s v="Yes"/>
    <n v="22"/>
    <n v="4"/>
    <n v="1"/>
    <n v="80"/>
    <n v="0"/>
    <n v="9"/>
    <n v="2"/>
    <s v="High"/>
    <n v="8"/>
    <n v="7"/>
    <n v="4"/>
    <n v="7"/>
  </r>
  <r>
    <x v="3"/>
    <x v="0"/>
    <x v="0"/>
    <x v="1"/>
    <n v="827"/>
    <x v="1"/>
    <n v="29"/>
    <x v="2"/>
    <s v="Medical"/>
    <n v="1"/>
    <n v="1101"/>
    <n v="1"/>
    <x v="0"/>
    <n v="54"/>
    <n v="2"/>
    <n v="2"/>
    <s v="Research Scientist"/>
    <x v="2"/>
    <s v="Single"/>
    <x v="749"/>
    <n v="3129"/>
    <x v="1"/>
    <s v="Y"/>
    <s v="No"/>
    <n v="22"/>
    <n v="4"/>
    <n v="2"/>
    <n v="80"/>
    <n v="0"/>
    <n v="14"/>
    <n v="4"/>
    <s v="High"/>
    <n v="13"/>
    <n v="7"/>
    <n v="3"/>
    <n v="8"/>
  </r>
  <r>
    <x v="14"/>
    <x v="2"/>
    <x v="1"/>
    <x v="0"/>
    <n v="895"/>
    <x v="1"/>
    <n v="15"/>
    <x v="0"/>
    <s v="Life Sciences"/>
    <n v="1"/>
    <n v="1102"/>
    <n v="1"/>
    <x v="1"/>
    <n v="50"/>
    <n v="3"/>
    <n v="1"/>
    <s v="Laboratory Technician"/>
    <x v="2"/>
    <s v="Divorced"/>
    <x v="750"/>
    <n v="22482"/>
    <x v="1"/>
    <s v="Y"/>
    <s v="No"/>
    <n v="16"/>
    <n v="3"/>
    <n v="4"/>
    <n v="80"/>
    <n v="1"/>
    <n v="4"/>
    <n v="5"/>
    <s v="Medium"/>
    <n v="4"/>
    <n v="2"/>
    <n v="2"/>
    <n v="2"/>
  </r>
  <r>
    <x v="13"/>
    <x v="0"/>
    <x v="1"/>
    <x v="1"/>
    <n v="618"/>
    <x v="1"/>
    <n v="3"/>
    <x v="1"/>
    <s v="Life Sciences"/>
    <n v="1"/>
    <n v="1103"/>
    <n v="1"/>
    <x v="1"/>
    <n v="45"/>
    <n v="3"/>
    <n v="2"/>
    <s v="Healthcare Representative"/>
    <x v="0"/>
    <s v="Single"/>
    <x v="751"/>
    <n v="22266"/>
    <x v="4"/>
    <s v="Y"/>
    <s v="No"/>
    <n v="17"/>
    <n v="3"/>
    <n v="3"/>
    <n v="80"/>
    <n v="0"/>
    <n v="7"/>
    <n v="1"/>
    <s v="Medium"/>
    <n v="6"/>
    <n v="2"/>
    <n v="0"/>
    <n v="4"/>
  </r>
  <r>
    <x v="2"/>
    <x v="0"/>
    <x v="1"/>
    <x v="0"/>
    <n v="309"/>
    <x v="0"/>
    <n v="10"/>
    <x v="2"/>
    <s v="Life Sciences"/>
    <n v="1"/>
    <n v="1105"/>
    <n v="4"/>
    <x v="0"/>
    <n v="88"/>
    <n v="2"/>
    <n v="2"/>
    <s v="Sales Executive"/>
    <x v="0"/>
    <s v="Divorced"/>
    <x v="752"/>
    <n v="24223"/>
    <x v="7"/>
    <s v="Y"/>
    <s v="Yes"/>
    <n v="14"/>
    <n v="3"/>
    <n v="3"/>
    <n v="80"/>
    <n v="3"/>
    <n v="8"/>
    <n v="5"/>
    <s v="High"/>
    <n v="1"/>
    <n v="0"/>
    <n v="0"/>
    <n v="0"/>
  </r>
  <r>
    <x v="36"/>
    <x v="2"/>
    <x v="0"/>
    <x v="0"/>
    <n v="1219"/>
    <x v="1"/>
    <n v="4"/>
    <x v="1"/>
    <s v="Technical Degree"/>
    <n v="1"/>
    <n v="1106"/>
    <n v="4"/>
    <x v="1"/>
    <n v="32"/>
    <n v="3"/>
    <n v="1"/>
    <s v="Laboratory Technician"/>
    <x v="0"/>
    <s v="Married"/>
    <x v="753"/>
    <n v="4605"/>
    <x v="1"/>
    <s v="Y"/>
    <s v="Yes"/>
    <n v="15"/>
    <n v="3"/>
    <n v="2"/>
    <n v="80"/>
    <n v="1"/>
    <n v="7"/>
    <n v="3"/>
    <s v="Very High"/>
    <n v="7"/>
    <n v="7"/>
    <n v="5"/>
    <n v="6"/>
  </r>
  <r>
    <x v="25"/>
    <x v="2"/>
    <x v="0"/>
    <x v="0"/>
    <n v="1330"/>
    <x v="1"/>
    <n v="21"/>
    <x v="3"/>
    <s v="Medical"/>
    <n v="1"/>
    <n v="1107"/>
    <n v="1"/>
    <x v="1"/>
    <n v="37"/>
    <n v="3"/>
    <n v="1"/>
    <s v="Laboratory Technician"/>
    <x v="2"/>
    <s v="Divorced"/>
    <x v="638"/>
    <n v="19373"/>
    <x v="1"/>
    <s v="Y"/>
    <s v="No"/>
    <n v="20"/>
    <n v="4"/>
    <n v="3"/>
    <n v="80"/>
    <n v="1"/>
    <n v="1"/>
    <n v="0"/>
    <s v="Medium"/>
    <n v="1"/>
    <n v="1"/>
    <n v="0"/>
    <n v="0"/>
  </r>
  <r>
    <x v="3"/>
    <x v="0"/>
    <x v="0"/>
    <x v="0"/>
    <n v="1017"/>
    <x v="1"/>
    <n v="25"/>
    <x v="3"/>
    <s v="Medical"/>
    <n v="1"/>
    <n v="1108"/>
    <n v="1"/>
    <x v="1"/>
    <n v="55"/>
    <n v="2"/>
    <n v="1"/>
    <s v="Research Scientist"/>
    <x v="1"/>
    <s v="Single"/>
    <x v="754"/>
    <n v="2993"/>
    <x v="5"/>
    <s v="Y"/>
    <s v="Yes"/>
    <n v="20"/>
    <n v="4"/>
    <n v="2"/>
    <n v="80"/>
    <n v="0"/>
    <n v="5"/>
    <n v="0"/>
    <s v="High"/>
    <n v="2"/>
    <n v="2"/>
    <n v="2"/>
    <n v="2"/>
  </r>
  <r>
    <x v="19"/>
    <x v="0"/>
    <x v="1"/>
    <x v="0"/>
    <n v="469"/>
    <x v="1"/>
    <n v="2"/>
    <x v="0"/>
    <s v="Medical"/>
    <n v="1"/>
    <n v="1109"/>
    <n v="4"/>
    <x v="1"/>
    <n v="35"/>
    <n v="3"/>
    <n v="4"/>
    <s v="Manager"/>
    <x v="3"/>
    <s v="Married"/>
    <x v="755"/>
    <n v="14399"/>
    <x v="4"/>
    <s v="Y"/>
    <s v="No"/>
    <n v="17"/>
    <n v="3"/>
    <n v="4"/>
    <n v="80"/>
    <n v="1"/>
    <n v="23"/>
    <n v="3"/>
    <s v="High"/>
    <n v="22"/>
    <n v="6"/>
    <n v="13"/>
    <n v="7"/>
  </r>
  <r>
    <x v="14"/>
    <x v="2"/>
    <x v="0"/>
    <x v="1"/>
    <n v="1009"/>
    <x v="1"/>
    <n v="1"/>
    <x v="3"/>
    <s v="Medical"/>
    <n v="1"/>
    <n v="1111"/>
    <n v="1"/>
    <x v="1"/>
    <n v="45"/>
    <n v="2"/>
    <n v="1"/>
    <s v="Laboratory Technician"/>
    <x v="1"/>
    <s v="Divorced"/>
    <x v="756"/>
    <n v="7160"/>
    <x v="1"/>
    <s v="Y"/>
    <s v="No"/>
    <n v="15"/>
    <n v="3"/>
    <n v="1"/>
    <n v="80"/>
    <n v="2"/>
    <n v="1"/>
    <n v="2"/>
    <s v="High"/>
    <n v="1"/>
    <n v="0"/>
    <n v="0"/>
    <n v="0"/>
  </r>
  <r>
    <x v="24"/>
    <x v="1"/>
    <x v="0"/>
    <x v="1"/>
    <n v="959"/>
    <x v="0"/>
    <n v="1"/>
    <x v="2"/>
    <s v="Other"/>
    <n v="1"/>
    <n v="1113"/>
    <n v="4"/>
    <x v="1"/>
    <n v="81"/>
    <n v="3"/>
    <n v="2"/>
    <s v="Sales Executive"/>
    <x v="2"/>
    <s v="Single"/>
    <x v="757"/>
    <n v="17251"/>
    <x v="9"/>
    <s v="Y"/>
    <s v="Yes"/>
    <n v="14"/>
    <n v="3"/>
    <n v="4"/>
    <n v="80"/>
    <n v="0"/>
    <n v="5"/>
    <n v="4"/>
    <s v="High"/>
    <n v="0"/>
    <n v="0"/>
    <n v="0"/>
    <n v="0"/>
  </r>
  <r>
    <x v="3"/>
    <x v="0"/>
    <x v="1"/>
    <x v="1"/>
    <n v="970"/>
    <x v="0"/>
    <n v="7"/>
    <x v="3"/>
    <s v="Life Sciences"/>
    <n v="1"/>
    <n v="1114"/>
    <n v="4"/>
    <x v="0"/>
    <n v="30"/>
    <n v="3"/>
    <n v="2"/>
    <s v="Sales Executive"/>
    <x v="1"/>
    <s v="Married"/>
    <x v="758"/>
    <n v="13401"/>
    <x v="4"/>
    <s v="Y"/>
    <s v="No"/>
    <n v="17"/>
    <n v="3"/>
    <n v="3"/>
    <n v="80"/>
    <n v="1"/>
    <n v="4"/>
    <n v="3"/>
    <s v="High"/>
    <n v="3"/>
    <n v="2"/>
    <n v="0"/>
    <n v="2"/>
  </r>
  <r>
    <x v="13"/>
    <x v="0"/>
    <x v="1"/>
    <x v="2"/>
    <n v="697"/>
    <x v="1"/>
    <n v="3"/>
    <x v="2"/>
    <s v="Life Sciences"/>
    <n v="1"/>
    <n v="1115"/>
    <n v="3"/>
    <x v="1"/>
    <n v="40"/>
    <n v="2"/>
    <n v="1"/>
    <s v="Research Scientist"/>
    <x v="0"/>
    <s v="Married"/>
    <x v="759"/>
    <n v="22478"/>
    <x v="9"/>
    <s v="Y"/>
    <s v="No"/>
    <n v="17"/>
    <n v="3"/>
    <n v="4"/>
    <n v="80"/>
    <n v="3"/>
    <n v="6"/>
    <n v="2"/>
    <s v="High"/>
    <n v="0"/>
    <n v="0"/>
    <n v="0"/>
    <n v="0"/>
  </r>
  <r>
    <x v="26"/>
    <x v="1"/>
    <x v="1"/>
    <x v="2"/>
    <n v="1262"/>
    <x v="1"/>
    <n v="1"/>
    <x v="2"/>
    <s v="Medical"/>
    <n v="1"/>
    <n v="1116"/>
    <n v="1"/>
    <x v="1"/>
    <n v="35"/>
    <n v="4"/>
    <n v="4"/>
    <s v="Manager"/>
    <x v="0"/>
    <s v="Single"/>
    <x v="760"/>
    <n v="16154"/>
    <x v="7"/>
    <s v="Y"/>
    <s v="No"/>
    <n v="22"/>
    <n v="4"/>
    <n v="3"/>
    <n v="80"/>
    <n v="0"/>
    <n v="27"/>
    <n v="3"/>
    <s v="Medium"/>
    <n v="5"/>
    <n v="4"/>
    <n v="2"/>
    <n v="1"/>
  </r>
  <r>
    <x v="28"/>
    <x v="0"/>
    <x v="1"/>
    <x v="2"/>
    <n v="1050"/>
    <x v="0"/>
    <n v="9"/>
    <x v="2"/>
    <s v="Life Sciences"/>
    <n v="1"/>
    <n v="1117"/>
    <n v="2"/>
    <x v="0"/>
    <n v="65"/>
    <n v="2"/>
    <n v="2"/>
    <s v="Sales Executive"/>
    <x v="2"/>
    <s v="Married"/>
    <x v="761"/>
    <n v="17970"/>
    <x v="1"/>
    <s v="Y"/>
    <s v="No"/>
    <n v="13"/>
    <n v="3"/>
    <n v="4"/>
    <n v="80"/>
    <n v="1"/>
    <n v="15"/>
    <n v="2"/>
    <s v="High"/>
    <n v="15"/>
    <n v="10"/>
    <n v="4"/>
    <n v="12"/>
  </r>
  <r>
    <x v="39"/>
    <x v="1"/>
    <x v="1"/>
    <x v="0"/>
    <n v="994"/>
    <x v="1"/>
    <n v="7"/>
    <x v="2"/>
    <s v="Life Sciences"/>
    <n v="1"/>
    <n v="1118"/>
    <n v="2"/>
    <x v="1"/>
    <n v="87"/>
    <n v="3"/>
    <n v="3"/>
    <s v="Healthcare Representative"/>
    <x v="1"/>
    <s v="Single"/>
    <x v="762"/>
    <n v="15322"/>
    <x v="8"/>
    <s v="Y"/>
    <s v="No"/>
    <n v="19"/>
    <n v="3"/>
    <n v="4"/>
    <n v="80"/>
    <n v="0"/>
    <n v="18"/>
    <n v="4"/>
    <s v="High"/>
    <n v="8"/>
    <n v="6"/>
    <n v="4"/>
    <n v="0"/>
  </r>
  <r>
    <x v="8"/>
    <x v="0"/>
    <x v="1"/>
    <x v="0"/>
    <n v="770"/>
    <x v="0"/>
    <n v="10"/>
    <x v="2"/>
    <s v="Marketing"/>
    <n v="1"/>
    <n v="1119"/>
    <n v="3"/>
    <x v="1"/>
    <n v="73"/>
    <n v="2"/>
    <n v="3"/>
    <s v="Sales Executive"/>
    <x v="2"/>
    <s v="Divorced"/>
    <x v="763"/>
    <n v="5569"/>
    <x v="4"/>
    <s v="Y"/>
    <s v="Yes"/>
    <n v="14"/>
    <n v="3"/>
    <n v="2"/>
    <n v="80"/>
    <n v="2"/>
    <n v="9"/>
    <n v="2"/>
    <s v="High"/>
    <n v="8"/>
    <n v="7"/>
    <n v="2"/>
    <n v="7"/>
  </r>
  <r>
    <x v="11"/>
    <x v="2"/>
    <x v="1"/>
    <x v="0"/>
    <n v="1107"/>
    <x v="1"/>
    <n v="28"/>
    <x v="2"/>
    <s v="Life Sciences"/>
    <n v="1"/>
    <n v="1120"/>
    <n v="3"/>
    <x v="0"/>
    <n v="93"/>
    <n v="3"/>
    <n v="1"/>
    <s v="Research Scientist"/>
    <x v="0"/>
    <s v="Divorced"/>
    <x v="764"/>
    <n v="26968"/>
    <x v="5"/>
    <s v="Y"/>
    <s v="No"/>
    <n v="22"/>
    <n v="4"/>
    <n v="1"/>
    <n v="80"/>
    <n v="1"/>
    <n v="11"/>
    <n v="1"/>
    <s v="High"/>
    <n v="7"/>
    <n v="5"/>
    <n v="1"/>
    <n v="7"/>
  </r>
  <r>
    <x v="14"/>
    <x v="2"/>
    <x v="1"/>
    <x v="0"/>
    <n v="950"/>
    <x v="1"/>
    <n v="3"/>
    <x v="3"/>
    <s v="Medical"/>
    <n v="1"/>
    <n v="1121"/>
    <n v="4"/>
    <x v="0"/>
    <n v="93"/>
    <n v="3"/>
    <n v="3"/>
    <s v="Manufacturing Director"/>
    <x v="1"/>
    <s v="Divorced"/>
    <x v="765"/>
    <n v="8039"/>
    <x v="4"/>
    <s v="Y"/>
    <s v="No"/>
    <n v="17"/>
    <n v="3"/>
    <n v="2"/>
    <n v="80"/>
    <n v="3"/>
    <n v="10"/>
    <n v="3"/>
    <s v="Medium"/>
    <n v="9"/>
    <n v="7"/>
    <n v="1"/>
    <n v="7"/>
  </r>
  <r>
    <x v="21"/>
    <x v="1"/>
    <x v="1"/>
    <x v="0"/>
    <n v="406"/>
    <x v="0"/>
    <n v="3"/>
    <x v="1"/>
    <s v="Marketing"/>
    <n v="1"/>
    <n v="1124"/>
    <n v="1"/>
    <x v="1"/>
    <n v="52"/>
    <n v="3"/>
    <n v="4"/>
    <s v="Manager"/>
    <x v="2"/>
    <s v="Married"/>
    <x v="766"/>
    <n v="15596"/>
    <x v="9"/>
    <s v="Y"/>
    <s v="No"/>
    <n v="12"/>
    <n v="3"/>
    <n v="4"/>
    <n v="80"/>
    <n v="1"/>
    <n v="23"/>
    <n v="3"/>
    <s v="High"/>
    <n v="12"/>
    <n v="9"/>
    <n v="4"/>
    <n v="9"/>
  </r>
  <r>
    <x v="8"/>
    <x v="0"/>
    <x v="1"/>
    <x v="0"/>
    <n v="130"/>
    <x v="0"/>
    <n v="2"/>
    <x v="0"/>
    <s v="Marketing"/>
    <n v="1"/>
    <n v="1125"/>
    <n v="4"/>
    <x v="1"/>
    <n v="32"/>
    <n v="3"/>
    <n v="3"/>
    <s v="Sales Executive"/>
    <x v="1"/>
    <s v="Single"/>
    <x v="767"/>
    <n v="20619"/>
    <x v="8"/>
    <s v="Y"/>
    <s v="No"/>
    <n v="16"/>
    <n v="3"/>
    <n v="3"/>
    <n v="80"/>
    <n v="0"/>
    <n v="10"/>
    <n v="2"/>
    <s v="High"/>
    <n v="1"/>
    <n v="0"/>
    <n v="0"/>
    <n v="0"/>
  </r>
  <r>
    <x v="23"/>
    <x v="0"/>
    <x v="1"/>
    <x v="1"/>
    <n v="1082"/>
    <x v="1"/>
    <n v="27"/>
    <x v="3"/>
    <s v="Life Sciences"/>
    <n v="1"/>
    <n v="1126"/>
    <n v="3"/>
    <x v="0"/>
    <n v="83"/>
    <n v="3"/>
    <n v="3"/>
    <s v="Manufacturing Director"/>
    <x v="3"/>
    <s v="Married"/>
    <x v="768"/>
    <n v="11535"/>
    <x v="0"/>
    <s v="Y"/>
    <s v="No"/>
    <n v="11"/>
    <n v="3"/>
    <n v="3"/>
    <n v="80"/>
    <n v="1"/>
    <n v="18"/>
    <n v="1"/>
    <s v="High"/>
    <n v="8"/>
    <n v="7"/>
    <n v="0"/>
    <n v="1"/>
  </r>
  <r>
    <x v="22"/>
    <x v="0"/>
    <x v="0"/>
    <x v="1"/>
    <n v="203"/>
    <x v="1"/>
    <n v="2"/>
    <x v="3"/>
    <s v="Life Sciences"/>
    <n v="1"/>
    <n v="1127"/>
    <n v="1"/>
    <x v="1"/>
    <n v="84"/>
    <n v="3"/>
    <n v="4"/>
    <s v="Healthcare Representative"/>
    <x v="0"/>
    <s v="Divorced"/>
    <x v="769"/>
    <n v="13547"/>
    <x v="8"/>
    <s v="Y"/>
    <s v="No"/>
    <n v="11"/>
    <n v="3"/>
    <n v="4"/>
    <n v="80"/>
    <n v="3"/>
    <n v="21"/>
    <n v="4"/>
    <s v="High"/>
    <n v="18"/>
    <n v="7"/>
    <n v="11"/>
    <n v="5"/>
  </r>
  <r>
    <x v="32"/>
    <x v="0"/>
    <x v="1"/>
    <x v="0"/>
    <n v="1308"/>
    <x v="1"/>
    <n v="14"/>
    <x v="3"/>
    <s v="Medical"/>
    <n v="1"/>
    <n v="1128"/>
    <n v="3"/>
    <x v="1"/>
    <n v="44"/>
    <n v="2"/>
    <n v="5"/>
    <s v="Research Director"/>
    <x v="2"/>
    <s v="Single"/>
    <x v="770"/>
    <n v="17544"/>
    <x v="1"/>
    <s v="Y"/>
    <s v="No"/>
    <n v="14"/>
    <n v="3"/>
    <n v="1"/>
    <n v="80"/>
    <n v="0"/>
    <n v="21"/>
    <n v="2"/>
    <s v="Very High"/>
    <n v="20"/>
    <n v="7"/>
    <n v="4"/>
    <n v="9"/>
  </r>
  <r>
    <x v="18"/>
    <x v="2"/>
    <x v="1"/>
    <x v="0"/>
    <n v="984"/>
    <x v="1"/>
    <n v="1"/>
    <x v="1"/>
    <s v="Technical Degree"/>
    <n v="1"/>
    <n v="1131"/>
    <n v="4"/>
    <x v="0"/>
    <n v="70"/>
    <n v="2"/>
    <n v="1"/>
    <s v="Research Scientist"/>
    <x v="1"/>
    <s v="Single"/>
    <x v="266"/>
    <n v="25326"/>
    <x v="1"/>
    <s v="Y"/>
    <s v="Yes"/>
    <n v="11"/>
    <n v="3"/>
    <n v="3"/>
    <n v="80"/>
    <n v="0"/>
    <n v="2"/>
    <n v="6"/>
    <s v="Very High"/>
    <n v="2"/>
    <n v="2"/>
    <n v="2"/>
    <n v="2"/>
  </r>
  <r>
    <x v="22"/>
    <x v="0"/>
    <x v="1"/>
    <x v="2"/>
    <n v="439"/>
    <x v="1"/>
    <n v="9"/>
    <x v="3"/>
    <s v="Life Sciences"/>
    <n v="1"/>
    <n v="1132"/>
    <n v="3"/>
    <x v="1"/>
    <n v="70"/>
    <n v="3"/>
    <n v="2"/>
    <s v="Laboratory Technician"/>
    <x v="1"/>
    <s v="Single"/>
    <x v="771"/>
    <n v="8770"/>
    <x v="3"/>
    <s v="Y"/>
    <s v="No"/>
    <n v="15"/>
    <n v="3"/>
    <n v="3"/>
    <n v="80"/>
    <n v="0"/>
    <n v="9"/>
    <n v="2"/>
    <s v="Medium"/>
    <n v="5"/>
    <n v="4"/>
    <n v="0"/>
    <n v="3"/>
  </r>
  <r>
    <x v="9"/>
    <x v="0"/>
    <x v="1"/>
    <x v="2"/>
    <n v="217"/>
    <x v="1"/>
    <n v="18"/>
    <x v="2"/>
    <s v="Life Sciences"/>
    <n v="1"/>
    <n v="1133"/>
    <n v="1"/>
    <x v="1"/>
    <n v="78"/>
    <n v="3"/>
    <n v="2"/>
    <s v="Manufacturing Director"/>
    <x v="0"/>
    <s v="Single"/>
    <x v="772"/>
    <n v="23238"/>
    <x v="7"/>
    <s v="Y"/>
    <s v="No"/>
    <n v="20"/>
    <n v="4"/>
    <n v="1"/>
    <n v="80"/>
    <n v="0"/>
    <n v="18"/>
    <n v="0"/>
    <s v="High"/>
    <n v="11"/>
    <n v="9"/>
    <n v="0"/>
    <n v="9"/>
  </r>
  <r>
    <x v="12"/>
    <x v="0"/>
    <x v="1"/>
    <x v="1"/>
    <n v="793"/>
    <x v="0"/>
    <n v="20"/>
    <x v="3"/>
    <s v="Life Sciences"/>
    <n v="1"/>
    <n v="1135"/>
    <n v="3"/>
    <x v="1"/>
    <n v="67"/>
    <n v="4"/>
    <n v="1"/>
    <s v="Sales Representative"/>
    <x v="0"/>
    <s v="Married"/>
    <x v="773"/>
    <n v="21981"/>
    <x v="4"/>
    <s v="Y"/>
    <s v="No"/>
    <n v="12"/>
    <n v="3"/>
    <n v="1"/>
    <n v="80"/>
    <n v="1"/>
    <n v="3"/>
    <n v="4"/>
    <s v="High"/>
    <n v="2"/>
    <n v="2"/>
    <n v="2"/>
    <n v="2"/>
  </r>
  <r>
    <x v="14"/>
    <x v="2"/>
    <x v="1"/>
    <x v="0"/>
    <n v="1451"/>
    <x v="1"/>
    <n v="2"/>
    <x v="1"/>
    <s v="Life Sciences"/>
    <n v="1"/>
    <n v="1136"/>
    <n v="1"/>
    <x v="1"/>
    <n v="67"/>
    <n v="2"/>
    <n v="1"/>
    <s v="Research Scientist"/>
    <x v="1"/>
    <s v="Married"/>
    <x v="774"/>
    <n v="19911"/>
    <x v="4"/>
    <s v="Y"/>
    <s v="No"/>
    <n v="17"/>
    <n v="3"/>
    <n v="1"/>
    <n v="80"/>
    <n v="0"/>
    <n v="6"/>
    <n v="2"/>
    <s v="Low"/>
    <n v="5"/>
    <n v="3"/>
    <n v="0"/>
    <n v="4"/>
  </r>
  <r>
    <x v="10"/>
    <x v="0"/>
    <x v="1"/>
    <x v="1"/>
    <n v="1182"/>
    <x v="0"/>
    <n v="11"/>
    <x v="0"/>
    <s v="Marketing"/>
    <n v="1"/>
    <n v="1137"/>
    <n v="4"/>
    <x v="1"/>
    <n v="54"/>
    <n v="3"/>
    <n v="2"/>
    <s v="Sales Executive"/>
    <x v="0"/>
    <s v="Divorced"/>
    <x v="775"/>
    <n v="18500"/>
    <x v="1"/>
    <s v="Y"/>
    <s v="No"/>
    <n v="11"/>
    <n v="3"/>
    <n v="4"/>
    <n v="80"/>
    <n v="1"/>
    <n v="5"/>
    <n v="3"/>
    <s v="High"/>
    <n v="5"/>
    <n v="2"/>
    <n v="0"/>
    <n v="2"/>
  </r>
  <r>
    <x v="1"/>
    <x v="1"/>
    <x v="1"/>
    <x v="0"/>
    <n v="174"/>
    <x v="0"/>
    <n v="8"/>
    <x v="2"/>
    <s v="Technical Degree"/>
    <n v="1"/>
    <n v="1138"/>
    <n v="4"/>
    <x v="1"/>
    <n v="56"/>
    <n v="2"/>
    <n v="4"/>
    <s v="Sales Executive"/>
    <x v="1"/>
    <s v="Married"/>
    <x v="776"/>
    <n v="11879"/>
    <x v="2"/>
    <s v="Y"/>
    <s v="No"/>
    <n v="17"/>
    <n v="3"/>
    <n v="2"/>
    <n v="80"/>
    <n v="1"/>
    <n v="22"/>
    <n v="3"/>
    <s v="High"/>
    <n v="9"/>
    <n v="8"/>
    <n v="2"/>
    <n v="3"/>
  </r>
  <r>
    <x v="13"/>
    <x v="0"/>
    <x v="1"/>
    <x v="1"/>
    <n v="1003"/>
    <x v="1"/>
    <n v="2"/>
    <x v="0"/>
    <s v="Life Sciences"/>
    <n v="1"/>
    <n v="1140"/>
    <n v="4"/>
    <x v="1"/>
    <n v="95"/>
    <n v="3"/>
    <n v="2"/>
    <s v="Manufacturing Director"/>
    <x v="2"/>
    <s v="Single"/>
    <x v="777"/>
    <n v="15834"/>
    <x v="7"/>
    <s v="Y"/>
    <s v="No"/>
    <n v="11"/>
    <n v="3"/>
    <n v="4"/>
    <n v="80"/>
    <n v="0"/>
    <n v="5"/>
    <n v="3"/>
    <s v="Medium"/>
    <n v="3"/>
    <n v="2"/>
    <n v="0"/>
    <n v="2"/>
  </r>
  <r>
    <x v="11"/>
    <x v="2"/>
    <x v="1"/>
    <x v="1"/>
    <n v="490"/>
    <x v="1"/>
    <n v="10"/>
    <x v="3"/>
    <s v="Life Sciences"/>
    <n v="1"/>
    <n v="1143"/>
    <n v="4"/>
    <x v="0"/>
    <n v="61"/>
    <n v="3"/>
    <n v="1"/>
    <s v="Research Scientist"/>
    <x v="1"/>
    <s v="Divorced"/>
    <x v="778"/>
    <n v="17940"/>
    <x v="4"/>
    <s v="Y"/>
    <s v="No"/>
    <n v="14"/>
    <n v="3"/>
    <n v="4"/>
    <n v="80"/>
    <n v="2"/>
    <n v="8"/>
    <n v="2"/>
    <s v="Medium"/>
    <n v="7"/>
    <n v="5"/>
    <n v="1"/>
    <n v="1"/>
  </r>
  <r>
    <x v="19"/>
    <x v="0"/>
    <x v="1"/>
    <x v="0"/>
    <n v="188"/>
    <x v="1"/>
    <n v="29"/>
    <x v="3"/>
    <s v="Medical"/>
    <n v="1"/>
    <n v="1148"/>
    <n v="2"/>
    <x v="1"/>
    <n v="56"/>
    <n v="1"/>
    <n v="2"/>
    <s v="Laboratory Technician"/>
    <x v="0"/>
    <s v="Single"/>
    <x v="779"/>
    <n v="9558"/>
    <x v="5"/>
    <s v="Y"/>
    <s v="No"/>
    <n v="19"/>
    <n v="3"/>
    <n v="1"/>
    <n v="80"/>
    <n v="0"/>
    <n v="16"/>
    <n v="3"/>
    <s v="High"/>
    <n v="1"/>
    <n v="0"/>
    <n v="0"/>
    <n v="0"/>
  </r>
  <r>
    <x v="11"/>
    <x v="2"/>
    <x v="1"/>
    <x v="0"/>
    <n v="718"/>
    <x v="1"/>
    <n v="8"/>
    <x v="1"/>
    <s v="Medical"/>
    <n v="1"/>
    <n v="1150"/>
    <n v="2"/>
    <x v="1"/>
    <n v="79"/>
    <n v="2"/>
    <n v="2"/>
    <s v="Manufacturing Director"/>
    <x v="0"/>
    <s v="Married"/>
    <x v="780"/>
    <n v="17689"/>
    <x v="1"/>
    <s v="Y"/>
    <s v="Yes"/>
    <n v="15"/>
    <n v="3"/>
    <n v="3"/>
    <n v="80"/>
    <n v="1"/>
    <n v="10"/>
    <n v="2"/>
    <s v="Medium"/>
    <n v="10"/>
    <n v="7"/>
    <n v="1"/>
    <n v="2"/>
  </r>
  <r>
    <x v="8"/>
    <x v="0"/>
    <x v="1"/>
    <x v="0"/>
    <n v="433"/>
    <x v="2"/>
    <n v="1"/>
    <x v="3"/>
    <s v="Human Resources"/>
    <n v="1"/>
    <n v="1152"/>
    <n v="3"/>
    <x v="1"/>
    <n v="37"/>
    <n v="4"/>
    <n v="1"/>
    <s v="Human Resources"/>
    <x v="2"/>
    <s v="Married"/>
    <x v="781"/>
    <n v="6004"/>
    <x v="1"/>
    <s v="Y"/>
    <s v="No"/>
    <n v="13"/>
    <n v="3"/>
    <n v="4"/>
    <n v="80"/>
    <n v="1"/>
    <n v="7"/>
    <n v="2"/>
    <s v="Very High"/>
    <n v="7"/>
    <n v="6"/>
    <n v="5"/>
    <n v="0"/>
  </r>
  <r>
    <x v="14"/>
    <x v="2"/>
    <x v="1"/>
    <x v="1"/>
    <n v="773"/>
    <x v="1"/>
    <n v="6"/>
    <x v="3"/>
    <s v="Life Sciences"/>
    <n v="1"/>
    <n v="1154"/>
    <n v="3"/>
    <x v="1"/>
    <n v="39"/>
    <n v="2"/>
    <n v="1"/>
    <s v="Research Scientist"/>
    <x v="2"/>
    <s v="Divorced"/>
    <x v="68"/>
    <n v="22088"/>
    <x v="1"/>
    <s v="Y"/>
    <s v="Yes"/>
    <n v="14"/>
    <n v="3"/>
    <n v="4"/>
    <n v="80"/>
    <n v="1"/>
    <n v="3"/>
    <n v="2"/>
    <s v="High"/>
    <n v="3"/>
    <n v="1"/>
    <n v="0"/>
    <n v="2"/>
  </r>
  <r>
    <x v="41"/>
    <x v="2"/>
    <x v="0"/>
    <x v="2"/>
    <n v="247"/>
    <x v="1"/>
    <n v="8"/>
    <x v="1"/>
    <s v="Medical"/>
    <n v="1"/>
    <n v="1156"/>
    <n v="3"/>
    <x v="1"/>
    <n v="80"/>
    <n v="3"/>
    <n v="1"/>
    <s v="Laboratory Technician"/>
    <x v="2"/>
    <s v="Single"/>
    <x v="782"/>
    <n v="13556"/>
    <x v="1"/>
    <s v="Y"/>
    <s v="No"/>
    <n v="12"/>
    <n v="3"/>
    <n v="4"/>
    <n v="80"/>
    <n v="0"/>
    <n v="0"/>
    <n v="0"/>
    <s v="High"/>
    <n v="0"/>
    <n v="0"/>
    <n v="0"/>
    <n v="0"/>
  </r>
  <r>
    <x v="3"/>
    <x v="0"/>
    <x v="0"/>
    <x v="0"/>
    <n v="603"/>
    <x v="0"/>
    <n v="9"/>
    <x v="2"/>
    <s v="Marketing"/>
    <n v="1"/>
    <n v="1157"/>
    <n v="1"/>
    <x v="0"/>
    <n v="77"/>
    <n v="3"/>
    <n v="2"/>
    <s v="Sales Executive"/>
    <x v="3"/>
    <s v="Single"/>
    <x v="783"/>
    <n v="18385"/>
    <x v="4"/>
    <s v="Y"/>
    <s v="Yes"/>
    <n v="17"/>
    <n v="3"/>
    <n v="1"/>
    <n v="80"/>
    <n v="0"/>
    <n v="6"/>
    <n v="3"/>
    <s v="High"/>
    <n v="5"/>
    <n v="2"/>
    <n v="0"/>
    <n v="3"/>
  </r>
  <r>
    <x v="0"/>
    <x v="0"/>
    <x v="1"/>
    <x v="0"/>
    <n v="167"/>
    <x v="1"/>
    <n v="12"/>
    <x v="2"/>
    <s v="Life Sciences"/>
    <n v="1"/>
    <n v="1158"/>
    <n v="2"/>
    <x v="1"/>
    <n v="46"/>
    <n v="3"/>
    <n v="1"/>
    <s v="Laboratory Technician"/>
    <x v="0"/>
    <s v="Married"/>
    <x v="784"/>
    <n v="9051"/>
    <x v="9"/>
    <s v="Y"/>
    <s v="Yes"/>
    <n v="11"/>
    <n v="3"/>
    <n v="1"/>
    <n v="80"/>
    <n v="1"/>
    <n v="6"/>
    <n v="4"/>
    <s v="High"/>
    <n v="1"/>
    <n v="0"/>
    <n v="0"/>
    <n v="0"/>
  </r>
  <r>
    <x v="12"/>
    <x v="0"/>
    <x v="0"/>
    <x v="1"/>
    <n v="874"/>
    <x v="1"/>
    <n v="15"/>
    <x v="3"/>
    <s v="Medical"/>
    <n v="1"/>
    <n v="1160"/>
    <n v="3"/>
    <x v="1"/>
    <n v="72"/>
    <n v="3"/>
    <n v="1"/>
    <s v="Laboratory Technician"/>
    <x v="2"/>
    <s v="Married"/>
    <x v="353"/>
    <n v="6233"/>
    <x v="1"/>
    <s v="Y"/>
    <s v="No"/>
    <n v="12"/>
    <n v="3"/>
    <n v="3"/>
    <n v="80"/>
    <n v="1"/>
    <n v="2"/>
    <n v="5"/>
    <s v="Medium"/>
    <n v="2"/>
    <n v="2"/>
    <n v="2"/>
    <n v="2"/>
  </r>
  <r>
    <x v="2"/>
    <x v="0"/>
    <x v="1"/>
    <x v="0"/>
    <n v="367"/>
    <x v="1"/>
    <n v="25"/>
    <x v="0"/>
    <s v="Medical"/>
    <n v="1"/>
    <n v="1161"/>
    <n v="3"/>
    <x v="0"/>
    <n v="52"/>
    <n v="2"/>
    <n v="2"/>
    <s v="Healthcare Representative"/>
    <x v="0"/>
    <s v="Divorced"/>
    <x v="785"/>
    <n v="17171"/>
    <x v="8"/>
    <s v="Y"/>
    <s v="No"/>
    <n v="13"/>
    <n v="3"/>
    <n v="3"/>
    <n v="80"/>
    <n v="2"/>
    <n v="9"/>
    <n v="2"/>
    <s v="High"/>
    <n v="6"/>
    <n v="2"/>
    <n v="1"/>
    <n v="3"/>
  </r>
  <r>
    <x v="4"/>
    <x v="2"/>
    <x v="1"/>
    <x v="0"/>
    <n v="199"/>
    <x v="1"/>
    <n v="6"/>
    <x v="3"/>
    <s v="Life Sciences"/>
    <n v="1"/>
    <n v="1162"/>
    <n v="4"/>
    <x v="1"/>
    <n v="55"/>
    <n v="2"/>
    <n v="1"/>
    <s v="Research Scientist"/>
    <x v="2"/>
    <s v="Married"/>
    <x v="786"/>
    <n v="7950"/>
    <x v="1"/>
    <s v="Y"/>
    <s v="No"/>
    <n v="13"/>
    <n v="3"/>
    <n v="3"/>
    <n v="80"/>
    <n v="1"/>
    <n v="4"/>
    <n v="0"/>
    <s v="High"/>
    <n v="4"/>
    <n v="2"/>
    <n v="2"/>
    <n v="2"/>
  </r>
  <r>
    <x v="13"/>
    <x v="0"/>
    <x v="1"/>
    <x v="0"/>
    <n v="1400"/>
    <x v="0"/>
    <n v="9"/>
    <x v="1"/>
    <s v="Life Sciences"/>
    <n v="1"/>
    <n v="1163"/>
    <n v="2"/>
    <x v="0"/>
    <n v="70"/>
    <n v="3"/>
    <n v="2"/>
    <s v="Sales Executive"/>
    <x v="2"/>
    <s v="Married"/>
    <x v="787"/>
    <n v="5829"/>
    <x v="1"/>
    <s v="Y"/>
    <s v="No"/>
    <n v="20"/>
    <n v="4"/>
    <n v="1"/>
    <n v="80"/>
    <n v="0"/>
    <n v="6"/>
    <n v="3"/>
    <s v="Medium"/>
    <n v="6"/>
    <n v="5"/>
    <n v="1"/>
    <n v="3"/>
  </r>
  <r>
    <x v="10"/>
    <x v="0"/>
    <x v="1"/>
    <x v="0"/>
    <n v="528"/>
    <x v="2"/>
    <n v="8"/>
    <x v="2"/>
    <s v="Technical Degree"/>
    <n v="1"/>
    <n v="1164"/>
    <n v="3"/>
    <x v="1"/>
    <n v="100"/>
    <n v="3"/>
    <n v="1"/>
    <s v="Human Resources"/>
    <x v="2"/>
    <s v="Single"/>
    <x v="788"/>
    <n v="7108"/>
    <x v="1"/>
    <s v="Y"/>
    <s v="No"/>
    <n v="17"/>
    <n v="3"/>
    <n v="2"/>
    <n v="80"/>
    <n v="0"/>
    <n v="6"/>
    <n v="2"/>
    <s v="Low"/>
    <n v="5"/>
    <n v="4"/>
    <n v="1"/>
    <n v="4"/>
  </r>
  <r>
    <x v="11"/>
    <x v="2"/>
    <x v="0"/>
    <x v="0"/>
    <n v="408"/>
    <x v="0"/>
    <n v="23"/>
    <x v="1"/>
    <s v="Life Sciences"/>
    <n v="1"/>
    <n v="1165"/>
    <n v="4"/>
    <x v="0"/>
    <n v="45"/>
    <n v="2"/>
    <n v="3"/>
    <s v="Sales Executive"/>
    <x v="3"/>
    <s v="Married"/>
    <x v="789"/>
    <n v="11162"/>
    <x v="1"/>
    <s v="Y"/>
    <s v="No"/>
    <n v="13"/>
    <n v="3"/>
    <n v="1"/>
    <n v="80"/>
    <n v="1"/>
    <n v="11"/>
    <n v="3"/>
    <s v="Low"/>
    <n v="11"/>
    <n v="8"/>
    <n v="3"/>
    <n v="10"/>
  </r>
  <r>
    <x v="32"/>
    <x v="0"/>
    <x v="1"/>
    <x v="1"/>
    <n v="593"/>
    <x v="1"/>
    <n v="9"/>
    <x v="2"/>
    <s v="Medical"/>
    <n v="1"/>
    <n v="1166"/>
    <n v="2"/>
    <x v="0"/>
    <n v="88"/>
    <n v="3"/>
    <n v="3"/>
    <s v="Research Director"/>
    <x v="2"/>
    <s v="Single"/>
    <x v="790"/>
    <n v="13782"/>
    <x v="3"/>
    <s v="Y"/>
    <s v="No"/>
    <n v="17"/>
    <n v="3"/>
    <n v="3"/>
    <n v="80"/>
    <n v="0"/>
    <n v="20"/>
    <n v="3"/>
    <s v="Medium"/>
    <n v="18"/>
    <n v="7"/>
    <n v="2"/>
    <n v="13"/>
  </r>
  <r>
    <x v="19"/>
    <x v="0"/>
    <x v="0"/>
    <x v="1"/>
    <n v="481"/>
    <x v="0"/>
    <n v="12"/>
    <x v="3"/>
    <s v="Life Sciences"/>
    <n v="1"/>
    <n v="1167"/>
    <n v="3"/>
    <x v="1"/>
    <n v="44"/>
    <n v="3"/>
    <n v="4"/>
    <s v="Sales Executive"/>
    <x v="3"/>
    <s v="Single"/>
    <x v="791"/>
    <n v="2447"/>
    <x v="4"/>
    <s v="Y"/>
    <s v="Yes"/>
    <n v="12"/>
    <n v="3"/>
    <n v="2"/>
    <n v="80"/>
    <n v="0"/>
    <n v="22"/>
    <n v="2"/>
    <s v="Medium"/>
    <n v="21"/>
    <n v="9"/>
    <n v="13"/>
    <n v="14"/>
  </r>
  <r>
    <x v="19"/>
    <x v="0"/>
    <x v="1"/>
    <x v="0"/>
    <n v="647"/>
    <x v="0"/>
    <n v="4"/>
    <x v="2"/>
    <s v="Marketing"/>
    <n v="1"/>
    <n v="1171"/>
    <n v="2"/>
    <x v="1"/>
    <n v="45"/>
    <n v="3"/>
    <n v="2"/>
    <s v="Sales Executive"/>
    <x v="3"/>
    <s v="Single"/>
    <x v="792"/>
    <n v="2253"/>
    <x v="8"/>
    <s v="Y"/>
    <s v="No"/>
    <n v="13"/>
    <n v="3"/>
    <n v="4"/>
    <n v="80"/>
    <n v="0"/>
    <n v="9"/>
    <n v="3"/>
    <s v="Very High"/>
    <n v="6"/>
    <n v="4"/>
    <n v="1"/>
    <n v="5"/>
  </r>
  <r>
    <x v="10"/>
    <x v="0"/>
    <x v="1"/>
    <x v="0"/>
    <n v="982"/>
    <x v="1"/>
    <n v="1"/>
    <x v="2"/>
    <s v="Medical"/>
    <n v="1"/>
    <n v="1172"/>
    <n v="4"/>
    <x v="1"/>
    <n v="58"/>
    <n v="2"/>
    <n v="1"/>
    <s v="Laboratory Technician"/>
    <x v="2"/>
    <s v="Married"/>
    <x v="384"/>
    <n v="16340"/>
    <x v="2"/>
    <s v="Y"/>
    <s v="No"/>
    <n v="12"/>
    <n v="3"/>
    <n v="2"/>
    <n v="80"/>
    <n v="1"/>
    <n v="10"/>
    <n v="2"/>
    <s v="High"/>
    <n v="8"/>
    <n v="0"/>
    <n v="1"/>
    <n v="7"/>
  </r>
  <r>
    <x v="17"/>
    <x v="2"/>
    <x v="1"/>
    <x v="0"/>
    <n v="477"/>
    <x v="1"/>
    <n v="24"/>
    <x v="3"/>
    <s v="Medical"/>
    <n v="1"/>
    <n v="1173"/>
    <n v="4"/>
    <x v="1"/>
    <n v="49"/>
    <n v="3"/>
    <n v="1"/>
    <s v="Laboratory Technician"/>
    <x v="1"/>
    <s v="Single"/>
    <x v="793"/>
    <n v="6409"/>
    <x v="0"/>
    <s v="Y"/>
    <s v="No"/>
    <n v="22"/>
    <n v="4"/>
    <n v="4"/>
    <n v="80"/>
    <n v="0"/>
    <n v="6"/>
    <n v="2"/>
    <s v="High"/>
    <n v="4"/>
    <n v="3"/>
    <n v="1"/>
    <n v="2"/>
  </r>
  <r>
    <x v="14"/>
    <x v="2"/>
    <x v="0"/>
    <x v="0"/>
    <n v="1485"/>
    <x v="1"/>
    <n v="12"/>
    <x v="1"/>
    <s v="Life Sciences"/>
    <n v="1"/>
    <n v="1175"/>
    <n v="3"/>
    <x v="0"/>
    <n v="79"/>
    <n v="3"/>
    <n v="1"/>
    <s v="Laboratory Technician"/>
    <x v="0"/>
    <s v="Married"/>
    <x v="605"/>
    <n v="22955"/>
    <x v="1"/>
    <s v="Y"/>
    <s v="Yes"/>
    <n v="11"/>
    <n v="3"/>
    <n v="4"/>
    <n v="80"/>
    <n v="0"/>
    <n v="1"/>
    <n v="4"/>
    <s v="Medium"/>
    <n v="1"/>
    <n v="1"/>
    <n v="0"/>
    <n v="0"/>
  </r>
  <r>
    <x v="25"/>
    <x v="2"/>
    <x v="1"/>
    <x v="0"/>
    <n v="1384"/>
    <x v="1"/>
    <n v="3"/>
    <x v="2"/>
    <s v="Medical"/>
    <n v="1"/>
    <n v="1177"/>
    <n v="1"/>
    <x v="1"/>
    <n v="82"/>
    <n v="4"/>
    <n v="1"/>
    <s v="Laboratory Technician"/>
    <x v="0"/>
    <s v="Married"/>
    <x v="794"/>
    <n v="13421"/>
    <x v="1"/>
    <s v="Y"/>
    <s v="No"/>
    <n v="22"/>
    <n v="4"/>
    <n v="2"/>
    <n v="80"/>
    <n v="1"/>
    <n v="8"/>
    <n v="2"/>
    <s v="High"/>
    <n v="8"/>
    <n v="7"/>
    <n v="0"/>
    <n v="7"/>
  </r>
  <r>
    <x v="7"/>
    <x v="0"/>
    <x v="1"/>
    <x v="0"/>
    <n v="852"/>
    <x v="0"/>
    <n v="10"/>
    <x v="3"/>
    <s v="Marketing"/>
    <n v="1"/>
    <n v="1179"/>
    <n v="3"/>
    <x v="1"/>
    <n v="72"/>
    <n v="2"/>
    <n v="2"/>
    <s v="Sales Executive"/>
    <x v="2"/>
    <s v="Married"/>
    <x v="795"/>
    <n v="2706"/>
    <x v="1"/>
    <s v="Y"/>
    <s v="No"/>
    <n v="18"/>
    <n v="3"/>
    <n v="1"/>
    <n v="80"/>
    <n v="1"/>
    <n v="10"/>
    <n v="3"/>
    <s v="High"/>
    <n v="10"/>
    <n v="3"/>
    <n v="1"/>
    <n v="4"/>
  </r>
  <r>
    <x v="32"/>
    <x v="0"/>
    <x v="1"/>
    <x v="1"/>
    <n v="902"/>
    <x v="1"/>
    <n v="26"/>
    <x v="0"/>
    <s v="Medical"/>
    <n v="1"/>
    <n v="1180"/>
    <n v="3"/>
    <x v="0"/>
    <n v="92"/>
    <n v="2"/>
    <n v="2"/>
    <s v="Research Scientist"/>
    <x v="0"/>
    <s v="Married"/>
    <x v="796"/>
    <n v="21203"/>
    <x v="9"/>
    <s v="Y"/>
    <s v="Yes"/>
    <n v="13"/>
    <n v="3"/>
    <n v="4"/>
    <n v="80"/>
    <n v="1"/>
    <n v="16"/>
    <n v="3"/>
    <s v="Low"/>
    <n v="1"/>
    <n v="1"/>
    <n v="0"/>
    <n v="0"/>
  </r>
  <r>
    <x v="10"/>
    <x v="0"/>
    <x v="1"/>
    <x v="0"/>
    <n v="819"/>
    <x v="1"/>
    <n v="2"/>
    <x v="3"/>
    <s v="Life Sciences"/>
    <n v="1"/>
    <n v="1182"/>
    <n v="3"/>
    <x v="1"/>
    <n v="44"/>
    <n v="2"/>
    <n v="3"/>
    <s v="Manufacturing Director"/>
    <x v="1"/>
    <s v="Divorced"/>
    <x v="797"/>
    <n v="19588"/>
    <x v="7"/>
    <s v="Y"/>
    <s v="No"/>
    <n v="18"/>
    <n v="3"/>
    <n v="2"/>
    <n v="80"/>
    <n v="1"/>
    <n v="15"/>
    <n v="2"/>
    <s v="Very High"/>
    <n v="7"/>
    <n v="7"/>
    <n v="6"/>
    <n v="4"/>
  </r>
  <r>
    <x v="13"/>
    <x v="0"/>
    <x v="1"/>
    <x v="1"/>
    <n v="669"/>
    <x v="1"/>
    <n v="1"/>
    <x v="3"/>
    <s v="Medical"/>
    <n v="1"/>
    <n v="1184"/>
    <n v="4"/>
    <x v="1"/>
    <n v="97"/>
    <n v="2"/>
    <n v="2"/>
    <s v="Healthcare Representative"/>
    <x v="3"/>
    <s v="Single"/>
    <x v="798"/>
    <n v="25755"/>
    <x v="4"/>
    <s v="Y"/>
    <s v="No"/>
    <n v="20"/>
    <n v="4"/>
    <n v="3"/>
    <n v="80"/>
    <n v="0"/>
    <n v="14"/>
    <n v="3"/>
    <s v="High"/>
    <n v="13"/>
    <n v="9"/>
    <n v="4"/>
    <n v="9"/>
  </r>
  <r>
    <x v="10"/>
    <x v="0"/>
    <x v="1"/>
    <x v="1"/>
    <n v="636"/>
    <x v="1"/>
    <n v="4"/>
    <x v="2"/>
    <s v="Other"/>
    <n v="1"/>
    <n v="1185"/>
    <n v="4"/>
    <x v="1"/>
    <n v="47"/>
    <n v="2"/>
    <n v="1"/>
    <s v="Laboratory Technician"/>
    <x v="0"/>
    <s v="Married"/>
    <x v="799"/>
    <n v="26537"/>
    <x v="1"/>
    <s v="Y"/>
    <s v="No"/>
    <n v="13"/>
    <n v="3"/>
    <n v="2"/>
    <n v="80"/>
    <n v="1"/>
    <n v="2"/>
    <n v="2"/>
    <s v="Very High"/>
    <n v="2"/>
    <n v="2"/>
    <n v="2"/>
    <n v="2"/>
  </r>
  <r>
    <x v="23"/>
    <x v="0"/>
    <x v="0"/>
    <x v="0"/>
    <n v="1372"/>
    <x v="0"/>
    <n v="9"/>
    <x v="3"/>
    <s v="Marketing"/>
    <n v="1"/>
    <n v="1188"/>
    <n v="1"/>
    <x v="0"/>
    <n v="85"/>
    <n v="1"/>
    <n v="2"/>
    <s v="Sales Executive"/>
    <x v="2"/>
    <s v="Single"/>
    <x v="800"/>
    <n v="9489"/>
    <x v="0"/>
    <s v="Y"/>
    <s v="No"/>
    <n v="13"/>
    <n v="3"/>
    <n v="2"/>
    <n v="80"/>
    <n v="0"/>
    <n v="7"/>
    <n v="2"/>
    <s v="Medium"/>
    <n v="4"/>
    <n v="3"/>
    <n v="1"/>
    <n v="3"/>
  </r>
  <r>
    <x v="5"/>
    <x v="0"/>
    <x v="1"/>
    <x v="2"/>
    <n v="862"/>
    <x v="0"/>
    <n v="2"/>
    <x v="1"/>
    <s v="Life Sciences"/>
    <n v="1"/>
    <n v="1190"/>
    <n v="3"/>
    <x v="0"/>
    <n v="76"/>
    <n v="3"/>
    <n v="1"/>
    <s v="Sales Representative"/>
    <x v="3"/>
    <s v="Divorced"/>
    <x v="801"/>
    <n v="14947"/>
    <x v="1"/>
    <s v="Y"/>
    <s v="No"/>
    <n v="12"/>
    <n v="3"/>
    <n v="3"/>
    <n v="80"/>
    <n v="3"/>
    <n v="1"/>
    <n v="3"/>
    <s v="High"/>
    <n v="1"/>
    <n v="0"/>
    <n v="0"/>
    <n v="0"/>
  </r>
  <r>
    <x v="29"/>
    <x v="1"/>
    <x v="1"/>
    <x v="0"/>
    <n v="718"/>
    <x v="1"/>
    <n v="4"/>
    <x v="2"/>
    <s v="Technical Degree"/>
    <n v="1"/>
    <n v="1191"/>
    <n v="4"/>
    <x v="0"/>
    <n v="92"/>
    <n v="3"/>
    <n v="5"/>
    <s v="Manager"/>
    <x v="3"/>
    <s v="Divorced"/>
    <x v="802"/>
    <n v="18575"/>
    <x v="5"/>
    <s v="Y"/>
    <s v="No"/>
    <n v="13"/>
    <n v="3"/>
    <n v="4"/>
    <n v="80"/>
    <n v="1"/>
    <n v="28"/>
    <n v="2"/>
    <s v="High"/>
    <n v="5"/>
    <n v="2"/>
    <n v="4"/>
    <n v="2"/>
  </r>
  <r>
    <x v="11"/>
    <x v="2"/>
    <x v="1"/>
    <x v="0"/>
    <n v="1401"/>
    <x v="1"/>
    <n v="6"/>
    <x v="1"/>
    <s v="Medical"/>
    <n v="1"/>
    <n v="1192"/>
    <n v="2"/>
    <x v="0"/>
    <n v="54"/>
    <n v="3"/>
    <n v="1"/>
    <s v="Laboratory Technician"/>
    <x v="0"/>
    <s v="Married"/>
    <x v="803"/>
    <n v="26342"/>
    <x v="1"/>
    <s v="Y"/>
    <s v="No"/>
    <n v="13"/>
    <n v="3"/>
    <n v="1"/>
    <n v="80"/>
    <n v="1"/>
    <n v="10"/>
    <n v="5"/>
    <s v="High"/>
    <n v="10"/>
    <n v="8"/>
    <n v="0"/>
    <n v="8"/>
  </r>
  <r>
    <x v="37"/>
    <x v="2"/>
    <x v="1"/>
    <x v="0"/>
    <n v="645"/>
    <x v="1"/>
    <n v="9"/>
    <x v="0"/>
    <s v="Life Sciences"/>
    <n v="1"/>
    <n v="1193"/>
    <n v="3"/>
    <x v="1"/>
    <n v="54"/>
    <n v="3"/>
    <n v="1"/>
    <s v="Research Scientist"/>
    <x v="3"/>
    <s v="Single"/>
    <x v="804"/>
    <n v="7172"/>
    <x v="1"/>
    <s v="Y"/>
    <s v="No"/>
    <n v="25"/>
    <n v="4"/>
    <n v="3"/>
    <n v="80"/>
    <n v="0"/>
    <n v="1"/>
    <n v="4"/>
    <s v="High"/>
    <n v="1"/>
    <n v="1"/>
    <n v="0"/>
    <n v="0"/>
  </r>
  <r>
    <x v="28"/>
    <x v="0"/>
    <x v="1"/>
    <x v="0"/>
    <n v="1457"/>
    <x v="1"/>
    <n v="7"/>
    <x v="3"/>
    <s v="Medical"/>
    <n v="1"/>
    <n v="1195"/>
    <n v="1"/>
    <x v="0"/>
    <n v="83"/>
    <n v="3"/>
    <n v="1"/>
    <s v="Research Scientist"/>
    <x v="2"/>
    <s v="Married"/>
    <x v="805"/>
    <n v="20100"/>
    <x v="5"/>
    <s v="Y"/>
    <s v="Yes"/>
    <n v="19"/>
    <n v="3"/>
    <n v="3"/>
    <n v="80"/>
    <n v="1"/>
    <n v="7"/>
    <n v="2"/>
    <s v="Medium"/>
    <n v="3"/>
    <n v="2"/>
    <n v="0"/>
    <n v="2"/>
  </r>
  <r>
    <x v="2"/>
    <x v="0"/>
    <x v="1"/>
    <x v="0"/>
    <n v="977"/>
    <x v="1"/>
    <n v="1"/>
    <x v="3"/>
    <s v="Life Sciences"/>
    <n v="1"/>
    <n v="1196"/>
    <n v="4"/>
    <x v="0"/>
    <n v="56"/>
    <n v="2"/>
    <n v="2"/>
    <s v="Manufacturing Director"/>
    <x v="0"/>
    <s v="Married"/>
    <x v="806"/>
    <n v="9961"/>
    <x v="1"/>
    <s v="Y"/>
    <s v="No"/>
    <n v="13"/>
    <n v="3"/>
    <n v="2"/>
    <n v="80"/>
    <n v="1"/>
    <n v="14"/>
    <n v="2"/>
    <s v="Medium"/>
    <n v="14"/>
    <n v="8"/>
    <n v="3"/>
    <n v="11"/>
  </r>
  <r>
    <x v="35"/>
    <x v="2"/>
    <x v="1"/>
    <x v="0"/>
    <n v="805"/>
    <x v="1"/>
    <n v="3"/>
    <x v="3"/>
    <s v="Life Sciences"/>
    <n v="1"/>
    <n v="1198"/>
    <n v="1"/>
    <x v="1"/>
    <n v="87"/>
    <n v="2"/>
    <n v="1"/>
    <s v="Laboratory Technician"/>
    <x v="2"/>
    <s v="Single"/>
    <x v="807"/>
    <n v="12828"/>
    <x v="1"/>
    <s v="Y"/>
    <s v="No"/>
    <n v="12"/>
    <n v="3"/>
    <n v="1"/>
    <n v="80"/>
    <n v="0"/>
    <n v="2"/>
    <n v="2"/>
    <s v="Medium"/>
    <n v="2"/>
    <n v="2"/>
    <n v="1"/>
    <n v="2"/>
  </r>
  <r>
    <x v="20"/>
    <x v="0"/>
    <x v="0"/>
    <x v="0"/>
    <n v="1097"/>
    <x v="1"/>
    <n v="10"/>
    <x v="2"/>
    <s v="Life Sciences"/>
    <n v="1"/>
    <n v="1200"/>
    <n v="3"/>
    <x v="1"/>
    <n v="96"/>
    <n v="3"/>
    <n v="1"/>
    <s v="Research Scientist"/>
    <x v="2"/>
    <s v="Single"/>
    <x v="808"/>
    <n v="10826"/>
    <x v="1"/>
    <s v="Y"/>
    <s v="Yes"/>
    <n v="11"/>
    <n v="3"/>
    <n v="3"/>
    <n v="80"/>
    <n v="0"/>
    <n v="6"/>
    <n v="4"/>
    <s v="High"/>
    <n v="6"/>
    <n v="4"/>
    <n v="0"/>
    <n v="2"/>
  </r>
  <r>
    <x v="16"/>
    <x v="1"/>
    <x v="1"/>
    <x v="0"/>
    <n v="1223"/>
    <x v="1"/>
    <n v="7"/>
    <x v="0"/>
    <s v="Medical"/>
    <n v="1"/>
    <n v="1201"/>
    <n v="4"/>
    <x v="0"/>
    <n v="50"/>
    <n v="3"/>
    <n v="5"/>
    <s v="Manager"/>
    <x v="2"/>
    <s v="Divorced"/>
    <x v="809"/>
    <n v="18640"/>
    <x v="9"/>
    <s v="Y"/>
    <s v="No"/>
    <n v="18"/>
    <n v="3"/>
    <n v="2"/>
    <n v="80"/>
    <n v="1"/>
    <n v="26"/>
    <n v="6"/>
    <s v="High"/>
    <n v="7"/>
    <n v="7"/>
    <n v="4"/>
    <n v="7"/>
  </r>
  <r>
    <x v="11"/>
    <x v="2"/>
    <x v="1"/>
    <x v="0"/>
    <n v="942"/>
    <x v="1"/>
    <n v="15"/>
    <x v="1"/>
    <s v="Life Sciences"/>
    <n v="1"/>
    <n v="1202"/>
    <n v="2"/>
    <x v="0"/>
    <n v="69"/>
    <n v="1"/>
    <n v="1"/>
    <s v="Research Scientist"/>
    <x v="0"/>
    <s v="Married"/>
    <x v="810"/>
    <n v="26933"/>
    <x v="4"/>
    <s v="Y"/>
    <s v="Yes"/>
    <n v="18"/>
    <n v="3"/>
    <n v="1"/>
    <n v="80"/>
    <n v="1"/>
    <n v="6"/>
    <n v="2"/>
    <s v="Medium"/>
    <n v="5"/>
    <n v="4"/>
    <n v="1"/>
    <n v="3"/>
  </r>
  <r>
    <x v="15"/>
    <x v="2"/>
    <x v="0"/>
    <x v="1"/>
    <n v="1256"/>
    <x v="1"/>
    <n v="3"/>
    <x v="2"/>
    <s v="Life Sciences"/>
    <n v="1"/>
    <n v="1203"/>
    <n v="3"/>
    <x v="1"/>
    <n v="48"/>
    <n v="2"/>
    <n v="1"/>
    <s v="Research Scientist"/>
    <x v="0"/>
    <s v="Married"/>
    <x v="811"/>
    <n v="4223"/>
    <x v="4"/>
    <s v="Y"/>
    <s v="Yes"/>
    <n v="11"/>
    <n v="3"/>
    <n v="2"/>
    <n v="80"/>
    <n v="1"/>
    <n v="1"/>
    <n v="5"/>
    <s v="High"/>
    <n v="0"/>
    <n v="0"/>
    <n v="0"/>
    <n v="0"/>
  </r>
  <r>
    <x v="21"/>
    <x v="1"/>
    <x v="1"/>
    <x v="0"/>
    <n v="1402"/>
    <x v="0"/>
    <n v="2"/>
    <x v="3"/>
    <s v="Marketing"/>
    <n v="1"/>
    <n v="1204"/>
    <n v="3"/>
    <x v="0"/>
    <n v="69"/>
    <n v="3"/>
    <n v="4"/>
    <s v="Manager"/>
    <x v="3"/>
    <s v="Married"/>
    <x v="812"/>
    <n v="24097"/>
    <x v="0"/>
    <s v="Y"/>
    <s v="No"/>
    <n v="23"/>
    <n v="4"/>
    <n v="1"/>
    <n v="80"/>
    <n v="0"/>
    <n v="28"/>
    <n v="2"/>
    <s v="High"/>
    <n v="26"/>
    <n v="15"/>
    <n v="15"/>
    <n v="9"/>
  </r>
  <r>
    <x v="20"/>
    <x v="0"/>
    <x v="1"/>
    <x v="2"/>
    <n v="111"/>
    <x v="1"/>
    <n v="17"/>
    <x v="3"/>
    <s v="Life Sciences"/>
    <n v="1"/>
    <n v="1206"/>
    <n v="4"/>
    <x v="1"/>
    <n v="74"/>
    <n v="1"/>
    <n v="1"/>
    <s v="Research Scientist"/>
    <x v="2"/>
    <s v="Single"/>
    <x v="813"/>
    <n v="4279"/>
    <x v="7"/>
    <s v="Y"/>
    <s v="No"/>
    <n v="13"/>
    <n v="3"/>
    <n v="4"/>
    <n v="80"/>
    <n v="0"/>
    <n v="6"/>
    <n v="3"/>
    <s v="High"/>
    <n v="0"/>
    <n v="0"/>
    <n v="0"/>
    <n v="0"/>
  </r>
  <r>
    <x v="3"/>
    <x v="0"/>
    <x v="1"/>
    <x v="0"/>
    <n v="147"/>
    <x v="2"/>
    <n v="2"/>
    <x v="3"/>
    <s v="Human Resources"/>
    <n v="1"/>
    <n v="1207"/>
    <n v="2"/>
    <x v="1"/>
    <n v="99"/>
    <n v="3"/>
    <n v="1"/>
    <s v="Human Resources"/>
    <x v="2"/>
    <s v="Married"/>
    <x v="814"/>
    <n v="8429"/>
    <x v="1"/>
    <s v="Y"/>
    <s v="No"/>
    <n v="13"/>
    <n v="3"/>
    <n v="4"/>
    <n v="80"/>
    <n v="1"/>
    <n v="5"/>
    <n v="2"/>
    <s v="High"/>
    <n v="5"/>
    <n v="4"/>
    <n v="1"/>
    <n v="4"/>
  </r>
  <r>
    <x v="0"/>
    <x v="0"/>
    <x v="0"/>
    <x v="2"/>
    <n v="906"/>
    <x v="1"/>
    <n v="5"/>
    <x v="0"/>
    <s v="Life Sciences"/>
    <n v="1"/>
    <n v="1210"/>
    <n v="1"/>
    <x v="1"/>
    <n v="95"/>
    <n v="2"/>
    <n v="1"/>
    <s v="Research Scientist"/>
    <x v="3"/>
    <s v="Divorced"/>
    <x v="815"/>
    <n v="20293"/>
    <x v="2"/>
    <s v="Y"/>
    <s v="No"/>
    <n v="17"/>
    <n v="3"/>
    <n v="1"/>
    <n v="80"/>
    <n v="1"/>
    <n v="5"/>
    <n v="2"/>
    <s v="Low"/>
    <n v="1"/>
    <n v="0"/>
    <n v="0"/>
    <n v="0"/>
  </r>
  <r>
    <x v="7"/>
    <x v="0"/>
    <x v="1"/>
    <x v="0"/>
    <n v="1329"/>
    <x v="0"/>
    <n v="29"/>
    <x v="2"/>
    <s v="Life Sciences"/>
    <n v="1"/>
    <n v="1211"/>
    <n v="3"/>
    <x v="1"/>
    <n v="61"/>
    <n v="3"/>
    <n v="2"/>
    <s v="Sales Executive"/>
    <x v="3"/>
    <s v="Divorced"/>
    <x v="816"/>
    <n v="13192"/>
    <x v="0"/>
    <s v="Y"/>
    <s v="No"/>
    <n v="19"/>
    <n v="3"/>
    <n v="3"/>
    <n v="80"/>
    <n v="3"/>
    <n v="8"/>
    <n v="3"/>
    <s v="High"/>
    <n v="4"/>
    <n v="3"/>
    <n v="0"/>
    <n v="3"/>
  </r>
  <r>
    <x v="32"/>
    <x v="0"/>
    <x v="1"/>
    <x v="1"/>
    <n v="1184"/>
    <x v="0"/>
    <n v="2"/>
    <x v="2"/>
    <s v="Medical"/>
    <n v="1"/>
    <n v="1212"/>
    <n v="2"/>
    <x v="1"/>
    <n v="62"/>
    <n v="3"/>
    <n v="2"/>
    <s v="Sales Executive"/>
    <x v="1"/>
    <s v="Married"/>
    <x v="817"/>
    <n v="25440"/>
    <x v="6"/>
    <s v="Y"/>
    <s v="No"/>
    <n v="12"/>
    <n v="3"/>
    <n v="4"/>
    <n v="80"/>
    <n v="3"/>
    <n v="5"/>
    <n v="2"/>
    <s v="High"/>
    <n v="0"/>
    <n v="0"/>
    <n v="0"/>
    <n v="0"/>
  </r>
  <r>
    <x v="24"/>
    <x v="1"/>
    <x v="1"/>
    <x v="1"/>
    <n v="1421"/>
    <x v="1"/>
    <n v="2"/>
    <x v="3"/>
    <s v="Medical"/>
    <n v="1"/>
    <n v="1215"/>
    <n v="4"/>
    <x v="0"/>
    <n v="30"/>
    <n v="3"/>
    <n v="4"/>
    <s v="Manager"/>
    <x v="3"/>
    <s v="Married"/>
    <x v="818"/>
    <n v="9490"/>
    <x v="7"/>
    <s v="Y"/>
    <s v="No"/>
    <n v="22"/>
    <n v="4"/>
    <n v="3"/>
    <n v="80"/>
    <n v="1"/>
    <n v="32"/>
    <n v="3"/>
    <s v="High"/>
    <n v="2"/>
    <n v="2"/>
    <n v="2"/>
    <n v="2"/>
  </r>
  <r>
    <x v="14"/>
    <x v="2"/>
    <x v="1"/>
    <x v="0"/>
    <n v="1179"/>
    <x v="1"/>
    <n v="19"/>
    <x v="2"/>
    <s v="Medical"/>
    <n v="1"/>
    <n v="1216"/>
    <n v="4"/>
    <x v="1"/>
    <n v="78"/>
    <n v="2"/>
    <n v="1"/>
    <s v="Laboratory Technician"/>
    <x v="3"/>
    <s v="Married"/>
    <x v="819"/>
    <n v="12449"/>
    <x v="1"/>
    <s v="Y"/>
    <s v="No"/>
    <n v="12"/>
    <n v="3"/>
    <n v="3"/>
    <n v="80"/>
    <n v="3"/>
    <n v="6"/>
    <n v="2"/>
    <s v="High"/>
    <n v="6"/>
    <n v="5"/>
    <n v="3"/>
    <n v="3"/>
  </r>
  <r>
    <x v="21"/>
    <x v="1"/>
    <x v="1"/>
    <x v="0"/>
    <n v="1450"/>
    <x v="1"/>
    <n v="15"/>
    <x v="0"/>
    <s v="Life Sciences"/>
    <n v="1"/>
    <n v="1217"/>
    <n v="4"/>
    <x v="1"/>
    <n v="52"/>
    <n v="3"/>
    <n v="5"/>
    <s v="Research Director"/>
    <x v="1"/>
    <s v="Married"/>
    <x v="820"/>
    <n v="10849"/>
    <x v="6"/>
    <s v="Y"/>
    <s v="No"/>
    <n v="11"/>
    <n v="3"/>
    <n v="1"/>
    <n v="80"/>
    <n v="1"/>
    <n v="25"/>
    <n v="2"/>
    <s v="High"/>
    <n v="4"/>
    <n v="2"/>
    <n v="0"/>
    <n v="3"/>
  </r>
  <r>
    <x v="10"/>
    <x v="0"/>
    <x v="1"/>
    <x v="0"/>
    <n v="1361"/>
    <x v="0"/>
    <n v="17"/>
    <x v="2"/>
    <s v="Life Sciences"/>
    <n v="1"/>
    <n v="1218"/>
    <n v="3"/>
    <x v="1"/>
    <n v="94"/>
    <n v="3"/>
    <n v="2"/>
    <s v="Sales Executive"/>
    <x v="3"/>
    <s v="Married"/>
    <x v="821"/>
    <n v="21026"/>
    <x v="9"/>
    <s v="Y"/>
    <s v="Yes"/>
    <n v="15"/>
    <n v="3"/>
    <n v="4"/>
    <n v="80"/>
    <n v="3"/>
    <n v="15"/>
    <n v="2"/>
    <s v="High"/>
    <n v="7"/>
    <n v="7"/>
    <n v="1"/>
    <n v="7"/>
  </r>
  <r>
    <x v="17"/>
    <x v="2"/>
    <x v="0"/>
    <x v="0"/>
    <n v="984"/>
    <x v="1"/>
    <n v="17"/>
    <x v="0"/>
    <s v="Life Sciences"/>
    <n v="1"/>
    <n v="1219"/>
    <n v="4"/>
    <x v="0"/>
    <n v="97"/>
    <n v="3"/>
    <n v="1"/>
    <s v="Laboratory Technician"/>
    <x v="1"/>
    <s v="Married"/>
    <x v="822"/>
    <n v="3372"/>
    <x v="1"/>
    <s v="Y"/>
    <s v="No"/>
    <n v="13"/>
    <n v="3"/>
    <n v="1"/>
    <n v="80"/>
    <n v="1"/>
    <n v="1"/>
    <n v="3"/>
    <s v="Low"/>
    <n v="1"/>
    <n v="0"/>
    <n v="0"/>
    <n v="0"/>
  </r>
  <r>
    <x v="3"/>
    <x v="0"/>
    <x v="1"/>
    <x v="1"/>
    <n v="1146"/>
    <x v="0"/>
    <n v="25"/>
    <x v="3"/>
    <s v="Medical"/>
    <n v="1"/>
    <n v="1220"/>
    <n v="2"/>
    <x v="0"/>
    <n v="82"/>
    <n v="3"/>
    <n v="2"/>
    <s v="Sales Executive"/>
    <x v="2"/>
    <s v="Married"/>
    <x v="823"/>
    <n v="4905"/>
    <x v="1"/>
    <s v="Y"/>
    <s v="No"/>
    <n v="12"/>
    <n v="3"/>
    <n v="1"/>
    <n v="80"/>
    <n v="1"/>
    <n v="10"/>
    <n v="3"/>
    <s v="Medium"/>
    <n v="10"/>
    <n v="7"/>
    <n v="0"/>
    <n v="1"/>
  </r>
  <r>
    <x v="9"/>
    <x v="0"/>
    <x v="1"/>
    <x v="0"/>
    <n v="917"/>
    <x v="1"/>
    <n v="6"/>
    <x v="2"/>
    <s v="Life Sciences"/>
    <n v="1"/>
    <n v="1221"/>
    <n v="3"/>
    <x v="1"/>
    <n v="60"/>
    <n v="1"/>
    <n v="1"/>
    <s v="Laboratory Technician"/>
    <x v="2"/>
    <s v="Divorced"/>
    <x v="199"/>
    <n v="6865"/>
    <x v="1"/>
    <s v="Y"/>
    <s v="No"/>
    <n v="14"/>
    <n v="3"/>
    <n v="3"/>
    <n v="80"/>
    <n v="1"/>
    <n v="7"/>
    <n v="4"/>
    <s v="High"/>
    <n v="7"/>
    <n v="7"/>
    <n v="1"/>
    <n v="7"/>
  </r>
  <r>
    <x v="7"/>
    <x v="0"/>
    <x v="1"/>
    <x v="0"/>
    <n v="853"/>
    <x v="1"/>
    <n v="7"/>
    <x v="2"/>
    <s v="Life Sciences"/>
    <n v="1"/>
    <n v="1224"/>
    <n v="3"/>
    <x v="1"/>
    <n v="49"/>
    <n v="3"/>
    <n v="2"/>
    <s v="Laboratory Technician"/>
    <x v="2"/>
    <s v="Divorced"/>
    <x v="824"/>
    <n v="11309"/>
    <x v="1"/>
    <s v="Y"/>
    <s v="No"/>
    <n v="13"/>
    <n v="3"/>
    <n v="1"/>
    <n v="80"/>
    <n v="3"/>
    <n v="10"/>
    <n v="4"/>
    <s v="Medium"/>
    <n v="10"/>
    <n v="7"/>
    <n v="8"/>
    <n v="9"/>
  </r>
  <r>
    <x v="20"/>
    <x v="0"/>
    <x v="1"/>
    <x v="0"/>
    <n v="200"/>
    <x v="1"/>
    <n v="29"/>
    <x v="2"/>
    <s v="Other"/>
    <n v="1"/>
    <n v="1225"/>
    <n v="4"/>
    <x v="1"/>
    <n v="32"/>
    <n v="3"/>
    <n v="2"/>
    <s v="Research Scientist"/>
    <x v="0"/>
    <s v="Single"/>
    <x v="825"/>
    <n v="7744"/>
    <x v="1"/>
    <s v="Y"/>
    <s v="No"/>
    <n v="25"/>
    <n v="4"/>
    <n v="2"/>
    <n v="80"/>
    <n v="0"/>
    <n v="20"/>
    <n v="3"/>
    <s v="High"/>
    <n v="20"/>
    <n v="11"/>
    <n v="13"/>
    <n v="17"/>
  </r>
  <r>
    <x v="35"/>
    <x v="2"/>
    <x v="1"/>
    <x v="0"/>
    <n v="654"/>
    <x v="0"/>
    <n v="21"/>
    <x v="3"/>
    <s v="Marketing"/>
    <n v="1"/>
    <n v="1226"/>
    <n v="3"/>
    <x v="1"/>
    <n v="43"/>
    <n v="4"/>
    <n v="1"/>
    <s v="Sales Representative"/>
    <x v="0"/>
    <s v="Single"/>
    <x v="826"/>
    <n v="5050"/>
    <x v="1"/>
    <s v="Y"/>
    <s v="No"/>
    <n v="17"/>
    <n v="3"/>
    <n v="4"/>
    <n v="80"/>
    <n v="0"/>
    <n v="2"/>
    <n v="2"/>
    <s v="High"/>
    <n v="2"/>
    <n v="1"/>
    <n v="2"/>
    <n v="2"/>
  </r>
  <r>
    <x v="21"/>
    <x v="1"/>
    <x v="1"/>
    <x v="0"/>
    <n v="150"/>
    <x v="1"/>
    <n v="2"/>
    <x v="2"/>
    <s v="Technical Degree"/>
    <n v="1"/>
    <n v="1228"/>
    <n v="4"/>
    <x v="1"/>
    <n v="60"/>
    <n v="3"/>
    <n v="2"/>
    <s v="Manufacturing Director"/>
    <x v="0"/>
    <s v="Divorced"/>
    <x v="827"/>
    <n v="17433"/>
    <x v="7"/>
    <s v="Y"/>
    <s v="No"/>
    <n v="11"/>
    <n v="3"/>
    <n v="3"/>
    <n v="80"/>
    <n v="1"/>
    <n v="12"/>
    <n v="3"/>
    <s v="Medium"/>
    <n v="6"/>
    <n v="3"/>
    <n v="1"/>
    <n v="4"/>
  </r>
  <r>
    <x v="19"/>
    <x v="0"/>
    <x v="1"/>
    <x v="2"/>
    <n v="179"/>
    <x v="2"/>
    <n v="2"/>
    <x v="4"/>
    <s v="Medical"/>
    <n v="1"/>
    <n v="1231"/>
    <n v="4"/>
    <x v="1"/>
    <n v="79"/>
    <n v="4"/>
    <n v="2"/>
    <s v="Human Resources"/>
    <x v="3"/>
    <s v="Married"/>
    <x v="458"/>
    <n v="12858"/>
    <x v="8"/>
    <s v="Y"/>
    <s v="No"/>
    <n v="16"/>
    <n v="3"/>
    <n v="1"/>
    <n v="80"/>
    <n v="1"/>
    <n v="10"/>
    <n v="3"/>
    <s v="Very High"/>
    <n v="4"/>
    <n v="3"/>
    <n v="0"/>
    <n v="3"/>
  </r>
  <r>
    <x v="42"/>
    <x v="1"/>
    <x v="1"/>
    <x v="0"/>
    <n v="696"/>
    <x v="0"/>
    <n v="7"/>
    <x v="2"/>
    <s v="Marketing"/>
    <n v="1"/>
    <n v="1233"/>
    <n v="2"/>
    <x v="1"/>
    <n v="52"/>
    <n v="4"/>
    <n v="2"/>
    <s v="Sales Executive"/>
    <x v="0"/>
    <s v="Divorced"/>
    <x v="828"/>
    <n v="10893"/>
    <x v="4"/>
    <s v="Y"/>
    <s v="Yes"/>
    <n v="18"/>
    <n v="3"/>
    <n v="2"/>
    <n v="80"/>
    <n v="1"/>
    <n v="12"/>
    <n v="3"/>
    <s v="High"/>
    <n v="11"/>
    <n v="7"/>
    <n v="1"/>
    <n v="9"/>
  </r>
  <r>
    <x v="5"/>
    <x v="0"/>
    <x v="1"/>
    <x v="1"/>
    <n v="116"/>
    <x v="1"/>
    <n v="13"/>
    <x v="3"/>
    <s v="Other"/>
    <n v="1"/>
    <n v="1234"/>
    <n v="3"/>
    <x v="0"/>
    <n v="77"/>
    <n v="2"/>
    <n v="1"/>
    <s v="Laboratory Technician"/>
    <x v="1"/>
    <s v="Married"/>
    <x v="714"/>
    <n v="7331"/>
    <x v="1"/>
    <s v="Y"/>
    <s v="No"/>
    <n v="20"/>
    <n v="4"/>
    <n v="3"/>
    <n v="80"/>
    <n v="1"/>
    <n v="2"/>
    <n v="2"/>
    <s v="High"/>
    <n v="2"/>
    <n v="2"/>
    <n v="2"/>
    <n v="2"/>
  </r>
  <r>
    <x v="5"/>
    <x v="0"/>
    <x v="1"/>
    <x v="1"/>
    <n v="1316"/>
    <x v="1"/>
    <n v="2"/>
    <x v="0"/>
    <s v="Life Sciences"/>
    <n v="1"/>
    <n v="1235"/>
    <n v="4"/>
    <x v="0"/>
    <n v="38"/>
    <n v="3"/>
    <n v="2"/>
    <s v="Research Scientist"/>
    <x v="2"/>
    <s v="Single"/>
    <x v="829"/>
    <n v="2338"/>
    <x v="5"/>
    <s v="Y"/>
    <s v="Yes"/>
    <n v="14"/>
    <n v="3"/>
    <n v="4"/>
    <n v="80"/>
    <n v="0"/>
    <n v="10"/>
    <n v="2"/>
    <s v="High"/>
    <n v="8"/>
    <n v="7"/>
    <n v="0"/>
    <n v="7"/>
  </r>
  <r>
    <x v="9"/>
    <x v="0"/>
    <x v="1"/>
    <x v="0"/>
    <n v="363"/>
    <x v="1"/>
    <n v="1"/>
    <x v="3"/>
    <s v="Technical Degree"/>
    <n v="1"/>
    <n v="1237"/>
    <n v="3"/>
    <x v="0"/>
    <n v="77"/>
    <n v="1"/>
    <n v="3"/>
    <s v="Manufacturing Director"/>
    <x v="3"/>
    <s v="Divorced"/>
    <x v="830"/>
    <n v="4235"/>
    <x v="7"/>
    <s v="Y"/>
    <s v="Yes"/>
    <n v="21"/>
    <n v="4"/>
    <n v="3"/>
    <n v="80"/>
    <n v="1"/>
    <n v="17"/>
    <n v="2"/>
    <s v="High"/>
    <n v="7"/>
    <n v="7"/>
    <n v="7"/>
    <n v="7"/>
  </r>
  <r>
    <x v="3"/>
    <x v="0"/>
    <x v="1"/>
    <x v="0"/>
    <n v="117"/>
    <x v="1"/>
    <n v="9"/>
    <x v="3"/>
    <s v="Medical"/>
    <n v="1"/>
    <n v="1238"/>
    <n v="1"/>
    <x v="1"/>
    <n v="60"/>
    <n v="3"/>
    <n v="1"/>
    <s v="Research Scientist"/>
    <x v="0"/>
    <s v="Married"/>
    <x v="831"/>
    <n v="6311"/>
    <x v="4"/>
    <s v="Y"/>
    <s v="No"/>
    <n v="13"/>
    <n v="3"/>
    <n v="2"/>
    <n v="80"/>
    <n v="1"/>
    <n v="15"/>
    <n v="5"/>
    <s v="High"/>
    <n v="14"/>
    <n v="10"/>
    <n v="4"/>
    <n v="10"/>
  </r>
  <r>
    <x v="32"/>
    <x v="0"/>
    <x v="1"/>
    <x v="0"/>
    <n v="107"/>
    <x v="0"/>
    <n v="10"/>
    <x v="3"/>
    <s v="Technical Degree"/>
    <n v="1"/>
    <n v="1239"/>
    <n v="2"/>
    <x v="0"/>
    <n v="84"/>
    <n v="2"/>
    <n v="2"/>
    <s v="Sales Executive"/>
    <x v="1"/>
    <s v="Divorced"/>
    <x v="832"/>
    <n v="11591"/>
    <x v="8"/>
    <s v="Y"/>
    <s v="No"/>
    <n v="12"/>
    <n v="3"/>
    <n v="2"/>
    <n v="80"/>
    <n v="1"/>
    <n v="7"/>
    <n v="2"/>
    <s v="Very High"/>
    <n v="5"/>
    <n v="1"/>
    <n v="1"/>
    <n v="3"/>
  </r>
  <r>
    <x v="36"/>
    <x v="2"/>
    <x v="1"/>
    <x v="0"/>
    <n v="1356"/>
    <x v="0"/>
    <n v="10"/>
    <x v="2"/>
    <s v="Life Sciences"/>
    <n v="1"/>
    <n v="1240"/>
    <n v="3"/>
    <x v="1"/>
    <n v="57"/>
    <n v="3"/>
    <n v="2"/>
    <s v="Sales Executive"/>
    <x v="0"/>
    <s v="Single"/>
    <x v="833"/>
    <n v="20623"/>
    <x v="4"/>
    <s v="Y"/>
    <s v="No"/>
    <n v="14"/>
    <n v="3"/>
    <n v="2"/>
    <n v="80"/>
    <n v="0"/>
    <n v="5"/>
    <n v="4"/>
    <s v="High"/>
    <n v="4"/>
    <n v="3"/>
    <n v="1"/>
    <n v="1"/>
  </r>
  <r>
    <x v="7"/>
    <x v="0"/>
    <x v="1"/>
    <x v="0"/>
    <n v="1465"/>
    <x v="1"/>
    <n v="1"/>
    <x v="3"/>
    <s v="Medical"/>
    <n v="1"/>
    <n v="1241"/>
    <n v="4"/>
    <x v="1"/>
    <n v="63"/>
    <n v="3"/>
    <n v="1"/>
    <s v="Research Scientist"/>
    <x v="1"/>
    <s v="Married"/>
    <x v="834"/>
    <n v="9369"/>
    <x v="4"/>
    <s v="Y"/>
    <s v="Yes"/>
    <n v="21"/>
    <n v="4"/>
    <n v="1"/>
    <n v="80"/>
    <n v="1"/>
    <n v="12"/>
    <n v="2"/>
    <s v="High"/>
    <n v="11"/>
    <n v="9"/>
    <n v="5"/>
    <n v="7"/>
  </r>
  <r>
    <x v="19"/>
    <x v="0"/>
    <x v="1"/>
    <x v="1"/>
    <n v="458"/>
    <x v="1"/>
    <n v="26"/>
    <x v="4"/>
    <s v="Medical"/>
    <n v="1"/>
    <n v="1242"/>
    <n v="1"/>
    <x v="0"/>
    <n v="60"/>
    <n v="3"/>
    <n v="3"/>
    <s v="Research Director"/>
    <x v="3"/>
    <s v="Married"/>
    <x v="835"/>
    <n v="23281"/>
    <x v="9"/>
    <s v="Y"/>
    <s v="Yes"/>
    <n v="17"/>
    <n v="3"/>
    <n v="3"/>
    <n v="80"/>
    <n v="0"/>
    <n v="20"/>
    <n v="6"/>
    <s v="High"/>
    <n v="1"/>
    <n v="0"/>
    <n v="0"/>
    <n v="0"/>
  </r>
  <r>
    <x v="10"/>
    <x v="0"/>
    <x v="1"/>
    <x v="2"/>
    <n v="1212"/>
    <x v="0"/>
    <n v="8"/>
    <x v="0"/>
    <s v="Marketing"/>
    <n v="1"/>
    <n v="1243"/>
    <n v="3"/>
    <x v="0"/>
    <n v="78"/>
    <n v="2"/>
    <n v="3"/>
    <s v="Sales Executive"/>
    <x v="0"/>
    <s v="Married"/>
    <x v="836"/>
    <n v="13755"/>
    <x v="5"/>
    <s v="Y"/>
    <s v="Yes"/>
    <n v="11"/>
    <n v="3"/>
    <n v="2"/>
    <n v="80"/>
    <n v="1"/>
    <n v="16"/>
    <n v="6"/>
    <s v="Medium"/>
    <n v="13"/>
    <n v="2"/>
    <n v="4"/>
    <n v="12"/>
  </r>
  <r>
    <x v="4"/>
    <x v="2"/>
    <x v="1"/>
    <x v="0"/>
    <n v="1103"/>
    <x v="1"/>
    <n v="14"/>
    <x v="3"/>
    <s v="Life Sciences"/>
    <n v="1"/>
    <n v="1244"/>
    <n v="1"/>
    <x v="1"/>
    <n v="42"/>
    <n v="3"/>
    <n v="1"/>
    <s v="Research Scientist"/>
    <x v="3"/>
    <s v="Married"/>
    <x v="837"/>
    <n v="14377"/>
    <x v="1"/>
    <s v="Y"/>
    <s v="Yes"/>
    <n v="14"/>
    <n v="3"/>
    <n v="4"/>
    <n v="80"/>
    <n v="2"/>
    <n v="9"/>
    <n v="3"/>
    <s v="Medium"/>
    <n v="9"/>
    <n v="7"/>
    <n v="6"/>
    <n v="8"/>
  </r>
  <r>
    <x v="33"/>
    <x v="1"/>
    <x v="1"/>
    <x v="1"/>
    <n v="966"/>
    <x v="1"/>
    <n v="1"/>
    <x v="2"/>
    <s v="Life Sciences"/>
    <n v="1"/>
    <n v="1245"/>
    <n v="4"/>
    <x v="0"/>
    <n v="53"/>
    <n v="3"/>
    <n v="3"/>
    <s v="Manufacturing Director"/>
    <x v="2"/>
    <s v="Divorced"/>
    <x v="838"/>
    <n v="9659"/>
    <x v="8"/>
    <s v="Y"/>
    <s v="No"/>
    <n v="17"/>
    <n v="3"/>
    <n v="1"/>
    <n v="80"/>
    <n v="1"/>
    <n v="33"/>
    <n v="2"/>
    <s v="Low"/>
    <n v="5"/>
    <n v="4"/>
    <n v="1"/>
    <n v="4"/>
  </r>
  <r>
    <x v="20"/>
    <x v="0"/>
    <x v="1"/>
    <x v="0"/>
    <n v="1117"/>
    <x v="1"/>
    <n v="2"/>
    <x v="1"/>
    <s v="Life Sciences"/>
    <n v="1"/>
    <n v="1246"/>
    <n v="1"/>
    <x v="0"/>
    <n v="72"/>
    <n v="4"/>
    <n v="1"/>
    <s v="Research Scientist"/>
    <x v="0"/>
    <s v="Married"/>
    <x v="839"/>
    <n v="19982"/>
    <x v="1"/>
    <s v="Y"/>
    <s v="No"/>
    <n v="13"/>
    <n v="3"/>
    <n v="4"/>
    <n v="80"/>
    <n v="1"/>
    <n v="10"/>
    <n v="5"/>
    <s v="High"/>
    <n v="10"/>
    <n v="5"/>
    <n v="7"/>
    <n v="7"/>
  </r>
  <r>
    <x v="37"/>
    <x v="2"/>
    <x v="0"/>
    <x v="2"/>
    <n v="504"/>
    <x v="1"/>
    <n v="10"/>
    <x v="3"/>
    <s v="Medical"/>
    <n v="1"/>
    <n v="1248"/>
    <n v="1"/>
    <x v="0"/>
    <n v="96"/>
    <n v="2"/>
    <n v="1"/>
    <s v="Research Scientist"/>
    <x v="1"/>
    <s v="Single"/>
    <x v="840"/>
    <n v="6148"/>
    <x v="1"/>
    <s v="Y"/>
    <s v="Yes"/>
    <n v="25"/>
    <n v="4"/>
    <n v="2"/>
    <n v="80"/>
    <n v="0"/>
    <n v="1"/>
    <n v="2"/>
    <s v="Very High"/>
    <n v="1"/>
    <n v="1"/>
    <n v="0"/>
    <n v="0"/>
  </r>
  <r>
    <x v="11"/>
    <x v="2"/>
    <x v="1"/>
    <x v="0"/>
    <n v="1010"/>
    <x v="1"/>
    <n v="1"/>
    <x v="3"/>
    <s v="Life Sciences"/>
    <n v="1"/>
    <n v="1249"/>
    <n v="1"/>
    <x v="0"/>
    <n v="97"/>
    <n v="3"/>
    <n v="1"/>
    <s v="Research Scientist"/>
    <x v="0"/>
    <s v="Divorced"/>
    <x v="841"/>
    <n v="5598"/>
    <x v="1"/>
    <s v="Y"/>
    <s v="No"/>
    <n v="15"/>
    <n v="3"/>
    <n v="1"/>
    <n v="80"/>
    <n v="3"/>
    <n v="3"/>
    <n v="5"/>
    <s v="High"/>
    <n v="3"/>
    <n v="2"/>
    <n v="1"/>
    <n v="2"/>
  </r>
  <r>
    <x v="33"/>
    <x v="1"/>
    <x v="1"/>
    <x v="0"/>
    <n v="685"/>
    <x v="1"/>
    <n v="3"/>
    <x v="3"/>
    <s v="Life Sciences"/>
    <n v="1"/>
    <n v="1250"/>
    <n v="4"/>
    <x v="1"/>
    <n v="85"/>
    <n v="3"/>
    <n v="4"/>
    <s v="Research Director"/>
    <x v="0"/>
    <s v="Married"/>
    <x v="842"/>
    <n v="23474"/>
    <x v="9"/>
    <s v="Y"/>
    <s v="No"/>
    <n v="14"/>
    <n v="3"/>
    <n v="1"/>
    <n v="80"/>
    <n v="0"/>
    <n v="36"/>
    <n v="2"/>
    <s v="High"/>
    <n v="10"/>
    <n v="9"/>
    <n v="0"/>
    <n v="9"/>
  </r>
  <r>
    <x v="12"/>
    <x v="0"/>
    <x v="1"/>
    <x v="0"/>
    <n v="1332"/>
    <x v="1"/>
    <n v="11"/>
    <x v="0"/>
    <s v="Medical"/>
    <n v="1"/>
    <n v="1251"/>
    <n v="3"/>
    <x v="1"/>
    <n v="80"/>
    <n v="3"/>
    <n v="2"/>
    <s v="Healthcare Representative"/>
    <x v="3"/>
    <s v="Married"/>
    <x v="843"/>
    <n v="17089"/>
    <x v="1"/>
    <s v="Y"/>
    <s v="Yes"/>
    <n v="12"/>
    <n v="3"/>
    <n v="4"/>
    <n v="80"/>
    <n v="0"/>
    <n v="6"/>
    <n v="2"/>
    <s v="Medium"/>
    <n v="6"/>
    <n v="5"/>
    <n v="0"/>
    <n v="1"/>
  </r>
  <r>
    <x v="12"/>
    <x v="0"/>
    <x v="1"/>
    <x v="0"/>
    <n v="1062"/>
    <x v="1"/>
    <n v="24"/>
    <x v="3"/>
    <s v="Medical"/>
    <n v="1"/>
    <n v="1252"/>
    <n v="3"/>
    <x v="0"/>
    <n v="96"/>
    <n v="2"/>
    <n v="2"/>
    <s v="Healthcare Representative"/>
    <x v="3"/>
    <s v="Single"/>
    <x v="844"/>
    <n v="17198"/>
    <x v="1"/>
    <s v="Y"/>
    <s v="No"/>
    <n v="19"/>
    <n v="3"/>
    <n v="2"/>
    <n v="80"/>
    <n v="0"/>
    <n v="10"/>
    <n v="2"/>
    <s v="High"/>
    <n v="10"/>
    <n v="9"/>
    <n v="1"/>
    <n v="8"/>
  </r>
  <r>
    <x v="6"/>
    <x v="1"/>
    <x v="1"/>
    <x v="0"/>
    <n v="326"/>
    <x v="0"/>
    <n v="3"/>
    <x v="3"/>
    <s v="Life Sciences"/>
    <n v="1"/>
    <n v="1254"/>
    <n v="3"/>
    <x v="0"/>
    <n v="48"/>
    <n v="2"/>
    <n v="2"/>
    <s v="Sales Executive"/>
    <x v="0"/>
    <s v="Single"/>
    <x v="845"/>
    <n v="16490"/>
    <x v="6"/>
    <s v="Y"/>
    <s v="No"/>
    <n v="17"/>
    <n v="3"/>
    <n v="4"/>
    <n v="80"/>
    <n v="0"/>
    <n v="13"/>
    <n v="2"/>
    <s v="High"/>
    <n v="6"/>
    <n v="1"/>
    <n v="0"/>
    <n v="5"/>
  </r>
  <r>
    <x v="23"/>
    <x v="0"/>
    <x v="1"/>
    <x v="0"/>
    <n v="920"/>
    <x v="1"/>
    <n v="3"/>
    <x v="3"/>
    <s v="Life Sciences"/>
    <n v="1"/>
    <n v="1255"/>
    <n v="3"/>
    <x v="1"/>
    <n v="96"/>
    <n v="1"/>
    <n v="5"/>
    <s v="Research Director"/>
    <x v="0"/>
    <s v="Married"/>
    <x v="846"/>
    <n v="18625"/>
    <x v="9"/>
    <s v="Y"/>
    <s v="No"/>
    <n v="14"/>
    <n v="3"/>
    <n v="2"/>
    <n v="80"/>
    <n v="1"/>
    <n v="25"/>
    <n v="2"/>
    <s v="High"/>
    <n v="8"/>
    <n v="7"/>
    <n v="0"/>
    <n v="7"/>
  </r>
  <r>
    <x v="1"/>
    <x v="1"/>
    <x v="1"/>
    <x v="0"/>
    <n v="1098"/>
    <x v="1"/>
    <n v="4"/>
    <x v="0"/>
    <s v="Medical"/>
    <n v="1"/>
    <n v="1256"/>
    <n v="1"/>
    <x v="1"/>
    <n v="85"/>
    <n v="2"/>
    <n v="5"/>
    <s v="Manager"/>
    <x v="2"/>
    <s v="Married"/>
    <x v="847"/>
    <n v="12124"/>
    <x v="7"/>
    <s v="Y"/>
    <s v="No"/>
    <n v="13"/>
    <n v="3"/>
    <n v="3"/>
    <n v="80"/>
    <n v="1"/>
    <n v="23"/>
    <n v="2"/>
    <s v="Very High"/>
    <n v="1"/>
    <n v="0"/>
    <n v="0"/>
    <n v="0"/>
  </r>
  <r>
    <x v="9"/>
    <x v="0"/>
    <x v="1"/>
    <x v="1"/>
    <n v="469"/>
    <x v="1"/>
    <n v="3"/>
    <x v="3"/>
    <s v="Technical Degree"/>
    <n v="1"/>
    <n v="1257"/>
    <n v="3"/>
    <x v="1"/>
    <n v="46"/>
    <n v="3"/>
    <n v="1"/>
    <s v="Research Scientist"/>
    <x v="1"/>
    <s v="Married"/>
    <x v="848"/>
    <n v="9256"/>
    <x v="1"/>
    <s v="Y"/>
    <s v="No"/>
    <n v="12"/>
    <n v="3"/>
    <n v="3"/>
    <n v="80"/>
    <n v="0"/>
    <n v="12"/>
    <n v="2"/>
    <s v="Medium"/>
    <n v="11"/>
    <n v="10"/>
    <n v="0"/>
    <n v="7"/>
  </r>
  <r>
    <x v="26"/>
    <x v="1"/>
    <x v="1"/>
    <x v="0"/>
    <n v="969"/>
    <x v="1"/>
    <n v="2"/>
    <x v="0"/>
    <s v="Technical Degree"/>
    <n v="1"/>
    <n v="1258"/>
    <n v="4"/>
    <x v="1"/>
    <n v="76"/>
    <n v="4"/>
    <n v="1"/>
    <s v="Laboratory Technician"/>
    <x v="1"/>
    <s v="Single"/>
    <x v="594"/>
    <n v="16620"/>
    <x v="6"/>
    <s v="Y"/>
    <s v="No"/>
    <n v="11"/>
    <n v="3"/>
    <n v="3"/>
    <n v="80"/>
    <n v="0"/>
    <n v="7"/>
    <n v="4"/>
    <s v="Medium"/>
    <n v="1"/>
    <n v="0"/>
    <n v="0"/>
    <n v="0"/>
  </r>
  <r>
    <x v="4"/>
    <x v="2"/>
    <x v="1"/>
    <x v="0"/>
    <n v="1167"/>
    <x v="1"/>
    <n v="4"/>
    <x v="0"/>
    <s v="Life Sciences"/>
    <n v="1"/>
    <n v="1259"/>
    <n v="1"/>
    <x v="1"/>
    <n v="76"/>
    <n v="3"/>
    <n v="1"/>
    <s v="Research Scientist"/>
    <x v="2"/>
    <s v="Divorced"/>
    <x v="849"/>
    <n v="3208"/>
    <x v="1"/>
    <s v="Y"/>
    <s v="No"/>
    <n v="11"/>
    <n v="3"/>
    <n v="2"/>
    <n v="80"/>
    <n v="3"/>
    <n v="5"/>
    <n v="2"/>
    <s v="High"/>
    <n v="5"/>
    <n v="3"/>
    <n v="0"/>
    <n v="3"/>
  </r>
  <r>
    <x v="11"/>
    <x v="2"/>
    <x v="1"/>
    <x v="0"/>
    <n v="1329"/>
    <x v="1"/>
    <n v="7"/>
    <x v="3"/>
    <s v="Life Sciences"/>
    <n v="1"/>
    <n v="1260"/>
    <n v="3"/>
    <x v="1"/>
    <n v="82"/>
    <n v="3"/>
    <n v="2"/>
    <s v="Healthcare Representative"/>
    <x v="0"/>
    <s v="Divorced"/>
    <x v="850"/>
    <n v="4204"/>
    <x v="1"/>
    <s v="Y"/>
    <s v="Yes"/>
    <n v="11"/>
    <n v="3"/>
    <n v="2"/>
    <n v="80"/>
    <n v="2"/>
    <n v="6"/>
    <n v="2"/>
    <s v="High"/>
    <n v="6"/>
    <n v="0"/>
    <n v="1"/>
    <n v="0"/>
  </r>
  <r>
    <x v="26"/>
    <x v="1"/>
    <x v="1"/>
    <x v="0"/>
    <n v="715"/>
    <x v="1"/>
    <n v="1"/>
    <x v="3"/>
    <s v="Life Sciences"/>
    <n v="1"/>
    <n v="1263"/>
    <n v="4"/>
    <x v="1"/>
    <n v="76"/>
    <n v="2"/>
    <n v="5"/>
    <s v="Research Director"/>
    <x v="0"/>
    <s v="Single"/>
    <x v="851"/>
    <n v="8733"/>
    <x v="2"/>
    <s v="Y"/>
    <s v="No"/>
    <n v="12"/>
    <n v="3"/>
    <n v="3"/>
    <n v="80"/>
    <n v="0"/>
    <n v="25"/>
    <n v="3"/>
    <s v="Very High"/>
    <n v="1"/>
    <n v="0"/>
    <n v="0"/>
    <n v="0"/>
  </r>
  <r>
    <x v="11"/>
    <x v="2"/>
    <x v="1"/>
    <x v="0"/>
    <n v="694"/>
    <x v="1"/>
    <n v="1"/>
    <x v="3"/>
    <s v="Life Sciences"/>
    <n v="1"/>
    <n v="1264"/>
    <n v="4"/>
    <x v="0"/>
    <n v="87"/>
    <n v="2"/>
    <n v="4"/>
    <s v="Research Director"/>
    <x v="0"/>
    <s v="Divorced"/>
    <x v="852"/>
    <n v="3423"/>
    <x v="9"/>
    <s v="Y"/>
    <s v="No"/>
    <n v="14"/>
    <n v="3"/>
    <n v="2"/>
    <n v="80"/>
    <n v="2"/>
    <n v="9"/>
    <n v="2"/>
    <s v="Medium"/>
    <n v="7"/>
    <n v="7"/>
    <n v="1"/>
    <n v="7"/>
  </r>
  <r>
    <x v="13"/>
    <x v="0"/>
    <x v="1"/>
    <x v="0"/>
    <n v="1320"/>
    <x v="1"/>
    <n v="20"/>
    <x v="3"/>
    <s v="Technical Degree"/>
    <n v="1"/>
    <n v="1265"/>
    <n v="3"/>
    <x v="0"/>
    <n v="89"/>
    <n v="4"/>
    <n v="1"/>
    <s v="Research Scientist"/>
    <x v="2"/>
    <s v="Married"/>
    <x v="853"/>
    <n v="21643"/>
    <x v="4"/>
    <s v="Y"/>
    <s v="No"/>
    <n v="17"/>
    <n v="3"/>
    <n v="4"/>
    <n v="80"/>
    <n v="0"/>
    <n v="2"/>
    <n v="5"/>
    <s v="Medium"/>
    <n v="1"/>
    <n v="0"/>
    <n v="0"/>
    <n v="0"/>
  </r>
  <r>
    <x v="20"/>
    <x v="0"/>
    <x v="1"/>
    <x v="0"/>
    <n v="1099"/>
    <x v="0"/>
    <n v="5"/>
    <x v="3"/>
    <s v="Marketing"/>
    <n v="1"/>
    <n v="1267"/>
    <n v="2"/>
    <x v="1"/>
    <n v="88"/>
    <n v="3"/>
    <n v="5"/>
    <s v="Manager"/>
    <x v="1"/>
    <s v="Married"/>
    <x v="854"/>
    <n v="8751"/>
    <x v="8"/>
    <s v="Y"/>
    <s v="No"/>
    <n v="11"/>
    <n v="3"/>
    <n v="3"/>
    <n v="80"/>
    <n v="1"/>
    <n v="26"/>
    <n v="5"/>
    <s v="High"/>
    <n v="22"/>
    <n v="9"/>
    <n v="3"/>
    <n v="10"/>
  </r>
  <r>
    <x v="3"/>
    <x v="0"/>
    <x v="1"/>
    <x v="0"/>
    <n v="536"/>
    <x v="0"/>
    <n v="10"/>
    <x v="4"/>
    <s v="Marketing"/>
    <n v="1"/>
    <n v="1268"/>
    <n v="4"/>
    <x v="1"/>
    <n v="82"/>
    <n v="4"/>
    <n v="3"/>
    <s v="Sales Executive"/>
    <x v="2"/>
    <s v="Divorced"/>
    <x v="855"/>
    <n v="21708"/>
    <x v="4"/>
    <s v="Y"/>
    <s v="Yes"/>
    <n v="14"/>
    <n v="3"/>
    <n v="4"/>
    <n v="80"/>
    <n v="2"/>
    <n v="10"/>
    <n v="3"/>
    <s v="High"/>
    <n v="9"/>
    <n v="8"/>
    <n v="0"/>
    <n v="8"/>
  </r>
  <r>
    <x v="37"/>
    <x v="2"/>
    <x v="1"/>
    <x v="0"/>
    <n v="265"/>
    <x v="1"/>
    <n v="25"/>
    <x v="3"/>
    <s v="Life Sciences"/>
    <n v="1"/>
    <n v="1269"/>
    <n v="2"/>
    <x v="0"/>
    <n v="57"/>
    <n v="4"/>
    <n v="1"/>
    <s v="Research Scientist"/>
    <x v="0"/>
    <s v="Single"/>
    <x v="856"/>
    <n v="21221"/>
    <x v="1"/>
    <s v="Y"/>
    <s v="Yes"/>
    <n v="12"/>
    <n v="3"/>
    <n v="4"/>
    <n v="80"/>
    <n v="0"/>
    <n v="1"/>
    <n v="2"/>
    <s v="High"/>
    <n v="1"/>
    <n v="0"/>
    <n v="0"/>
    <n v="1"/>
  </r>
  <r>
    <x v="30"/>
    <x v="2"/>
    <x v="1"/>
    <x v="0"/>
    <n v="373"/>
    <x v="1"/>
    <n v="1"/>
    <x v="0"/>
    <s v="Life Sciences"/>
    <n v="1"/>
    <n v="1270"/>
    <n v="4"/>
    <x v="1"/>
    <n v="47"/>
    <n v="3"/>
    <n v="1"/>
    <s v="Research Scientist"/>
    <x v="2"/>
    <s v="Married"/>
    <x v="857"/>
    <n v="16901"/>
    <x v="1"/>
    <s v="Y"/>
    <s v="No"/>
    <n v="22"/>
    <n v="4"/>
    <n v="4"/>
    <n v="80"/>
    <n v="1"/>
    <n v="1"/>
    <n v="2"/>
    <s v="High"/>
    <n v="1"/>
    <n v="0"/>
    <n v="0"/>
    <n v="1"/>
  </r>
  <r>
    <x v="36"/>
    <x v="2"/>
    <x v="0"/>
    <x v="1"/>
    <n v="599"/>
    <x v="0"/>
    <n v="24"/>
    <x v="1"/>
    <s v="Life Sciences"/>
    <n v="1"/>
    <n v="1273"/>
    <n v="3"/>
    <x v="1"/>
    <n v="73"/>
    <n v="1"/>
    <n v="1"/>
    <s v="Sales Representative"/>
    <x v="0"/>
    <s v="Single"/>
    <x v="858"/>
    <n v="8040"/>
    <x v="1"/>
    <s v="Y"/>
    <s v="Yes"/>
    <n v="14"/>
    <n v="3"/>
    <n v="4"/>
    <n v="80"/>
    <n v="0"/>
    <n v="1"/>
    <n v="4"/>
    <s v="High"/>
    <n v="1"/>
    <n v="0"/>
    <n v="1"/>
    <n v="0"/>
  </r>
  <r>
    <x v="25"/>
    <x v="2"/>
    <x v="1"/>
    <x v="0"/>
    <n v="583"/>
    <x v="1"/>
    <n v="4"/>
    <x v="0"/>
    <s v="Life Sciences"/>
    <n v="1"/>
    <n v="1275"/>
    <n v="3"/>
    <x v="1"/>
    <n v="53"/>
    <n v="3"/>
    <n v="1"/>
    <s v="Research Scientist"/>
    <x v="0"/>
    <s v="Single"/>
    <x v="859"/>
    <n v="9973"/>
    <x v="1"/>
    <s v="Y"/>
    <s v="Yes"/>
    <n v="20"/>
    <n v="4"/>
    <n v="2"/>
    <n v="80"/>
    <n v="0"/>
    <n v="8"/>
    <n v="2"/>
    <s v="Medium"/>
    <n v="8"/>
    <n v="5"/>
    <n v="2"/>
    <n v="2"/>
  </r>
  <r>
    <x v="28"/>
    <x v="0"/>
    <x v="0"/>
    <x v="0"/>
    <n v="1449"/>
    <x v="0"/>
    <n v="2"/>
    <x v="3"/>
    <s v="Marketing"/>
    <n v="1"/>
    <n v="1277"/>
    <n v="1"/>
    <x v="0"/>
    <n v="94"/>
    <n v="1"/>
    <n v="5"/>
    <s v="Manager"/>
    <x v="1"/>
    <s v="Single"/>
    <x v="860"/>
    <n v="2493"/>
    <x v="7"/>
    <s v="Y"/>
    <s v="Yes"/>
    <n v="16"/>
    <n v="3"/>
    <n v="1"/>
    <n v="80"/>
    <n v="0"/>
    <n v="26"/>
    <n v="2"/>
    <s v="High"/>
    <n v="24"/>
    <n v="10"/>
    <n v="1"/>
    <n v="11"/>
  </r>
  <r>
    <x v="27"/>
    <x v="1"/>
    <x v="1"/>
    <x v="2"/>
    <n v="177"/>
    <x v="1"/>
    <n v="8"/>
    <x v="1"/>
    <s v="Medical"/>
    <n v="1"/>
    <n v="1278"/>
    <n v="4"/>
    <x v="1"/>
    <n v="37"/>
    <n v="2"/>
    <n v="4"/>
    <s v="Healthcare Representative"/>
    <x v="1"/>
    <s v="Divorced"/>
    <x v="861"/>
    <n v="25592"/>
    <x v="1"/>
    <s v="Y"/>
    <s v="Yes"/>
    <n v="15"/>
    <n v="3"/>
    <n v="4"/>
    <n v="80"/>
    <n v="1"/>
    <n v="34"/>
    <n v="3"/>
    <s v="High"/>
    <n v="33"/>
    <n v="9"/>
    <n v="15"/>
    <n v="0"/>
  </r>
  <r>
    <x v="18"/>
    <x v="2"/>
    <x v="0"/>
    <x v="1"/>
    <n v="251"/>
    <x v="1"/>
    <n v="10"/>
    <x v="0"/>
    <s v="Life Sciences"/>
    <n v="1"/>
    <n v="1279"/>
    <n v="1"/>
    <x v="0"/>
    <n v="45"/>
    <n v="2"/>
    <n v="1"/>
    <s v="Laboratory Technician"/>
    <x v="2"/>
    <s v="Single"/>
    <x v="862"/>
    <n v="25308"/>
    <x v="1"/>
    <s v="Y"/>
    <s v="No"/>
    <n v="20"/>
    <n v="4"/>
    <n v="3"/>
    <n v="80"/>
    <n v="0"/>
    <n v="2"/>
    <n v="2"/>
    <s v="Low"/>
    <n v="2"/>
    <n v="2"/>
    <n v="2"/>
    <n v="2"/>
  </r>
  <r>
    <x v="21"/>
    <x v="1"/>
    <x v="1"/>
    <x v="0"/>
    <n v="168"/>
    <x v="0"/>
    <n v="4"/>
    <x v="0"/>
    <s v="Marketing"/>
    <n v="1"/>
    <n v="1280"/>
    <n v="4"/>
    <x v="0"/>
    <n v="33"/>
    <n v="2"/>
    <n v="5"/>
    <s v="Manager"/>
    <x v="1"/>
    <s v="Married"/>
    <x v="863"/>
    <n v="9946"/>
    <x v="7"/>
    <s v="Y"/>
    <s v="No"/>
    <n v="14"/>
    <n v="3"/>
    <n v="3"/>
    <n v="80"/>
    <n v="1"/>
    <n v="26"/>
    <n v="2"/>
    <s v="High"/>
    <n v="11"/>
    <n v="4"/>
    <n v="0"/>
    <n v="8"/>
  </r>
  <r>
    <x v="13"/>
    <x v="0"/>
    <x v="1"/>
    <x v="0"/>
    <n v="131"/>
    <x v="0"/>
    <n v="2"/>
    <x v="3"/>
    <s v="Marketing"/>
    <n v="1"/>
    <n v="1281"/>
    <n v="3"/>
    <x v="0"/>
    <n v="86"/>
    <n v="3"/>
    <n v="2"/>
    <s v="Sales Executive"/>
    <x v="3"/>
    <s v="Single"/>
    <x v="864"/>
    <n v="6039"/>
    <x v="4"/>
    <s v="Y"/>
    <s v="Yes"/>
    <n v="12"/>
    <n v="3"/>
    <n v="4"/>
    <n v="80"/>
    <n v="0"/>
    <n v="4"/>
    <n v="3"/>
    <s v="High"/>
    <n v="3"/>
    <n v="2"/>
    <n v="0"/>
    <n v="2"/>
  </r>
  <r>
    <x v="31"/>
    <x v="1"/>
    <x v="1"/>
    <x v="1"/>
    <n v="237"/>
    <x v="0"/>
    <n v="9"/>
    <x v="3"/>
    <s v="Life Sciences"/>
    <n v="1"/>
    <n v="1282"/>
    <n v="4"/>
    <x v="1"/>
    <n v="83"/>
    <n v="3"/>
    <n v="5"/>
    <s v="Manager"/>
    <x v="1"/>
    <s v="Divorced"/>
    <x v="865"/>
    <n v="19196"/>
    <x v="5"/>
    <s v="Y"/>
    <s v="Yes"/>
    <n v="24"/>
    <n v="4"/>
    <n v="1"/>
    <n v="80"/>
    <n v="1"/>
    <n v="31"/>
    <n v="5"/>
    <s v="Medium"/>
    <n v="29"/>
    <n v="10"/>
    <n v="11"/>
    <n v="10"/>
  </r>
  <r>
    <x v="6"/>
    <x v="1"/>
    <x v="1"/>
    <x v="0"/>
    <n v="1429"/>
    <x v="1"/>
    <n v="18"/>
    <x v="2"/>
    <s v="Medical"/>
    <n v="1"/>
    <n v="1283"/>
    <n v="4"/>
    <x v="1"/>
    <n v="67"/>
    <n v="3"/>
    <n v="3"/>
    <s v="Manufacturing Director"/>
    <x v="0"/>
    <s v="Single"/>
    <x v="866"/>
    <n v="20002"/>
    <x v="2"/>
    <s v="Y"/>
    <s v="No"/>
    <n v="12"/>
    <n v="3"/>
    <n v="4"/>
    <n v="80"/>
    <n v="0"/>
    <n v="25"/>
    <n v="6"/>
    <s v="Medium"/>
    <n v="9"/>
    <n v="7"/>
    <n v="5"/>
    <n v="4"/>
  </r>
  <r>
    <x v="13"/>
    <x v="0"/>
    <x v="1"/>
    <x v="1"/>
    <n v="135"/>
    <x v="1"/>
    <n v="19"/>
    <x v="3"/>
    <s v="Medical"/>
    <n v="1"/>
    <n v="1285"/>
    <n v="3"/>
    <x v="0"/>
    <n v="46"/>
    <n v="3"/>
    <n v="2"/>
    <s v="Laboratory Technician"/>
    <x v="1"/>
    <s v="Divorced"/>
    <x v="867"/>
    <n v="22534"/>
    <x v="5"/>
    <s v="Y"/>
    <s v="No"/>
    <n v="13"/>
    <n v="3"/>
    <n v="3"/>
    <n v="80"/>
    <n v="2"/>
    <n v="15"/>
    <n v="2"/>
    <s v="Very High"/>
    <n v="11"/>
    <n v="8"/>
    <n v="5"/>
    <n v="10"/>
  </r>
  <r>
    <x v="14"/>
    <x v="2"/>
    <x v="1"/>
    <x v="1"/>
    <n v="791"/>
    <x v="1"/>
    <n v="1"/>
    <x v="2"/>
    <s v="Medical"/>
    <n v="1"/>
    <n v="1286"/>
    <n v="4"/>
    <x v="1"/>
    <n v="44"/>
    <n v="3"/>
    <n v="1"/>
    <s v="Laboratory Technician"/>
    <x v="2"/>
    <s v="Single"/>
    <x v="868"/>
    <n v="6842"/>
    <x v="4"/>
    <s v="Y"/>
    <s v="Yes"/>
    <n v="11"/>
    <n v="3"/>
    <n v="3"/>
    <n v="80"/>
    <n v="0"/>
    <n v="5"/>
    <n v="2"/>
    <s v="Medium"/>
    <n v="4"/>
    <n v="2"/>
    <n v="0"/>
    <n v="2"/>
  </r>
  <r>
    <x v="20"/>
    <x v="0"/>
    <x v="1"/>
    <x v="0"/>
    <n v="1199"/>
    <x v="1"/>
    <n v="4"/>
    <x v="0"/>
    <s v="Life Sciences"/>
    <n v="1"/>
    <n v="1288"/>
    <n v="3"/>
    <x v="1"/>
    <n v="92"/>
    <n v="4"/>
    <n v="5"/>
    <s v="Manager"/>
    <x v="3"/>
    <s v="Divorced"/>
    <x v="869"/>
    <n v="17477"/>
    <x v="1"/>
    <s v="Y"/>
    <s v="No"/>
    <n v="14"/>
    <n v="3"/>
    <n v="4"/>
    <n v="80"/>
    <n v="2"/>
    <n v="26"/>
    <n v="4"/>
    <s v="Medium"/>
    <n v="25"/>
    <n v="9"/>
    <n v="14"/>
    <n v="13"/>
  </r>
  <r>
    <x v="13"/>
    <x v="0"/>
    <x v="1"/>
    <x v="1"/>
    <n v="648"/>
    <x v="2"/>
    <n v="11"/>
    <x v="3"/>
    <s v="Life Sciences"/>
    <n v="1"/>
    <n v="1289"/>
    <n v="3"/>
    <x v="1"/>
    <n v="56"/>
    <n v="2"/>
    <n v="2"/>
    <s v="Human Resources"/>
    <x v="1"/>
    <s v="Married"/>
    <x v="870"/>
    <n v="21833"/>
    <x v="5"/>
    <s v="Y"/>
    <s v="No"/>
    <n v="11"/>
    <n v="3"/>
    <n v="4"/>
    <n v="80"/>
    <n v="2"/>
    <n v="14"/>
    <n v="5"/>
    <s v="Very High"/>
    <n v="10"/>
    <n v="9"/>
    <n v="1"/>
    <n v="8"/>
  </r>
  <r>
    <x v="10"/>
    <x v="0"/>
    <x v="1"/>
    <x v="0"/>
    <n v="735"/>
    <x v="1"/>
    <n v="6"/>
    <x v="1"/>
    <s v="Life Sciences"/>
    <n v="1"/>
    <n v="1291"/>
    <n v="3"/>
    <x v="1"/>
    <n v="66"/>
    <n v="3"/>
    <n v="1"/>
    <s v="Research Scientist"/>
    <x v="2"/>
    <s v="Married"/>
    <x v="871"/>
    <n v="6020"/>
    <x v="4"/>
    <s v="Y"/>
    <s v="Yes"/>
    <n v="14"/>
    <n v="3"/>
    <n v="4"/>
    <n v="80"/>
    <n v="0"/>
    <n v="4"/>
    <n v="3"/>
    <s v="High"/>
    <n v="3"/>
    <n v="2"/>
    <n v="2"/>
    <n v="2"/>
  </r>
  <r>
    <x v="19"/>
    <x v="0"/>
    <x v="1"/>
    <x v="0"/>
    <n v="603"/>
    <x v="1"/>
    <n v="7"/>
    <x v="2"/>
    <s v="Medical"/>
    <n v="1"/>
    <n v="1292"/>
    <n v="2"/>
    <x v="0"/>
    <n v="78"/>
    <n v="4"/>
    <n v="2"/>
    <s v="Research Scientist"/>
    <x v="1"/>
    <s v="Married"/>
    <x v="872"/>
    <n v="5628"/>
    <x v="2"/>
    <s v="Y"/>
    <s v="Yes"/>
    <n v="16"/>
    <n v="3"/>
    <n v="4"/>
    <n v="80"/>
    <n v="0"/>
    <n v="18"/>
    <n v="2"/>
    <s v="High"/>
    <n v="1"/>
    <n v="0"/>
    <n v="0"/>
    <n v="0"/>
  </r>
  <r>
    <x v="23"/>
    <x v="0"/>
    <x v="1"/>
    <x v="0"/>
    <n v="531"/>
    <x v="0"/>
    <n v="4"/>
    <x v="2"/>
    <s v="Marketing"/>
    <n v="1"/>
    <n v="1293"/>
    <n v="4"/>
    <x v="0"/>
    <n v="56"/>
    <n v="2"/>
    <n v="3"/>
    <s v="Sales Executive"/>
    <x v="0"/>
    <s v="Single"/>
    <x v="873"/>
    <n v="20364"/>
    <x v="9"/>
    <s v="Y"/>
    <s v="No"/>
    <n v="14"/>
    <n v="3"/>
    <n v="4"/>
    <n v="80"/>
    <n v="0"/>
    <n v="23"/>
    <n v="3"/>
    <s v="Very High"/>
    <n v="21"/>
    <n v="7"/>
    <n v="15"/>
    <n v="17"/>
  </r>
  <r>
    <x v="9"/>
    <x v="0"/>
    <x v="1"/>
    <x v="0"/>
    <n v="429"/>
    <x v="1"/>
    <n v="2"/>
    <x v="2"/>
    <s v="Life Sciences"/>
    <n v="1"/>
    <n v="1294"/>
    <n v="3"/>
    <x v="0"/>
    <n v="53"/>
    <n v="3"/>
    <n v="2"/>
    <s v="Manufacturing Director"/>
    <x v="1"/>
    <s v="Single"/>
    <x v="874"/>
    <n v="2323"/>
    <x v="3"/>
    <s v="Y"/>
    <s v="Yes"/>
    <n v="11"/>
    <n v="3"/>
    <n v="4"/>
    <n v="80"/>
    <n v="0"/>
    <n v="18"/>
    <n v="2"/>
    <s v="High"/>
    <n v="16"/>
    <n v="14"/>
    <n v="5"/>
    <n v="12"/>
  </r>
  <r>
    <x v="20"/>
    <x v="0"/>
    <x v="0"/>
    <x v="0"/>
    <n v="621"/>
    <x v="1"/>
    <n v="15"/>
    <x v="3"/>
    <s v="Medical"/>
    <n v="1"/>
    <n v="1295"/>
    <n v="1"/>
    <x v="0"/>
    <n v="73"/>
    <n v="3"/>
    <n v="3"/>
    <s v="Healthcare Representative"/>
    <x v="0"/>
    <s v="Married"/>
    <x v="875"/>
    <n v="14075"/>
    <x v="1"/>
    <s v="Y"/>
    <s v="No"/>
    <n v="11"/>
    <n v="3"/>
    <n v="4"/>
    <n v="80"/>
    <n v="1"/>
    <n v="10"/>
    <n v="2"/>
    <s v="High"/>
    <n v="10"/>
    <n v="7"/>
    <n v="0"/>
    <n v="5"/>
  </r>
  <r>
    <x v="14"/>
    <x v="2"/>
    <x v="1"/>
    <x v="1"/>
    <n v="193"/>
    <x v="1"/>
    <n v="2"/>
    <x v="3"/>
    <s v="Life Sciences"/>
    <n v="1"/>
    <n v="1296"/>
    <n v="4"/>
    <x v="1"/>
    <n v="52"/>
    <n v="2"/>
    <n v="1"/>
    <s v="Laboratory Technician"/>
    <x v="0"/>
    <s v="Married"/>
    <x v="876"/>
    <n v="14222"/>
    <x v="1"/>
    <s v="Y"/>
    <s v="Yes"/>
    <n v="12"/>
    <n v="3"/>
    <n v="2"/>
    <n v="80"/>
    <n v="1"/>
    <n v="2"/>
    <n v="2"/>
    <s v="High"/>
    <n v="2"/>
    <n v="2"/>
    <n v="2"/>
    <n v="2"/>
  </r>
  <r>
    <x v="31"/>
    <x v="1"/>
    <x v="1"/>
    <x v="1"/>
    <n v="968"/>
    <x v="1"/>
    <n v="6"/>
    <x v="0"/>
    <s v="Medical"/>
    <n v="1"/>
    <n v="1297"/>
    <n v="2"/>
    <x v="0"/>
    <n v="40"/>
    <n v="2"/>
    <n v="1"/>
    <s v="Laboratory Technician"/>
    <x v="2"/>
    <s v="Single"/>
    <x v="877"/>
    <n v="4257"/>
    <x v="4"/>
    <s v="Y"/>
    <s v="No"/>
    <n v="14"/>
    <n v="3"/>
    <n v="2"/>
    <n v="80"/>
    <n v="0"/>
    <n v="8"/>
    <n v="6"/>
    <s v="Medium"/>
    <n v="7"/>
    <n v="0"/>
    <n v="7"/>
    <n v="7"/>
  </r>
  <r>
    <x v="7"/>
    <x v="0"/>
    <x v="1"/>
    <x v="2"/>
    <n v="879"/>
    <x v="1"/>
    <n v="9"/>
    <x v="0"/>
    <s v="Medical"/>
    <n v="1"/>
    <n v="1298"/>
    <n v="3"/>
    <x v="0"/>
    <n v="72"/>
    <n v="3"/>
    <n v="2"/>
    <s v="Manufacturing Director"/>
    <x v="2"/>
    <s v="Single"/>
    <x v="878"/>
    <n v="12858"/>
    <x v="8"/>
    <s v="Y"/>
    <s v="Yes"/>
    <n v="18"/>
    <n v="3"/>
    <n v="3"/>
    <n v="80"/>
    <n v="0"/>
    <n v="10"/>
    <n v="3"/>
    <s v="High"/>
    <n v="8"/>
    <n v="4"/>
    <n v="1"/>
    <n v="7"/>
  </r>
  <r>
    <x v="11"/>
    <x v="2"/>
    <x v="0"/>
    <x v="0"/>
    <n v="806"/>
    <x v="1"/>
    <n v="7"/>
    <x v="3"/>
    <s v="Technical Degree"/>
    <n v="1"/>
    <n v="1299"/>
    <n v="2"/>
    <x v="0"/>
    <n v="39"/>
    <n v="3"/>
    <n v="1"/>
    <s v="Laboratory Technician"/>
    <x v="2"/>
    <s v="Divorced"/>
    <x v="879"/>
    <n v="17285"/>
    <x v="9"/>
    <s v="Y"/>
    <s v="Yes"/>
    <n v="13"/>
    <n v="3"/>
    <n v="1"/>
    <n v="80"/>
    <n v="2"/>
    <n v="10"/>
    <n v="2"/>
    <s v="High"/>
    <n v="7"/>
    <n v="7"/>
    <n v="7"/>
    <n v="7"/>
  </r>
  <r>
    <x v="14"/>
    <x v="2"/>
    <x v="1"/>
    <x v="0"/>
    <n v="640"/>
    <x v="1"/>
    <n v="1"/>
    <x v="3"/>
    <s v="Technical Degree"/>
    <n v="1"/>
    <n v="1301"/>
    <n v="4"/>
    <x v="1"/>
    <n v="84"/>
    <n v="3"/>
    <n v="1"/>
    <s v="Research Scientist"/>
    <x v="3"/>
    <s v="Single"/>
    <x v="880"/>
    <n v="4732"/>
    <x v="7"/>
    <s v="Y"/>
    <s v="No"/>
    <n v="11"/>
    <n v="3"/>
    <n v="2"/>
    <n v="80"/>
    <n v="0"/>
    <n v="5"/>
    <n v="2"/>
    <s v="Medium"/>
    <n v="3"/>
    <n v="2"/>
    <n v="1"/>
    <n v="2"/>
  </r>
  <r>
    <x v="36"/>
    <x v="2"/>
    <x v="1"/>
    <x v="0"/>
    <n v="266"/>
    <x v="1"/>
    <n v="1"/>
    <x v="3"/>
    <s v="Medical"/>
    <n v="1"/>
    <n v="1303"/>
    <n v="4"/>
    <x v="0"/>
    <n v="40"/>
    <n v="3"/>
    <n v="1"/>
    <s v="Research Scientist"/>
    <x v="1"/>
    <s v="Single"/>
    <x v="461"/>
    <n v="18830"/>
    <x v="1"/>
    <s v="Y"/>
    <s v="No"/>
    <n v="18"/>
    <n v="3"/>
    <n v="4"/>
    <n v="80"/>
    <n v="0"/>
    <n v="2"/>
    <n v="3"/>
    <s v="Medium"/>
    <n v="2"/>
    <n v="2"/>
    <n v="2"/>
    <n v="1"/>
  </r>
  <r>
    <x v="5"/>
    <x v="0"/>
    <x v="1"/>
    <x v="0"/>
    <n v="604"/>
    <x v="0"/>
    <n v="8"/>
    <x v="3"/>
    <s v="Medical"/>
    <n v="1"/>
    <n v="1304"/>
    <n v="3"/>
    <x v="1"/>
    <n v="56"/>
    <n v="4"/>
    <n v="2"/>
    <s v="Sales Executive"/>
    <x v="0"/>
    <s v="Married"/>
    <x v="881"/>
    <n v="11693"/>
    <x v="1"/>
    <s v="Y"/>
    <s v="No"/>
    <n v="15"/>
    <n v="3"/>
    <n v="3"/>
    <n v="80"/>
    <n v="2"/>
    <n v="10"/>
    <n v="4"/>
    <s v="Very High"/>
    <n v="10"/>
    <n v="7"/>
    <n v="0"/>
    <n v="8"/>
  </r>
  <r>
    <x v="28"/>
    <x v="0"/>
    <x v="1"/>
    <x v="1"/>
    <n v="364"/>
    <x v="1"/>
    <n v="25"/>
    <x v="3"/>
    <s v="Medical"/>
    <n v="1"/>
    <n v="1306"/>
    <n v="2"/>
    <x v="0"/>
    <n v="83"/>
    <n v="3"/>
    <n v="5"/>
    <s v="Manager"/>
    <x v="1"/>
    <s v="Single"/>
    <x v="882"/>
    <n v="13035"/>
    <x v="9"/>
    <s v="Y"/>
    <s v="No"/>
    <n v="22"/>
    <n v="4"/>
    <n v="3"/>
    <n v="80"/>
    <n v="0"/>
    <n v="22"/>
    <n v="4"/>
    <s v="High"/>
    <n v="0"/>
    <n v="0"/>
    <n v="0"/>
    <n v="0"/>
  </r>
  <r>
    <x v="22"/>
    <x v="0"/>
    <x v="1"/>
    <x v="0"/>
    <n v="412"/>
    <x v="1"/>
    <n v="13"/>
    <x v="2"/>
    <s v="Medical"/>
    <n v="1"/>
    <n v="1307"/>
    <n v="3"/>
    <x v="0"/>
    <n v="94"/>
    <n v="2"/>
    <n v="4"/>
    <s v="Manager"/>
    <x v="1"/>
    <s v="Divorced"/>
    <x v="883"/>
    <n v="17334"/>
    <x v="2"/>
    <s v="Y"/>
    <s v="Yes"/>
    <n v="13"/>
    <n v="3"/>
    <n v="4"/>
    <n v="80"/>
    <n v="2"/>
    <n v="21"/>
    <n v="4"/>
    <s v="High"/>
    <n v="19"/>
    <n v="9"/>
    <n v="15"/>
    <n v="2"/>
  </r>
  <r>
    <x v="34"/>
    <x v="1"/>
    <x v="1"/>
    <x v="0"/>
    <n v="848"/>
    <x v="1"/>
    <n v="23"/>
    <x v="2"/>
    <s v="Life Sciences"/>
    <n v="1"/>
    <n v="1308"/>
    <n v="1"/>
    <x v="1"/>
    <n v="88"/>
    <n v="3"/>
    <n v="1"/>
    <s v="Research Scientist"/>
    <x v="2"/>
    <s v="Divorced"/>
    <x v="872"/>
    <n v="26076"/>
    <x v="1"/>
    <s v="Y"/>
    <s v="No"/>
    <n v="12"/>
    <n v="3"/>
    <n v="4"/>
    <n v="80"/>
    <n v="2"/>
    <n v="2"/>
    <n v="3"/>
    <s v="High"/>
    <n v="2"/>
    <n v="2"/>
    <n v="2"/>
    <n v="2"/>
  </r>
  <r>
    <x v="5"/>
    <x v="0"/>
    <x v="0"/>
    <x v="0"/>
    <n v="1089"/>
    <x v="1"/>
    <n v="7"/>
    <x v="0"/>
    <s v="Life Sciences"/>
    <n v="1"/>
    <n v="1309"/>
    <n v="4"/>
    <x v="1"/>
    <n v="79"/>
    <n v="3"/>
    <n v="2"/>
    <s v="Laboratory Technician"/>
    <x v="2"/>
    <s v="Married"/>
    <x v="884"/>
    <n v="22845"/>
    <x v="1"/>
    <s v="Y"/>
    <s v="No"/>
    <n v="18"/>
    <n v="3"/>
    <n v="1"/>
    <n v="80"/>
    <n v="1"/>
    <n v="10"/>
    <n v="3"/>
    <s v="High"/>
    <n v="10"/>
    <n v="4"/>
    <n v="1"/>
    <n v="1"/>
  </r>
  <r>
    <x v="22"/>
    <x v="0"/>
    <x v="0"/>
    <x v="0"/>
    <n v="360"/>
    <x v="1"/>
    <n v="23"/>
    <x v="3"/>
    <s v="Medical"/>
    <n v="1"/>
    <n v="1310"/>
    <n v="3"/>
    <x v="1"/>
    <n v="93"/>
    <n v="3"/>
    <n v="1"/>
    <s v="Research Scientist"/>
    <x v="3"/>
    <s v="Single"/>
    <x v="885"/>
    <n v="22154"/>
    <x v="4"/>
    <s v="Y"/>
    <s v="No"/>
    <n v="13"/>
    <n v="3"/>
    <n v="1"/>
    <n v="80"/>
    <n v="0"/>
    <n v="6"/>
    <n v="2"/>
    <s v="High"/>
    <n v="5"/>
    <n v="2"/>
    <n v="0"/>
    <n v="3"/>
  </r>
  <r>
    <x v="7"/>
    <x v="0"/>
    <x v="1"/>
    <x v="0"/>
    <n v="1138"/>
    <x v="1"/>
    <n v="6"/>
    <x v="3"/>
    <s v="Technical Degree"/>
    <n v="1"/>
    <n v="1311"/>
    <n v="1"/>
    <x v="0"/>
    <n v="48"/>
    <n v="2"/>
    <n v="2"/>
    <s v="Laboratory Technician"/>
    <x v="0"/>
    <s v="Married"/>
    <x v="886"/>
    <n v="23631"/>
    <x v="4"/>
    <s v="Y"/>
    <s v="No"/>
    <n v="12"/>
    <n v="3"/>
    <n v="1"/>
    <n v="80"/>
    <n v="1"/>
    <n v="10"/>
    <n v="6"/>
    <s v="High"/>
    <n v="9"/>
    <n v="2"/>
    <n v="6"/>
    <n v="7"/>
  </r>
  <r>
    <x v="9"/>
    <x v="0"/>
    <x v="1"/>
    <x v="0"/>
    <n v="325"/>
    <x v="1"/>
    <n v="10"/>
    <x v="2"/>
    <s v="Technical Degree"/>
    <n v="1"/>
    <n v="1312"/>
    <n v="4"/>
    <x v="0"/>
    <n v="63"/>
    <n v="3"/>
    <n v="3"/>
    <s v="Healthcare Representative"/>
    <x v="2"/>
    <s v="Married"/>
    <x v="887"/>
    <n v="5747"/>
    <x v="9"/>
    <s v="Y"/>
    <s v="No"/>
    <n v="12"/>
    <n v="3"/>
    <n v="1"/>
    <n v="80"/>
    <n v="0"/>
    <n v="10"/>
    <n v="0"/>
    <s v="High"/>
    <n v="7"/>
    <n v="7"/>
    <n v="1"/>
    <n v="7"/>
  </r>
  <r>
    <x v="21"/>
    <x v="1"/>
    <x v="1"/>
    <x v="0"/>
    <n v="991"/>
    <x v="2"/>
    <n v="1"/>
    <x v="0"/>
    <s v="Life Sciences"/>
    <n v="1"/>
    <n v="1314"/>
    <n v="4"/>
    <x v="0"/>
    <n v="44"/>
    <n v="3"/>
    <n v="1"/>
    <s v="Human Resources"/>
    <x v="3"/>
    <s v="Single"/>
    <x v="888"/>
    <n v="22957"/>
    <x v="2"/>
    <s v="Y"/>
    <s v="No"/>
    <n v="12"/>
    <n v="3"/>
    <n v="3"/>
    <n v="80"/>
    <n v="0"/>
    <n v="10"/>
    <n v="3"/>
    <s v="Very High"/>
    <n v="7"/>
    <n v="6"/>
    <n v="5"/>
    <n v="7"/>
  </r>
  <r>
    <x v="14"/>
    <x v="2"/>
    <x v="1"/>
    <x v="2"/>
    <n v="1476"/>
    <x v="1"/>
    <n v="1"/>
    <x v="3"/>
    <s v="Life Sciences"/>
    <n v="1"/>
    <n v="1315"/>
    <n v="3"/>
    <x v="0"/>
    <n v="55"/>
    <n v="1"/>
    <n v="2"/>
    <s v="Laboratory Technician"/>
    <x v="0"/>
    <s v="Married"/>
    <x v="889"/>
    <n v="16392"/>
    <x v="4"/>
    <s v="Y"/>
    <s v="No"/>
    <n v="11"/>
    <n v="3"/>
    <n v="1"/>
    <n v="80"/>
    <n v="3"/>
    <n v="10"/>
    <n v="6"/>
    <s v="High"/>
    <n v="9"/>
    <n v="8"/>
    <n v="7"/>
    <n v="5"/>
  </r>
  <r>
    <x v="24"/>
    <x v="1"/>
    <x v="1"/>
    <x v="0"/>
    <n v="1322"/>
    <x v="1"/>
    <n v="28"/>
    <x v="3"/>
    <s v="Life Sciences"/>
    <n v="1"/>
    <n v="1317"/>
    <n v="4"/>
    <x v="0"/>
    <n v="43"/>
    <n v="3"/>
    <n v="4"/>
    <s v="Research Director"/>
    <x v="3"/>
    <s v="Married"/>
    <x v="890"/>
    <n v="22422"/>
    <x v="5"/>
    <s v="Y"/>
    <s v="Yes"/>
    <n v="11"/>
    <n v="3"/>
    <n v="2"/>
    <n v="80"/>
    <n v="0"/>
    <n v="25"/>
    <n v="2"/>
    <s v="High"/>
    <n v="3"/>
    <n v="2"/>
    <n v="1"/>
    <n v="2"/>
  </r>
  <r>
    <x v="32"/>
    <x v="0"/>
    <x v="0"/>
    <x v="0"/>
    <n v="299"/>
    <x v="0"/>
    <n v="25"/>
    <x v="2"/>
    <s v="Marketing"/>
    <n v="1"/>
    <n v="1318"/>
    <n v="4"/>
    <x v="1"/>
    <n v="57"/>
    <n v="2"/>
    <n v="3"/>
    <s v="Sales Executive"/>
    <x v="1"/>
    <s v="Single"/>
    <x v="891"/>
    <n v="17235"/>
    <x v="7"/>
    <s v="Y"/>
    <s v="Yes"/>
    <n v="12"/>
    <n v="3"/>
    <n v="3"/>
    <n v="80"/>
    <n v="0"/>
    <n v="9"/>
    <n v="2"/>
    <s v="High"/>
    <n v="5"/>
    <n v="4"/>
    <n v="1"/>
    <n v="0"/>
  </r>
  <r>
    <x v="39"/>
    <x v="1"/>
    <x v="0"/>
    <x v="0"/>
    <n v="1030"/>
    <x v="0"/>
    <n v="5"/>
    <x v="3"/>
    <s v="Life Sciences"/>
    <n v="1"/>
    <n v="1319"/>
    <n v="2"/>
    <x v="1"/>
    <n v="64"/>
    <n v="3"/>
    <n v="3"/>
    <s v="Sales Executive"/>
    <x v="1"/>
    <s v="Single"/>
    <x v="892"/>
    <n v="21534"/>
    <x v="3"/>
    <s v="Y"/>
    <s v="Yes"/>
    <n v="19"/>
    <n v="3"/>
    <n v="3"/>
    <n v="80"/>
    <n v="0"/>
    <n v="10"/>
    <n v="2"/>
    <s v="Medium"/>
    <n v="8"/>
    <n v="7"/>
    <n v="7"/>
    <n v="7"/>
  </r>
  <r>
    <x v="7"/>
    <x v="0"/>
    <x v="1"/>
    <x v="0"/>
    <n v="634"/>
    <x v="1"/>
    <n v="17"/>
    <x v="2"/>
    <s v="Medical"/>
    <n v="1"/>
    <n v="1321"/>
    <n v="2"/>
    <x v="0"/>
    <n v="95"/>
    <n v="3"/>
    <n v="3"/>
    <s v="Manager"/>
    <x v="3"/>
    <s v="Married"/>
    <x v="893"/>
    <n v="25927"/>
    <x v="1"/>
    <s v="Y"/>
    <s v="Yes"/>
    <n v="23"/>
    <n v="4"/>
    <n v="4"/>
    <n v="80"/>
    <n v="2"/>
    <n v="9"/>
    <n v="2"/>
    <s v="High"/>
    <n v="9"/>
    <n v="1"/>
    <n v="0"/>
    <n v="8"/>
  </r>
  <r>
    <x v="22"/>
    <x v="0"/>
    <x v="1"/>
    <x v="0"/>
    <n v="524"/>
    <x v="1"/>
    <n v="18"/>
    <x v="0"/>
    <s v="Life Sciences"/>
    <n v="1"/>
    <n v="1322"/>
    <n v="1"/>
    <x v="1"/>
    <n v="32"/>
    <n v="3"/>
    <n v="2"/>
    <s v="Manufacturing Director"/>
    <x v="2"/>
    <s v="Single"/>
    <x v="894"/>
    <n v="13352"/>
    <x v="4"/>
    <s v="Y"/>
    <s v="No"/>
    <n v="11"/>
    <n v="3"/>
    <n v="1"/>
    <n v="80"/>
    <n v="0"/>
    <n v="9"/>
    <n v="6"/>
    <s v="High"/>
    <n v="8"/>
    <n v="7"/>
    <n v="1"/>
    <n v="7"/>
  </r>
  <r>
    <x v="12"/>
    <x v="0"/>
    <x v="1"/>
    <x v="2"/>
    <n v="587"/>
    <x v="0"/>
    <n v="2"/>
    <x v="2"/>
    <s v="Life Sciences"/>
    <n v="1"/>
    <n v="1324"/>
    <n v="4"/>
    <x v="0"/>
    <n v="57"/>
    <n v="3"/>
    <n v="3"/>
    <s v="Sales Executive"/>
    <x v="2"/>
    <s v="Divorced"/>
    <x v="895"/>
    <n v="8935"/>
    <x v="1"/>
    <s v="Y"/>
    <s v="Yes"/>
    <n v="19"/>
    <n v="3"/>
    <n v="1"/>
    <n v="80"/>
    <n v="1"/>
    <n v="10"/>
    <n v="5"/>
    <s v="Medium"/>
    <n v="10"/>
    <n v="8"/>
    <n v="9"/>
    <n v="6"/>
  </r>
  <r>
    <x v="0"/>
    <x v="0"/>
    <x v="1"/>
    <x v="2"/>
    <n v="256"/>
    <x v="0"/>
    <n v="10"/>
    <x v="0"/>
    <s v="Medical"/>
    <n v="1"/>
    <n v="1329"/>
    <n v="3"/>
    <x v="1"/>
    <n v="40"/>
    <n v="1"/>
    <n v="2"/>
    <s v="Sales Executive"/>
    <x v="1"/>
    <s v="Single"/>
    <x v="896"/>
    <n v="22074"/>
    <x v="1"/>
    <s v="Y"/>
    <s v="No"/>
    <n v="13"/>
    <n v="3"/>
    <n v="1"/>
    <n v="80"/>
    <n v="0"/>
    <n v="19"/>
    <n v="4"/>
    <s v="High"/>
    <n v="19"/>
    <n v="2"/>
    <n v="11"/>
    <n v="9"/>
  </r>
  <r>
    <x v="12"/>
    <x v="0"/>
    <x v="0"/>
    <x v="1"/>
    <n v="1060"/>
    <x v="0"/>
    <n v="1"/>
    <x v="3"/>
    <s v="Life Sciences"/>
    <n v="1"/>
    <n v="1331"/>
    <n v="4"/>
    <x v="0"/>
    <n v="54"/>
    <n v="3"/>
    <n v="1"/>
    <s v="Sales Representative"/>
    <x v="1"/>
    <s v="Single"/>
    <x v="897"/>
    <n v="8319"/>
    <x v="1"/>
    <s v="Y"/>
    <s v="Yes"/>
    <n v="11"/>
    <n v="3"/>
    <n v="1"/>
    <n v="80"/>
    <n v="0"/>
    <n v="3"/>
    <n v="2"/>
    <s v="Very High"/>
    <n v="3"/>
    <n v="2"/>
    <n v="2"/>
    <n v="2"/>
  </r>
  <r>
    <x v="20"/>
    <x v="0"/>
    <x v="0"/>
    <x v="0"/>
    <n v="935"/>
    <x v="1"/>
    <n v="3"/>
    <x v="3"/>
    <s v="Life Sciences"/>
    <n v="1"/>
    <n v="1333"/>
    <n v="1"/>
    <x v="1"/>
    <n v="89"/>
    <n v="3"/>
    <n v="1"/>
    <s v="Laboratory Technician"/>
    <x v="3"/>
    <s v="Married"/>
    <x v="898"/>
    <n v="14669"/>
    <x v="5"/>
    <s v="Y"/>
    <s v="No"/>
    <n v="12"/>
    <n v="3"/>
    <n v="3"/>
    <n v="80"/>
    <n v="0"/>
    <n v="10"/>
    <n v="4"/>
    <s v="Very High"/>
    <n v="3"/>
    <n v="2"/>
    <n v="1"/>
    <n v="2"/>
  </r>
  <r>
    <x v="19"/>
    <x v="0"/>
    <x v="1"/>
    <x v="2"/>
    <n v="495"/>
    <x v="1"/>
    <n v="2"/>
    <x v="1"/>
    <s v="Life Sciences"/>
    <n v="1"/>
    <n v="1334"/>
    <n v="3"/>
    <x v="1"/>
    <n v="37"/>
    <n v="3"/>
    <n v="4"/>
    <s v="Manager"/>
    <x v="2"/>
    <s v="Married"/>
    <x v="417"/>
    <n v="26582"/>
    <x v="4"/>
    <s v="Y"/>
    <s v="Yes"/>
    <n v="13"/>
    <n v="3"/>
    <n v="4"/>
    <n v="80"/>
    <n v="0"/>
    <n v="21"/>
    <n v="3"/>
    <s v="Medium"/>
    <n v="20"/>
    <n v="8"/>
    <n v="2"/>
    <n v="10"/>
  </r>
  <r>
    <x v="27"/>
    <x v="1"/>
    <x v="1"/>
    <x v="0"/>
    <n v="282"/>
    <x v="1"/>
    <n v="2"/>
    <x v="0"/>
    <s v="Medical"/>
    <n v="1"/>
    <n v="1336"/>
    <n v="4"/>
    <x v="0"/>
    <n v="58"/>
    <n v="1"/>
    <n v="5"/>
    <s v="Manager"/>
    <x v="2"/>
    <s v="Married"/>
    <x v="899"/>
    <n v="6992"/>
    <x v="5"/>
    <s v="Y"/>
    <s v="No"/>
    <n v="14"/>
    <n v="3"/>
    <n v="4"/>
    <n v="80"/>
    <n v="1"/>
    <n v="23"/>
    <n v="5"/>
    <s v="High"/>
    <n v="19"/>
    <n v="9"/>
    <n v="9"/>
    <n v="11"/>
  </r>
  <r>
    <x v="29"/>
    <x v="1"/>
    <x v="1"/>
    <x v="0"/>
    <n v="206"/>
    <x v="2"/>
    <n v="8"/>
    <x v="2"/>
    <s v="Life Sciences"/>
    <n v="1"/>
    <n v="1338"/>
    <n v="4"/>
    <x v="1"/>
    <n v="99"/>
    <n v="3"/>
    <n v="5"/>
    <s v="Manager"/>
    <x v="1"/>
    <s v="Single"/>
    <x v="900"/>
    <n v="4022"/>
    <x v="2"/>
    <s v="Y"/>
    <s v="No"/>
    <n v="14"/>
    <n v="3"/>
    <n v="1"/>
    <n v="80"/>
    <n v="0"/>
    <n v="36"/>
    <n v="4"/>
    <s v="High"/>
    <n v="7"/>
    <n v="3"/>
    <n v="7"/>
    <n v="7"/>
  </r>
  <r>
    <x v="32"/>
    <x v="0"/>
    <x v="1"/>
    <x v="2"/>
    <n v="458"/>
    <x v="1"/>
    <n v="16"/>
    <x v="0"/>
    <s v="Life Sciences"/>
    <n v="1"/>
    <n v="1340"/>
    <n v="3"/>
    <x v="1"/>
    <n v="74"/>
    <n v="3"/>
    <n v="1"/>
    <s v="Research Scientist"/>
    <x v="2"/>
    <s v="Divorced"/>
    <x v="901"/>
    <n v="8532"/>
    <x v="3"/>
    <s v="Y"/>
    <s v="No"/>
    <n v="16"/>
    <n v="3"/>
    <n v="2"/>
    <n v="80"/>
    <n v="1"/>
    <n v="6"/>
    <n v="0"/>
    <s v="High"/>
    <n v="4"/>
    <n v="2"/>
    <n v="0"/>
    <n v="0"/>
  </r>
  <r>
    <x v="13"/>
    <x v="0"/>
    <x v="1"/>
    <x v="0"/>
    <n v="943"/>
    <x v="1"/>
    <n v="9"/>
    <x v="3"/>
    <s v="Life Sciences"/>
    <n v="1"/>
    <n v="1344"/>
    <n v="4"/>
    <x v="1"/>
    <n v="86"/>
    <n v="3"/>
    <n v="3"/>
    <s v="Healthcare Representative"/>
    <x v="0"/>
    <s v="Divorced"/>
    <x v="902"/>
    <n v="5494"/>
    <x v="4"/>
    <s v="Y"/>
    <s v="No"/>
    <n v="11"/>
    <n v="3"/>
    <n v="4"/>
    <n v="80"/>
    <n v="1"/>
    <n v="10"/>
    <n v="0"/>
    <s v="Medium"/>
    <n v="9"/>
    <n v="7"/>
    <n v="1"/>
    <n v="6"/>
  </r>
  <r>
    <x v="32"/>
    <x v="0"/>
    <x v="1"/>
    <x v="0"/>
    <n v="523"/>
    <x v="1"/>
    <n v="2"/>
    <x v="3"/>
    <s v="Life Sciences"/>
    <n v="1"/>
    <n v="1346"/>
    <n v="3"/>
    <x v="1"/>
    <n v="98"/>
    <n v="3"/>
    <n v="2"/>
    <s v="Research Scientist"/>
    <x v="0"/>
    <s v="Single"/>
    <x v="903"/>
    <n v="22455"/>
    <x v="1"/>
    <s v="Y"/>
    <s v="No"/>
    <n v="13"/>
    <n v="3"/>
    <n v="3"/>
    <n v="80"/>
    <n v="0"/>
    <n v="9"/>
    <n v="4"/>
    <s v="High"/>
    <n v="9"/>
    <n v="8"/>
    <n v="8"/>
    <n v="8"/>
  </r>
  <r>
    <x v="0"/>
    <x v="0"/>
    <x v="1"/>
    <x v="1"/>
    <n v="1018"/>
    <x v="0"/>
    <n v="1"/>
    <x v="3"/>
    <s v="Marketing"/>
    <n v="1"/>
    <n v="1349"/>
    <n v="3"/>
    <x v="0"/>
    <n v="66"/>
    <n v="3"/>
    <n v="2"/>
    <s v="Sales Executive"/>
    <x v="3"/>
    <s v="Divorced"/>
    <x v="904"/>
    <n v="4297"/>
    <x v="4"/>
    <s v="Y"/>
    <s v="No"/>
    <n v="17"/>
    <n v="3"/>
    <n v="4"/>
    <n v="80"/>
    <n v="1"/>
    <n v="10"/>
    <n v="2"/>
    <s v="High"/>
    <n v="9"/>
    <n v="3"/>
    <n v="1"/>
    <n v="7"/>
  </r>
  <r>
    <x v="10"/>
    <x v="0"/>
    <x v="1"/>
    <x v="1"/>
    <n v="482"/>
    <x v="1"/>
    <n v="4"/>
    <x v="2"/>
    <s v="Life Sciences"/>
    <n v="1"/>
    <n v="1350"/>
    <n v="3"/>
    <x v="1"/>
    <n v="87"/>
    <n v="3"/>
    <n v="2"/>
    <s v="Research Scientist"/>
    <x v="2"/>
    <s v="Single"/>
    <x v="905"/>
    <n v="2690"/>
    <x v="1"/>
    <s v="Y"/>
    <s v="Yes"/>
    <n v="11"/>
    <n v="3"/>
    <n v="2"/>
    <n v="80"/>
    <n v="0"/>
    <n v="9"/>
    <n v="3"/>
    <s v="High"/>
    <n v="9"/>
    <n v="6"/>
    <n v="1"/>
    <n v="1"/>
  </r>
  <r>
    <x v="31"/>
    <x v="1"/>
    <x v="1"/>
    <x v="0"/>
    <n v="770"/>
    <x v="2"/>
    <n v="5"/>
    <x v="3"/>
    <s v="Life Sciences"/>
    <n v="1"/>
    <n v="1352"/>
    <n v="3"/>
    <x v="1"/>
    <n v="84"/>
    <n v="3"/>
    <n v="4"/>
    <s v="Manager"/>
    <x v="1"/>
    <s v="Divorced"/>
    <x v="906"/>
    <n v="17588"/>
    <x v="1"/>
    <s v="Y"/>
    <s v="Yes"/>
    <n v="11"/>
    <n v="3"/>
    <n v="2"/>
    <n v="80"/>
    <n v="1"/>
    <n v="33"/>
    <n v="2"/>
    <s v="High"/>
    <n v="33"/>
    <n v="9"/>
    <n v="0"/>
    <n v="10"/>
  </r>
  <r>
    <x v="8"/>
    <x v="0"/>
    <x v="1"/>
    <x v="0"/>
    <n v="1009"/>
    <x v="0"/>
    <n v="2"/>
    <x v="0"/>
    <s v="Life Sciences"/>
    <n v="1"/>
    <n v="1355"/>
    <n v="2"/>
    <x v="0"/>
    <n v="31"/>
    <n v="3"/>
    <n v="2"/>
    <s v="Sales Executive"/>
    <x v="3"/>
    <s v="Divorced"/>
    <x v="907"/>
    <n v="19461"/>
    <x v="9"/>
    <s v="Y"/>
    <s v="No"/>
    <n v="15"/>
    <n v="3"/>
    <n v="4"/>
    <n v="80"/>
    <n v="1"/>
    <n v="11"/>
    <n v="3"/>
    <s v="High"/>
    <n v="7"/>
    <n v="7"/>
    <n v="1"/>
    <n v="7"/>
  </r>
  <r>
    <x v="13"/>
    <x v="0"/>
    <x v="1"/>
    <x v="0"/>
    <n v="507"/>
    <x v="0"/>
    <n v="15"/>
    <x v="0"/>
    <s v="Medical"/>
    <n v="1"/>
    <n v="1356"/>
    <n v="3"/>
    <x v="0"/>
    <n v="66"/>
    <n v="3"/>
    <n v="2"/>
    <s v="Sales Executive"/>
    <x v="3"/>
    <s v="Single"/>
    <x v="908"/>
    <n v="23553"/>
    <x v="1"/>
    <s v="Y"/>
    <s v="No"/>
    <n v="12"/>
    <n v="3"/>
    <n v="4"/>
    <n v="80"/>
    <n v="0"/>
    <n v="10"/>
    <n v="6"/>
    <s v="Very High"/>
    <n v="10"/>
    <n v="8"/>
    <n v="9"/>
    <n v="6"/>
  </r>
  <r>
    <x v="36"/>
    <x v="2"/>
    <x v="1"/>
    <x v="0"/>
    <n v="882"/>
    <x v="1"/>
    <n v="19"/>
    <x v="1"/>
    <s v="Medical"/>
    <n v="1"/>
    <n v="1358"/>
    <n v="4"/>
    <x v="1"/>
    <n v="67"/>
    <n v="3"/>
    <n v="1"/>
    <s v="Laboratory Technician"/>
    <x v="0"/>
    <s v="Married"/>
    <x v="909"/>
    <n v="9075"/>
    <x v="9"/>
    <s v="Y"/>
    <s v="No"/>
    <n v="11"/>
    <n v="3"/>
    <n v="3"/>
    <n v="80"/>
    <n v="3"/>
    <n v="7"/>
    <n v="6"/>
    <s v="Medium"/>
    <n v="3"/>
    <n v="2"/>
    <n v="1"/>
    <n v="2"/>
  </r>
  <r>
    <x v="34"/>
    <x v="1"/>
    <x v="0"/>
    <x v="0"/>
    <n v="601"/>
    <x v="1"/>
    <n v="7"/>
    <x v="2"/>
    <s v="Medical"/>
    <n v="1"/>
    <n v="1360"/>
    <n v="3"/>
    <x v="0"/>
    <n v="53"/>
    <n v="2"/>
    <n v="3"/>
    <s v="Manufacturing Director"/>
    <x v="3"/>
    <s v="Married"/>
    <x v="910"/>
    <n v="12023"/>
    <x v="8"/>
    <s v="Y"/>
    <s v="Yes"/>
    <n v="14"/>
    <n v="3"/>
    <n v="4"/>
    <n v="80"/>
    <n v="0"/>
    <n v="31"/>
    <n v="0"/>
    <s v="Medium"/>
    <n v="10"/>
    <n v="9"/>
    <n v="5"/>
    <n v="9"/>
  </r>
  <r>
    <x v="32"/>
    <x v="0"/>
    <x v="1"/>
    <x v="0"/>
    <n v="329"/>
    <x v="1"/>
    <n v="1"/>
    <x v="2"/>
    <s v="Life Sciences"/>
    <n v="1"/>
    <n v="1361"/>
    <n v="2"/>
    <x v="1"/>
    <n v="88"/>
    <n v="3"/>
    <n v="1"/>
    <s v="Laboratory Technician"/>
    <x v="1"/>
    <s v="Married"/>
    <x v="911"/>
    <n v="6762"/>
    <x v="9"/>
    <s v="Y"/>
    <s v="No"/>
    <n v="22"/>
    <n v="4"/>
    <n v="3"/>
    <n v="80"/>
    <n v="1"/>
    <n v="7"/>
    <n v="3"/>
    <s v="High"/>
    <n v="4"/>
    <n v="2"/>
    <n v="0"/>
    <n v="3"/>
  </r>
  <r>
    <x v="9"/>
    <x v="0"/>
    <x v="1"/>
    <x v="1"/>
    <n v="607"/>
    <x v="0"/>
    <n v="7"/>
    <x v="3"/>
    <s v="Marketing"/>
    <n v="1"/>
    <n v="1362"/>
    <n v="1"/>
    <x v="0"/>
    <n v="83"/>
    <n v="4"/>
    <n v="2"/>
    <s v="Sales Executive"/>
    <x v="3"/>
    <s v="Married"/>
    <x v="912"/>
    <n v="2261"/>
    <x v="7"/>
    <s v="Y"/>
    <s v="No"/>
    <n v="16"/>
    <n v="3"/>
    <n v="4"/>
    <n v="80"/>
    <n v="1"/>
    <n v="17"/>
    <n v="2"/>
    <s v="Medium"/>
    <n v="15"/>
    <n v="7"/>
    <n v="6"/>
    <n v="13"/>
  </r>
  <r>
    <x v="26"/>
    <x v="1"/>
    <x v="1"/>
    <x v="0"/>
    <n v="855"/>
    <x v="1"/>
    <n v="4"/>
    <x v="3"/>
    <s v="Life Sciences"/>
    <n v="1"/>
    <n v="1363"/>
    <n v="4"/>
    <x v="1"/>
    <n v="54"/>
    <n v="3"/>
    <n v="3"/>
    <s v="Manufacturing Director"/>
    <x v="0"/>
    <s v="Single"/>
    <x v="913"/>
    <n v="18706"/>
    <x v="1"/>
    <s v="Y"/>
    <s v="No"/>
    <n v="11"/>
    <n v="3"/>
    <n v="3"/>
    <n v="80"/>
    <n v="0"/>
    <n v="11"/>
    <n v="2"/>
    <s v="High"/>
    <n v="10"/>
    <n v="9"/>
    <n v="0"/>
    <n v="8"/>
  </r>
  <r>
    <x v="4"/>
    <x v="2"/>
    <x v="1"/>
    <x v="0"/>
    <n v="1291"/>
    <x v="0"/>
    <n v="11"/>
    <x v="3"/>
    <s v="Medical"/>
    <n v="1"/>
    <n v="1364"/>
    <n v="3"/>
    <x v="0"/>
    <n v="98"/>
    <n v="4"/>
    <n v="1"/>
    <s v="Sales Representative"/>
    <x v="0"/>
    <s v="Married"/>
    <x v="914"/>
    <n v="6527"/>
    <x v="0"/>
    <s v="Y"/>
    <s v="No"/>
    <n v="14"/>
    <n v="3"/>
    <n v="2"/>
    <n v="80"/>
    <n v="1"/>
    <n v="5"/>
    <n v="4"/>
    <s v="High"/>
    <n v="1"/>
    <n v="0"/>
    <n v="0"/>
    <n v="0"/>
  </r>
  <r>
    <x v="31"/>
    <x v="1"/>
    <x v="1"/>
    <x v="0"/>
    <n v="1405"/>
    <x v="1"/>
    <n v="11"/>
    <x v="0"/>
    <s v="Technical Degree"/>
    <n v="1"/>
    <n v="1367"/>
    <n v="4"/>
    <x v="0"/>
    <n v="82"/>
    <n v="2"/>
    <n v="4"/>
    <s v="Manufacturing Director"/>
    <x v="1"/>
    <s v="Single"/>
    <x v="915"/>
    <n v="24439"/>
    <x v="9"/>
    <s v="Y"/>
    <s v="No"/>
    <n v="16"/>
    <n v="3"/>
    <n v="2"/>
    <n v="80"/>
    <n v="0"/>
    <n v="29"/>
    <n v="1"/>
    <s v="Medium"/>
    <n v="5"/>
    <n v="2"/>
    <n v="0"/>
    <n v="3"/>
  </r>
  <r>
    <x v="41"/>
    <x v="2"/>
    <x v="1"/>
    <x v="2"/>
    <n v="1124"/>
    <x v="1"/>
    <n v="1"/>
    <x v="3"/>
    <s v="Life Sciences"/>
    <n v="1"/>
    <n v="1368"/>
    <n v="4"/>
    <x v="0"/>
    <n v="97"/>
    <n v="3"/>
    <n v="1"/>
    <s v="Laboratory Technician"/>
    <x v="0"/>
    <s v="Single"/>
    <x v="916"/>
    <n v="19305"/>
    <x v="1"/>
    <s v="Y"/>
    <s v="No"/>
    <n v="15"/>
    <n v="3"/>
    <n v="3"/>
    <n v="80"/>
    <n v="0"/>
    <n v="0"/>
    <n v="5"/>
    <s v="Very High"/>
    <n v="0"/>
    <n v="0"/>
    <n v="0"/>
    <n v="0"/>
  </r>
  <r>
    <x v="10"/>
    <x v="0"/>
    <x v="1"/>
    <x v="0"/>
    <n v="817"/>
    <x v="1"/>
    <n v="1"/>
    <x v="3"/>
    <s v="Medical"/>
    <n v="1"/>
    <n v="1369"/>
    <n v="4"/>
    <x v="0"/>
    <n v="60"/>
    <n v="2"/>
    <n v="2"/>
    <s v="Laboratory Technician"/>
    <x v="0"/>
    <s v="Married"/>
    <x v="917"/>
    <n v="10846"/>
    <x v="4"/>
    <s v="Y"/>
    <s v="No"/>
    <n v="12"/>
    <n v="3"/>
    <n v="2"/>
    <n v="80"/>
    <n v="1"/>
    <n v="10"/>
    <n v="0"/>
    <s v="High"/>
    <n v="9"/>
    <n v="7"/>
    <n v="0"/>
    <n v="0"/>
  </r>
  <r>
    <x v="4"/>
    <x v="2"/>
    <x v="1"/>
    <x v="1"/>
    <n v="793"/>
    <x v="0"/>
    <n v="2"/>
    <x v="1"/>
    <s v="Life Sciences"/>
    <n v="1"/>
    <n v="1371"/>
    <n v="4"/>
    <x v="1"/>
    <n v="43"/>
    <n v="1"/>
    <n v="2"/>
    <s v="Sales Executive"/>
    <x v="0"/>
    <s v="Single"/>
    <x v="918"/>
    <n v="20392"/>
    <x v="9"/>
    <s v="Y"/>
    <s v="No"/>
    <n v="20"/>
    <n v="4"/>
    <n v="2"/>
    <n v="80"/>
    <n v="0"/>
    <n v="8"/>
    <n v="3"/>
    <s v="High"/>
    <n v="6"/>
    <n v="2"/>
    <n v="0"/>
    <n v="0"/>
  </r>
  <r>
    <x v="27"/>
    <x v="1"/>
    <x v="0"/>
    <x v="0"/>
    <n v="267"/>
    <x v="0"/>
    <n v="13"/>
    <x v="2"/>
    <s v="Marketing"/>
    <n v="1"/>
    <n v="1372"/>
    <n v="1"/>
    <x v="1"/>
    <n v="85"/>
    <n v="4"/>
    <n v="4"/>
    <s v="Sales Executive"/>
    <x v="2"/>
    <s v="Single"/>
    <x v="919"/>
    <n v="9277"/>
    <x v="2"/>
    <s v="Y"/>
    <s v="Yes"/>
    <n v="17"/>
    <n v="3"/>
    <n v="3"/>
    <n v="80"/>
    <n v="0"/>
    <n v="24"/>
    <n v="2"/>
    <s v="Medium"/>
    <n v="19"/>
    <n v="7"/>
    <n v="3"/>
    <n v="8"/>
  </r>
  <r>
    <x v="29"/>
    <x v="1"/>
    <x v="1"/>
    <x v="0"/>
    <n v="1369"/>
    <x v="1"/>
    <n v="23"/>
    <x v="3"/>
    <s v="Life Sciences"/>
    <n v="1"/>
    <n v="1373"/>
    <n v="4"/>
    <x v="1"/>
    <n v="68"/>
    <n v="3"/>
    <n v="4"/>
    <s v="Manufacturing Director"/>
    <x v="1"/>
    <s v="Married"/>
    <x v="920"/>
    <n v="18235"/>
    <x v="5"/>
    <s v="Y"/>
    <s v="Yes"/>
    <n v="12"/>
    <n v="3"/>
    <n v="1"/>
    <n v="80"/>
    <n v="1"/>
    <n v="33"/>
    <n v="0"/>
    <s v="High"/>
    <n v="19"/>
    <n v="16"/>
    <n v="15"/>
    <n v="9"/>
  </r>
  <r>
    <x v="13"/>
    <x v="0"/>
    <x v="1"/>
    <x v="2"/>
    <n v="999"/>
    <x v="1"/>
    <n v="26"/>
    <x v="1"/>
    <s v="Technical Degree"/>
    <n v="1"/>
    <n v="1374"/>
    <n v="1"/>
    <x v="0"/>
    <n v="92"/>
    <n v="2"/>
    <n v="1"/>
    <s v="Research Scientist"/>
    <x v="2"/>
    <s v="Divorced"/>
    <x v="921"/>
    <n v="15891"/>
    <x v="1"/>
    <s v="Y"/>
    <s v="No"/>
    <n v="20"/>
    <n v="4"/>
    <n v="3"/>
    <n v="80"/>
    <n v="3"/>
    <n v="5"/>
    <n v="2"/>
    <s v="High"/>
    <n v="5"/>
    <n v="4"/>
    <n v="0"/>
    <n v="0"/>
  </r>
  <r>
    <x v="32"/>
    <x v="0"/>
    <x v="1"/>
    <x v="0"/>
    <n v="1202"/>
    <x v="1"/>
    <n v="2"/>
    <x v="1"/>
    <s v="Medical"/>
    <n v="1"/>
    <n v="1375"/>
    <n v="2"/>
    <x v="0"/>
    <n v="89"/>
    <n v="4"/>
    <n v="2"/>
    <s v="Healthcare Representative"/>
    <x v="2"/>
    <s v="Divorced"/>
    <x v="922"/>
    <n v="13888"/>
    <x v="6"/>
    <s v="Y"/>
    <s v="No"/>
    <n v="20"/>
    <n v="4"/>
    <n v="2"/>
    <n v="80"/>
    <n v="3"/>
    <n v="15"/>
    <n v="0"/>
    <s v="High"/>
    <n v="12"/>
    <n v="11"/>
    <n v="11"/>
    <n v="8"/>
  </r>
  <r>
    <x v="13"/>
    <x v="0"/>
    <x v="1"/>
    <x v="0"/>
    <n v="285"/>
    <x v="1"/>
    <n v="29"/>
    <x v="3"/>
    <s v="Medical"/>
    <n v="1"/>
    <n v="1377"/>
    <n v="2"/>
    <x v="1"/>
    <n v="86"/>
    <n v="3"/>
    <n v="2"/>
    <s v="Laboratory Technician"/>
    <x v="2"/>
    <s v="Married"/>
    <x v="923"/>
    <n v="17491"/>
    <x v="5"/>
    <s v="Y"/>
    <s v="No"/>
    <n v="13"/>
    <n v="3"/>
    <n v="1"/>
    <n v="80"/>
    <n v="2"/>
    <n v="10"/>
    <n v="1"/>
    <s v="High"/>
    <n v="8"/>
    <n v="7"/>
    <n v="7"/>
    <n v="7"/>
  </r>
  <r>
    <x v="12"/>
    <x v="0"/>
    <x v="0"/>
    <x v="1"/>
    <n v="703"/>
    <x v="0"/>
    <n v="2"/>
    <x v="3"/>
    <s v="Life Sciences"/>
    <n v="1"/>
    <n v="1379"/>
    <n v="3"/>
    <x v="0"/>
    <n v="90"/>
    <n v="2"/>
    <n v="1"/>
    <s v="Sales Representative"/>
    <x v="0"/>
    <s v="Single"/>
    <x v="924"/>
    <n v="11882"/>
    <x v="8"/>
    <s v="Y"/>
    <s v="No"/>
    <n v="14"/>
    <n v="3"/>
    <n v="3"/>
    <n v="80"/>
    <n v="0"/>
    <n v="3"/>
    <n v="3"/>
    <s v="Very High"/>
    <n v="1"/>
    <n v="0"/>
    <n v="0"/>
    <n v="0"/>
  </r>
  <r>
    <x v="10"/>
    <x v="0"/>
    <x v="0"/>
    <x v="1"/>
    <n v="662"/>
    <x v="0"/>
    <n v="18"/>
    <x v="2"/>
    <s v="Marketing"/>
    <n v="1"/>
    <n v="1380"/>
    <n v="4"/>
    <x v="0"/>
    <n v="67"/>
    <n v="3"/>
    <n v="2"/>
    <s v="Sales Executive"/>
    <x v="2"/>
    <s v="Married"/>
    <x v="925"/>
    <n v="23288"/>
    <x v="4"/>
    <s v="Y"/>
    <s v="Yes"/>
    <n v="18"/>
    <n v="3"/>
    <n v="3"/>
    <n v="80"/>
    <n v="1"/>
    <n v="5"/>
    <n v="0"/>
    <s v="Medium"/>
    <n v="4"/>
    <n v="2"/>
    <n v="3"/>
    <n v="2"/>
  </r>
  <r>
    <x v="8"/>
    <x v="0"/>
    <x v="1"/>
    <x v="1"/>
    <n v="693"/>
    <x v="1"/>
    <n v="7"/>
    <x v="3"/>
    <s v="Life Sciences"/>
    <n v="1"/>
    <n v="1382"/>
    <n v="4"/>
    <x v="1"/>
    <n v="57"/>
    <n v="4"/>
    <n v="1"/>
    <s v="Research Scientist"/>
    <x v="2"/>
    <s v="Divorced"/>
    <x v="353"/>
    <n v="15748"/>
    <x v="1"/>
    <s v="Y"/>
    <s v="No"/>
    <n v="11"/>
    <n v="3"/>
    <n v="4"/>
    <n v="80"/>
    <n v="3"/>
    <n v="4"/>
    <n v="2"/>
    <s v="High"/>
    <n v="4"/>
    <n v="2"/>
    <n v="0"/>
    <n v="3"/>
  </r>
  <r>
    <x v="13"/>
    <x v="0"/>
    <x v="1"/>
    <x v="0"/>
    <n v="404"/>
    <x v="1"/>
    <n v="2"/>
    <x v="2"/>
    <s v="Technical Degree"/>
    <n v="1"/>
    <n v="1383"/>
    <n v="3"/>
    <x v="0"/>
    <n v="98"/>
    <n v="3"/>
    <n v="2"/>
    <s v="Healthcare Representative"/>
    <x v="0"/>
    <s v="Single"/>
    <x v="926"/>
    <n v="6163"/>
    <x v="1"/>
    <s v="Y"/>
    <s v="No"/>
    <n v="11"/>
    <n v="3"/>
    <n v="4"/>
    <n v="80"/>
    <n v="0"/>
    <n v="14"/>
    <n v="2"/>
    <s v="Very High"/>
    <n v="14"/>
    <n v="11"/>
    <n v="4"/>
    <n v="11"/>
  </r>
  <r>
    <x v="14"/>
    <x v="2"/>
    <x v="1"/>
    <x v="0"/>
    <n v="736"/>
    <x v="0"/>
    <n v="26"/>
    <x v="3"/>
    <s v="Life Sciences"/>
    <n v="1"/>
    <n v="1387"/>
    <n v="3"/>
    <x v="1"/>
    <n v="48"/>
    <n v="2"/>
    <n v="2"/>
    <s v="Sales Executive"/>
    <x v="3"/>
    <s v="Married"/>
    <x v="927"/>
    <n v="24232"/>
    <x v="1"/>
    <s v="Y"/>
    <s v="No"/>
    <n v="11"/>
    <n v="3"/>
    <n v="3"/>
    <n v="80"/>
    <n v="1"/>
    <n v="5"/>
    <n v="0"/>
    <s v="High"/>
    <n v="5"/>
    <n v="3"/>
    <n v="0"/>
    <n v="4"/>
  </r>
  <r>
    <x v="12"/>
    <x v="0"/>
    <x v="0"/>
    <x v="0"/>
    <n v="330"/>
    <x v="1"/>
    <n v="22"/>
    <x v="2"/>
    <s v="Medical"/>
    <n v="1"/>
    <n v="1389"/>
    <n v="4"/>
    <x v="1"/>
    <n v="98"/>
    <n v="3"/>
    <n v="2"/>
    <s v="Manufacturing Director"/>
    <x v="2"/>
    <s v="Married"/>
    <x v="928"/>
    <n v="21057"/>
    <x v="1"/>
    <s v="Y"/>
    <s v="Yes"/>
    <n v="15"/>
    <n v="3"/>
    <n v="4"/>
    <n v="80"/>
    <n v="2"/>
    <n v="10"/>
    <n v="3"/>
    <s v="Medium"/>
    <n v="10"/>
    <n v="2"/>
    <n v="6"/>
    <n v="7"/>
  </r>
  <r>
    <x v="22"/>
    <x v="0"/>
    <x v="1"/>
    <x v="0"/>
    <n v="1498"/>
    <x v="0"/>
    <n v="21"/>
    <x v="2"/>
    <s v="Life Sciences"/>
    <n v="1"/>
    <n v="1390"/>
    <n v="1"/>
    <x v="1"/>
    <n v="44"/>
    <n v="2"/>
    <n v="2"/>
    <s v="Sales Executive"/>
    <x v="0"/>
    <s v="Married"/>
    <x v="929"/>
    <n v="3567"/>
    <x v="9"/>
    <s v="Y"/>
    <s v="Yes"/>
    <n v="12"/>
    <n v="3"/>
    <n v="4"/>
    <n v="80"/>
    <n v="2"/>
    <n v="8"/>
    <n v="2"/>
    <s v="Very High"/>
    <n v="5"/>
    <n v="4"/>
    <n v="1"/>
    <n v="4"/>
  </r>
  <r>
    <x v="31"/>
    <x v="1"/>
    <x v="1"/>
    <x v="1"/>
    <n v="541"/>
    <x v="0"/>
    <n v="2"/>
    <x v="3"/>
    <s v="Marketing"/>
    <n v="1"/>
    <n v="1391"/>
    <n v="2"/>
    <x v="1"/>
    <n v="52"/>
    <n v="3"/>
    <n v="3"/>
    <s v="Sales Executive"/>
    <x v="1"/>
    <s v="Married"/>
    <x v="930"/>
    <n v="15395"/>
    <x v="7"/>
    <s v="Y"/>
    <s v="No"/>
    <n v="11"/>
    <n v="3"/>
    <n v="2"/>
    <n v="80"/>
    <n v="0"/>
    <n v="14"/>
    <n v="5"/>
    <s v="High"/>
    <n v="4"/>
    <n v="2"/>
    <n v="3"/>
    <n v="2"/>
  </r>
  <r>
    <x v="0"/>
    <x v="0"/>
    <x v="1"/>
    <x v="1"/>
    <n v="1200"/>
    <x v="1"/>
    <n v="22"/>
    <x v="3"/>
    <s v="Life Sciences"/>
    <n v="1"/>
    <n v="1392"/>
    <n v="4"/>
    <x v="0"/>
    <n v="75"/>
    <n v="3"/>
    <n v="2"/>
    <s v="Research Scientist"/>
    <x v="0"/>
    <s v="Divorced"/>
    <x v="931"/>
    <n v="13953"/>
    <x v="9"/>
    <s v="Y"/>
    <s v="Yes"/>
    <n v="14"/>
    <n v="3"/>
    <n v="1"/>
    <n v="80"/>
    <n v="2"/>
    <n v="12"/>
    <n v="4"/>
    <s v="Medium"/>
    <n v="6"/>
    <n v="2"/>
    <n v="3"/>
    <n v="3"/>
  </r>
  <r>
    <x v="2"/>
    <x v="0"/>
    <x v="1"/>
    <x v="0"/>
    <n v="1439"/>
    <x v="1"/>
    <n v="4"/>
    <x v="1"/>
    <s v="Life Sciences"/>
    <n v="1"/>
    <n v="1394"/>
    <n v="3"/>
    <x v="1"/>
    <n v="54"/>
    <n v="3"/>
    <n v="1"/>
    <s v="Research Scientist"/>
    <x v="2"/>
    <s v="Married"/>
    <x v="932"/>
    <n v="5182"/>
    <x v="8"/>
    <s v="Y"/>
    <s v="Yes"/>
    <n v="15"/>
    <n v="3"/>
    <n v="4"/>
    <n v="80"/>
    <n v="0"/>
    <n v="8"/>
    <n v="2"/>
    <s v="High"/>
    <n v="6"/>
    <n v="4"/>
    <n v="1"/>
    <n v="3"/>
  </r>
  <r>
    <x v="3"/>
    <x v="0"/>
    <x v="1"/>
    <x v="1"/>
    <n v="1111"/>
    <x v="0"/>
    <n v="5"/>
    <x v="1"/>
    <s v="Life Sciences"/>
    <n v="1"/>
    <n v="1395"/>
    <n v="2"/>
    <x v="1"/>
    <n v="61"/>
    <n v="3"/>
    <n v="2"/>
    <s v="Sales Executive"/>
    <x v="0"/>
    <s v="Married"/>
    <x v="933"/>
    <n v="19293"/>
    <x v="2"/>
    <s v="Y"/>
    <s v="No"/>
    <n v="13"/>
    <n v="3"/>
    <n v="1"/>
    <n v="80"/>
    <n v="0"/>
    <n v="8"/>
    <n v="2"/>
    <s v="Very High"/>
    <n v="5"/>
    <n v="4"/>
    <n v="1"/>
    <n v="2"/>
  </r>
  <r>
    <x v="5"/>
    <x v="0"/>
    <x v="1"/>
    <x v="0"/>
    <n v="499"/>
    <x v="0"/>
    <n v="2"/>
    <x v="1"/>
    <s v="Marketing"/>
    <n v="1"/>
    <n v="1396"/>
    <n v="3"/>
    <x v="1"/>
    <n v="36"/>
    <n v="3"/>
    <n v="2"/>
    <s v="Sales Executive"/>
    <x v="1"/>
    <s v="Married"/>
    <x v="934"/>
    <n v="20497"/>
    <x v="4"/>
    <s v="Y"/>
    <s v="Yes"/>
    <n v="13"/>
    <n v="3"/>
    <n v="1"/>
    <n v="80"/>
    <n v="3"/>
    <n v="4"/>
    <n v="3"/>
    <s v="Medium"/>
    <n v="3"/>
    <n v="2"/>
    <n v="1"/>
    <n v="2"/>
  </r>
  <r>
    <x v="22"/>
    <x v="0"/>
    <x v="1"/>
    <x v="2"/>
    <n v="1485"/>
    <x v="1"/>
    <n v="25"/>
    <x v="0"/>
    <s v="Life Sciences"/>
    <n v="1"/>
    <n v="1397"/>
    <n v="3"/>
    <x v="1"/>
    <n v="71"/>
    <n v="3"/>
    <n v="3"/>
    <s v="Healthcare Representative"/>
    <x v="2"/>
    <s v="Married"/>
    <x v="935"/>
    <n v="3449"/>
    <x v="9"/>
    <s v="Y"/>
    <s v="No"/>
    <n v="21"/>
    <n v="4"/>
    <n v="2"/>
    <n v="80"/>
    <n v="1"/>
    <n v="13"/>
    <n v="2"/>
    <s v="High"/>
    <n v="6"/>
    <n v="4"/>
    <n v="0"/>
    <n v="5"/>
  </r>
  <r>
    <x v="36"/>
    <x v="2"/>
    <x v="1"/>
    <x v="0"/>
    <n v="1372"/>
    <x v="0"/>
    <n v="18"/>
    <x v="1"/>
    <s v="Life Sciences"/>
    <n v="1"/>
    <n v="1399"/>
    <n v="1"/>
    <x v="1"/>
    <n v="93"/>
    <n v="4"/>
    <n v="2"/>
    <s v="Sales Executive"/>
    <x v="2"/>
    <s v="Married"/>
    <x v="936"/>
    <n v="12477"/>
    <x v="7"/>
    <s v="Y"/>
    <s v="No"/>
    <n v="11"/>
    <n v="3"/>
    <n v="2"/>
    <n v="80"/>
    <n v="0"/>
    <n v="6"/>
    <n v="3"/>
    <s v="Medium"/>
    <n v="3"/>
    <n v="2"/>
    <n v="1"/>
    <n v="2"/>
  </r>
  <r>
    <x v="39"/>
    <x v="1"/>
    <x v="1"/>
    <x v="1"/>
    <n v="322"/>
    <x v="1"/>
    <n v="28"/>
    <x v="0"/>
    <s v="Medical"/>
    <n v="1"/>
    <n v="1401"/>
    <n v="4"/>
    <x v="0"/>
    <n v="59"/>
    <n v="4"/>
    <n v="4"/>
    <s v="Manufacturing Director"/>
    <x v="2"/>
    <s v="Married"/>
    <x v="937"/>
    <n v="9731"/>
    <x v="7"/>
    <s v="Y"/>
    <s v="Yes"/>
    <n v="11"/>
    <n v="3"/>
    <n v="2"/>
    <n v="80"/>
    <n v="1"/>
    <n v="24"/>
    <n v="3"/>
    <s v="Medium"/>
    <n v="5"/>
    <n v="3"/>
    <n v="0"/>
    <n v="2"/>
  </r>
  <r>
    <x v="23"/>
    <x v="0"/>
    <x v="1"/>
    <x v="0"/>
    <n v="930"/>
    <x v="1"/>
    <n v="6"/>
    <x v="3"/>
    <s v="Medical"/>
    <n v="1"/>
    <n v="1402"/>
    <n v="1"/>
    <x v="0"/>
    <n v="73"/>
    <n v="2"/>
    <n v="2"/>
    <s v="Research Scientist"/>
    <x v="2"/>
    <s v="Single"/>
    <x v="938"/>
    <n v="20003"/>
    <x v="1"/>
    <s v="Y"/>
    <s v="Yes"/>
    <n v="14"/>
    <n v="3"/>
    <n v="1"/>
    <n v="80"/>
    <n v="0"/>
    <n v="20"/>
    <n v="3"/>
    <s v="Low"/>
    <n v="20"/>
    <n v="7"/>
    <n v="1"/>
    <n v="8"/>
  </r>
  <r>
    <x v="4"/>
    <x v="2"/>
    <x v="1"/>
    <x v="0"/>
    <n v="205"/>
    <x v="0"/>
    <n v="10"/>
    <x v="3"/>
    <s v="Marketing"/>
    <n v="1"/>
    <n v="1403"/>
    <n v="4"/>
    <x v="0"/>
    <n v="98"/>
    <n v="2"/>
    <n v="2"/>
    <s v="Sales Executive"/>
    <x v="0"/>
    <s v="Married"/>
    <x v="939"/>
    <n v="7100"/>
    <x v="1"/>
    <s v="Y"/>
    <s v="Yes"/>
    <n v="11"/>
    <n v="3"/>
    <n v="4"/>
    <n v="80"/>
    <n v="0"/>
    <n v="6"/>
    <n v="3"/>
    <s v="High"/>
    <n v="6"/>
    <n v="2"/>
    <n v="4"/>
    <n v="4"/>
  </r>
  <r>
    <x v="4"/>
    <x v="2"/>
    <x v="0"/>
    <x v="0"/>
    <n v="135"/>
    <x v="1"/>
    <n v="17"/>
    <x v="2"/>
    <s v="Life Sciences"/>
    <n v="1"/>
    <n v="1405"/>
    <n v="4"/>
    <x v="0"/>
    <n v="51"/>
    <n v="3"/>
    <n v="1"/>
    <s v="Research Scientist"/>
    <x v="2"/>
    <s v="Single"/>
    <x v="940"/>
    <n v="25681"/>
    <x v="1"/>
    <s v="Y"/>
    <s v="Yes"/>
    <n v="13"/>
    <n v="3"/>
    <n v="4"/>
    <n v="80"/>
    <n v="0"/>
    <n v="8"/>
    <n v="2"/>
    <s v="High"/>
    <n v="8"/>
    <n v="2"/>
    <n v="7"/>
    <n v="7"/>
  </r>
  <r>
    <x v="25"/>
    <x v="2"/>
    <x v="1"/>
    <x v="0"/>
    <n v="683"/>
    <x v="1"/>
    <n v="2"/>
    <x v="1"/>
    <s v="Medical"/>
    <n v="1"/>
    <n v="1407"/>
    <n v="1"/>
    <x v="1"/>
    <n v="36"/>
    <n v="2"/>
    <n v="1"/>
    <s v="Research Scientist"/>
    <x v="0"/>
    <s v="Single"/>
    <x v="885"/>
    <n v="4050"/>
    <x v="4"/>
    <s v="Y"/>
    <s v="No"/>
    <n v="12"/>
    <n v="3"/>
    <n v="4"/>
    <n v="80"/>
    <n v="0"/>
    <n v="5"/>
    <n v="2"/>
    <s v="High"/>
    <n v="4"/>
    <n v="3"/>
    <n v="1"/>
    <n v="1"/>
  </r>
  <r>
    <x v="19"/>
    <x v="0"/>
    <x v="1"/>
    <x v="0"/>
    <n v="1147"/>
    <x v="2"/>
    <n v="10"/>
    <x v="3"/>
    <s v="Human Resources"/>
    <n v="1"/>
    <n v="1408"/>
    <n v="3"/>
    <x v="0"/>
    <n v="31"/>
    <n v="3"/>
    <n v="4"/>
    <s v="Manager"/>
    <x v="3"/>
    <s v="Married"/>
    <x v="941"/>
    <n v="16616"/>
    <x v="4"/>
    <s v="Y"/>
    <s v="No"/>
    <n v="14"/>
    <n v="3"/>
    <n v="3"/>
    <n v="80"/>
    <n v="1"/>
    <n v="21"/>
    <n v="5"/>
    <s v="High"/>
    <n v="20"/>
    <n v="7"/>
    <n v="0"/>
    <n v="9"/>
  </r>
  <r>
    <x v="39"/>
    <x v="1"/>
    <x v="1"/>
    <x v="0"/>
    <n v="258"/>
    <x v="1"/>
    <n v="8"/>
    <x v="2"/>
    <s v="Other"/>
    <n v="1"/>
    <n v="1409"/>
    <n v="3"/>
    <x v="0"/>
    <n v="54"/>
    <n v="3"/>
    <n v="1"/>
    <s v="Laboratory Technician"/>
    <x v="3"/>
    <s v="Married"/>
    <x v="942"/>
    <n v="17363"/>
    <x v="3"/>
    <s v="Y"/>
    <s v="No"/>
    <n v="13"/>
    <n v="3"/>
    <n v="3"/>
    <n v="80"/>
    <n v="0"/>
    <n v="12"/>
    <n v="2"/>
    <s v="Low"/>
    <n v="5"/>
    <n v="4"/>
    <n v="0"/>
    <n v="4"/>
  </r>
  <r>
    <x v="2"/>
    <x v="0"/>
    <x v="1"/>
    <x v="0"/>
    <n v="1462"/>
    <x v="1"/>
    <n v="11"/>
    <x v="3"/>
    <s v="Medical"/>
    <n v="1"/>
    <n v="1411"/>
    <n v="1"/>
    <x v="0"/>
    <n v="94"/>
    <n v="3"/>
    <n v="1"/>
    <s v="Laboratory Technician"/>
    <x v="2"/>
    <s v="Single"/>
    <x v="943"/>
    <n v="19106"/>
    <x v="5"/>
    <s v="Y"/>
    <s v="No"/>
    <n v="18"/>
    <n v="3"/>
    <n v="1"/>
    <n v="80"/>
    <n v="0"/>
    <n v="8"/>
    <n v="6"/>
    <s v="High"/>
    <n v="3"/>
    <n v="2"/>
    <n v="0"/>
    <n v="2"/>
  </r>
  <r>
    <x v="10"/>
    <x v="0"/>
    <x v="1"/>
    <x v="1"/>
    <n v="200"/>
    <x v="1"/>
    <n v="18"/>
    <x v="0"/>
    <s v="Life Sciences"/>
    <n v="1"/>
    <n v="1412"/>
    <n v="3"/>
    <x v="1"/>
    <n v="60"/>
    <n v="3"/>
    <n v="3"/>
    <s v="Manufacturing Director"/>
    <x v="0"/>
    <s v="Single"/>
    <x v="944"/>
    <n v="19944"/>
    <x v="7"/>
    <s v="Y"/>
    <s v="No"/>
    <n v="11"/>
    <n v="3"/>
    <n v="3"/>
    <n v="80"/>
    <n v="0"/>
    <n v="10"/>
    <n v="2"/>
    <s v="High"/>
    <n v="2"/>
    <n v="2"/>
    <n v="2"/>
    <n v="2"/>
  </r>
  <r>
    <x v="36"/>
    <x v="2"/>
    <x v="1"/>
    <x v="0"/>
    <n v="949"/>
    <x v="1"/>
    <n v="1"/>
    <x v="3"/>
    <s v="Technical Degree"/>
    <n v="1"/>
    <n v="1415"/>
    <n v="1"/>
    <x v="1"/>
    <n v="81"/>
    <n v="3"/>
    <n v="1"/>
    <s v="Laboratory Technician"/>
    <x v="0"/>
    <s v="Married"/>
    <x v="945"/>
    <n v="4910"/>
    <x v="5"/>
    <s v="Y"/>
    <s v="No"/>
    <n v="11"/>
    <n v="3"/>
    <n v="2"/>
    <n v="80"/>
    <n v="1"/>
    <n v="7"/>
    <n v="2"/>
    <s v="Medium"/>
    <n v="3"/>
    <n v="2"/>
    <n v="0"/>
    <n v="2"/>
  </r>
  <r>
    <x v="25"/>
    <x v="2"/>
    <x v="1"/>
    <x v="0"/>
    <n v="652"/>
    <x v="1"/>
    <n v="7"/>
    <x v="3"/>
    <s v="Other"/>
    <n v="1"/>
    <n v="1417"/>
    <n v="3"/>
    <x v="1"/>
    <n v="100"/>
    <n v="4"/>
    <n v="1"/>
    <s v="Laboratory Technician"/>
    <x v="3"/>
    <s v="Single"/>
    <x v="946"/>
    <n v="23577"/>
    <x v="4"/>
    <s v="Y"/>
    <s v="No"/>
    <n v="12"/>
    <n v="3"/>
    <n v="4"/>
    <n v="80"/>
    <n v="0"/>
    <n v="8"/>
    <n v="2"/>
    <s v="High"/>
    <n v="7"/>
    <n v="7"/>
    <n v="0"/>
    <n v="7"/>
  </r>
  <r>
    <x v="11"/>
    <x v="2"/>
    <x v="1"/>
    <x v="0"/>
    <n v="332"/>
    <x v="2"/>
    <n v="17"/>
    <x v="3"/>
    <s v="Other"/>
    <n v="1"/>
    <n v="1419"/>
    <n v="2"/>
    <x v="1"/>
    <n v="51"/>
    <n v="2"/>
    <n v="3"/>
    <s v="Human Resources"/>
    <x v="3"/>
    <s v="Single"/>
    <x v="947"/>
    <n v="9769"/>
    <x v="1"/>
    <s v="Y"/>
    <s v="No"/>
    <n v="13"/>
    <n v="3"/>
    <n v="1"/>
    <n v="80"/>
    <n v="0"/>
    <n v="10"/>
    <n v="3"/>
    <s v="Medium"/>
    <n v="10"/>
    <n v="9"/>
    <n v="0"/>
    <n v="9"/>
  </r>
  <r>
    <x v="1"/>
    <x v="1"/>
    <x v="0"/>
    <x v="1"/>
    <n v="1475"/>
    <x v="1"/>
    <n v="28"/>
    <x v="0"/>
    <s v="Life Sciences"/>
    <n v="1"/>
    <n v="1420"/>
    <n v="1"/>
    <x v="1"/>
    <n v="97"/>
    <n v="2"/>
    <n v="2"/>
    <s v="Laboratory Technician"/>
    <x v="3"/>
    <s v="Single"/>
    <x v="948"/>
    <n v="22710"/>
    <x v="9"/>
    <s v="Y"/>
    <s v="No"/>
    <n v="20"/>
    <n v="4"/>
    <n v="1"/>
    <n v="80"/>
    <n v="0"/>
    <n v="20"/>
    <n v="2"/>
    <s v="High"/>
    <n v="4"/>
    <n v="3"/>
    <n v="1"/>
    <n v="3"/>
  </r>
  <r>
    <x v="11"/>
    <x v="2"/>
    <x v="0"/>
    <x v="1"/>
    <n v="337"/>
    <x v="1"/>
    <n v="14"/>
    <x v="1"/>
    <s v="Other"/>
    <n v="1"/>
    <n v="1421"/>
    <n v="3"/>
    <x v="0"/>
    <n v="84"/>
    <n v="3"/>
    <n v="3"/>
    <s v="Healthcare Representative"/>
    <x v="0"/>
    <s v="Single"/>
    <x v="949"/>
    <n v="22930"/>
    <x v="4"/>
    <s v="Y"/>
    <s v="Yes"/>
    <n v="12"/>
    <n v="3"/>
    <n v="1"/>
    <n v="80"/>
    <n v="0"/>
    <n v="9"/>
    <n v="1"/>
    <s v="High"/>
    <n v="8"/>
    <n v="7"/>
    <n v="7"/>
    <n v="7"/>
  </r>
  <r>
    <x v="33"/>
    <x v="1"/>
    <x v="1"/>
    <x v="0"/>
    <n v="971"/>
    <x v="1"/>
    <n v="1"/>
    <x v="3"/>
    <s v="Medical"/>
    <n v="1"/>
    <n v="1422"/>
    <n v="4"/>
    <x v="0"/>
    <n v="54"/>
    <n v="3"/>
    <n v="4"/>
    <s v="Research Director"/>
    <x v="0"/>
    <s v="Single"/>
    <x v="109"/>
    <n v="5652"/>
    <x v="2"/>
    <s v="Y"/>
    <s v="No"/>
    <n v="19"/>
    <n v="3"/>
    <n v="4"/>
    <n v="80"/>
    <n v="0"/>
    <n v="29"/>
    <n v="3"/>
    <s v="Medium"/>
    <n v="20"/>
    <n v="7"/>
    <n v="12"/>
    <n v="7"/>
  </r>
  <r>
    <x v="34"/>
    <x v="1"/>
    <x v="1"/>
    <x v="0"/>
    <n v="1055"/>
    <x v="1"/>
    <n v="1"/>
    <x v="3"/>
    <s v="Medical"/>
    <n v="1"/>
    <n v="1423"/>
    <n v="4"/>
    <x v="0"/>
    <n v="76"/>
    <n v="3"/>
    <n v="5"/>
    <s v="Research Director"/>
    <x v="3"/>
    <s v="Married"/>
    <x v="950"/>
    <n v="22456"/>
    <x v="9"/>
    <s v="Y"/>
    <s v="Yes"/>
    <n v="21"/>
    <n v="4"/>
    <n v="3"/>
    <n v="80"/>
    <n v="1"/>
    <n v="32"/>
    <n v="3"/>
    <s v="High"/>
    <n v="9"/>
    <n v="8"/>
    <n v="1"/>
    <n v="5"/>
  </r>
  <r>
    <x v="27"/>
    <x v="1"/>
    <x v="1"/>
    <x v="0"/>
    <n v="1136"/>
    <x v="1"/>
    <n v="1"/>
    <x v="2"/>
    <s v="Medical"/>
    <n v="1"/>
    <n v="1424"/>
    <n v="2"/>
    <x v="1"/>
    <n v="81"/>
    <n v="4"/>
    <n v="4"/>
    <s v="Research Director"/>
    <x v="0"/>
    <s v="Divorced"/>
    <x v="951"/>
    <n v="12414"/>
    <x v="7"/>
    <s v="Y"/>
    <s v="No"/>
    <n v="13"/>
    <n v="3"/>
    <n v="4"/>
    <n v="80"/>
    <n v="2"/>
    <n v="31"/>
    <n v="4"/>
    <s v="Very High"/>
    <n v="7"/>
    <n v="7"/>
    <n v="0"/>
    <n v="0"/>
  </r>
  <r>
    <x v="9"/>
    <x v="0"/>
    <x v="1"/>
    <x v="0"/>
    <n v="1174"/>
    <x v="0"/>
    <n v="3"/>
    <x v="2"/>
    <s v="Marketing"/>
    <n v="1"/>
    <n v="1425"/>
    <n v="1"/>
    <x v="0"/>
    <n v="99"/>
    <n v="3"/>
    <n v="2"/>
    <s v="Sales Executive"/>
    <x v="1"/>
    <s v="Single"/>
    <x v="952"/>
    <n v="20763"/>
    <x v="9"/>
    <s v="Y"/>
    <s v="Yes"/>
    <n v="16"/>
    <n v="3"/>
    <n v="4"/>
    <n v="80"/>
    <n v="0"/>
    <n v="15"/>
    <n v="3"/>
    <s v="High"/>
    <n v="5"/>
    <n v="4"/>
    <n v="0"/>
    <n v="1"/>
  </r>
  <r>
    <x v="12"/>
    <x v="0"/>
    <x v="0"/>
    <x v="1"/>
    <n v="667"/>
    <x v="0"/>
    <n v="1"/>
    <x v="2"/>
    <s v="Life Sciences"/>
    <n v="1"/>
    <n v="1427"/>
    <n v="2"/>
    <x v="0"/>
    <n v="50"/>
    <n v="1"/>
    <n v="1"/>
    <s v="Sales Representative"/>
    <x v="2"/>
    <s v="Single"/>
    <x v="953"/>
    <n v="16154"/>
    <x v="1"/>
    <s v="Y"/>
    <s v="No"/>
    <n v="12"/>
    <n v="3"/>
    <n v="2"/>
    <n v="80"/>
    <n v="0"/>
    <n v="1"/>
    <n v="3"/>
    <s v="High"/>
    <n v="1"/>
    <n v="0"/>
    <n v="0"/>
    <n v="0"/>
  </r>
  <r>
    <x v="7"/>
    <x v="0"/>
    <x v="1"/>
    <x v="0"/>
    <n v="855"/>
    <x v="0"/>
    <n v="7"/>
    <x v="2"/>
    <s v="Marketing"/>
    <n v="1"/>
    <n v="1428"/>
    <n v="4"/>
    <x v="0"/>
    <n v="73"/>
    <n v="3"/>
    <n v="2"/>
    <s v="Sales Executive"/>
    <x v="3"/>
    <s v="Divorced"/>
    <x v="586"/>
    <n v="12761"/>
    <x v="8"/>
    <s v="Y"/>
    <s v="No"/>
    <n v="14"/>
    <n v="3"/>
    <n v="2"/>
    <n v="80"/>
    <n v="2"/>
    <n v="8"/>
    <n v="3"/>
    <s v="High"/>
    <n v="3"/>
    <n v="2"/>
    <n v="0"/>
    <n v="2"/>
  </r>
  <r>
    <x v="12"/>
    <x v="0"/>
    <x v="1"/>
    <x v="0"/>
    <n v="182"/>
    <x v="1"/>
    <n v="8"/>
    <x v="4"/>
    <s v="Life Sciences"/>
    <n v="1"/>
    <n v="1430"/>
    <n v="1"/>
    <x v="0"/>
    <n v="93"/>
    <n v="3"/>
    <n v="4"/>
    <s v="Research Director"/>
    <x v="1"/>
    <s v="Single"/>
    <x v="954"/>
    <n v="8847"/>
    <x v="9"/>
    <s v="Y"/>
    <s v="No"/>
    <n v="11"/>
    <n v="3"/>
    <n v="3"/>
    <n v="80"/>
    <n v="0"/>
    <n v="9"/>
    <n v="3"/>
    <s v="Very High"/>
    <n v="3"/>
    <n v="2"/>
    <n v="1"/>
    <n v="0"/>
  </r>
  <r>
    <x v="13"/>
    <x v="0"/>
    <x v="1"/>
    <x v="1"/>
    <n v="560"/>
    <x v="1"/>
    <n v="1"/>
    <x v="2"/>
    <s v="Other"/>
    <n v="1"/>
    <n v="1431"/>
    <n v="4"/>
    <x v="1"/>
    <n v="91"/>
    <n v="3"/>
    <n v="1"/>
    <s v="Research Scientist"/>
    <x v="3"/>
    <s v="Divorced"/>
    <x v="932"/>
    <n v="20284"/>
    <x v="6"/>
    <s v="Y"/>
    <s v="No"/>
    <n v="14"/>
    <n v="3"/>
    <n v="3"/>
    <n v="80"/>
    <n v="2"/>
    <n v="10"/>
    <n v="2"/>
    <s v="High"/>
    <n v="4"/>
    <n v="3"/>
    <n v="1"/>
    <n v="3"/>
  </r>
  <r>
    <x v="12"/>
    <x v="0"/>
    <x v="0"/>
    <x v="0"/>
    <n v="202"/>
    <x v="1"/>
    <n v="8"/>
    <x v="3"/>
    <s v="Life Sciences"/>
    <n v="1"/>
    <n v="1433"/>
    <n v="1"/>
    <x v="0"/>
    <n v="34"/>
    <n v="2"/>
    <n v="1"/>
    <s v="Research Scientist"/>
    <x v="1"/>
    <s v="Single"/>
    <x v="955"/>
    <n v="22262"/>
    <x v="1"/>
    <s v="Y"/>
    <s v="No"/>
    <n v="12"/>
    <n v="3"/>
    <n v="3"/>
    <n v="80"/>
    <n v="0"/>
    <n v="1"/>
    <n v="3"/>
    <s v="Very High"/>
    <n v="1"/>
    <n v="0"/>
    <n v="0"/>
    <n v="0"/>
  </r>
  <r>
    <x v="4"/>
    <x v="2"/>
    <x v="1"/>
    <x v="0"/>
    <n v="1377"/>
    <x v="1"/>
    <n v="11"/>
    <x v="1"/>
    <s v="Life Sciences"/>
    <n v="1"/>
    <n v="1434"/>
    <n v="2"/>
    <x v="1"/>
    <n v="91"/>
    <n v="3"/>
    <n v="1"/>
    <s v="Laboratory Technician"/>
    <x v="3"/>
    <s v="Married"/>
    <x v="956"/>
    <n v="7679"/>
    <x v="4"/>
    <s v="Y"/>
    <s v="No"/>
    <n v="14"/>
    <n v="3"/>
    <n v="2"/>
    <n v="80"/>
    <n v="0"/>
    <n v="6"/>
    <n v="3"/>
    <s v="Very High"/>
    <n v="5"/>
    <n v="0"/>
    <n v="1"/>
    <n v="4"/>
  </r>
  <r>
    <x v="9"/>
    <x v="0"/>
    <x v="1"/>
    <x v="0"/>
    <n v="172"/>
    <x v="1"/>
    <n v="4"/>
    <x v="2"/>
    <s v="Life Sciences"/>
    <n v="1"/>
    <n v="1435"/>
    <n v="1"/>
    <x v="1"/>
    <n v="37"/>
    <n v="2"/>
    <n v="2"/>
    <s v="Laboratory Technician"/>
    <x v="0"/>
    <s v="Single"/>
    <x v="957"/>
    <n v="22604"/>
    <x v="1"/>
    <s v="Y"/>
    <s v="No"/>
    <n v="16"/>
    <n v="3"/>
    <n v="3"/>
    <n v="80"/>
    <n v="0"/>
    <n v="10"/>
    <n v="2"/>
    <s v="Medium"/>
    <n v="10"/>
    <n v="4"/>
    <n v="1"/>
    <n v="8"/>
  </r>
  <r>
    <x v="9"/>
    <x v="0"/>
    <x v="1"/>
    <x v="0"/>
    <n v="329"/>
    <x v="0"/>
    <n v="16"/>
    <x v="2"/>
    <s v="Marketing"/>
    <n v="1"/>
    <n v="1436"/>
    <n v="3"/>
    <x v="0"/>
    <n v="98"/>
    <n v="2"/>
    <n v="2"/>
    <s v="Sales Executive"/>
    <x v="3"/>
    <s v="Married"/>
    <x v="958"/>
    <n v="13494"/>
    <x v="5"/>
    <s v="Y"/>
    <s v="No"/>
    <n v="13"/>
    <n v="3"/>
    <n v="1"/>
    <n v="80"/>
    <n v="2"/>
    <n v="11"/>
    <n v="3"/>
    <s v="Medium"/>
    <n v="3"/>
    <n v="2"/>
    <n v="0"/>
    <n v="2"/>
  </r>
  <r>
    <x v="40"/>
    <x v="1"/>
    <x v="1"/>
    <x v="0"/>
    <n v="465"/>
    <x v="1"/>
    <n v="1"/>
    <x v="3"/>
    <s v="Technical Degree"/>
    <n v="1"/>
    <n v="1438"/>
    <n v="1"/>
    <x v="1"/>
    <n v="74"/>
    <n v="3"/>
    <n v="1"/>
    <s v="Research Scientist"/>
    <x v="0"/>
    <s v="Married"/>
    <x v="959"/>
    <n v="10205"/>
    <x v="8"/>
    <s v="Y"/>
    <s v="No"/>
    <n v="12"/>
    <n v="3"/>
    <n v="3"/>
    <n v="80"/>
    <n v="1"/>
    <n v="17"/>
    <n v="2"/>
    <s v="Medium"/>
    <n v="6"/>
    <n v="5"/>
    <n v="1"/>
    <n v="2"/>
  </r>
  <r>
    <x v="36"/>
    <x v="2"/>
    <x v="0"/>
    <x v="0"/>
    <n v="383"/>
    <x v="0"/>
    <n v="9"/>
    <x v="0"/>
    <s v="Life Sciences"/>
    <n v="1"/>
    <n v="1439"/>
    <n v="1"/>
    <x v="1"/>
    <n v="68"/>
    <n v="2"/>
    <n v="1"/>
    <s v="Sales Representative"/>
    <x v="3"/>
    <s v="Married"/>
    <x v="960"/>
    <n v="15182"/>
    <x v="9"/>
    <s v="Y"/>
    <s v="No"/>
    <n v="12"/>
    <n v="3"/>
    <n v="1"/>
    <n v="80"/>
    <n v="0"/>
    <n v="6"/>
    <n v="2"/>
    <s v="High"/>
    <n v="3"/>
    <n v="2"/>
    <n v="2"/>
    <n v="2"/>
  </r>
  <r>
    <x v="2"/>
    <x v="0"/>
    <x v="1"/>
    <x v="2"/>
    <n v="1413"/>
    <x v="1"/>
    <n v="5"/>
    <x v="0"/>
    <s v="Technical Degree"/>
    <n v="1"/>
    <n v="1440"/>
    <n v="3"/>
    <x v="1"/>
    <n v="84"/>
    <n v="4"/>
    <n v="1"/>
    <s v="Laboratory Technician"/>
    <x v="2"/>
    <s v="Single"/>
    <x v="961"/>
    <n v="25470"/>
    <x v="4"/>
    <s v="Y"/>
    <s v="No"/>
    <n v="14"/>
    <n v="3"/>
    <n v="1"/>
    <n v="80"/>
    <n v="0"/>
    <n v="7"/>
    <n v="2"/>
    <s v="Low"/>
    <n v="6"/>
    <n v="5"/>
    <n v="1"/>
    <n v="3"/>
  </r>
  <r>
    <x v="29"/>
    <x v="1"/>
    <x v="1"/>
    <x v="0"/>
    <n v="1255"/>
    <x v="1"/>
    <n v="1"/>
    <x v="0"/>
    <s v="Life Sciences"/>
    <n v="1"/>
    <n v="1441"/>
    <n v="1"/>
    <x v="0"/>
    <n v="90"/>
    <n v="3"/>
    <n v="1"/>
    <s v="Research Scientist"/>
    <x v="3"/>
    <s v="Married"/>
    <x v="962"/>
    <n v="10494"/>
    <x v="7"/>
    <s v="Y"/>
    <s v="No"/>
    <n v="22"/>
    <n v="4"/>
    <n v="4"/>
    <n v="80"/>
    <n v="1"/>
    <n v="5"/>
    <n v="3"/>
    <s v="Very High"/>
    <n v="3"/>
    <n v="2"/>
    <n v="1"/>
    <n v="0"/>
  </r>
  <r>
    <x v="40"/>
    <x v="1"/>
    <x v="1"/>
    <x v="0"/>
    <n v="359"/>
    <x v="1"/>
    <n v="2"/>
    <x v="2"/>
    <s v="Medical"/>
    <n v="1"/>
    <n v="1443"/>
    <n v="1"/>
    <x v="0"/>
    <n v="82"/>
    <n v="3"/>
    <n v="4"/>
    <s v="Research Director"/>
    <x v="2"/>
    <s v="Married"/>
    <x v="963"/>
    <n v="26703"/>
    <x v="9"/>
    <s v="Y"/>
    <s v="No"/>
    <n v="19"/>
    <n v="3"/>
    <n v="2"/>
    <n v="80"/>
    <n v="2"/>
    <n v="26"/>
    <n v="2"/>
    <s v="Very High"/>
    <n v="20"/>
    <n v="17"/>
    <n v="5"/>
    <n v="6"/>
  </r>
  <r>
    <x v="17"/>
    <x v="2"/>
    <x v="1"/>
    <x v="0"/>
    <n v="1476"/>
    <x v="0"/>
    <n v="4"/>
    <x v="1"/>
    <s v="Medical"/>
    <n v="1"/>
    <n v="1445"/>
    <n v="4"/>
    <x v="0"/>
    <n v="42"/>
    <n v="3"/>
    <n v="2"/>
    <s v="Sales Executive"/>
    <x v="2"/>
    <s v="Married"/>
    <x v="964"/>
    <n v="15211"/>
    <x v="1"/>
    <s v="Y"/>
    <s v="Yes"/>
    <n v="12"/>
    <n v="3"/>
    <n v="3"/>
    <n v="80"/>
    <n v="2"/>
    <n v="5"/>
    <n v="3"/>
    <s v="High"/>
    <n v="5"/>
    <n v="4"/>
    <n v="0"/>
    <n v="3"/>
  </r>
  <r>
    <x v="5"/>
    <x v="0"/>
    <x v="1"/>
    <x v="0"/>
    <n v="601"/>
    <x v="0"/>
    <n v="7"/>
    <x v="4"/>
    <s v="Marketing"/>
    <n v="1"/>
    <n v="1446"/>
    <n v="4"/>
    <x v="1"/>
    <n v="97"/>
    <n v="3"/>
    <n v="2"/>
    <s v="Sales Executive"/>
    <x v="0"/>
    <s v="Married"/>
    <x v="965"/>
    <n v="23343"/>
    <x v="5"/>
    <s v="Y"/>
    <s v="No"/>
    <n v="12"/>
    <n v="3"/>
    <n v="3"/>
    <n v="80"/>
    <n v="1"/>
    <n v="7"/>
    <n v="3"/>
    <s v="Medium"/>
    <n v="4"/>
    <n v="3"/>
    <n v="0"/>
    <n v="3"/>
  </r>
  <r>
    <x v="13"/>
    <x v="0"/>
    <x v="1"/>
    <x v="0"/>
    <n v="401"/>
    <x v="1"/>
    <n v="1"/>
    <x v="3"/>
    <s v="Life Sciences"/>
    <n v="1"/>
    <n v="1447"/>
    <n v="4"/>
    <x v="0"/>
    <n v="86"/>
    <n v="2"/>
    <n v="1"/>
    <s v="Laboratory Technician"/>
    <x v="1"/>
    <s v="Married"/>
    <x v="635"/>
    <n v="3708"/>
    <x v="6"/>
    <s v="Y"/>
    <s v="No"/>
    <n v="17"/>
    <n v="3"/>
    <n v="1"/>
    <n v="80"/>
    <n v="1"/>
    <n v="7"/>
    <n v="2"/>
    <s v="Medium"/>
    <n v="5"/>
    <n v="4"/>
    <n v="0"/>
    <n v="2"/>
  </r>
  <r>
    <x v="0"/>
    <x v="0"/>
    <x v="1"/>
    <x v="0"/>
    <n v="1283"/>
    <x v="1"/>
    <n v="5"/>
    <x v="4"/>
    <s v="Medical"/>
    <n v="1"/>
    <n v="1448"/>
    <n v="2"/>
    <x v="1"/>
    <n v="90"/>
    <n v="4"/>
    <n v="1"/>
    <s v="Research Scientist"/>
    <x v="2"/>
    <s v="Married"/>
    <x v="459"/>
    <n v="5561"/>
    <x v="7"/>
    <s v="Y"/>
    <s v="Yes"/>
    <n v="12"/>
    <n v="3"/>
    <n v="1"/>
    <n v="80"/>
    <n v="0"/>
    <n v="7"/>
    <n v="5"/>
    <s v="Medium"/>
    <n v="4"/>
    <n v="2"/>
    <n v="0"/>
    <n v="3"/>
  </r>
  <r>
    <x v="32"/>
    <x v="0"/>
    <x v="1"/>
    <x v="2"/>
    <n v="663"/>
    <x v="1"/>
    <n v="9"/>
    <x v="2"/>
    <s v="Other"/>
    <n v="1"/>
    <n v="1449"/>
    <n v="3"/>
    <x v="1"/>
    <n v="81"/>
    <n v="3"/>
    <n v="2"/>
    <s v="Laboratory Technician"/>
    <x v="2"/>
    <s v="Divorced"/>
    <x v="966"/>
    <n v="23099"/>
    <x v="9"/>
    <s v="Y"/>
    <s v="No"/>
    <n v="11"/>
    <n v="3"/>
    <n v="3"/>
    <n v="80"/>
    <n v="2"/>
    <n v="11"/>
    <n v="2"/>
    <s v="Very High"/>
    <n v="8"/>
    <n v="7"/>
    <n v="0"/>
    <n v="7"/>
  </r>
  <r>
    <x v="12"/>
    <x v="0"/>
    <x v="1"/>
    <x v="0"/>
    <n v="326"/>
    <x v="0"/>
    <n v="8"/>
    <x v="0"/>
    <s v="Life Sciences"/>
    <n v="1"/>
    <n v="1453"/>
    <n v="1"/>
    <x v="1"/>
    <n v="31"/>
    <n v="3"/>
    <n v="3"/>
    <s v="Sales Executive"/>
    <x v="0"/>
    <s v="Divorced"/>
    <x v="967"/>
    <n v="8386"/>
    <x v="1"/>
    <s v="Y"/>
    <s v="No"/>
    <n v="18"/>
    <n v="3"/>
    <n v="1"/>
    <n v="80"/>
    <n v="1"/>
    <n v="13"/>
    <n v="5"/>
    <s v="High"/>
    <n v="13"/>
    <n v="7"/>
    <n v="9"/>
    <n v="9"/>
  </r>
  <r>
    <x v="21"/>
    <x v="1"/>
    <x v="0"/>
    <x v="0"/>
    <n v="377"/>
    <x v="0"/>
    <n v="9"/>
    <x v="3"/>
    <s v="Marketing"/>
    <n v="1"/>
    <n v="1457"/>
    <n v="1"/>
    <x v="1"/>
    <n v="52"/>
    <n v="3"/>
    <n v="3"/>
    <s v="Sales Executive"/>
    <x v="0"/>
    <s v="Divorced"/>
    <x v="61"/>
    <n v="15986"/>
    <x v="5"/>
    <s v="Y"/>
    <s v="No"/>
    <n v="11"/>
    <n v="3"/>
    <n v="1"/>
    <n v="80"/>
    <n v="1"/>
    <n v="28"/>
    <n v="1"/>
    <s v="Very High"/>
    <n v="7"/>
    <n v="7"/>
    <n v="4"/>
    <n v="3"/>
  </r>
  <r>
    <x v="22"/>
    <x v="0"/>
    <x v="0"/>
    <x v="2"/>
    <n v="592"/>
    <x v="1"/>
    <n v="2"/>
    <x v="3"/>
    <s v="Life Sciences"/>
    <n v="1"/>
    <n v="1458"/>
    <n v="1"/>
    <x v="0"/>
    <n v="54"/>
    <n v="2"/>
    <n v="1"/>
    <s v="Laboratory Technician"/>
    <x v="3"/>
    <s v="Single"/>
    <x v="968"/>
    <n v="17181"/>
    <x v="7"/>
    <s v="Y"/>
    <s v="Yes"/>
    <n v="23"/>
    <n v="4"/>
    <n v="2"/>
    <n v="80"/>
    <n v="0"/>
    <n v="11"/>
    <n v="2"/>
    <s v="Very High"/>
    <n v="1"/>
    <n v="0"/>
    <n v="0"/>
    <n v="0"/>
  </r>
  <r>
    <x v="12"/>
    <x v="0"/>
    <x v="0"/>
    <x v="1"/>
    <n v="1445"/>
    <x v="1"/>
    <n v="1"/>
    <x v="4"/>
    <s v="Life Sciences"/>
    <n v="1"/>
    <n v="1459"/>
    <n v="3"/>
    <x v="0"/>
    <n v="100"/>
    <n v="4"/>
    <n v="3"/>
    <s v="Manufacturing Director"/>
    <x v="1"/>
    <s v="Single"/>
    <x v="969"/>
    <n v="8931"/>
    <x v="1"/>
    <s v="Y"/>
    <s v="No"/>
    <n v="11"/>
    <n v="3"/>
    <n v="1"/>
    <n v="80"/>
    <n v="0"/>
    <n v="10"/>
    <n v="2"/>
    <s v="High"/>
    <n v="10"/>
    <n v="8"/>
    <n v="4"/>
    <n v="7"/>
  </r>
  <r>
    <x v="28"/>
    <x v="0"/>
    <x v="1"/>
    <x v="0"/>
    <n v="1038"/>
    <x v="1"/>
    <n v="20"/>
    <x v="3"/>
    <s v="Medical"/>
    <n v="1"/>
    <n v="1460"/>
    <n v="2"/>
    <x v="1"/>
    <n v="95"/>
    <n v="1"/>
    <n v="3"/>
    <s v="Healthcare Representative"/>
    <x v="3"/>
    <s v="Divorced"/>
    <x v="970"/>
    <n v="19863"/>
    <x v="7"/>
    <s v="Y"/>
    <s v="Yes"/>
    <n v="18"/>
    <n v="3"/>
    <n v="2"/>
    <n v="80"/>
    <n v="1"/>
    <n v="24"/>
    <n v="2"/>
    <s v="High"/>
    <n v="7"/>
    <n v="7"/>
    <n v="0"/>
    <n v="7"/>
  </r>
  <r>
    <x v="12"/>
    <x v="0"/>
    <x v="1"/>
    <x v="0"/>
    <n v="1398"/>
    <x v="2"/>
    <n v="8"/>
    <x v="0"/>
    <s v="Medical"/>
    <n v="1"/>
    <n v="1461"/>
    <n v="4"/>
    <x v="0"/>
    <n v="96"/>
    <n v="4"/>
    <n v="1"/>
    <s v="Human Resources"/>
    <x v="1"/>
    <s v="Single"/>
    <x v="971"/>
    <n v="24609"/>
    <x v="3"/>
    <s v="Y"/>
    <s v="No"/>
    <n v="18"/>
    <n v="3"/>
    <n v="4"/>
    <n v="80"/>
    <n v="0"/>
    <n v="8"/>
    <n v="3"/>
    <s v="High"/>
    <n v="3"/>
    <n v="2"/>
    <n v="0"/>
    <n v="2"/>
  </r>
  <r>
    <x v="12"/>
    <x v="0"/>
    <x v="0"/>
    <x v="1"/>
    <n v="523"/>
    <x v="1"/>
    <n v="2"/>
    <x v="3"/>
    <s v="Life Sciences"/>
    <n v="1"/>
    <n v="1464"/>
    <n v="2"/>
    <x v="1"/>
    <n v="94"/>
    <n v="3"/>
    <n v="1"/>
    <s v="Laboratory Technician"/>
    <x v="0"/>
    <s v="Married"/>
    <x v="972"/>
    <n v="21081"/>
    <x v="2"/>
    <s v="Y"/>
    <s v="Yes"/>
    <n v="13"/>
    <n v="3"/>
    <n v="3"/>
    <n v="80"/>
    <n v="1"/>
    <n v="7"/>
    <n v="2"/>
    <s v="Low"/>
    <n v="2"/>
    <n v="2"/>
    <n v="2"/>
    <n v="2"/>
  </r>
  <r>
    <x v="28"/>
    <x v="0"/>
    <x v="1"/>
    <x v="0"/>
    <n v="1448"/>
    <x v="1"/>
    <n v="29"/>
    <x v="3"/>
    <s v="Technical Degree"/>
    <n v="1"/>
    <n v="1465"/>
    <n v="2"/>
    <x v="1"/>
    <n v="55"/>
    <n v="3"/>
    <n v="3"/>
    <s v="Manufacturing Director"/>
    <x v="0"/>
    <s v="Married"/>
    <x v="973"/>
    <n v="14720"/>
    <x v="5"/>
    <s v="Y"/>
    <s v="Yes"/>
    <n v="18"/>
    <n v="3"/>
    <n v="4"/>
    <n v="80"/>
    <n v="2"/>
    <n v="10"/>
    <n v="4"/>
    <s v="Very High"/>
    <n v="3"/>
    <n v="1"/>
    <n v="1"/>
    <n v="2"/>
  </r>
  <r>
    <x v="26"/>
    <x v="1"/>
    <x v="1"/>
    <x v="0"/>
    <n v="1221"/>
    <x v="0"/>
    <n v="7"/>
    <x v="3"/>
    <s v="Marketing"/>
    <n v="1"/>
    <n v="1466"/>
    <n v="3"/>
    <x v="1"/>
    <n v="96"/>
    <n v="3"/>
    <n v="2"/>
    <s v="Sales Executive"/>
    <x v="3"/>
    <s v="Divorced"/>
    <x v="974"/>
    <n v="24795"/>
    <x v="5"/>
    <s v="Y"/>
    <s v="No"/>
    <n v="11"/>
    <n v="3"/>
    <n v="1"/>
    <n v="80"/>
    <n v="3"/>
    <n v="15"/>
    <n v="3"/>
    <s v="High"/>
    <n v="2"/>
    <n v="2"/>
    <n v="2"/>
    <n v="2"/>
  </r>
  <r>
    <x v="13"/>
    <x v="0"/>
    <x v="0"/>
    <x v="0"/>
    <n v="1107"/>
    <x v="2"/>
    <n v="9"/>
    <x v="2"/>
    <s v="Technical Degree"/>
    <n v="1"/>
    <n v="1467"/>
    <n v="1"/>
    <x v="0"/>
    <n v="52"/>
    <n v="3"/>
    <n v="1"/>
    <s v="Human Resources"/>
    <x v="2"/>
    <s v="Married"/>
    <x v="975"/>
    <n v="3072"/>
    <x v="1"/>
    <s v="Y"/>
    <s v="No"/>
    <n v="15"/>
    <n v="3"/>
    <n v="4"/>
    <n v="80"/>
    <n v="0"/>
    <n v="2"/>
    <n v="0"/>
    <s v="High"/>
    <n v="2"/>
    <n v="2"/>
    <n v="2"/>
    <n v="2"/>
  </r>
  <r>
    <x v="32"/>
    <x v="0"/>
    <x v="1"/>
    <x v="2"/>
    <n v="218"/>
    <x v="1"/>
    <n v="8"/>
    <x v="1"/>
    <s v="Medical"/>
    <n v="1"/>
    <n v="1468"/>
    <n v="4"/>
    <x v="1"/>
    <n v="55"/>
    <n v="2"/>
    <n v="3"/>
    <s v="Research Director"/>
    <x v="1"/>
    <s v="Divorced"/>
    <x v="976"/>
    <n v="25178"/>
    <x v="7"/>
    <s v="Y"/>
    <s v="No"/>
    <n v="11"/>
    <n v="3"/>
    <n v="3"/>
    <n v="80"/>
    <n v="1"/>
    <n v="16"/>
    <n v="5"/>
    <s v="High"/>
    <n v="9"/>
    <n v="8"/>
    <n v="4"/>
    <n v="8"/>
  </r>
  <r>
    <x v="14"/>
    <x v="2"/>
    <x v="1"/>
    <x v="0"/>
    <n v="866"/>
    <x v="0"/>
    <n v="5"/>
    <x v="3"/>
    <s v="Medical"/>
    <n v="1"/>
    <n v="1469"/>
    <n v="4"/>
    <x v="1"/>
    <n v="84"/>
    <n v="3"/>
    <n v="2"/>
    <s v="Sales Executive"/>
    <x v="3"/>
    <s v="Single"/>
    <x v="977"/>
    <n v="23490"/>
    <x v="4"/>
    <s v="Y"/>
    <s v="No"/>
    <n v="18"/>
    <n v="3"/>
    <n v="4"/>
    <n v="80"/>
    <n v="0"/>
    <n v="6"/>
    <n v="4"/>
    <s v="High"/>
    <n v="5"/>
    <n v="4"/>
    <n v="1"/>
    <n v="3"/>
  </r>
  <r>
    <x v="20"/>
    <x v="0"/>
    <x v="1"/>
    <x v="2"/>
    <n v="981"/>
    <x v="1"/>
    <n v="5"/>
    <x v="3"/>
    <s v="Life Sciences"/>
    <n v="1"/>
    <n v="1471"/>
    <n v="3"/>
    <x v="1"/>
    <n v="90"/>
    <n v="2"/>
    <n v="1"/>
    <s v="Laboratory Technician"/>
    <x v="2"/>
    <s v="Single"/>
    <x v="612"/>
    <n v="7973"/>
    <x v="9"/>
    <s v="Y"/>
    <s v="No"/>
    <n v="14"/>
    <n v="3"/>
    <n v="4"/>
    <n v="80"/>
    <n v="0"/>
    <n v="7"/>
    <n v="5"/>
    <s v="High"/>
    <n v="5"/>
    <n v="2"/>
    <n v="0"/>
    <n v="3"/>
  </r>
  <r>
    <x v="16"/>
    <x v="1"/>
    <x v="1"/>
    <x v="0"/>
    <n v="447"/>
    <x v="1"/>
    <n v="2"/>
    <x v="3"/>
    <s v="Medical"/>
    <n v="1"/>
    <n v="1472"/>
    <n v="4"/>
    <x v="1"/>
    <n v="39"/>
    <n v="4"/>
    <n v="4"/>
    <s v="Research Director"/>
    <x v="1"/>
    <s v="Single"/>
    <x v="978"/>
    <n v="19764"/>
    <x v="5"/>
    <s v="Y"/>
    <s v="No"/>
    <n v="12"/>
    <n v="3"/>
    <n v="2"/>
    <n v="80"/>
    <n v="0"/>
    <n v="35"/>
    <n v="2"/>
    <s v="Medium"/>
    <n v="9"/>
    <n v="8"/>
    <n v="8"/>
    <n v="8"/>
  </r>
  <r>
    <x v="1"/>
    <x v="1"/>
    <x v="1"/>
    <x v="0"/>
    <n v="1495"/>
    <x v="1"/>
    <n v="5"/>
    <x v="2"/>
    <s v="Technical Degree"/>
    <n v="1"/>
    <n v="1473"/>
    <n v="1"/>
    <x v="1"/>
    <n v="96"/>
    <n v="3"/>
    <n v="2"/>
    <s v="Healthcare Representative"/>
    <x v="2"/>
    <s v="Married"/>
    <x v="979"/>
    <n v="21534"/>
    <x v="7"/>
    <s v="Y"/>
    <s v="No"/>
    <n v="14"/>
    <n v="3"/>
    <n v="2"/>
    <n v="80"/>
    <n v="1"/>
    <n v="20"/>
    <n v="0"/>
    <s v="Medium"/>
    <n v="3"/>
    <n v="2"/>
    <n v="1"/>
    <n v="2"/>
  </r>
  <r>
    <x v="32"/>
    <x v="0"/>
    <x v="1"/>
    <x v="0"/>
    <n v="896"/>
    <x v="1"/>
    <n v="2"/>
    <x v="3"/>
    <s v="Medical"/>
    <n v="1"/>
    <n v="1474"/>
    <n v="3"/>
    <x v="1"/>
    <n v="68"/>
    <n v="3"/>
    <n v="1"/>
    <s v="Research Scientist"/>
    <x v="2"/>
    <s v="Divorced"/>
    <x v="980"/>
    <n v="8045"/>
    <x v="7"/>
    <s v="Y"/>
    <s v="No"/>
    <n v="14"/>
    <n v="3"/>
    <n v="3"/>
    <n v="80"/>
    <n v="1"/>
    <n v="8"/>
    <n v="3"/>
    <s v="Very High"/>
    <n v="3"/>
    <n v="1"/>
    <n v="1"/>
    <n v="2"/>
  </r>
  <r>
    <x v="20"/>
    <x v="0"/>
    <x v="1"/>
    <x v="0"/>
    <n v="1467"/>
    <x v="1"/>
    <n v="20"/>
    <x v="3"/>
    <s v="Life Sciences"/>
    <n v="1"/>
    <n v="1475"/>
    <n v="4"/>
    <x v="1"/>
    <n v="49"/>
    <n v="3"/>
    <n v="1"/>
    <s v="Research Scientist"/>
    <x v="1"/>
    <s v="Single"/>
    <x v="959"/>
    <n v="21158"/>
    <x v="1"/>
    <s v="Y"/>
    <s v="No"/>
    <n v="13"/>
    <n v="3"/>
    <n v="3"/>
    <n v="80"/>
    <n v="0"/>
    <n v="6"/>
    <n v="3"/>
    <s v="Medium"/>
    <n v="5"/>
    <n v="2"/>
    <n v="1"/>
    <n v="3"/>
  </r>
  <r>
    <x v="3"/>
    <x v="0"/>
    <x v="1"/>
    <x v="1"/>
    <n v="430"/>
    <x v="0"/>
    <n v="7"/>
    <x v="3"/>
    <s v="Medical"/>
    <n v="1"/>
    <n v="1477"/>
    <n v="4"/>
    <x v="1"/>
    <n v="54"/>
    <n v="3"/>
    <n v="2"/>
    <s v="Sales Executive"/>
    <x v="3"/>
    <s v="Married"/>
    <x v="981"/>
    <n v="17456"/>
    <x v="4"/>
    <s v="Y"/>
    <s v="No"/>
    <n v="14"/>
    <n v="3"/>
    <n v="1"/>
    <n v="80"/>
    <n v="2"/>
    <n v="5"/>
    <n v="2"/>
    <s v="High"/>
    <n v="4"/>
    <n v="3"/>
    <n v="0"/>
    <n v="3"/>
  </r>
  <r>
    <x v="13"/>
    <x v="0"/>
    <x v="1"/>
    <x v="0"/>
    <n v="1326"/>
    <x v="0"/>
    <n v="3"/>
    <x v="3"/>
    <s v="Other"/>
    <n v="1"/>
    <n v="1478"/>
    <n v="4"/>
    <x v="1"/>
    <n v="81"/>
    <n v="1"/>
    <n v="2"/>
    <s v="Sales Executive"/>
    <x v="3"/>
    <s v="Single"/>
    <x v="982"/>
    <n v="15891"/>
    <x v="9"/>
    <s v="Y"/>
    <s v="No"/>
    <n v="18"/>
    <n v="3"/>
    <n v="4"/>
    <n v="80"/>
    <n v="0"/>
    <n v="15"/>
    <n v="2"/>
    <s v="High"/>
    <n v="13"/>
    <n v="9"/>
    <n v="3"/>
    <n v="12"/>
  </r>
  <r>
    <x v="7"/>
    <x v="0"/>
    <x v="1"/>
    <x v="0"/>
    <n v="1358"/>
    <x v="0"/>
    <n v="16"/>
    <x v="1"/>
    <s v="Life Sciences"/>
    <n v="1"/>
    <n v="1479"/>
    <n v="4"/>
    <x v="1"/>
    <n v="96"/>
    <n v="3"/>
    <n v="2"/>
    <s v="Sales Executive"/>
    <x v="2"/>
    <s v="Married"/>
    <x v="983"/>
    <n v="2939"/>
    <x v="0"/>
    <s v="Y"/>
    <s v="No"/>
    <n v="15"/>
    <n v="3"/>
    <n v="3"/>
    <n v="80"/>
    <n v="2"/>
    <n v="4"/>
    <n v="2"/>
    <s v="Medium"/>
    <n v="2"/>
    <n v="1"/>
    <n v="2"/>
    <n v="2"/>
  </r>
  <r>
    <x v="19"/>
    <x v="0"/>
    <x v="1"/>
    <x v="1"/>
    <n v="748"/>
    <x v="1"/>
    <n v="9"/>
    <x v="0"/>
    <s v="Medical"/>
    <n v="1"/>
    <n v="1480"/>
    <n v="1"/>
    <x v="0"/>
    <n v="74"/>
    <n v="3"/>
    <n v="1"/>
    <s v="Laboratory Technician"/>
    <x v="0"/>
    <s v="Single"/>
    <x v="984"/>
    <n v="16458"/>
    <x v="1"/>
    <s v="Y"/>
    <s v="No"/>
    <n v="13"/>
    <n v="3"/>
    <n v="3"/>
    <n v="80"/>
    <n v="0"/>
    <n v="12"/>
    <n v="3"/>
    <s v="High"/>
    <n v="12"/>
    <n v="9"/>
    <n v="5"/>
    <n v="8"/>
  </r>
  <r>
    <x v="20"/>
    <x v="0"/>
    <x v="1"/>
    <x v="1"/>
    <n v="383"/>
    <x v="0"/>
    <n v="1"/>
    <x v="4"/>
    <s v="Marketing"/>
    <n v="1"/>
    <n v="1481"/>
    <n v="1"/>
    <x v="0"/>
    <n v="79"/>
    <n v="3"/>
    <n v="2"/>
    <s v="Sales Executive"/>
    <x v="2"/>
    <s v="Married"/>
    <x v="985"/>
    <n v="9282"/>
    <x v="8"/>
    <s v="Y"/>
    <s v="No"/>
    <n v="12"/>
    <n v="3"/>
    <n v="3"/>
    <n v="80"/>
    <n v="1"/>
    <n v="11"/>
    <n v="4"/>
    <s v="Medium"/>
    <n v="1"/>
    <n v="0"/>
    <n v="0"/>
    <n v="0"/>
  </r>
  <r>
    <x v="7"/>
    <x v="0"/>
    <x v="1"/>
    <x v="2"/>
    <n v="990"/>
    <x v="1"/>
    <n v="7"/>
    <x v="3"/>
    <s v="Technical Degree"/>
    <n v="1"/>
    <n v="1482"/>
    <n v="3"/>
    <x v="1"/>
    <n v="64"/>
    <n v="3"/>
    <n v="1"/>
    <s v="Research Scientist"/>
    <x v="2"/>
    <s v="Divorced"/>
    <x v="986"/>
    <n v="7152"/>
    <x v="1"/>
    <s v="Y"/>
    <s v="No"/>
    <n v="13"/>
    <n v="3"/>
    <n v="2"/>
    <n v="80"/>
    <n v="2"/>
    <n v="1"/>
    <n v="2"/>
    <s v="Medium"/>
    <n v="1"/>
    <n v="0"/>
    <n v="0"/>
    <n v="0"/>
  </r>
  <r>
    <x v="38"/>
    <x v="1"/>
    <x v="1"/>
    <x v="0"/>
    <n v="405"/>
    <x v="1"/>
    <n v="1"/>
    <x v="0"/>
    <s v="Life Sciences"/>
    <n v="1"/>
    <n v="1483"/>
    <n v="2"/>
    <x v="1"/>
    <n v="93"/>
    <n v="4"/>
    <n v="2"/>
    <s v="Research Scientist"/>
    <x v="2"/>
    <s v="Married"/>
    <x v="987"/>
    <n v="2721"/>
    <x v="4"/>
    <s v="Y"/>
    <s v="No"/>
    <n v="24"/>
    <n v="4"/>
    <n v="1"/>
    <n v="80"/>
    <n v="1"/>
    <n v="13"/>
    <n v="2"/>
    <s v="Medium"/>
    <n v="12"/>
    <n v="9"/>
    <n v="2"/>
    <n v="8"/>
  </r>
  <r>
    <x v="1"/>
    <x v="1"/>
    <x v="1"/>
    <x v="0"/>
    <n v="1490"/>
    <x v="1"/>
    <n v="7"/>
    <x v="2"/>
    <s v="Life Sciences"/>
    <n v="1"/>
    <n v="1484"/>
    <n v="3"/>
    <x v="1"/>
    <n v="35"/>
    <n v="3"/>
    <n v="3"/>
    <s v="Healthcare Representative"/>
    <x v="1"/>
    <s v="Divorced"/>
    <x v="988"/>
    <n v="20948"/>
    <x v="9"/>
    <s v="Y"/>
    <s v="No"/>
    <n v="14"/>
    <n v="3"/>
    <n v="2"/>
    <n v="80"/>
    <n v="2"/>
    <n v="29"/>
    <n v="3"/>
    <s v="High"/>
    <n v="8"/>
    <n v="7"/>
    <n v="0"/>
    <n v="7"/>
  </r>
  <r>
    <x v="13"/>
    <x v="0"/>
    <x v="1"/>
    <x v="1"/>
    <n v="829"/>
    <x v="1"/>
    <n v="15"/>
    <x v="3"/>
    <s v="Medical"/>
    <n v="1"/>
    <n v="1485"/>
    <n v="2"/>
    <x v="1"/>
    <n v="71"/>
    <n v="3"/>
    <n v="4"/>
    <s v="Research Director"/>
    <x v="3"/>
    <s v="Divorced"/>
    <x v="989"/>
    <n v="11929"/>
    <x v="8"/>
    <s v="Y"/>
    <s v="No"/>
    <n v="14"/>
    <n v="3"/>
    <n v="4"/>
    <n v="80"/>
    <n v="2"/>
    <n v="16"/>
    <n v="3"/>
    <s v="Medium"/>
    <n v="14"/>
    <n v="8"/>
    <n v="6"/>
    <n v="9"/>
  </r>
  <r>
    <x v="14"/>
    <x v="2"/>
    <x v="0"/>
    <x v="1"/>
    <n v="1496"/>
    <x v="0"/>
    <n v="1"/>
    <x v="3"/>
    <s v="Technical Degree"/>
    <n v="1"/>
    <n v="1486"/>
    <n v="1"/>
    <x v="1"/>
    <n v="92"/>
    <n v="3"/>
    <n v="1"/>
    <s v="Sales Representative"/>
    <x v="2"/>
    <s v="Married"/>
    <x v="3"/>
    <n v="15747"/>
    <x v="9"/>
    <s v="Y"/>
    <s v="No"/>
    <n v="15"/>
    <n v="3"/>
    <n v="4"/>
    <n v="80"/>
    <n v="1"/>
    <n v="5"/>
    <n v="3"/>
    <s v="Very High"/>
    <n v="3"/>
    <n v="2"/>
    <n v="1"/>
    <n v="2"/>
  </r>
  <r>
    <x v="11"/>
    <x v="2"/>
    <x v="0"/>
    <x v="1"/>
    <n v="115"/>
    <x v="0"/>
    <n v="13"/>
    <x v="3"/>
    <s v="Technical Degree"/>
    <n v="1"/>
    <n v="1487"/>
    <n v="1"/>
    <x v="0"/>
    <n v="51"/>
    <n v="3"/>
    <n v="2"/>
    <s v="Sales Executive"/>
    <x v="1"/>
    <s v="Single"/>
    <x v="990"/>
    <n v="17485"/>
    <x v="6"/>
    <s v="Y"/>
    <s v="No"/>
    <n v="11"/>
    <n v="3"/>
    <n v="1"/>
    <n v="80"/>
    <n v="0"/>
    <n v="7"/>
    <n v="4"/>
    <s v="Low"/>
    <n v="5"/>
    <n v="3"/>
    <n v="0"/>
    <n v="0"/>
  </r>
  <r>
    <x v="13"/>
    <x v="0"/>
    <x v="0"/>
    <x v="0"/>
    <n v="790"/>
    <x v="0"/>
    <n v="24"/>
    <x v="2"/>
    <s v="Medical"/>
    <n v="1"/>
    <n v="1489"/>
    <n v="1"/>
    <x v="0"/>
    <n v="40"/>
    <n v="2"/>
    <n v="2"/>
    <s v="Sales Executive"/>
    <x v="1"/>
    <s v="Single"/>
    <x v="991"/>
    <n v="7815"/>
    <x v="4"/>
    <s v="Y"/>
    <s v="Yes"/>
    <n v="23"/>
    <n v="4"/>
    <n v="3"/>
    <n v="80"/>
    <n v="0"/>
    <n v="16"/>
    <n v="2"/>
    <s v="Very High"/>
    <n v="15"/>
    <n v="9"/>
    <n v="10"/>
    <n v="10"/>
  </r>
  <r>
    <x v="10"/>
    <x v="0"/>
    <x v="1"/>
    <x v="0"/>
    <n v="660"/>
    <x v="0"/>
    <n v="7"/>
    <x v="1"/>
    <s v="Life Sciences"/>
    <n v="1"/>
    <n v="1492"/>
    <n v="4"/>
    <x v="1"/>
    <n v="76"/>
    <n v="3"/>
    <n v="1"/>
    <s v="Sales Representative"/>
    <x v="2"/>
    <s v="Married"/>
    <x v="639"/>
    <n v="16192"/>
    <x v="1"/>
    <s v="Y"/>
    <s v="No"/>
    <n v="13"/>
    <n v="3"/>
    <n v="1"/>
    <n v="80"/>
    <n v="1"/>
    <n v="1"/>
    <n v="3"/>
    <s v="High"/>
    <n v="1"/>
    <n v="0"/>
    <n v="0"/>
    <n v="0"/>
  </r>
  <r>
    <x v="17"/>
    <x v="2"/>
    <x v="0"/>
    <x v="1"/>
    <n v="381"/>
    <x v="1"/>
    <n v="9"/>
    <x v="3"/>
    <s v="Medical"/>
    <n v="1"/>
    <n v="1494"/>
    <n v="2"/>
    <x v="1"/>
    <n v="89"/>
    <n v="3"/>
    <n v="1"/>
    <s v="Laboratory Technician"/>
    <x v="3"/>
    <s v="Single"/>
    <x v="992"/>
    <n v="16998"/>
    <x v="7"/>
    <s v="Y"/>
    <s v="Yes"/>
    <n v="11"/>
    <n v="3"/>
    <n v="3"/>
    <n v="80"/>
    <n v="0"/>
    <n v="4"/>
    <n v="2"/>
    <s v="Medium"/>
    <n v="0"/>
    <n v="0"/>
    <n v="0"/>
    <n v="0"/>
  </r>
  <r>
    <x v="17"/>
    <x v="2"/>
    <x v="1"/>
    <x v="2"/>
    <n v="830"/>
    <x v="0"/>
    <n v="13"/>
    <x v="0"/>
    <s v="Life Sciences"/>
    <n v="1"/>
    <n v="1495"/>
    <n v="4"/>
    <x v="0"/>
    <n v="78"/>
    <n v="3"/>
    <n v="1"/>
    <s v="Sales Representative"/>
    <x v="1"/>
    <s v="Married"/>
    <x v="462"/>
    <n v="7103"/>
    <x v="1"/>
    <s v="Y"/>
    <s v="No"/>
    <n v="13"/>
    <n v="3"/>
    <n v="3"/>
    <n v="80"/>
    <n v="1"/>
    <n v="1"/>
    <n v="2"/>
    <s v="High"/>
    <n v="1"/>
    <n v="0"/>
    <n v="0"/>
    <n v="0"/>
  </r>
  <r>
    <x v="20"/>
    <x v="0"/>
    <x v="1"/>
    <x v="1"/>
    <n v="1193"/>
    <x v="1"/>
    <n v="2"/>
    <x v="1"/>
    <s v="Medical"/>
    <n v="1"/>
    <n v="1496"/>
    <n v="2"/>
    <x v="1"/>
    <n v="86"/>
    <n v="3"/>
    <n v="3"/>
    <s v="Manufacturing Director"/>
    <x v="2"/>
    <s v="Single"/>
    <x v="993"/>
    <n v="19719"/>
    <x v="6"/>
    <s v="Y"/>
    <s v="Yes"/>
    <n v="18"/>
    <n v="3"/>
    <n v="2"/>
    <n v="80"/>
    <n v="0"/>
    <n v="16"/>
    <n v="2"/>
    <s v="Medium"/>
    <n v="2"/>
    <n v="2"/>
    <n v="2"/>
    <n v="2"/>
  </r>
  <r>
    <x v="11"/>
    <x v="2"/>
    <x v="1"/>
    <x v="0"/>
    <n v="1246"/>
    <x v="0"/>
    <n v="19"/>
    <x v="3"/>
    <s v="Life Sciences"/>
    <n v="1"/>
    <n v="1497"/>
    <n v="3"/>
    <x v="1"/>
    <n v="77"/>
    <n v="2"/>
    <n v="2"/>
    <s v="Sales Executive"/>
    <x v="2"/>
    <s v="Divorced"/>
    <x v="994"/>
    <n v="23757"/>
    <x v="1"/>
    <s v="Y"/>
    <s v="No"/>
    <n v="14"/>
    <n v="3"/>
    <n v="3"/>
    <n v="80"/>
    <n v="2"/>
    <n v="10"/>
    <n v="3"/>
    <s v="High"/>
    <n v="10"/>
    <n v="7"/>
    <n v="0"/>
    <n v="4"/>
  </r>
  <r>
    <x v="7"/>
    <x v="0"/>
    <x v="1"/>
    <x v="0"/>
    <n v="330"/>
    <x v="2"/>
    <n v="1"/>
    <x v="3"/>
    <s v="Life Sciences"/>
    <n v="1"/>
    <n v="1499"/>
    <n v="3"/>
    <x v="1"/>
    <n v="46"/>
    <n v="3"/>
    <n v="1"/>
    <s v="Human Resources"/>
    <x v="2"/>
    <s v="Divorced"/>
    <x v="995"/>
    <n v="15428"/>
    <x v="4"/>
    <s v="Y"/>
    <s v="No"/>
    <n v="21"/>
    <n v="4"/>
    <n v="1"/>
    <n v="80"/>
    <n v="1"/>
    <n v="6"/>
    <n v="3"/>
    <s v="Very High"/>
    <n v="5"/>
    <n v="3"/>
    <n v="1"/>
    <n v="3"/>
  </r>
  <r>
    <x v="27"/>
    <x v="1"/>
    <x v="1"/>
    <x v="0"/>
    <n v="1229"/>
    <x v="1"/>
    <n v="4"/>
    <x v="2"/>
    <s v="Life Sciences"/>
    <n v="1"/>
    <n v="1501"/>
    <n v="4"/>
    <x v="1"/>
    <n v="30"/>
    <n v="3"/>
    <n v="2"/>
    <s v="Healthcare Representative"/>
    <x v="2"/>
    <s v="Married"/>
    <x v="996"/>
    <n v="16143"/>
    <x v="4"/>
    <s v="Y"/>
    <s v="Yes"/>
    <n v="16"/>
    <n v="3"/>
    <n v="2"/>
    <n v="80"/>
    <n v="0"/>
    <n v="4"/>
    <n v="2"/>
    <s v="High"/>
    <n v="3"/>
    <n v="2"/>
    <n v="1"/>
    <n v="2"/>
  </r>
  <r>
    <x v="3"/>
    <x v="0"/>
    <x v="1"/>
    <x v="0"/>
    <n v="1099"/>
    <x v="1"/>
    <n v="4"/>
    <x v="2"/>
    <s v="Medical"/>
    <n v="1"/>
    <n v="1502"/>
    <n v="1"/>
    <x v="0"/>
    <n v="82"/>
    <n v="2"/>
    <n v="1"/>
    <s v="Laboratory Technician"/>
    <x v="1"/>
    <s v="Married"/>
    <x v="997"/>
    <n v="8192"/>
    <x v="0"/>
    <s v="Y"/>
    <s v="No"/>
    <n v="11"/>
    <n v="3"/>
    <n v="4"/>
    <n v="80"/>
    <n v="0"/>
    <n v="8"/>
    <n v="5"/>
    <s v="High"/>
    <n v="5"/>
    <n v="4"/>
    <n v="0"/>
    <n v="2"/>
  </r>
  <r>
    <x v="40"/>
    <x v="1"/>
    <x v="1"/>
    <x v="0"/>
    <n v="571"/>
    <x v="0"/>
    <n v="14"/>
    <x v="3"/>
    <s v="Medical"/>
    <n v="1"/>
    <n v="1503"/>
    <n v="3"/>
    <x v="0"/>
    <n v="78"/>
    <n v="3"/>
    <n v="2"/>
    <s v="Sales Executive"/>
    <x v="2"/>
    <s v="Married"/>
    <x v="998"/>
    <n v="24200"/>
    <x v="9"/>
    <s v="Y"/>
    <s v="Yes"/>
    <n v="17"/>
    <n v="3"/>
    <n v="3"/>
    <n v="80"/>
    <n v="1"/>
    <n v="11"/>
    <n v="4"/>
    <s v="Medium"/>
    <n v="5"/>
    <n v="4"/>
    <n v="1"/>
    <n v="2"/>
  </r>
  <r>
    <x v="14"/>
    <x v="2"/>
    <x v="0"/>
    <x v="1"/>
    <n v="289"/>
    <x v="1"/>
    <n v="2"/>
    <x v="0"/>
    <s v="Medical"/>
    <n v="1"/>
    <n v="1504"/>
    <n v="3"/>
    <x v="1"/>
    <n v="38"/>
    <n v="2"/>
    <n v="1"/>
    <s v="Laboratory Technician"/>
    <x v="3"/>
    <s v="Single"/>
    <x v="999"/>
    <n v="5355"/>
    <x v="8"/>
    <s v="Y"/>
    <s v="No"/>
    <n v="11"/>
    <n v="3"/>
    <n v="3"/>
    <n v="80"/>
    <n v="0"/>
    <n v="8"/>
    <n v="2"/>
    <s v="Medium"/>
    <n v="0"/>
    <n v="0"/>
    <n v="0"/>
    <n v="0"/>
  </r>
  <r>
    <x v="14"/>
    <x v="2"/>
    <x v="1"/>
    <x v="0"/>
    <n v="1423"/>
    <x v="1"/>
    <n v="1"/>
    <x v="3"/>
    <s v="Life Sciences"/>
    <n v="1"/>
    <n v="1506"/>
    <n v="1"/>
    <x v="1"/>
    <n v="72"/>
    <n v="2"/>
    <n v="1"/>
    <s v="Research Scientist"/>
    <x v="2"/>
    <s v="Divorced"/>
    <x v="1000"/>
    <n v="12530"/>
    <x v="1"/>
    <s v="Y"/>
    <s v="No"/>
    <n v="14"/>
    <n v="3"/>
    <n v="4"/>
    <n v="80"/>
    <n v="1"/>
    <n v="1"/>
    <n v="2"/>
    <s v="Low"/>
    <n v="1"/>
    <n v="0"/>
    <n v="0"/>
    <n v="0"/>
  </r>
  <r>
    <x v="14"/>
    <x v="2"/>
    <x v="1"/>
    <x v="1"/>
    <n v="467"/>
    <x v="0"/>
    <n v="7"/>
    <x v="3"/>
    <s v="Life Sciences"/>
    <n v="1"/>
    <n v="1507"/>
    <n v="3"/>
    <x v="1"/>
    <n v="55"/>
    <n v="3"/>
    <n v="2"/>
    <s v="Sales Executive"/>
    <x v="3"/>
    <s v="Single"/>
    <x v="249"/>
    <n v="11827"/>
    <x v="4"/>
    <s v="Y"/>
    <s v="No"/>
    <n v="14"/>
    <n v="3"/>
    <n v="4"/>
    <n v="80"/>
    <n v="0"/>
    <n v="5"/>
    <n v="5"/>
    <s v="High"/>
    <n v="4"/>
    <n v="2"/>
    <n v="1"/>
    <n v="3"/>
  </r>
  <r>
    <x v="1"/>
    <x v="1"/>
    <x v="1"/>
    <x v="0"/>
    <n v="271"/>
    <x v="1"/>
    <n v="3"/>
    <x v="0"/>
    <s v="Medical"/>
    <n v="1"/>
    <n v="1509"/>
    <n v="3"/>
    <x v="0"/>
    <n v="43"/>
    <n v="2"/>
    <n v="2"/>
    <s v="Laboratory Technician"/>
    <x v="3"/>
    <s v="Married"/>
    <x v="1001"/>
    <n v="23070"/>
    <x v="5"/>
    <s v="Y"/>
    <s v="No"/>
    <n v="25"/>
    <n v="4"/>
    <n v="1"/>
    <n v="80"/>
    <n v="1"/>
    <n v="10"/>
    <n v="3"/>
    <s v="High"/>
    <n v="3"/>
    <n v="2"/>
    <n v="1"/>
    <n v="2"/>
  </r>
  <r>
    <x v="11"/>
    <x v="2"/>
    <x v="1"/>
    <x v="1"/>
    <n v="410"/>
    <x v="1"/>
    <n v="2"/>
    <x v="1"/>
    <s v="Life Sciences"/>
    <n v="1"/>
    <n v="1513"/>
    <n v="4"/>
    <x v="0"/>
    <n v="97"/>
    <n v="3"/>
    <n v="1"/>
    <s v="Laboratory Technician"/>
    <x v="1"/>
    <s v="Married"/>
    <x v="1002"/>
    <n v="4668"/>
    <x v="4"/>
    <s v="Y"/>
    <s v="No"/>
    <n v="13"/>
    <n v="3"/>
    <n v="3"/>
    <n v="80"/>
    <n v="3"/>
    <n v="4"/>
    <n v="3"/>
    <s v="High"/>
    <n v="3"/>
    <n v="2"/>
    <n v="0"/>
    <n v="2"/>
  </r>
  <r>
    <x v="14"/>
    <x v="2"/>
    <x v="1"/>
    <x v="0"/>
    <n v="1083"/>
    <x v="1"/>
    <n v="29"/>
    <x v="1"/>
    <s v="Life Sciences"/>
    <n v="1"/>
    <n v="1514"/>
    <n v="3"/>
    <x v="1"/>
    <n v="96"/>
    <n v="1"/>
    <n v="2"/>
    <s v="Manufacturing Director"/>
    <x v="1"/>
    <s v="Married"/>
    <x v="1003"/>
    <n v="3173"/>
    <x v="1"/>
    <s v="Y"/>
    <s v="No"/>
    <n v="14"/>
    <n v="3"/>
    <n v="2"/>
    <n v="80"/>
    <n v="2"/>
    <n v="8"/>
    <n v="2"/>
    <s v="Medium"/>
    <n v="8"/>
    <n v="6"/>
    <n v="1"/>
    <n v="7"/>
  </r>
  <r>
    <x v="3"/>
    <x v="0"/>
    <x v="1"/>
    <x v="0"/>
    <n v="516"/>
    <x v="1"/>
    <n v="8"/>
    <x v="4"/>
    <s v="Life Sciences"/>
    <n v="1"/>
    <n v="1515"/>
    <n v="4"/>
    <x v="1"/>
    <n v="69"/>
    <n v="3"/>
    <n v="2"/>
    <s v="Healthcare Representative"/>
    <x v="2"/>
    <s v="Single"/>
    <x v="1004"/>
    <n v="22049"/>
    <x v="7"/>
    <s v="Y"/>
    <s v="Yes"/>
    <n v="17"/>
    <n v="3"/>
    <n v="1"/>
    <n v="80"/>
    <n v="0"/>
    <n v="14"/>
    <n v="6"/>
    <s v="High"/>
    <n v="0"/>
    <n v="0"/>
    <n v="0"/>
    <n v="0"/>
  </r>
  <r>
    <x v="5"/>
    <x v="0"/>
    <x v="1"/>
    <x v="0"/>
    <n v="495"/>
    <x v="1"/>
    <n v="10"/>
    <x v="3"/>
    <s v="Medical"/>
    <n v="1"/>
    <n v="1516"/>
    <n v="3"/>
    <x v="1"/>
    <n v="64"/>
    <n v="3"/>
    <n v="3"/>
    <s v="Manager"/>
    <x v="0"/>
    <s v="Single"/>
    <x v="1005"/>
    <n v="21072"/>
    <x v="7"/>
    <s v="Y"/>
    <s v="No"/>
    <n v="25"/>
    <n v="4"/>
    <n v="2"/>
    <n v="80"/>
    <n v="0"/>
    <n v="10"/>
    <n v="5"/>
    <s v="Very High"/>
    <n v="5"/>
    <n v="2"/>
    <n v="0"/>
    <n v="0"/>
  </r>
  <r>
    <x v="33"/>
    <x v="1"/>
    <x v="1"/>
    <x v="1"/>
    <n v="1050"/>
    <x v="1"/>
    <n v="11"/>
    <x v="2"/>
    <s v="Medical"/>
    <n v="1"/>
    <n v="1520"/>
    <n v="2"/>
    <x v="0"/>
    <n v="87"/>
    <n v="3"/>
    <n v="4"/>
    <s v="Manager"/>
    <x v="0"/>
    <s v="Divorced"/>
    <x v="1006"/>
    <n v="24456"/>
    <x v="9"/>
    <s v="Y"/>
    <s v="No"/>
    <n v="20"/>
    <n v="4"/>
    <n v="1"/>
    <n v="80"/>
    <n v="1"/>
    <n v="26"/>
    <n v="2"/>
    <s v="High"/>
    <n v="14"/>
    <n v="9"/>
    <n v="1"/>
    <n v="12"/>
  </r>
  <r>
    <x v="11"/>
    <x v="2"/>
    <x v="0"/>
    <x v="0"/>
    <n v="224"/>
    <x v="1"/>
    <n v="1"/>
    <x v="2"/>
    <s v="Technical Degree"/>
    <n v="1"/>
    <n v="1522"/>
    <n v="1"/>
    <x v="1"/>
    <n v="100"/>
    <n v="2"/>
    <n v="1"/>
    <s v="Research Scientist"/>
    <x v="3"/>
    <s v="Single"/>
    <x v="898"/>
    <n v="7568"/>
    <x v="2"/>
    <s v="Y"/>
    <s v="No"/>
    <n v="13"/>
    <n v="3"/>
    <n v="3"/>
    <n v="80"/>
    <n v="0"/>
    <n v="11"/>
    <n v="2"/>
    <s v="Low"/>
    <n v="9"/>
    <n v="7"/>
    <n v="0"/>
    <n v="7"/>
  </r>
  <r>
    <x v="20"/>
    <x v="0"/>
    <x v="1"/>
    <x v="0"/>
    <n v="136"/>
    <x v="1"/>
    <n v="28"/>
    <x v="3"/>
    <s v="Life Sciences"/>
    <n v="1"/>
    <n v="1523"/>
    <n v="4"/>
    <x v="1"/>
    <n v="32"/>
    <n v="3"/>
    <n v="4"/>
    <s v="Research Director"/>
    <x v="3"/>
    <s v="Married"/>
    <x v="1007"/>
    <n v="22074"/>
    <x v="9"/>
    <s v="Y"/>
    <s v="No"/>
    <n v="13"/>
    <n v="3"/>
    <n v="3"/>
    <n v="80"/>
    <n v="1"/>
    <n v="24"/>
    <n v="1"/>
    <s v="Very High"/>
    <n v="20"/>
    <n v="6"/>
    <n v="14"/>
    <n v="17"/>
  </r>
  <r>
    <x v="22"/>
    <x v="0"/>
    <x v="1"/>
    <x v="0"/>
    <n v="1089"/>
    <x v="1"/>
    <n v="6"/>
    <x v="3"/>
    <s v="Life Sciences"/>
    <n v="1"/>
    <n v="1525"/>
    <n v="2"/>
    <x v="0"/>
    <n v="32"/>
    <n v="3"/>
    <n v="3"/>
    <s v="Manufacturing Director"/>
    <x v="1"/>
    <s v="Single"/>
    <x v="1008"/>
    <n v="9150"/>
    <x v="5"/>
    <s v="Y"/>
    <s v="No"/>
    <n v="18"/>
    <n v="3"/>
    <n v="4"/>
    <n v="80"/>
    <n v="0"/>
    <n v="9"/>
    <n v="3"/>
    <s v="High"/>
    <n v="2"/>
    <n v="0"/>
    <n v="2"/>
    <n v="2"/>
  </r>
  <r>
    <x v="21"/>
    <x v="1"/>
    <x v="1"/>
    <x v="0"/>
    <n v="228"/>
    <x v="0"/>
    <n v="3"/>
    <x v="3"/>
    <s v="Life Sciences"/>
    <n v="1"/>
    <n v="1527"/>
    <n v="3"/>
    <x v="0"/>
    <n v="51"/>
    <n v="3"/>
    <n v="4"/>
    <s v="Manager"/>
    <x v="1"/>
    <s v="Married"/>
    <x v="1009"/>
    <n v="11380"/>
    <x v="0"/>
    <s v="Y"/>
    <s v="No"/>
    <n v="12"/>
    <n v="3"/>
    <n v="4"/>
    <n v="80"/>
    <n v="1"/>
    <n v="23"/>
    <n v="2"/>
    <s v="Very High"/>
    <n v="13"/>
    <n v="12"/>
    <n v="5"/>
    <n v="1"/>
  </r>
  <r>
    <x v="10"/>
    <x v="0"/>
    <x v="1"/>
    <x v="0"/>
    <n v="1029"/>
    <x v="1"/>
    <n v="16"/>
    <x v="3"/>
    <s v="Life Sciences"/>
    <n v="1"/>
    <n v="1529"/>
    <n v="4"/>
    <x v="0"/>
    <n v="91"/>
    <n v="2"/>
    <n v="3"/>
    <s v="Healthcare Representative"/>
    <x v="1"/>
    <s v="Single"/>
    <x v="1010"/>
    <n v="21195"/>
    <x v="1"/>
    <s v="Y"/>
    <s v="No"/>
    <n v="19"/>
    <n v="3"/>
    <n v="4"/>
    <n v="80"/>
    <n v="0"/>
    <n v="11"/>
    <n v="3"/>
    <s v="Low"/>
    <n v="11"/>
    <n v="8"/>
    <n v="3"/>
    <n v="3"/>
  </r>
  <r>
    <x v="30"/>
    <x v="2"/>
    <x v="1"/>
    <x v="0"/>
    <n v="507"/>
    <x v="1"/>
    <n v="20"/>
    <x v="1"/>
    <s v="Life Sciences"/>
    <n v="1"/>
    <n v="1533"/>
    <n v="1"/>
    <x v="1"/>
    <n v="97"/>
    <n v="3"/>
    <n v="2"/>
    <s v="Laboratory Technician"/>
    <x v="2"/>
    <s v="Single"/>
    <x v="1011"/>
    <n v="24812"/>
    <x v="4"/>
    <s v="Y"/>
    <s v="No"/>
    <n v="14"/>
    <n v="3"/>
    <n v="2"/>
    <n v="80"/>
    <n v="0"/>
    <n v="5"/>
    <n v="2"/>
    <s v="High"/>
    <n v="4"/>
    <n v="3"/>
    <n v="1"/>
    <n v="2"/>
  </r>
  <r>
    <x v="32"/>
    <x v="0"/>
    <x v="0"/>
    <x v="0"/>
    <n v="676"/>
    <x v="1"/>
    <n v="9"/>
    <x v="2"/>
    <s v="Life Sciences"/>
    <n v="1"/>
    <n v="1534"/>
    <n v="4"/>
    <x v="1"/>
    <n v="86"/>
    <n v="3"/>
    <n v="1"/>
    <s v="Laboratory Technician"/>
    <x v="3"/>
    <s v="Single"/>
    <x v="1012"/>
    <n v="21831"/>
    <x v="9"/>
    <s v="Y"/>
    <s v="No"/>
    <n v="14"/>
    <n v="3"/>
    <n v="2"/>
    <n v="80"/>
    <n v="0"/>
    <n v="15"/>
    <n v="3"/>
    <s v="Low"/>
    <n v="5"/>
    <n v="4"/>
    <n v="1"/>
    <n v="0"/>
  </r>
  <r>
    <x v="13"/>
    <x v="0"/>
    <x v="1"/>
    <x v="0"/>
    <n v="971"/>
    <x v="0"/>
    <n v="1"/>
    <x v="3"/>
    <s v="Technical Degree"/>
    <n v="1"/>
    <n v="1535"/>
    <n v="4"/>
    <x v="1"/>
    <n v="64"/>
    <n v="2"/>
    <n v="3"/>
    <s v="Sales Executive"/>
    <x v="2"/>
    <s v="Married"/>
    <x v="1013"/>
    <n v="12288"/>
    <x v="1"/>
    <s v="Y"/>
    <s v="Yes"/>
    <n v="14"/>
    <n v="3"/>
    <n v="4"/>
    <n v="80"/>
    <n v="0"/>
    <n v="10"/>
    <n v="3"/>
    <s v="High"/>
    <n v="10"/>
    <n v="9"/>
    <n v="8"/>
    <n v="6"/>
  </r>
  <r>
    <x v="12"/>
    <x v="0"/>
    <x v="0"/>
    <x v="1"/>
    <n v="561"/>
    <x v="1"/>
    <n v="3"/>
    <x v="3"/>
    <s v="Life Sciences"/>
    <n v="1"/>
    <n v="1537"/>
    <n v="4"/>
    <x v="0"/>
    <n v="33"/>
    <n v="3"/>
    <n v="1"/>
    <s v="Research Scientist"/>
    <x v="2"/>
    <s v="Single"/>
    <x v="1014"/>
    <n v="4156"/>
    <x v="1"/>
    <s v="Y"/>
    <s v="No"/>
    <n v="12"/>
    <n v="3"/>
    <n v="1"/>
    <n v="80"/>
    <n v="0"/>
    <n v="7"/>
    <n v="2"/>
    <s v="Low"/>
    <n v="7"/>
    <n v="2"/>
    <n v="7"/>
    <n v="7"/>
  </r>
  <r>
    <x v="24"/>
    <x v="1"/>
    <x v="1"/>
    <x v="1"/>
    <n v="333"/>
    <x v="1"/>
    <n v="22"/>
    <x v="4"/>
    <s v="Medical"/>
    <n v="1"/>
    <n v="1539"/>
    <n v="3"/>
    <x v="1"/>
    <n v="88"/>
    <n v="1"/>
    <n v="4"/>
    <s v="Research Director"/>
    <x v="0"/>
    <s v="Single"/>
    <x v="1015"/>
    <n v="24450"/>
    <x v="1"/>
    <s v="Y"/>
    <s v="Yes"/>
    <n v="13"/>
    <n v="3"/>
    <n v="4"/>
    <n v="80"/>
    <n v="0"/>
    <n v="32"/>
    <n v="2"/>
    <s v="High"/>
    <n v="32"/>
    <n v="6"/>
    <n v="13"/>
    <n v="9"/>
  </r>
  <r>
    <x v="13"/>
    <x v="0"/>
    <x v="1"/>
    <x v="0"/>
    <n v="1440"/>
    <x v="0"/>
    <n v="7"/>
    <x v="0"/>
    <s v="Technical Degree"/>
    <n v="1"/>
    <n v="1541"/>
    <n v="2"/>
    <x v="1"/>
    <n v="55"/>
    <n v="3"/>
    <n v="1"/>
    <s v="Sales Representative"/>
    <x v="2"/>
    <s v="Married"/>
    <x v="1016"/>
    <n v="4944"/>
    <x v="4"/>
    <s v="Y"/>
    <s v="Yes"/>
    <n v="25"/>
    <n v="4"/>
    <n v="2"/>
    <n v="80"/>
    <n v="1"/>
    <n v="12"/>
    <n v="4"/>
    <s v="High"/>
    <n v="11"/>
    <n v="10"/>
    <n v="5"/>
    <n v="7"/>
  </r>
  <r>
    <x v="19"/>
    <x v="0"/>
    <x v="1"/>
    <x v="0"/>
    <n v="1210"/>
    <x v="1"/>
    <n v="2"/>
    <x v="3"/>
    <s v="Medical"/>
    <n v="1"/>
    <n v="1542"/>
    <n v="3"/>
    <x v="1"/>
    <n v="68"/>
    <n v="2"/>
    <n v="1"/>
    <s v="Laboratory Technician"/>
    <x v="1"/>
    <s v="Married"/>
    <x v="1017"/>
    <n v="24052"/>
    <x v="5"/>
    <s v="Y"/>
    <s v="No"/>
    <n v="14"/>
    <n v="3"/>
    <n v="2"/>
    <n v="80"/>
    <n v="1"/>
    <n v="4"/>
    <n v="3"/>
    <s v="High"/>
    <n v="1"/>
    <n v="0"/>
    <n v="0"/>
    <n v="0"/>
  </r>
  <r>
    <x v="2"/>
    <x v="0"/>
    <x v="1"/>
    <x v="0"/>
    <n v="674"/>
    <x v="1"/>
    <n v="13"/>
    <x v="3"/>
    <s v="Medical"/>
    <n v="1"/>
    <n v="1543"/>
    <n v="1"/>
    <x v="1"/>
    <n v="47"/>
    <n v="3"/>
    <n v="2"/>
    <s v="Research Scientist"/>
    <x v="0"/>
    <s v="Married"/>
    <x v="1018"/>
    <n v="3031"/>
    <x v="1"/>
    <s v="Y"/>
    <s v="No"/>
    <n v="17"/>
    <n v="3"/>
    <n v="1"/>
    <n v="80"/>
    <n v="0"/>
    <n v="10"/>
    <n v="2"/>
    <s v="High"/>
    <n v="10"/>
    <n v="8"/>
    <n v="3"/>
    <n v="7"/>
  </r>
  <r>
    <x v="11"/>
    <x v="2"/>
    <x v="1"/>
    <x v="0"/>
    <n v="441"/>
    <x v="1"/>
    <n v="8"/>
    <x v="1"/>
    <s v="Other"/>
    <n v="1"/>
    <n v="1544"/>
    <n v="3"/>
    <x v="0"/>
    <n v="39"/>
    <n v="1"/>
    <n v="2"/>
    <s v="Healthcare Representative"/>
    <x v="3"/>
    <s v="Married"/>
    <x v="1019"/>
    <n v="7288"/>
    <x v="9"/>
    <s v="Y"/>
    <s v="No"/>
    <n v="13"/>
    <n v="3"/>
    <n v="3"/>
    <n v="80"/>
    <n v="1"/>
    <n v="9"/>
    <n v="3"/>
    <s v="High"/>
    <n v="7"/>
    <n v="7"/>
    <n v="0"/>
    <n v="7"/>
  </r>
  <r>
    <x v="3"/>
    <x v="0"/>
    <x v="1"/>
    <x v="0"/>
    <n v="575"/>
    <x v="1"/>
    <n v="25"/>
    <x v="3"/>
    <s v="Life Sciences"/>
    <n v="1"/>
    <n v="1545"/>
    <n v="4"/>
    <x v="1"/>
    <n v="44"/>
    <n v="2"/>
    <n v="2"/>
    <s v="Manufacturing Director"/>
    <x v="1"/>
    <s v="Single"/>
    <x v="1020"/>
    <n v="24152"/>
    <x v="1"/>
    <s v="Y"/>
    <s v="No"/>
    <n v="13"/>
    <n v="3"/>
    <n v="4"/>
    <n v="80"/>
    <n v="0"/>
    <n v="5"/>
    <n v="2"/>
    <s v="High"/>
    <n v="5"/>
    <n v="3"/>
    <n v="0"/>
    <n v="2"/>
  </r>
  <r>
    <x v="28"/>
    <x v="0"/>
    <x v="1"/>
    <x v="0"/>
    <n v="950"/>
    <x v="1"/>
    <n v="28"/>
    <x v="3"/>
    <s v="Technical Degree"/>
    <n v="1"/>
    <n v="1546"/>
    <n v="4"/>
    <x v="1"/>
    <n v="97"/>
    <n v="3"/>
    <n v="1"/>
    <s v="Research Scientist"/>
    <x v="0"/>
    <s v="Married"/>
    <x v="685"/>
    <n v="4585"/>
    <x v="5"/>
    <s v="Y"/>
    <s v="No"/>
    <n v="20"/>
    <n v="4"/>
    <n v="4"/>
    <n v="80"/>
    <n v="1"/>
    <n v="8"/>
    <n v="3"/>
    <s v="High"/>
    <n v="5"/>
    <n v="4"/>
    <n v="0"/>
    <n v="3"/>
  </r>
  <r>
    <x v="19"/>
    <x v="0"/>
    <x v="1"/>
    <x v="1"/>
    <n v="288"/>
    <x v="1"/>
    <n v="2"/>
    <x v="3"/>
    <s v="Life Sciences"/>
    <n v="1"/>
    <n v="1547"/>
    <n v="4"/>
    <x v="1"/>
    <n v="40"/>
    <n v="3"/>
    <n v="3"/>
    <s v="Healthcare Representative"/>
    <x v="0"/>
    <s v="Married"/>
    <x v="1021"/>
    <n v="18611"/>
    <x v="7"/>
    <s v="Y"/>
    <s v="Yes"/>
    <n v="14"/>
    <n v="3"/>
    <n v="3"/>
    <n v="80"/>
    <n v="1"/>
    <n v="24"/>
    <n v="3"/>
    <s v="Low"/>
    <n v="20"/>
    <n v="8"/>
    <n v="13"/>
    <n v="9"/>
  </r>
  <r>
    <x v="32"/>
    <x v="0"/>
    <x v="1"/>
    <x v="0"/>
    <n v="1342"/>
    <x v="0"/>
    <n v="9"/>
    <x v="0"/>
    <s v="Medical"/>
    <n v="1"/>
    <n v="1548"/>
    <n v="1"/>
    <x v="1"/>
    <n v="47"/>
    <n v="3"/>
    <n v="2"/>
    <s v="Sales Executive"/>
    <x v="3"/>
    <s v="Married"/>
    <x v="67"/>
    <n v="19345"/>
    <x v="4"/>
    <s v="Y"/>
    <s v="No"/>
    <n v="12"/>
    <n v="3"/>
    <n v="4"/>
    <n v="80"/>
    <n v="0"/>
    <n v="9"/>
    <n v="5"/>
    <s v="Very High"/>
    <n v="8"/>
    <n v="4"/>
    <n v="7"/>
    <n v="1"/>
  </r>
  <r>
    <x v="3"/>
    <x v="0"/>
    <x v="1"/>
    <x v="0"/>
    <n v="589"/>
    <x v="1"/>
    <n v="28"/>
    <x v="2"/>
    <s v="Life Sciences"/>
    <n v="1"/>
    <n v="1549"/>
    <n v="2"/>
    <x v="1"/>
    <n v="79"/>
    <n v="3"/>
    <n v="2"/>
    <s v="Laboratory Technician"/>
    <x v="2"/>
    <s v="Married"/>
    <x v="1022"/>
    <n v="22949"/>
    <x v="1"/>
    <s v="Y"/>
    <s v="Yes"/>
    <n v="12"/>
    <n v="3"/>
    <n v="2"/>
    <n v="80"/>
    <n v="1"/>
    <n v="15"/>
    <n v="3"/>
    <s v="High"/>
    <n v="15"/>
    <n v="14"/>
    <n v="5"/>
    <n v="7"/>
  </r>
  <r>
    <x v="32"/>
    <x v="0"/>
    <x v="1"/>
    <x v="0"/>
    <n v="898"/>
    <x v="2"/>
    <n v="6"/>
    <x v="0"/>
    <s v="Medical"/>
    <n v="1"/>
    <n v="1550"/>
    <n v="3"/>
    <x v="1"/>
    <n v="38"/>
    <n v="3"/>
    <n v="4"/>
    <s v="Manager"/>
    <x v="0"/>
    <s v="Single"/>
    <x v="1023"/>
    <n v="17381"/>
    <x v="1"/>
    <s v="Y"/>
    <s v="Yes"/>
    <n v="21"/>
    <n v="4"/>
    <n v="4"/>
    <n v="80"/>
    <n v="0"/>
    <n v="21"/>
    <n v="2"/>
    <s v="High"/>
    <n v="21"/>
    <n v="7"/>
    <n v="7"/>
    <n v="7"/>
  </r>
  <r>
    <x v="17"/>
    <x v="2"/>
    <x v="1"/>
    <x v="0"/>
    <n v="350"/>
    <x v="1"/>
    <n v="21"/>
    <x v="0"/>
    <s v="Technical Degree"/>
    <n v="1"/>
    <n v="1551"/>
    <n v="3"/>
    <x v="1"/>
    <n v="57"/>
    <n v="2"/>
    <n v="1"/>
    <s v="Laboratory Technician"/>
    <x v="3"/>
    <s v="Divorced"/>
    <x v="1024"/>
    <n v="10036"/>
    <x v="4"/>
    <s v="Y"/>
    <s v="No"/>
    <n v="14"/>
    <n v="3"/>
    <n v="2"/>
    <n v="80"/>
    <n v="3"/>
    <n v="2"/>
    <n v="3"/>
    <s v="High"/>
    <n v="1"/>
    <n v="1"/>
    <n v="0"/>
    <n v="0"/>
  </r>
  <r>
    <x v="32"/>
    <x v="0"/>
    <x v="1"/>
    <x v="2"/>
    <n v="1142"/>
    <x v="1"/>
    <n v="8"/>
    <x v="0"/>
    <s v="Life Sciences"/>
    <n v="1"/>
    <n v="1552"/>
    <n v="4"/>
    <x v="1"/>
    <n v="72"/>
    <n v="3"/>
    <n v="2"/>
    <s v="Healthcare Representative"/>
    <x v="0"/>
    <s v="Divorced"/>
    <x v="1025"/>
    <n v="8841"/>
    <x v="9"/>
    <s v="Y"/>
    <s v="Yes"/>
    <n v="18"/>
    <n v="3"/>
    <n v="3"/>
    <n v="80"/>
    <n v="0"/>
    <n v="8"/>
    <n v="2"/>
    <s v="High"/>
    <n v="2"/>
    <n v="2"/>
    <n v="2"/>
    <n v="2"/>
  </r>
  <r>
    <x v="28"/>
    <x v="0"/>
    <x v="1"/>
    <x v="0"/>
    <n v="538"/>
    <x v="1"/>
    <n v="1"/>
    <x v="2"/>
    <s v="Technical Degree"/>
    <n v="1"/>
    <n v="1553"/>
    <n v="1"/>
    <x v="1"/>
    <n v="66"/>
    <n v="3"/>
    <n v="3"/>
    <s v="Healthcare Representative"/>
    <x v="1"/>
    <s v="Divorced"/>
    <x v="1026"/>
    <n v="20933"/>
    <x v="1"/>
    <s v="Y"/>
    <s v="No"/>
    <n v="12"/>
    <n v="3"/>
    <n v="1"/>
    <n v="80"/>
    <n v="3"/>
    <n v="10"/>
    <n v="4"/>
    <s v="High"/>
    <n v="10"/>
    <n v="8"/>
    <n v="7"/>
    <n v="7"/>
  </r>
  <r>
    <x v="10"/>
    <x v="0"/>
    <x v="1"/>
    <x v="0"/>
    <n v="1402"/>
    <x v="0"/>
    <n v="28"/>
    <x v="2"/>
    <s v="Life Sciences"/>
    <n v="1"/>
    <n v="1554"/>
    <n v="2"/>
    <x v="0"/>
    <n v="98"/>
    <n v="2"/>
    <n v="1"/>
    <s v="Sales Representative"/>
    <x v="2"/>
    <s v="Married"/>
    <x v="1027"/>
    <n v="26204"/>
    <x v="4"/>
    <s v="Y"/>
    <s v="No"/>
    <n v="23"/>
    <n v="4"/>
    <n v="1"/>
    <n v="80"/>
    <n v="2"/>
    <n v="6"/>
    <n v="5"/>
    <s v="High"/>
    <n v="5"/>
    <n v="3"/>
    <n v="4"/>
    <n v="2"/>
  </r>
  <r>
    <x v="5"/>
    <x v="0"/>
    <x v="1"/>
    <x v="0"/>
    <n v="824"/>
    <x v="1"/>
    <n v="5"/>
    <x v="0"/>
    <s v="Life Sciences"/>
    <n v="1"/>
    <n v="1555"/>
    <n v="4"/>
    <x v="0"/>
    <n v="67"/>
    <n v="2"/>
    <n v="2"/>
    <s v="Research Scientist"/>
    <x v="1"/>
    <s v="Married"/>
    <x v="1028"/>
    <n v="15624"/>
    <x v="9"/>
    <s v="Y"/>
    <s v="No"/>
    <n v="12"/>
    <n v="3"/>
    <n v="1"/>
    <n v="80"/>
    <n v="1"/>
    <n v="12"/>
    <n v="2"/>
    <s v="High"/>
    <n v="7"/>
    <n v="1"/>
    <n v="2"/>
    <n v="5"/>
  </r>
  <r>
    <x v="9"/>
    <x v="0"/>
    <x v="1"/>
    <x v="0"/>
    <n v="1157"/>
    <x v="0"/>
    <n v="2"/>
    <x v="2"/>
    <s v="Life Sciences"/>
    <n v="1"/>
    <n v="1556"/>
    <n v="3"/>
    <x v="1"/>
    <n v="70"/>
    <n v="3"/>
    <n v="1"/>
    <s v="Sales Representative"/>
    <x v="0"/>
    <s v="Single"/>
    <x v="1029"/>
    <n v="17001"/>
    <x v="9"/>
    <s v="Y"/>
    <s v="Yes"/>
    <n v="21"/>
    <n v="4"/>
    <n v="4"/>
    <n v="80"/>
    <n v="0"/>
    <n v="7"/>
    <n v="3"/>
    <s v="Medium"/>
    <n v="3"/>
    <n v="2"/>
    <n v="1"/>
    <n v="2"/>
  </r>
  <r>
    <x v="26"/>
    <x v="1"/>
    <x v="1"/>
    <x v="0"/>
    <n v="492"/>
    <x v="0"/>
    <n v="16"/>
    <x v="2"/>
    <s v="Life Sciences"/>
    <n v="1"/>
    <n v="1557"/>
    <n v="3"/>
    <x v="0"/>
    <n v="96"/>
    <n v="3"/>
    <n v="2"/>
    <s v="Sales Executive"/>
    <x v="2"/>
    <s v="Divorced"/>
    <x v="1030"/>
    <n v="13693"/>
    <x v="0"/>
    <s v="Y"/>
    <s v="No"/>
    <n v="14"/>
    <n v="3"/>
    <n v="3"/>
    <n v="80"/>
    <n v="1"/>
    <n v="18"/>
    <n v="2"/>
    <s v="High"/>
    <n v="8"/>
    <n v="7"/>
    <n v="7"/>
    <n v="7"/>
  </r>
  <r>
    <x v="11"/>
    <x v="2"/>
    <x v="1"/>
    <x v="0"/>
    <n v="598"/>
    <x v="1"/>
    <n v="9"/>
    <x v="3"/>
    <s v="Life Sciences"/>
    <n v="1"/>
    <n v="1558"/>
    <n v="3"/>
    <x v="1"/>
    <n v="91"/>
    <n v="4"/>
    <n v="1"/>
    <s v="Research Scientist"/>
    <x v="2"/>
    <s v="Married"/>
    <x v="163"/>
    <n v="22376"/>
    <x v="2"/>
    <s v="Y"/>
    <s v="No"/>
    <n v="18"/>
    <n v="3"/>
    <n v="1"/>
    <n v="80"/>
    <n v="2"/>
    <n v="5"/>
    <n v="2"/>
    <s v="Medium"/>
    <n v="1"/>
    <n v="0"/>
    <n v="0"/>
    <n v="0"/>
  </r>
  <r>
    <x v="3"/>
    <x v="0"/>
    <x v="1"/>
    <x v="0"/>
    <n v="1242"/>
    <x v="0"/>
    <n v="8"/>
    <x v="2"/>
    <s v="Life Sciences"/>
    <n v="1"/>
    <n v="1560"/>
    <n v="1"/>
    <x v="1"/>
    <n v="46"/>
    <n v="3"/>
    <n v="2"/>
    <s v="Sales Executive"/>
    <x v="3"/>
    <s v="Married"/>
    <x v="1031"/>
    <n v="10589"/>
    <x v="7"/>
    <s v="Y"/>
    <s v="No"/>
    <n v="13"/>
    <n v="3"/>
    <n v="4"/>
    <n v="80"/>
    <n v="1"/>
    <n v="8"/>
    <n v="6"/>
    <s v="Low"/>
    <n v="2"/>
    <n v="2"/>
    <n v="2"/>
    <n v="2"/>
  </r>
  <r>
    <x v="7"/>
    <x v="0"/>
    <x v="0"/>
    <x v="0"/>
    <n v="740"/>
    <x v="0"/>
    <n v="1"/>
    <x v="3"/>
    <s v="Life Sciences"/>
    <n v="1"/>
    <n v="1562"/>
    <n v="2"/>
    <x v="1"/>
    <n v="64"/>
    <n v="2"/>
    <n v="2"/>
    <s v="Sales Executive"/>
    <x v="3"/>
    <s v="Married"/>
    <x v="1032"/>
    <n v="5323"/>
    <x v="1"/>
    <s v="Y"/>
    <s v="No"/>
    <n v="11"/>
    <n v="3"/>
    <n v="4"/>
    <n v="80"/>
    <n v="1"/>
    <n v="10"/>
    <n v="4"/>
    <s v="High"/>
    <n v="10"/>
    <n v="8"/>
    <n v="6"/>
    <n v="7"/>
  </r>
  <r>
    <x v="8"/>
    <x v="0"/>
    <x v="1"/>
    <x v="1"/>
    <n v="888"/>
    <x v="2"/>
    <n v="10"/>
    <x v="2"/>
    <s v="Human Resources"/>
    <n v="1"/>
    <n v="1563"/>
    <n v="3"/>
    <x v="1"/>
    <n v="71"/>
    <n v="3"/>
    <n v="2"/>
    <s v="Human Resources"/>
    <x v="2"/>
    <s v="Married"/>
    <x v="1033"/>
    <n v="14814"/>
    <x v="9"/>
    <s v="Y"/>
    <s v="No"/>
    <n v="11"/>
    <n v="3"/>
    <n v="3"/>
    <n v="80"/>
    <n v="0"/>
    <n v="10"/>
    <n v="2"/>
    <s v="High"/>
    <n v="6"/>
    <n v="3"/>
    <n v="1"/>
    <n v="2"/>
  </r>
  <r>
    <x v="10"/>
    <x v="0"/>
    <x v="1"/>
    <x v="0"/>
    <n v="992"/>
    <x v="1"/>
    <n v="1"/>
    <x v="3"/>
    <s v="Medical"/>
    <n v="1"/>
    <n v="1564"/>
    <n v="4"/>
    <x v="1"/>
    <n v="68"/>
    <n v="2"/>
    <n v="1"/>
    <s v="Laboratory Technician"/>
    <x v="3"/>
    <s v="Single"/>
    <x v="533"/>
    <n v="21731"/>
    <x v="1"/>
    <s v="Y"/>
    <s v="No"/>
    <n v="19"/>
    <n v="3"/>
    <n v="2"/>
    <n v="80"/>
    <n v="0"/>
    <n v="3"/>
    <n v="3"/>
    <s v="High"/>
    <n v="3"/>
    <n v="0"/>
    <n v="1"/>
    <n v="2"/>
  </r>
  <r>
    <x v="7"/>
    <x v="0"/>
    <x v="1"/>
    <x v="0"/>
    <n v="1288"/>
    <x v="0"/>
    <n v="29"/>
    <x v="2"/>
    <s v="Technical Degree"/>
    <n v="1"/>
    <n v="1568"/>
    <n v="3"/>
    <x v="1"/>
    <n v="33"/>
    <n v="3"/>
    <n v="3"/>
    <s v="Sales Executive"/>
    <x v="1"/>
    <s v="Married"/>
    <x v="1034"/>
    <n v="17799"/>
    <x v="9"/>
    <s v="Y"/>
    <s v="No"/>
    <n v="12"/>
    <n v="3"/>
    <n v="2"/>
    <n v="80"/>
    <n v="1"/>
    <n v="9"/>
    <n v="3"/>
    <s v="High"/>
    <n v="4"/>
    <n v="2"/>
    <n v="1"/>
    <n v="3"/>
  </r>
  <r>
    <x v="10"/>
    <x v="0"/>
    <x v="0"/>
    <x v="0"/>
    <n v="104"/>
    <x v="1"/>
    <n v="2"/>
    <x v="3"/>
    <s v="Life Sciences"/>
    <n v="1"/>
    <n v="1569"/>
    <n v="1"/>
    <x v="0"/>
    <n v="69"/>
    <n v="3"/>
    <n v="1"/>
    <s v="Laboratory Technician"/>
    <x v="3"/>
    <s v="Divorced"/>
    <x v="1035"/>
    <n v="26619"/>
    <x v="1"/>
    <s v="Y"/>
    <s v="Yes"/>
    <n v="12"/>
    <n v="3"/>
    <n v="4"/>
    <n v="80"/>
    <n v="1"/>
    <n v="1"/>
    <n v="2"/>
    <s v="High"/>
    <n v="1"/>
    <n v="0"/>
    <n v="0"/>
    <n v="0"/>
  </r>
  <r>
    <x v="16"/>
    <x v="1"/>
    <x v="0"/>
    <x v="0"/>
    <n v="607"/>
    <x v="1"/>
    <n v="2"/>
    <x v="4"/>
    <s v="Technical Degree"/>
    <n v="1"/>
    <n v="1572"/>
    <n v="3"/>
    <x v="0"/>
    <n v="78"/>
    <n v="2"/>
    <n v="3"/>
    <s v="Manufacturing Director"/>
    <x v="0"/>
    <s v="Married"/>
    <x v="1036"/>
    <n v="14618"/>
    <x v="4"/>
    <s v="Y"/>
    <s v="No"/>
    <n v="16"/>
    <n v="3"/>
    <n v="2"/>
    <n v="80"/>
    <n v="1"/>
    <n v="34"/>
    <n v="4"/>
    <s v="High"/>
    <n v="33"/>
    <n v="7"/>
    <n v="1"/>
    <n v="9"/>
  </r>
  <r>
    <x v="8"/>
    <x v="0"/>
    <x v="0"/>
    <x v="0"/>
    <n v="903"/>
    <x v="1"/>
    <n v="2"/>
    <x v="3"/>
    <s v="Medical"/>
    <n v="1"/>
    <n v="1573"/>
    <n v="3"/>
    <x v="1"/>
    <n v="81"/>
    <n v="3"/>
    <n v="2"/>
    <s v="Manufacturing Director"/>
    <x v="1"/>
    <s v="Married"/>
    <x v="1037"/>
    <n v="7653"/>
    <x v="5"/>
    <s v="Y"/>
    <s v="No"/>
    <n v="11"/>
    <n v="3"/>
    <n v="1"/>
    <n v="80"/>
    <n v="2"/>
    <n v="7"/>
    <n v="2"/>
    <s v="High"/>
    <n v="5"/>
    <n v="2"/>
    <n v="1"/>
    <n v="4"/>
  </r>
  <r>
    <x v="5"/>
    <x v="0"/>
    <x v="1"/>
    <x v="2"/>
    <n v="1200"/>
    <x v="1"/>
    <n v="1"/>
    <x v="2"/>
    <s v="Technical Degree"/>
    <n v="1"/>
    <n v="1574"/>
    <n v="4"/>
    <x v="1"/>
    <n v="62"/>
    <n v="3"/>
    <n v="2"/>
    <s v="Research Scientist"/>
    <x v="3"/>
    <s v="Married"/>
    <x v="1038"/>
    <n v="25174"/>
    <x v="5"/>
    <s v="Y"/>
    <s v="No"/>
    <n v="14"/>
    <n v="3"/>
    <n v="2"/>
    <n v="80"/>
    <n v="1"/>
    <n v="9"/>
    <n v="3"/>
    <s v="Medium"/>
    <n v="6"/>
    <n v="5"/>
    <n v="1"/>
    <n v="2"/>
  </r>
  <r>
    <x v="26"/>
    <x v="1"/>
    <x v="1"/>
    <x v="0"/>
    <n v="1108"/>
    <x v="1"/>
    <n v="15"/>
    <x v="2"/>
    <s v="Other"/>
    <n v="1"/>
    <n v="1576"/>
    <n v="3"/>
    <x v="0"/>
    <n v="65"/>
    <n v="3"/>
    <n v="1"/>
    <s v="Research Scientist"/>
    <x v="3"/>
    <s v="Married"/>
    <x v="1039"/>
    <n v="16530"/>
    <x v="0"/>
    <s v="Y"/>
    <s v="No"/>
    <n v="12"/>
    <n v="3"/>
    <n v="4"/>
    <n v="80"/>
    <n v="1"/>
    <n v="10"/>
    <n v="3"/>
    <s v="Medium"/>
    <n v="8"/>
    <n v="2"/>
    <n v="7"/>
    <n v="6"/>
  </r>
  <r>
    <x v="13"/>
    <x v="0"/>
    <x v="1"/>
    <x v="0"/>
    <n v="479"/>
    <x v="1"/>
    <n v="7"/>
    <x v="2"/>
    <s v="Medical"/>
    <n v="1"/>
    <n v="1577"/>
    <n v="1"/>
    <x v="1"/>
    <n v="35"/>
    <n v="3"/>
    <n v="1"/>
    <s v="Research Scientist"/>
    <x v="0"/>
    <s v="Single"/>
    <x v="1040"/>
    <n v="22061"/>
    <x v="1"/>
    <s v="Y"/>
    <s v="No"/>
    <n v="13"/>
    <n v="3"/>
    <n v="3"/>
    <n v="80"/>
    <n v="0"/>
    <n v="1"/>
    <n v="4"/>
    <s v="Low"/>
    <n v="1"/>
    <n v="0"/>
    <n v="0"/>
    <n v="0"/>
  </r>
  <r>
    <x v="27"/>
    <x v="1"/>
    <x v="1"/>
    <x v="0"/>
    <n v="685"/>
    <x v="0"/>
    <n v="26"/>
    <x v="4"/>
    <s v="Marketing"/>
    <n v="1"/>
    <n v="1578"/>
    <n v="3"/>
    <x v="1"/>
    <n v="60"/>
    <n v="2"/>
    <n v="5"/>
    <s v="Manager"/>
    <x v="0"/>
    <s v="Married"/>
    <x v="1041"/>
    <n v="23037"/>
    <x v="1"/>
    <s v="Y"/>
    <s v="No"/>
    <n v="21"/>
    <n v="4"/>
    <n v="3"/>
    <n v="80"/>
    <n v="1"/>
    <n v="36"/>
    <n v="3"/>
    <s v="High"/>
    <n v="36"/>
    <n v="6"/>
    <n v="2"/>
    <n v="13"/>
  </r>
  <r>
    <x v="13"/>
    <x v="0"/>
    <x v="1"/>
    <x v="0"/>
    <n v="1351"/>
    <x v="1"/>
    <n v="1"/>
    <x v="2"/>
    <s v="Life Sciences"/>
    <n v="1"/>
    <n v="1580"/>
    <n v="2"/>
    <x v="1"/>
    <n v="45"/>
    <n v="3"/>
    <n v="2"/>
    <s v="Research Scientist"/>
    <x v="0"/>
    <s v="Married"/>
    <x v="299"/>
    <n v="13008"/>
    <x v="3"/>
    <s v="Y"/>
    <s v="No"/>
    <n v="17"/>
    <n v="3"/>
    <n v="2"/>
    <n v="80"/>
    <n v="1"/>
    <n v="9"/>
    <n v="3"/>
    <s v="Medium"/>
    <n v="2"/>
    <n v="2"/>
    <n v="2"/>
    <n v="1"/>
  </r>
  <r>
    <x v="25"/>
    <x v="2"/>
    <x v="1"/>
    <x v="0"/>
    <n v="474"/>
    <x v="1"/>
    <n v="3"/>
    <x v="3"/>
    <s v="Life Sciences"/>
    <n v="1"/>
    <n v="1581"/>
    <n v="1"/>
    <x v="0"/>
    <n v="89"/>
    <n v="3"/>
    <n v="1"/>
    <s v="Research Scientist"/>
    <x v="0"/>
    <s v="Married"/>
    <x v="1042"/>
    <n v="11133"/>
    <x v="1"/>
    <s v="Y"/>
    <s v="No"/>
    <n v="21"/>
    <n v="4"/>
    <n v="1"/>
    <n v="80"/>
    <n v="0"/>
    <n v="1"/>
    <n v="5"/>
    <s v="High"/>
    <n v="1"/>
    <n v="0"/>
    <n v="0"/>
    <n v="0"/>
  </r>
  <r>
    <x v="8"/>
    <x v="0"/>
    <x v="1"/>
    <x v="0"/>
    <n v="1245"/>
    <x v="0"/>
    <n v="14"/>
    <x v="3"/>
    <s v="Life Sciences"/>
    <n v="1"/>
    <n v="1582"/>
    <n v="3"/>
    <x v="1"/>
    <n v="80"/>
    <n v="3"/>
    <n v="2"/>
    <s v="Sales Executive"/>
    <x v="1"/>
    <s v="Married"/>
    <x v="1043"/>
    <n v="12355"/>
    <x v="4"/>
    <s v="Y"/>
    <s v="No"/>
    <n v="11"/>
    <n v="3"/>
    <n v="4"/>
    <n v="80"/>
    <n v="1"/>
    <n v="10"/>
    <n v="3"/>
    <s v="High"/>
    <n v="9"/>
    <n v="8"/>
    <n v="7"/>
    <n v="7"/>
  </r>
  <r>
    <x v="8"/>
    <x v="0"/>
    <x v="1"/>
    <x v="0"/>
    <n v="437"/>
    <x v="0"/>
    <n v="16"/>
    <x v="3"/>
    <s v="Life Sciences"/>
    <n v="1"/>
    <n v="1583"/>
    <n v="2"/>
    <x v="0"/>
    <n v="90"/>
    <n v="3"/>
    <n v="2"/>
    <s v="Sales Executive"/>
    <x v="1"/>
    <s v="Single"/>
    <x v="1044"/>
    <n v="16379"/>
    <x v="7"/>
    <s v="Y"/>
    <s v="No"/>
    <n v="12"/>
    <n v="3"/>
    <n v="2"/>
    <n v="80"/>
    <n v="0"/>
    <n v="8"/>
    <n v="5"/>
    <s v="Very High"/>
    <n v="3"/>
    <n v="2"/>
    <n v="1"/>
    <n v="2"/>
  </r>
  <r>
    <x v="9"/>
    <x v="0"/>
    <x v="1"/>
    <x v="0"/>
    <n v="884"/>
    <x v="0"/>
    <n v="1"/>
    <x v="2"/>
    <s v="Life Sciences"/>
    <n v="1"/>
    <n v="1585"/>
    <n v="2"/>
    <x v="0"/>
    <n v="73"/>
    <n v="3"/>
    <n v="2"/>
    <s v="Sales Executive"/>
    <x v="2"/>
    <s v="Single"/>
    <x v="1045"/>
    <n v="21447"/>
    <x v="2"/>
    <s v="Y"/>
    <s v="No"/>
    <n v="13"/>
    <n v="3"/>
    <n v="1"/>
    <n v="80"/>
    <n v="0"/>
    <n v="15"/>
    <n v="5"/>
    <s v="High"/>
    <n v="1"/>
    <n v="0"/>
    <n v="0"/>
    <n v="0"/>
  </r>
  <r>
    <x v="11"/>
    <x v="2"/>
    <x v="1"/>
    <x v="0"/>
    <n v="1370"/>
    <x v="1"/>
    <n v="3"/>
    <x v="1"/>
    <s v="Medical"/>
    <n v="1"/>
    <n v="1586"/>
    <n v="2"/>
    <x v="1"/>
    <n v="87"/>
    <n v="3"/>
    <n v="1"/>
    <s v="Laboratory Technician"/>
    <x v="3"/>
    <s v="Single"/>
    <x v="1046"/>
    <n v="16213"/>
    <x v="1"/>
    <s v="Y"/>
    <s v="Yes"/>
    <n v="18"/>
    <n v="3"/>
    <n v="4"/>
    <n v="80"/>
    <n v="0"/>
    <n v="10"/>
    <n v="3"/>
    <s v="High"/>
    <n v="10"/>
    <n v="9"/>
    <n v="1"/>
    <n v="5"/>
  </r>
  <r>
    <x v="10"/>
    <x v="0"/>
    <x v="1"/>
    <x v="0"/>
    <n v="670"/>
    <x v="1"/>
    <n v="10"/>
    <x v="2"/>
    <s v="Medical"/>
    <n v="1"/>
    <n v="1587"/>
    <n v="1"/>
    <x v="0"/>
    <n v="51"/>
    <n v="3"/>
    <n v="2"/>
    <s v="Healthcare Representative"/>
    <x v="2"/>
    <s v="Single"/>
    <x v="528"/>
    <n v="4223"/>
    <x v="9"/>
    <s v="Y"/>
    <s v="Yes"/>
    <n v="16"/>
    <n v="3"/>
    <n v="3"/>
    <n v="80"/>
    <n v="0"/>
    <n v="10"/>
    <n v="4"/>
    <s v="High"/>
    <n v="5"/>
    <n v="2"/>
    <n v="0"/>
    <n v="4"/>
  </r>
  <r>
    <x v="22"/>
    <x v="0"/>
    <x v="1"/>
    <x v="0"/>
    <n v="1462"/>
    <x v="0"/>
    <n v="6"/>
    <x v="3"/>
    <s v="Medical"/>
    <n v="1"/>
    <n v="1588"/>
    <n v="4"/>
    <x v="1"/>
    <n v="38"/>
    <n v="4"/>
    <n v="3"/>
    <s v="Sales Executive"/>
    <x v="2"/>
    <s v="Married"/>
    <x v="1047"/>
    <n v="4658"/>
    <x v="7"/>
    <s v="Y"/>
    <s v="No"/>
    <n v="11"/>
    <n v="3"/>
    <n v="1"/>
    <n v="80"/>
    <n v="1"/>
    <n v="11"/>
    <n v="3"/>
    <s v="High"/>
    <n v="7"/>
    <n v="6"/>
    <n v="7"/>
    <n v="6"/>
  </r>
  <r>
    <x v="11"/>
    <x v="2"/>
    <x v="1"/>
    <x v="1"/>
    <n v="995"/>
    <x v="1"/>
    <n v="2"/>
    <x v="1"/>
    <s v="Life Sciences"/>
    <n v="1"/>
    <n v="1590"/>
    <n v="1"/>
    <x v="1"/>
    <n v="87"/>
    <n v="3"/>
    <n v="2"/>
    <s v="Healthcare Representative"/>
    <x v="0"/>
    <s v="Divorced"/>
    <x v="1048"/>
    <n v="24483"/>
    <x v="1"/>
    <s v="Y"/>
    <s v="No"/>
    <n v="19"/>
    <n v="3"/>
    <n v="4"/>
    <n v="80"/>
    <n v="1"/>
    <n v="6"/>
    <n v="0"/>
    <s v="Very High"/>
    <n v="6"/>
    <n v="4"/>
    <n v="1"/>
    <n v="3"/>
  </r>
  <r>
    <x v="24"/>
    <x v="1"/>
    <x v="1"/>
    <x v="0"/>
    <n v="264"/>
    <x v="0"/>
    <n v="9"/>
    <x v="3"/>
    <s v="Marketing"/>
    <n v="1"/>
    <n v="1591"/>
    <n v="3"/>
    <x v="1"/>
    <n v="59"/>
    <n v="3"/>
    <n v="5"/>
    <s v="Manager"/>
    <x v="2"/>
    <s v="Married"/>
    <x v="1049"/>
    <n v="19519"/>
    <x v="5"/>
    <s v="Y"/>
    <s v="Yes"/>
    <n v="16"/>
    <n v="3"/>
    <n v="3"/>
    <n v="80"/>
    <n v="1"/>
    <n v="27"/>
    <n v="2"/>
    <s v="High"/>
    <n v="1"/>
    <n v="0"/>
    <n v="0"/>
    <n v="0"/>
  </r>
  <r>
    <x v="30"/>
    <x v="2"/>
    <x v="1"/>
    <x v="0"/>
    <n v="977"/>
    <x v="1"/>
    <n v="10"/>
    <x v="3"/>
    <s v="Technical Degree"/>
    <n v="1"/>
    <n v="1592"/>
    <n v="4"/>
    <x v="1"/>
    <n v="45"/>
    <n v="4"/>
    <n v="1"/>
    <s v="Research Scientist"/>
    <x v="2"/>
    <s v="Married"/>
    <x v="97"/>
    <n v="12826"/>
    <x v="7"/>
    <s v="Y"/>
    <s v="No"/>
    <n v="16"/>
    <n v="3"/>
    <n v="4"/>
    <n v="80"/>
    <n v="1"/>
    <n v="4"/>
    <n v="2"/>
    <s v="High"/>
    <n v="2"/>
    <n v="2"/>
    <n v="2"/>
    <n v="2"/>
  </r>
  <r>
    <x v="9"/>
    <x v="0"/>
    <x v="1"/>
    <x v="1"/>
    <n v="1302"/>
    <x v="1"/>
    <n v="6"/>
    <x v="2"/>
    <s v="Life Sciences"/>
    <n v="1"/>
    <n v="1594"/>
    <n v="1"/>
    <x v="1"/>
    <n v="80"/>
    <n v="4"/>
    <n v="2"/>
    <s v="Laboratory Technician"/>
    <x v="3"/>
    <s v="Married"/>
    <x v="622"/>
    <n v="19711"/>
    <x v="9"/>
    <s v="Y"/>
    <s v="Yes"/>
    <n v="13"/>
    <n v="3"/>
    <n v="4"/>
    <n v="80"/>
    <n v="1"/>
    <n v="9"/>
    <n v="3"/>
    <s v="High"/>
    <n v="3"/>
    <n v="2"/>
    <n v="0"/>
    <n v="2"/>
  </r>
  <r>
    <x v="19"/>
    <x v="0"/>
    <x v="1"/>
    <x v="0"/>
    <n v="1059"/>
    <x v="1"/>
    <n v="9"/>
    <x v="0"/>
    <s v="Other"/>
    <n v="1"/>
    <n v="1595"/>
    <n v="4"/>
    <x v="1"/>
    <n v="93"/>
    <n v="2"/>
    <n v="5"/>
    <s v="Manager"/>
    <x v="0"/>
    <s v="Single"/>
    <x v="1050"/>
    <n v="26362"/>
    <x v="0"/>
    <s v="Y"/>
    <s v="No"/>
    <n v="22"/>
    <n v="4"/>
    <n v="4"/>
    <n v="80"/>
    <n v="0"/>
    <n v="24"/>
    <n v="2"/>
    <s v="High"/>
    <n v="1"/>
    <n v="0"/>
    <n v="0"/>
    <n v="1"/>
  </r>
  <r>
    <x v="10"/>
    <x v="0"/>
    <x v="1"/>
    <x v="0"/>
    <n v="750"/>
    <x v="1"/>
    <n v="28"/>
    <x v="3"/>
    <s v="Life Sciences"/>
    <n v="1"/>
    <n v="1596"/>
    <n v="2"/>
    <x v="1"/>
    <n v="46"/>
    <n v="4"/>
    <n v="2"/>
    <s v="Laboratory Technician"/>
    <x v="2"/>
    <s v="Married"/>
    <x v="21"/>
    <n v="25348"/>
    <x v="1"/>
    <s v="Y"/>
    <s v="No"/>
    <n v="17"/>
    <n v="3"/>
    <n v="4"/>
    <n v="80"/>
    <n v="2"/>
    <n v="10"/>
    <n v="3"/>
    <s v="Medium"/>
    <n v="10"/>
    <n v="9"/>
    <n v="6"/>
    <n v="8"/>
  </r>
  <r>
    <x v="13"/>
    <x v="0"/>
    <x v="1"/>
    <x v="1"/>
    <n v="653"/>
    <x v="1"/>
    <n v="10"/>
    <x v="2"/>
    <s v="Technical Degree"/>
    <n v="1"/>
    <n v="1597"/>
    <n v="4"/>
    <x v="1"/>
    <n v="92"/>
    <n v="2"/>
    <n v="2"/>
    <s v="Healthcare Representative"/>
    <x v="2"/>
    <s v="Married"/>
    <x v="1051"/>
    <n v="15332"/>
    <x v="1"/>
    <s v="Y"/>
    <s v="No"/>
    <n v="14"/>
    <n v="3"/>
    <n v="2"/>
    <n v="80"/>
    <n v="1"/>
    <n v="8"/>
    <n v="3"/>
    <s v="Medium"/>
    <n v="8"/>
    <n v="2"/>
    <n v="7"/>
    <n v="7"/>
  </r>
  <r>
    <x v="32"/>
    <x v="0"/>
    <x v="1"/>
    <x v="0"/>
    <n v="118"/>
    <x v="0"/>
    <n v="14"/>
    <x v="0"/>
    <s v="Life Sciences"/>
    <n v="1"/>
    <n v="1598"/>
    <n v="4"/>
    <x v="0"/>
    <n v="84"/>
    <n v="3"/>
    <n v="2"/>
    <s v="Sales Executive"/>
    <x v="3"/>
    <s v="Married"/>
    <x v="912"/>
    <n v="11262"/>
    <x v="1"/>
    <s v="Y"/>
    <s v="No"/>
    <n v="15"/>
    <n v="3"/>
    <n v="3"/>
    <n v="80"/>
    <n v="1"/>
    <n v="5"/>
    <n v="2"/>
    <s v="High"/>
    <n v="5"/>
    <n v="4"/>
    <n v="1"/>
    <n v="2"/>
  </r>
  <r>
    <x v="23"/>
    <x v="0"/>
    <x v="1"/>
    <x v="0"/>
    <n v="990"/>
    <x v="1"/>
    <n v="27"/>
    <x v="3"/>
    <s v="Technical Degree"/>
    <n v="1"/>
    <n v="1599"/>
    <n v="4"/>
    <x v="1"/>
    <n v="87"/>
    <n v="4"/>
    <n v="1"/>
    <s v="Laboratory Technician"/>
    <x v="1"/>
    <s v="Divorced"/>
    <x v="204"/>
    <n v="5855"/>
    <x v="6"/>
    <s v="Y"/>
    <s v="No"/>
    <n v="12"/>
    <n v="3"/>
    <n v="3"/>
    <n v="80"/>
    <n v="1"/>
    <n v="8"/>
    <n v="0"/>
    <s v="High"/>
    <n v="6"/>
    <n v="4"/>
    <n v="0"/>
    <n v="2"/>
  </r>
  <r>
    <x v="10"/>
    <x v="0"/>
    <x v="1"/>
    <x v="0"/>
    <n v="1349"/>
    <x v="1"/>
    <n v="7"/>
    <x v="0"/>
    <s v="Life Sciences"/>
    <n v="1"/>
    <n v="1601"/>
    <n v="3"/>
    <x v="1"/>
    <n v="63"/>
    <n v="2"/>
    <n v="1"/>
    <s v="Laboratory Technician"/>
    <x v="0"/>
    <s v="Married"/>
    <x v="1052"/>
    <n v="7713"/>
    <x v="1"/>
    <s v="Y"/>
    <s v="No"/>
    <n v="18"/>
    <n v="3"/>
    <n v="4"/>
    <n v="80"/>
    <n v="1"/>
    <n v="1"/>
    <n v="5"/>
    <s v="Medium"/>
    <n v="1"/>
    <n v="0"/>
    <n v="0"/>
    <n v="1"/>
  </r>
  <r>
    <x v="21"/>
    <x v="1"/>
    <x v="1"/>
    <x v="0"/>
    <n v="563"/>
    <x v="0"/>
    <n v="1"/>
    <x v="2"/>
    <s v="Life Sciences"/>
    <n v="1"/>
    <n v="1602"/>
    <n v="4"/>
    <x v="1"/>
    <n v="56"/>
    <n v="4"/>
    <n v="4"/>
    <s v="Manager"/>
    <x v="3"/>
    <s v="Single"/>
    <x v="1053"/>
    <n v="3156"/>
    <x v="1"/>
    <s v="Y"/>
    <s v="No"/>
    <n v="15"/>
    <n v="3"/>
    <n v="2"/>
    <n v="80"/>
    <n v="0"/>
    <n v="27"/>
    <n v="5"/>
    <s v="Low"/>
    <n v="26"/>
    <n v="0"/>
    <n v="0"/>
    <n v="12"/>
  </r>
  <r>
    <x v="14"/>
    <x v="2"/>
    <x v="0"/>
    <x v="0"/>
    <n v="329"/>
    <x v="1"/>
    <n v="24"/>
    <x v="3"/>
    <s v="Medical"/>
    <n v="1"/>
    <n v="1604"/>
    <n v="3"/>
    <x v="1"/>
    <n v="51"/>
    <n v="3"/>
    <n v="1"/>
    <s v="Laboratory Technician"/>
    <x v="1"/>
    <s v="Married"/>
    <x v="1054"/>
    <n v="7324"/>
    <x v="1"/>
    <s v="Y"/>
    <s v="Yes"/>
    <n v="17"/>
    <n v="3"/>
    <n v="3"/>
    <n v="80"/>
    <n v="3"/>
    <n v="1"/>
    <n v="3"/>
    <s v="High"/>
    <n v="1"/>
    <n v="1"/>
    <n v="0"/>
    <n v="0"/>
  </r>
  <r>
    <x v="15"/>
    <x v="2"/>
    <x v="1"/>
    <x v="2"/>
    <n v="457"/>
    <x v="1"/>
    <n v="26"/>
    <x v="0"/>
    <s v="Other"/>
    <n v="1"/>
    <n v="1605"/>
    <n v="2"/>
    <x v="0"/>
    <n v="85"/>
    <n v="2"/>
    <n v="1"/>
    <s v="Research Scientist"/>
    <x v="2"/>
    <s v="Married"/>
    <x v="1055"/>
    <n v="10293"/>
    <x v="1"/>
    <s v="Y"/>
    <s v="Yes"/>
    <n v="14"/>
    <n v="3"/>
    <n v="2"/>
    <n v="80"/>
    <n v="0"/>
    <n v="4"/>
    <n v="2"/>
    <s v="Medium"/>
    <n v="4"/>
    <n v="2"/>
    <n v="1"/>
    <n v="3"/>
  </r>
  <r>
    <x v="24"/>
    <x v="1"/>
    <x v="1"/>
    <x v="1"/>
    <n v="1234"/>
    <x v="1"/>
    <n v="20"/>
    <x v="4"/>
    <s v="Medical"/>
    <n v="1"/>
    <n v="1606"/>
    <n v="2"/>
    <x v="1"/>
    <n v="41"/>
    <n v="3"/>
    <n v="4"/>
    <s v="Healthcare Representative"/>
    <x v="2"/>
    <s v="Married"/>
    <x v="1056"/>
    <n v="20689"/>
    <x v="7"/>
    <s v="Y"/>
    <s v="Yes"/>
    <n v="15"/>
    <n v="3"/>
    <n v="3"/>
    <n v="80"/>
    <n v="1"/>
    <n v="32"/>
    <n v="3"/>
    <s v="High"/>
    <n v="30"/>
    <n v="8"/>
    <n v="12"/>
    <n v="13"/>
  </r>
  <r>
    <x v="5"/>
    <x v="0"/>
    <x v="1"/>
    <x v="0"/>
    <n v="634"/>
    <x v="1"/>
    <n v="5"/>
    <x v="2"/>
    <s v="Other"/>
    <n v="1"/>
    <n v="1607"/>
    <n v="2"/>
    <x v="0"/>
    <n v="35"/>
    <n v="4"/>
    <n v="1"/>
    <s v="Research Scientist"/>
    <x v="0"/>
    <s v="Married"/>
    <x v="1057"/>
    <n v="18783"/>
    <x v="9"/>
    <s v="Y"/>
    <s v="No"/>
    <n v="17"/>
    <n v="3"/>
    <n v="4"/>
    <n v="80"/>
    <n v="2"/>
    <n v="6"/>
    <n v="3"/>
    <s v="High"/>
    <n v="3"/>
    <n v="2"/>
    <n v="0"/>
    <n v="2"/>
  </r>
  <r>
    <x v="20"/>
    <x v="0"/>
    <x v="1"/>
    <x v="0"/>
    <n v="1313"/>
    <x v="1"/>
    <n v="7"/>
    <x v="3"/>
    <s v="Medical"/>
    <n v="1"/>
    <n v="1608"/>
    <n v="2"/>
    <x v="0"/>
    <n v="31"/>
    <n v="3"/>
    <n v="5"/>
    <s v="Research Director"/>
    <x v="0"/>
    <s v="Divorced"/>
    <x v="1058"/>
    <n v="3549"/>
    <x v="4"/>
    <s v="Y"/>
    <s v="Yes"/>
    <n v="14"/>
    <n v="3"/>
    <n v="4"/>
    <n v="80"/>
    <n v="1"/>
    <n v="23"/>
    <n v="4"/>
    <s v="Medium"/>
    <n v="22"/>
    <n v="7"/>
    <n v="1"/>
    <n v="10"/>
  </r>
  <r>
    <x v="7"/>
    <x v="0"/>
    <x v="1"/>
    <x v="0"/>
    <n v="241"/>
    <x v="1"/>
    <n v="7"/>
    <x v="3"/>
    <s v="Medical"/>
    <n v="1"/>
    <n v="1609"/>
    <n v="2"/>
    <x v="1"/>
    <n v="48"/>
    <n v="2"/>
    <n v="1"/>
    <s v="Research Scientist"/>
    <x v="1"/>
    <s v="Married"/>
    <x v="1059"/>
    <n v="5348"/>
    <x v="1"/>
    <s v="Y"/>
    <s v="No"/>
    <n v="12"/>
    <n v="3"/>
    <n v="2"/>
    <n v="80"/>
    <n v="1"/>
    <n v="6"/>
    <n v="3"/>
    <s v="Medium"/>
    <n v="6"/>
    <n v="4"/>
    <n v="1"/>
    <n v="1"/>
  </r>
  <r>
    <x v="28"/>
    <x v="0"/>
    <x v="1"/>
    <x v="0"/>
    <n v="1015"/>
    <x v="1"/>
    <n v="5"/>
    <x v="4"/>
    <s v="Medical"/>
    <n v="1"/>
    <n v="1611"/>
    <n v="3"/>
    <x v="0"/>
    <n v="50"/>
    <n v="1"/>
    <n v="2"/>
    <s v="Laboratory Technician"/>
    <x v="3"/>
    <s v="Single"/>
    <x v="939"/>
    <n v="23447"/>
    <x v="1"/>
    <s v="Y"/>
    <s v="Yes"/>
    <n v="14"/>
    <n v="3"/>
    <n v="1"/>
    <n v="80"/>
    <n v="0"/>
    <n v="10"/>
    <n v="3"/>
    <s v="High"/>
    <n v="10"/>
    <n v="7"/>
    <n v="1"/>
    <n v="4"/>
  </r>
  <r>
    <x v="28"/>
    <x v="0"/>
    <x v="1"/>
    <x v="2"/>
    <n v="336"/>
    <x v="0"/>
    <n v="26"/>
    <x v="3"/>
    <s v="Marketing"/>
    <n v="1"/>
    <n v="1612"/>
    <n v="1"/>
    <x v="1"/>
    <n v="52"/>
    <n v="2"/>
    <n v="2"/>
    <s v="Sales Executive"/>
    <x v="3"/>
    <s v="Married"/>
    <x v="1060"/>
    <n v="24162"/>
    <x v="1"/>
    <s v="Y"/>
    <s v="No"/>
    <n v="15"/>
    <n v="3"/>
    <n v="1"/>
    <n v="80"/>
    <n v="1"/>
    <n v="10"/>
    <n v="2"/>
    <s v="High"/>
    <n v="10"/>
    <n v="7"/>
    <n v="4"/>
    <n v="5"/>
  </r>
  <r>
    <x v="12"/>
    <x v="0"/>
    <x v="1"/>
    <x v="1"/>
    <n v="715"/>
    <x v="0"/>
    <n v="2"/>
    <x v="2"/>
    <s v="Other"/>
    <n v="1"/>
    <n v="1613"/>
    <n v="4"/>
    <x v="1"/>
    <n v="54"/>
    <n v="3"/>
    <n v="2"/>
    <s v="Sales Executive"/>
    <x v="3"/>
    <s v="Single"/>
    <x v="1061"/>
    <n v="21602"/>
    <x v="8"/>
    <s v="Y"/>
    <s v="No"/>
    <n v="13"/>
    <n v="3"/>
    <n v="4"/>
    <n v="80"/>
    <n v="0"/>
    <n v="10"/>
    <n v="3"/>
    <s v="High"/>
    <n v="5"/>
    <n v="2"/>
    <n v="0"/>
    <n v="3"/>
  </r>
  <r>
    <x v="9"/>
    <x v="0"/>
    <x v="1"/>
    <x v="0"/>
    <n v="559"/>
    <x v="1"/>
    <n v="12"/>
    <x v="2"/>
    <s v="Life Sciences"/>
    <n v="1"/>
    <n v="1614"/>
    <n v="3"/>
    <x v="0"/>
    <n v="76"/>
    <n v="3"/>
    <n v="2"/>
    <s v="Manufacturing Director"/>
    <x v="2"/>
    <s v="Married"/>
    <x v="1062"/>
    <n v="12421"/>
    <x v="3"/>
    <s v="Y"/>
    <s v="Yes"/>
    <n v="12"/>
    <n v="3"/>
    <n v="2"/>
    <n v="80"/>
    <n v="2"/>
    <n v="7"/>
    <n v="2"/>
    <s v="High"/>
    <n v="3"/>
    <n v="2"/>
    <n v="1"/>
    <n v="1"/>
  </r>
  <r>
    <x v="13"/>
    <x v="0"/>
    <x v="1"/>
    <x v="1"/>
    <n v="426"/>
    <x v="1"/>
    <n v="10"/>
    <x v="2"/>
    <s v="Life Sciences"/>
    <n v="1"/>
    <n v="1615"/>
    <n v="3"/>
    <x v="1"/>
    <n v="42"/>
    <n v="4"/>
    <n v="2"/>
    <s v="Manufacturing Director"/>
    <x v="0"/>
    <s v="Divorced"/>
    <x v="927"/>
    <n v="17000"/>
    <x v="1"/>
    <s v="Y"/>
    <s v="No"/>
    <n v="13"/>
    <n v="3"/>
    <n v="1"/>
    <n v="80"/>
    <n v="1"/>
    <n v="9"/>
    <n v="3"/>
    <s v="High"/>
    <n v="9"/>
    <n v="7"/>
    <n v="7"/>
    <n v="2"/>
  </r>
  <r>
    <x v="1"/>
    <x v="1"/>
    <x v="1"/>
    <x v="0"/>
    <n v="722"/>
    <x v="1"/>
    <n v="25"/>
    <x v="2"/>
    <s v="Life Sciences"/>
    <n v="1"/>
    <n v="1617"/>
    <n v="3"/>
    <x v="0"/>
    <n v="84"/>
    <n v="3"/>
    <n v="1"/>
    <s v="Laboratory Technician"/>
    <x v="3"/>
    <s v="Married"/>
    <x v="1063"/>
    <n v="22102"/>
    <x v="1"/>
    <s v="Y"/>
    <s v="No"/>
    <n v="14"/>
    <n v="3"/>
    <n v="4"/>
    <n v="80"/>
    <n v="1"/>
    <n v="10"/>
    <n v="3"/>
    <s v="Medium"/>
    <n v="9"/>
    <n v="6"/>
    <n v="1"/>
    <n v="4"/>
  </r>
  <r>
    <x v="22"/>
    <x v="0"/>
    <x v="1"/>
    <x v="0"/>
    <n v="1387"/>
    <x v="1"/>
    <n v="10"/>
    <x v="4"/>
    <s v="Medical"/>
    <n v="1"/>
    <n v="1618"/>
    <n v="2"/>
    <x v="1"/>
    <n v="76"/>
    <n v="3"/>
    <n v="2"/>
    <s v="Manufacturing Director"/>
    <x v="3"/>
    <s v="Married"/>
    <x v="1064"/>
    <n v="3835"/>
    <x v="7"/>
    <s v="Y"/>
    <s v="No"/>
    <n v="13"/>
    <n v="3"/>
    <n v="4"/>
    <n v="80"/>
    <n v="3"/>
    <n v="10"/>
    <n v="3"/>
    <s v="High"/>
    <n v="7"/>
    <n v="7"/>
    <n v="7"/>
    <n v="7"/>
  </r>
  <r>
    <x v="4"/>
    <x v="2"/>
    <x v="1"/>
    <x v="0"/>
    <n v="1302"/>
    <x v="1"/>
    <n v="19"/>
    <x v="3"/>
    <s v="Other"/>
    <n v="1"/>
    <n v="1619"/>
    <n v="4"/>
    <x v="1"/>
    <n v="67"/>
    <n v="2"/>
    <n v="1"/>
    <s v="Laboratory Technician"/>
    <x v="3"/>
    <s v="Divorced"/>
    <x v="1065"/>
    <n v="16290"/>
    <x v="1"/>
    <s v="Y"/>
    <s v="No"/>
    <n v="11"/>
    <n v="3"/>
    <n v="1"/>
    <n v="80"/>
    <n v="2"/>
    <n v="7"/>
    <n v="3"/>
    <s v="High"/>
    <n v="7"/>
    <n v="7"/>
    <n v="0"/>
    <n v="7"/>
  </r>
  <r>
    <x v="10"/>
    <x v="0"/>
    <x v="1"/>
    <x v="0"/>
    <n v="819"/>
    <x v="1"/>
    <n v="18"/>
    <x v="4"/>
    <s v="Life Sciences"/>
    <n v="1"/>
    <n v="1621"/>
    <n v="2"/>
    <x v="1"/>
    <n v="48"/>
    <n v="4"/>
    <n v="2"/>
    <s v="Research Scientist"/>
    <x v="3"/>
    <s v="Married"/>
    <x v="1066"/>
    <n v="26312"/>
    <x v="1"/>
    <s v="Y"/>
    <s v="No"/>
    <n v="11"/>
    <n v="3"/>
    <n v="4"/>
    <n v="80"/>
    <n v="0"/>
    <n v="16"/>
    <n v="2"/>
    <s v="High"/>
    <n v="16"/>
    <n v="15"/>
    <n v="1"/>
    <n v="10"/>
  </r>
  <r>
    <x v="14"/>
    <x v="2"/>
    <x v="1"/>
    <x v="0"/>
    <n v="580"/>
    <x v="1"/>
    <n v="27"/>
    <x v="3"/>
    <s v="Medical"/>
    <n v="1"/>
    <n v="1622"/>
    <n v="2"/>
    <x v="0"/>
    <n v="39"/>
    <n v="1"/>
    <n v="2"/>
    <s v="Manufacturing Director"/>
    <x v="3"/>
    <s v="Divorced"/>
    <x v="1067"/>
    <n v="20460"/>
    <x v="4"/>
    <s v="Y"/>
    <s v="No"/>
    <n v="21"/>
    <n v="4"/>
    <n v="2"/>
    <n v="80"/>
    <n v="1"/>
    <n v="6"/>
    <n v="5"/>
    <s v="Medium"/>
    <n v="5"/>
    <n v="3"/>
    <n v="0"/>
    <n v="0"/>
  </r>
  <r>
    <x v="18"/>
    <x v="2"/>
    <x v="1"/>
    <x v="0"/>
    <n v="546"/>
    <x v="1"/>
    <n v="5"/>
    <x v="1"/>
    <s v="Medical"/>
    <n v="1"/>
    <n v="1623"/>
    <n v="3"/>
    <x v="1"/>
    <n v="97"/>
    <n v="3"/>
    <n v="1"/>
    <s v="Research Scientist"/>
    <x v="0"/>
    <s v="Single"/>
    <x v="1068"/>
    <n v="26009"/>
    <x v="1"/>
    <s v="Y"/>
    <s v="No"/>
    <n v="18"/>
    <n v="3"/>
    <n v="3"/>
    <n v="80"/>
    <n v="0"/>
    <n v="3"/>
    <n v="2"/>
    <s v="High"/>
    <n v="2"/>
    <n v="2"/>
    <n v="2"/>
    <n v="2"/>
  </r>
  <r>
    <x v="41"/>
    <x v="2"/>
    <x v="0"/>
    <x v="1"/>
    <n v="544"/>
    <x v="0"/>
    <n v="3"/>
    <x v="0"/>
    <s v="Medical"/>
    <n v="1"/>
    <n v="1624"/>
    <n v="2"/>
    <x v="0"/>
    <n v="70"/>
    <n v="3"/>
    <n v="1"/>
    <s v="Sales Representative"/>
    <x v="0"/>
    <s v="Single"/>
    <x v="1069"/>
    <n v="18420"/>
    <x v="1"/>
    <s v="Y"/>
    <s v="Yes"/>
    <n v="12"/>
    <n v="3"/>
    <n v="3"/>
    <n v="80"/>
    <n v="0"/>
    <n v="0"/>
    <n v="2"/>
    <s v="Very High"/>
    <n v="0"/>
    <n v="0"/>
    <n v="0"/>
    <n v="0"/>
  </r>
  <r>
    <x v="40"/>
    <x v="1"/>
    <x v="1"/>
    <x v="0"/>
    <n v="1176"/>
    <x v="2"/>
    <n v="26"/>
    <x v="2"/>
    <s v="Life Sciences"/>
    <n v="1"/>
    <n v="1625"/>
    <n v="4"/>
    <x v="0"/>
    <n v="98"/>
    <n v="3"/>
    <n v="5"/>
    <s v="Manager"/>
    <x v="2"/>
    <s v="Married"/>
    <x v="1070"/>
    <n v="5220"/>
    <x v="9"/>
    <s v="Y"/>
    <s v="No"/>
    <n v="11"/>
    <n v="3"/>
    <n v="3"/>
    <n v="80"/>
    <n v="1"/>
    <n v="27"/>
    <n v="2"/>
    <s v="High"/>
    <n v="5"/>
    <n v="2"/>
    <n v="1"/>
    <n v="0"/>
  </r>
  <r>
    <x v="22"/>
    <x v="0"/>
    <x v="1"/>
    <x v="0"/>
    <n v="170"/>
    <x v="1"/>
    <n v="3"/>
    <x v="0"/>
    <s v="Medical"/>
    <n v="1"/>
    <n v="1627"/>
    <n v="3"/>
    <x v="1"/>
    <n v="76"/>
    <n v="2"/>
    <n v="2"/>
    <s v="Laboratory Technician"/>
    <x v="2"/>
    <s v="Divorced"/>
    <x v="1071"/>
    <n v="10302"/>
    <x v="4"/>
    <s v="Y"/>
    <s v="No"/>
    <n v="15"/>
    <n v="3"/>
    <n v="4"/>
    <n v="80"/>
    <n v="1"/>
    <n v="11"/>
    <n v="3"/>
    <s v="High"/>
    <n v="10"/>
    <n v="8"/>
    <n v="0"/>
    <n v="7"/>
  </r>
  <r>
    <x v="32"/>
    <x v="0"/>
    <x v="1"/>
    <x v="0"/>
    <n v="884"/>
    <x v="1"/>
    <n v="15"/>
    <x v="3"/>
    <s v="Life Sciences"/>
    <n v="1"/>
    <n v="1628"/>
    <n v="1"/>
    <x v="0"/>
    <n v="80"/>
    <n v="2"/>
    <n v="3"/>
    <s v="Manufacturing Director"/>
    <x v="2"/>
    <s v="Married"/>
    <x v="1072"/>
    <n v="25800"/>
    <x v="1"/>
    <s v="Y"/>
    <s v="No"/>
    <n v="13"/>
    <n v="3"/>
    <n v="4"/>
    <n v="80"/>
    <n v="2"/>
    <n v="18"/>
    <n v="2"/>
    <s v="High"/>
    <n v="18"/>
    <n v="15"/>
    <n v="14"/>
    <n v="12"/>
  </r>
  <r>
    <x v="10"/>
    <x v="0"/>
    <x v="1"/>
    <x v="2"/>
    <n v="208"/>
    <x v="1"/>
    <n v="8"/>
    <x v="2"/>
    <s v="Life Sciences"/>
    <n v="1"/>
    <n v="1630"/>
    <n v="3"/>
    <x v="0"/>
    <n v="52"/>
    <n v="3"/>
    <n v="2"/>
    <s v="Healthcare Representative"/>
    <x v="2"/>
    <s v="Married"/>
    <x v="691"/>
    <n v="12250"/>
    <x v="1"/>
    <s v="Y"/>
    <s v="No"/>
    <n v="12"/>
    <n v="3"/>
    <n v="4"/>
    <n v="80"/>
    <n v="1"/>
    <n v="15"/>
    <n v="5"/>
    <s v="High"/>
    <n v="14"/>
    <n v="11"/>
    <n v="2"/>
    <n v="9"/>
  </r>
  <r>
    <x v="2"/>
    <x v="0"/>
    <x v="1"/>
    <x v="0"/>
    <n v="671"/>
    <x v="1"/>
    <n v="19"/>
    <x v="3"/>
    <s v="Life Sciences"/>
    <n v="1"/>
    <n v="1631"/>
    <n v="3"/>
    <x v="1"/>
    <n v="85"/>
    <n v="3"/>
    <n v="2"/>
    <s v="Manufacturing Director"/>
    <x v="2"/>
    <s v="Married"/>
    <x v="1073"/>
    <n v="26493"/>
    <x v="9"/>
    <s v="Y"/>
    <s v="No"/>
    <n v="17"/>
    <n v="3"/>
    <n v="1"/>
    <n v="80"/>
    <n v="3"/>
    <n v="9"/>
    <n v="2"/>
    <s v="Medium"/>
    <n v="4"/>
    <n v="3"/>
    <n v="0"/>
    <n v="2"/>
  </r>
  <r>
    <x v="22"/>
    <x v="0"/>
    <x v="1"/>
    <x v="1"/>
    <n v="711"/>
    <x v="1"/>
    <n v="4"/>
    <x v="3"/>
    <s v="Medical"/>
    <n v="1"/>
    <n v="1633"/>
    <n v="1"/>
    <x v="0"/>
    <n v="81"/>
    <n v="3"/>
    <n v="2"/>
    <s v="Manufacturing Director"/>
    <x v="2"/>
    <s v="Single"/>
    <x v="1074"/>
    <n v="3140"/>
    <x v="4"/>
    <s v="Y"/>
    <s v="No"/>
    <n v="13"/>
    <n v="3"/>
    <n v="4"/>
    <n v="80"/>
    <n v="0"/>
    <n v="10"/>
    <n v="2"/>
    <s v="Low"/>
    <n v="9"/>
    <n v="2"/>
    <n v="3"/>
    <n v="8"/>
  </r>
  <r>
    <x v="28"/>
    <x v="0"/>
    <x v="1"/>
    <x v="0"/>
    <n v="1329"/>
    <x v="1"/>
    <n v="2"/>
    <x v="0"/>
    <s v="Other"/>
    <n v="1"/>
    <n v="1635"/>
    <n v="4"/>
    <x v="0"/>
    <n v="59"/>
    <n v="2"/>
    <n v="2"/>
    <s v="Manufacturing Director"/>
    <x v="0"/>
    <s v="Divorced"/>
    <x v="1075"/>
    <n v="5388"/>
    <x v="1"/>
    <s v="Y"/>
    <s v="No"/>
    <n v="19"/>
    <n v="3"/>
    <n v="1"/>
    <n v="80"/>
    <n v="2"/>
    <n v="10"/>
    <n v="3"/>
    <s v="High"/>
    <n v="10"/>
    <n v="7"/>
    <n v="3"/>
    <n v="9"/>
  </r>
  <r>
    <x v="8"/>
    <x v="0"/>
    <x v="1"/>
    <x v="0"/>
    <n v="397"/>
    <x v="1"/>
    <n v="2"/>
    <x v="0"/>
    <s v="Medical"/>
    <n v="1"/>
    <n v="1638"/>
    <n v="4"/>
    <x v="0"/>
    <n v="54"/>
    <n v="2"/>
    <n v="3"/>
    <s v="Manufacturing Director"/>
    <x v="2"/>
    <s v="Married"/>
    <x v="751"/>
    <n v="14199"/>
    <x v="9"/>
    <s v="Y"/>
    <s v="Yes"/>
    <n v="19"/>
    <n v="3"/>
    <n v="4"/>
    <n v="80"/>
    <n v="1"/>
    <n v="10"/>
    <n v="6"/>
    <s v="Very High"/>
    <n v="5"/>
    <n v="4"/>
    <n v="0"/>
    <n v="2"/>
  </r>
  <r>
    <x v="10"/>
    <x v="0"/>
    <x v="0"/>
    <x v="0"/>
    <n v="737"/>
    <x v="0"/>
    <n v="10"/>
    <x v="3"/>
    <s v="Medical"/>
    <n v="1"/>
    <n v="1639"/>
    <n v="4"/>
    <x v="1"/>
    <n v="55"/>
    <n v="2"/>
    <n v="3"/>
    <s v="Sales Executive"/>
    <x v="3"/>
    <s v="Married"/>
    <x v="1076"/>
    <n v="21530"/>
    <x v="3"/>
    <s v="Y"/>
    <s v="No"/>
    <n v="17"/>
    <n v="3"/>
    <n v="3"/>
    <n v="80"/>
    <n v="0"/>
    <n v="15"/>
    <n v="3"/>
    <s v="High"/>
    <n v="13"/>
    <n v="12"/>
    <n v="6"/>
    <n v="0"/>
  </r>
  <r>
    <x v="2"/>
    <x v="0"/>
    <x v="1"/>
    <x v="0"/>
    <n v="1470"/>
    <x v="1"/>
    <n v="10"/>
    <x v="3"/>
    <s v="Medical"/>
    <n v="1"/>
    <n v="1640"/>
    <n v="2"/>
    <x v="0"/>
    <n v="71"/>
    <n v="3"/>
    <n v="1"/>
    <s v="Research Scientist"/>
    <x v="1"/>
    <s v="Married"/>
    <x v="1077"/>
    <n v="9953"/>
    <x v="1"/>
    <s v="Y"/>
    <s v="No"/>
    <n v="11"/>
    <n v="3"/>
    <n v="1"/>
    <n v="80"/>
    <n v="1"/>
    <n v="8"/>
    <n v="2"/>
    <s v="Low"/>
    <n v="8"/>
    <n v="4"/>
    <n v="7"/>
    <n v="7"/>
  </r>
  <r>
    <x v="32"/>
    <x v="0"/>
    <x v="1"/>
    <x v="0"/>
    <n v="448"/>
    <x v="1"/>
    <n v="16"/>
    <x v="3"/>
    <s v="Life Sciences"/>
    <n v="1"/>
    <n v="1641"/>
    <n v="3"/>
    <x v="0"/>
    <n v="84"/>
    <n v="3"/>
    <n v="3"/>
    <s v="Manufacturing Director"/>
    <x v="0"/>
    <s v="Single"/>
    <x v="1078"/>
    <n v="19948"/>
    <x v="2"/>
    <s v="Y"/>
    <s v="Yes"/>
    <n v="15"/>
    <n v="3"/>
    <n v="4"/>
    <n v="80"/>
    <n v="0"/>
    <n v="18"/>
    <n v="2"/>
    <s v="Medium"/>
    <n v="4"/>
    <n v="2"/>
    <n v="3"/>
    <n v="3"/>
  </r>
  <r>
    <x v="20"/>
    <x v="0"/>
    <x v="1"/>
    <x v="1"/>
    <n v="602"/>
    <x v="2"/>
    <n v="1"/>
    <x v="4"/>
    <s v="Human Resources"/>
    <n v="1"/>
    <n v="1642"/>
    <n v="1"/>
    <x v="1"/>
    <n v="37"/>
    <n v="3"/>
    <n v="2"/>
    <s v="Human Resources"/>
    <x v="0"/>
    <s v="Married"/>
    <x v="1079"/>
    <n v="10503"/>
    <x v="5"/>
    <s v="Y"/>
    <s v="Yes"/>
    <n v="11"/>
    <n v="3"/>
    <n v="3"/>
    <n v="80"/>
    <n v="0"/>
    <n v="14"/>
    <n v="3"/>
    <s v="High"/>
    <n v="10"/>
    <n v="7"/>
    <n v="0"/>
    <n v="2"/>
  </r>
  <r>
    <x v="26"/>
    <x v="1"/>
    <x v="1"/>
    <x v="1"/>
    <n v="365"/>
    <x v="1"/>
    <n v="4"/>
    <x v="4"/>
    <s v="Medical"/>
    <n v="1"/>
    <n v="1644"/>
    <n v="3"/>
    <x v="1"/>
    <n v="89"/>
    <n v="2"/>
    <n v="4"/>
    <s v="Manager"/>
    <x v="0"/>
    <s v="Married"/>
    <x v="1080"/>
    <n v="5602"/>
    <x v="7"/>
    <s v="Y"/>
    <s v="No"/>
    <n v="25"/>
    <n v="4"/>
    <n v="2"/>
    <n v="80"/>
    <n v="1"/>
    <n v="23"/>
    <n v="3"/>
    <s v="High"/>
    <n v="2"/>
    <n v="2"/>
    <n v="2"/>
    <n v="2"/>
  </r>
  <r>
    <x v="10"/>
    <x v="0"/>
    <x v="0"/>
    <x v="0"/>
    <n v="763"/>
    <x v="0"/>
    <n v="15"/>
    <x v="0"/>
    <s v="Medical"/>
    <n v="1"/>
    <n v="1645"/>
    <n v="1"/>
    <x v="1"/>
    <n v="59"/>
    <n v="1"/>
    <n v="2"/>
    <s v="Sales Executive"/>
    <x v="0"/>
    <s v="Divorced"/>
    <x v="1081"/>
    <n v="22098"/>
    <x v="2"/>
    <s v="Y"/>
    <s v="Yes"/>
    <n v="14"/>
    <n v="3"/>
    <n v="4"/>
    <n v="80"/>
    <n v="2"/>
    <n v="7"/>
    <n v="2"/>
    <s v="Medium"/>
    <n v="2"/>
    <n v="2"/>
    <n v="2"/>
    <n v="2"/>
  </r>
  <r>
    <x v="17"/>
    <x v="2"/>
    <x v="1"/>
    <x v="1"/>
    <n v="567"/>
    <x v="1"/>
    <n v="2"/>
    <x v="1"/>
    <s v="Technical Degree"/>
    <n v="1"/>
    <n v="1646"/>
    <n v="1"/>
    <x v="0"/>
    <n v="32"/>
    <n v="3"/>
    <n v="1"/>
    <s v="Research Scientist"/>
    <x v="0"/>
    <s v="Single"/>
    <x v="841"/>
    <n v="17218"/>
    <x v="1"/>
    <s v="Y"/>
    <s v="Yes"/>
    <n v="13"/>
    <n v="3"/>
    <n v="3"/>
    <n v="80"/>
    <n v="0"/>
    <n v="6"/>
    <n v="2"/>
    <s v="High"/>
    <n v="6"/>
    <n v="3"/>
    <n v="1"/>
    <n v="3"/>
  </r>
  <r>
    <x v="4"/>
    <x v="2"/>
    <x v="1"/>
    <x v="0"/>
    <n v="486"/>
    <x v="1"/>
    <n v="8"/>
    <x v="3"/>
    <s v="Medical"/>
    <n v="1"/>
    <n v="1647"/>
    <n v="2"/>
    <x v="0"/>
    <n v="86"/>
    <n v="4"/>
    <n v="1"/>
    <s v="Research Scientist"/>
    <x v="2"/>
    <s v="Married"/>
    <x v="1082"/>
    <n v="22490"/>
    <x v="8"/>
    <s v="Y"/>
    <s v="No"/>
    <n v="17"/>
    <n v="3"/>
    <n v="1"/>
    <n v="80"/>
    <n v="0"/>
    <n v="5"/>
    <n v="0"/>
    <s v="High"/>
    <n v="3"/>
    <n v="2"/>
    <n v="0"/>
    <n v="2"/>
  </r>
  <r>
    <x v="4"/>
    <x v="2"/>
    <x v="1"/>
    <x v="1"/>
    <n v="591"/>
    <x v="1"/>
    <n v="2"/>
    <x v="3"/>
    <s v="Medical"/>
    <n v="1"/>
    <n v="1648"/>
    <n v="4"/>
    <x v="1"/>
    <n v="87"/>
    <n v="3"/>
    <n v="1"/>
    <s v="Research Scientist"/>
    <x v="0"/>
    <s v="Single"/>
    <x v="1083"/>
    <n v="6297"/>
    <x v="7"/>
    <s v="Y"/>
    <s v="No"/>
    <n v="13"/>
    <n v="3"/>
    <n v="3"/>
    <n v="80"/>
    <n v="0"/>
    <n v="6"/>
    <n v="0"/>
    <s v="Medium"/>
    <n v="4"/>
    <n v="2"/>
    <n v="1"/>
    <n v="2"/>
  </r>
  <r>
    <x v="32"/>
    <x v="0"/>
    <x v="0"/>
    <x v="0"/>
    <n v="1329"/>
    <x v="1"/>
    <n v="7"/>
    <x v="3"/>
    <s v="Life Sciences"/>
    <n v="1"/>
    <n v="1649"/>
    <n v="1"/>
    <x v="1"/>
    <n v="73"/>
    <n v="3"/>
    <n v="1"/>
    <s v="Laboratory Technician"/>
    <x v="3"/>
    <s v="Single"/>
    <x v="1084"/>
    <n v="3339"/>
    <x v="9"/>
    <s v="Y"/>
    <s v="Yes"/>
    <n v="14"/>
    <n v="3"/>
    <n v="2"/>
    <n v="80"/>
    <n v="0"/>
    <n v="10"/>
    <n v="3"/>
    <s v="Low"/>
    <n v="4"/>
    <n v="2"/>
    <n v="0"/>
    <n v="3"/>
  </r>
  <r>
    <x v="11"/>
    <x v="2"/>
    <x v="1"/>
    <x v="0"/>
    <n v="469"/>
    <x v="0"/>
    <n v="10"/>
    <x v="3"/>
    <s v="Medical"/>
    <n v="1"/>
    <n v="1650"/>
    <n v="3"/>
    <x v="1"/>
    <n v="42"/>
    <n v="2"/>
    <n v="2"/>
    <s v="Sales Executive"/>
    <x v="2"/>
    <s v="Single"/>
    <x v="1085"/>
    <n v="23413"/>
    <x v="3"/>
    <s v="Y"/>
    <s v="No"/>
    <n v="11"/>
    <n v="3"/>
    <n v="3"/>
    <n v="80"/>
    <n v="0"/>
    <n v="8"/>
    <n v="2"/>
    <s v="High"/>
    <n v="5"/>
    <n v="2"/>
    <n v="1"/>
    <n v="4"/>
  </r>
  <r>
    <x v="9"/>
    <x v="0"/>
    <x v="1"/>
    <x v="0"/>
    <n v="711"/>
    <x v="1"/>
    <n v="5"/>
    <x v="2"/>
    <s v="Life Sciences"/>
    <n v="1"/>
    <n v="1651"/>
    <n v="2"/>
    <x v="0"/>
    <n v="42"/>
    <n v="3"/>
    <n v="3"/>
    <s v="Healthcare Representative"/>
    <x v="3"/>
    <s v="Married"/>
    <x v="1086"/>
    <n v="22792"/>
    <x v="5"/>
    <s v="Y"/>
    <s v="No"/>
    <n v="12"/>
    <n v="3"/>
    <n v="3"/>
    <n v="80"/>
    <n v="2"/>
    <n v="9"/>
    <n v="6"/>
    <s v="High"/>
    <n v="3"/>
    <n v="2"/>
    <n v="0"/>
    <n v="2"/>
  </r>
  <r>
    <x v="36"/>
    <x v="2"/>
    <x v="1"/>
    <x v="1"/>
    <n v="772"/>
    <x v="1"/>
    <n v="2"/>
    <x v="1"/>
    <s v="Life Sciences"/>
    <n v="1"/>
    <n v="1653"/>
    <n v="4"/>
    <x v="1"/>
    <n v="77"/>
    <n v="4"/>
    <n v="2"/>
    <s v="Manufacturing Director"/>
    <x v="2"/>
    <s v="Divorced"/>
    <x v="1087"/>
    <n v="4973"/>
    <x v="1"/>
    <s v="Y"/>
    <s v="No"/>
    <n v="17"/>
    <n v="3"/>
    <n v="3"/>
    <n v="80"/>
    <n v="2"/>
    <n v="7"/>
    <n v="6"/>
    <s v="High"/>
    <n v="7"/>
    <n v="7"/>
    <n v="0"/>
    <n v="7"/>
  </r>
  <r>
    <x v="22"/>
    <x v="0"/>
    <x v="1"/>
    <x v="0"/>
    <n v="492"/>
    <x v="1"/>
    <n v="12"/>
    <x v="3"/>
    <s v="Medical"/>
    <n v="1"/>
    <n v="1654"/>
    <n v="4"/>
    <x v="1"/>
    <n v="66"/>
    <n v="3"/>
    <n v="2"/>
    <s v="Manufacturing Director"/>
    <x v="1"/>
    <s v="Married"/>
    <x v="1088"/>
    <n v="7693"/>
    <x v="5"/>
    <s v="Y"/>
    <s v="No"/>
    <n v="21"/>
    <n v="4"/>
    <n v="3"/>
    <n v="80"/>
    <n v="0"/>
    <n v="7"/>
    <n v="3"/>
    <s v="High"/>
    <n v="5"/>
    <n v="4"/>
    <n v="1"/>
    <n v="0"/>
  </r>
  <r>
    <x v="1"/>
    <x v="1"/>
    <x v="1"/>
    <x v="0"/>
    <n v="301"/>
    <x v="1"/>
    <n v="22"/>
    <x v="2"/>
    <s v="Other"/>
    <n v="1"/>
    <n v="1655"/>
    <n v="1"/>
    <x v="0"/>
    <n v="72"/>
    <n v="3"/>
    <n v="4"/>
    <s v="Research Director"/>
    <x v="1"/>
    <s v="Married"/>
    <x v="1089"/>
    <n v="3498"/>
    <x v="9"/>
    <s v="Y"/>
    <s v="No"/>
    <n v="16"/>
    <n v="3"/>
    <n v="2"/>
    <n v="80"/>
    <n v="2"/>
    <n v="27"/>
    <n v="2"/>
    <s v="High"/>
    <n v="4"/>
    <n v="2"/>
    <n v="1"/>
    <n v="2"/>
  </r>
  <r>
    <x v="24"/>
    <x v="1"/>
    <x v="1"/>
    <x v="0"/>
    <n v="813"/>
    <x v="1"/>
    <n v="17"/>
    <x v="4"/>
    <s v="Life Sciences"/>
    <n v="1"/>
    <n v="1656"/>
    <n v="4"/>
    <x v="0"/>
    <n v="50"/>
    <n v="2"/>
    <n v="3"/>
    <s v="Research Director"/>
    <x v="3"/>
    <s v="Divorced"/>
    <x v="1090"/>
    <n v="21981"/>
    <x v="6"/>
    <s v="Y"/>
    <s v="No"/>
    <n v="15"/>
    <n v="3"/>
    <n v="3"/>
    <n v="80"/>
    <n v="3"/>
    <n v="19"/>
    <n v="3"/>
    <s v="High"/>
    <n v="14"/>
    <n v="11"/>
    <n v="1"/>
    <n v="11"/>
  </r>
  <r>
    <x v="35"/>
    <x v="2"/>
    <x v="1"/>
    <x v="0"/>
    <n v="1141"/>
    <x v="0"/>
    <n v="2"/>
    <x v="3"/>
    <s v="Medical"/>
    <n v="1"/>
    <n v="1657"/>
    <n v="3"/>
    <x v="0"/>
    <n v="31"/>
    <n v="3"/>
    <n v="1"/>
    <s v="Sales Representative"/>
    <x v="2"/>
    <s v="Single"/>
    <x v="1091"/>
    <n v="13251"/>
    <x v="1"/>
    <s v="Y"/>
    <s v="No"/>
    <n v="19"/>
    <n v="3"/>
    <n v="1"/>
    <n v="80"/>
    <n v="0"/>
    <n v="2"/>
    <n v="3"/>
    <s v="High"/>
    <n v="2"/>
    <n v="2"/>
    <n v="2"/>
    <n v="2"/>
  </r>
  <r>
    <x v="13"/>
    <x v="0"/>
    <x v="1"/>
    <x v="0"/>
    <n v="1130"/>
    <x v="1"/>
    <n v="3"/>
    <x v="3"/>
    <s v="Life Sciences"/>
    <n v="1"/>
    <n v="1658"/>
    <n v="4"/>
    <x v="0"/>
    <n v="66"/>
    <n v="3"/>
    <n v="2"/>
    <s v="Research Scientist"/>
    <x v="1"/>
    <s v="Divorced"/>
    <x v="1092"/>
    <n v="19332"/>
    <x v="1"/>
    <s v="Y"/>
    <s v="No"/>
    <n v="12"/>
    <n v="3"/>
    <n v="3"/>
    <n v="80"/>
    <n v="1"/>
    <n v="11"/>
    <n v="2"/>
    <s v="High"/>
    <n v="11"/>
    <n v="8"/>
    <n v="7"/>
    <n v="9"/>
  </r>
  <r>
    <x v="9"/>
    <x v="0"/>
    <x v="1"/>
    <x v="0"/>
    <n v="311"/>
    <x v="1"/>
    <n v="7"/>
    <x v="3"/>
    <s v="Life Sciences"/>
    <n v="1"/>
    <n v="1659"/>
    <n v="1"/>
    <x v="1"/>
    <n v="77"/>
    <n v="3"/>
    <n v="1"/>
    <s v="Laboratory Technician"/>
    <x v="1"/>
    <s v="Single"/>
    <x v="1093"/>
    <n v="10950"/>
    <x v="7"/>
    <s v="Y"/>
    <s v="No"/>
    <n v="11"/>
    <n v="3"/>
    <n v="3"/>
    <n v="80"/>
    <n v="0"/>
    <n v="15"/>
    <n v="4"/>
    <s v="High"/>
    <n v="4"/>
    <n v="3"/>
    <n v="1"/>
    <n v="3"/>
  </r>
  <r>
    <x v="1"/>
    <x v="1"/>
    <x v="1"/>
    <x v="0"/>
    <n v="465"/>
    <x v="1"/>
    <n v="6"/>
    <x v="1"/>
    <s v="Life Sciences"/>
    <n v="1"/>
    <n v="1661"/>
    <n v="3"/>
    <x v="0"/>
    <n v="41"/>
    <n v="2"/>
    <n v="4"/>
    <s v="Healthcare Representative"/>
    <x v="2"/>
    <s v="Married"/>
    <x v="1094"/>
    <n v="11652"/>
    <x v="7"/>
    <s v="Y"/>
    <s v="Yes"/>
    <n v="19"/>
    <n v="3"/>
    <n v="2"/>
    <n v="80"/>
    <n v="1"/>
    <n v="30"/>
    <n v="3"/>
    <s v="High"/>
    <n v="15"/>
    <n v="11"/>
    <n v="2"/>
    <n v="12"/>
  </r>
  <r>
    <x v="9"/>
    <x v="0"/>
    <x v="1"/>
    <x v="2"/>
    <n v="894"/>
    <x v="1"/>
    <n v="1"/>
    <x v="2"/>
    <s v="Medical"/>
    <n v="1"/>
    <n v="1662"/>
    <n v="4"/>
    <x v="0"/>
    <n v="33"/>
    <n v="2"/>
    <n v="2"/>
    <s v="Manufacturing Director"/>
    <x v="2"/>
    <s v="Married"/>
    <x v="1095"/>
    <n v="15411"/>
    <x v="4"/>
    <s v="Y"/>
    <s v="No"/>
    <n v="15"/>
    <n v="3"/>
    <n v="3"/>
    <n v="80"/>
    <n v="0"/>
    <n v="4"/>
    <n v="6"/>
    <s v="High"/>
    <n v="3"/>
    <n v="2"/>
    <n v="1"/>
    <n v="2"/>
  </r>
  <r>
    <x v="9"/>
    <x v="0"/>
    <x v="1"/>
    <x v="0"/>
    <n v="1040"/>
    <x v="1"/>
    <n v="3"/>
    <x v="0"/>
    <s v="Life Sciences"/>
    <n v="1"/>
    <n v="1664"/>
    <n v="4"/>
    <x v="1"/>
    <n v="79"/>
    <n v="4"/>
    <n v="2"/>
    <s v="Healthcare Representative"/>
    <x v="3"/>
    <s v="Divorced"/>
    <x v="1096"/>
    <n v="26308"/>
    <x v="2"/>
    <s v="Y"/>
    <s v="No"/>
    <n v="20"/>
    <n v="4"/>
    <n v="1"/>
    <n v="80"/>
    <n v="1"/>
    <n v="13"/>
    <n v="3"/>
    <s v="High"/>
    <n v="5"/>
    <n v="4"/>
    <n v="0"/>
    <n v="4"/>
  </r>
  <r>
    <x v="33"/>
    <x v="1"/>
    <x v="1"/>
    <x v="0"/>
    <n v="584"/>
    <x v="1"/>
    <n v="22"/>
    <x v="4"/>
    <s v="Medical"/>
    <n v="1"/>
    <n v="1665"/>
    <n v="2"/>
    <x v="0"/>
    <n v="91"/>
    <n v="3"/>
    <n v="4"/>
    <s v="Manager"/>
    <x v="2"/>
    <s v="Married"/>
    <x v="1097"/>
    <n v="18685"/>
    <x v="9"/>
    <s v="Y"/>
    <s v="No"/>
    <n v="25"/>
    <n v="4"/>
    <n v="3"/>
    <n v="80"/>
    <n v="1"/>
    <n v="36"/>
    <n v="6"/>
    <s v="High"/>
    <n v="10"/>
    <n v="8"/>
    <n v="4"/>
    <n v="7"/>
  </r>
  <r>
    <x v="23"/>
    <x v="0"/>
    <x v="1"/>
    <x v="0"/>
    <n v="1291"/>
    <x v="1"/>
    <n v="15"/>
    <x v="0"/>
    <s v="Life Sciences"/>
    <n v="1"/>
    <n v="1666"/>
    <n v="3"/>
    <x v="1"/>
    <n v="65"/>
    <n v="2"/>
    <n v="4"/>
    <s v="Research Director"/>
    <x v="2"/>
    <s v="Married"/>
    <x v="1098"/>
    <n v="3525"/>
    <x v="1"/>
    <s v="Y"/>
    <s v="No"/>
    <n v="24"/>
    <n v="4"/>
    <n v="1"/>
    <n v="80"/>
    <n v="1"/>
    <n v="14"/>
    <n v="3"/>
    <s v="High"/>
    <n v="14"/>
    <n v="10"/>
    <n v="6"/>
    <n v="11"/>
  </r>
  <r>
    <x v="10"/>
    <x v="0"/>
    <x v="0"/>
    <x v="1"/>
    <n v="880"/>
    <x v="0"/>
    <n v="12"/>
    <x v="2"/>
    <s v="Other"/>
    <n v="1"/>
    <n v="1667"/>
    <n v="4"/>
    <x v="1"/>
    <n v="36"/>
    <n v="3"/>
    <n v="2"/>
    <s v="Sales Executive"/>
    <x v="0"/>
    <s v="Single"/>
    <x v="1099"/>
    <n v="10414"/>
    <x v="9"/>
    <s v="Y"/>
    <s v="Yes"/>
    <n v="24"/>
    <n v="4"/>
    <n v="1"/>
    <n v="80"/>
    <n v="0"/>
    <n v="13"/>
    <n v="2"/>
    <s v="Very High"/>
    <n v="11"/>
    <n v="9"/>
    <n v="6"/>
    <n v="7"/>
  </r>
  <r>
    <x v="8"/>
    <x v="0"/>
    <x v="1"/>
    <x v="1"/>
    <n v="1189"/>
    <x v="1"/>
    <n v="1"/>
    <x v="3"/>
    <s v="Life Sciences"/>
    <n v="1"/>
    <n v="1668"/>
    <n v="4"/>
    <x v="1"/>
    <n v="90"/>
    <n v="3"/>
    <n v="2"/>
    <s v="Research Scientist"/>
    <x v="0"/>
    <s v="Married"/>
    <x v="1100"/>
    <n v="9867"/>
    <x v="8"/>
    <s v="Y"/>
    <s v="No"/>
    <n v="15"/>
    <n v="3"/>
    <n v="4"/>
    <n v="80"/>
    <n v="2"/>
    <n v="19"/>
    <n v="4"/>
    <s v="Very High"/>
    <n v="13"/>
    <n v="11"/>
    <n v="2"/>
    <n v="9"/>
  </r>
  <r>
    <x v="11"/>
    <x v="2"/>
    <x v="1"/>
    <x v="0"/>
    <n v="991"/>
    <x v="0"/>
    <n v="5"/>
    <x v="3"/>
    <s v="Medical"/>
    <n v="1"/>
    <n v="1669"/>
    <n v="1"/>
    <x v="1"/>
    <n v="43"/>
    <n v="2"/>
    <n v="2"/>
    <s v="Sales Executive"/>
    <x v="1"/>
    <s v="Divorced"/>
    <x v="1101"/>
    <n v="3356"/>
    <x v="1"/>
    <s v="Y"/>
    <s v="Yes"/>
    <n v="13"/>
    <n v="3"/>
    <n v="2"/>
    <n v="80"/>
    <n v="1"/>
    <n v="10"/>
    <n v="3"/>
    <s v="Medium"/>
    <n v="10"/>
    <n v="0"/>
    <n v="0"/>
    <n v="9"/>
  </r>
  <r>
    <x v="3"/>
    <x v="0"/>
    <x v="1"/>
    <x v="0"/>
    <n v="392"/>
    <x v="0"/>
    <n v="2"/>
    <x v="2"/>
    <s v="Medical"/>
    <n v="1"/>
    <n v="1670"/>
    <n v="4"/>
    <x v="1"/>
    <n v="93"/>
    <n v="3"/>
    <n v="2"/>
    <s v="Sales Executive"/>
    <x v="0"/>
    <s v="Divorced"/>
    <x v="1102"/>
    <n v="3921"/>
    <x v="1"/>
    <s v="Y"/>
    <s v="No"/>
    <n v="14"/>
    <n v="3"/>
    <n v="3"/>
    <n v="80"/>
    <n v="2"/>
    <n v="6"/>
    <n v="5"/>
    <s v="High"/>
    <n v="6"/>
    <n v="2"/>
    <n v="0"/>
    <n v="4"/>
  </r>
  <r>
    <x v="5"/>
    <x v="0"/>
    <x v="1"/>
    <x v="0"/>
    <n v="977"/>
    <x v="1"/>
    <n v="2"/>
    <x v="3"/>
    <s v="Medical"/>
    <n v="1"/>
    <n v="1671"/>
    <n v="4"/>
    <x v="1"/>
    <n v="45"/>
    <n v="3"/>
    <n v="2"/>
    <s v="Research Scientist"/>
    <x v="1"/>
    <s v="Divorced"/>
    <x v="1103"/>
    <n v="25518"/>
    <x v="4"/>
    <s v="Y"/>
    <s v="No"/>
    <n v="13"/>
    <n v="3"/>
    <n v="3"/>
    <n v="80"/>
    <n v="2"/>
    <n v="10"/>
    <n v="4"/>
    <s v="Medium"/>
    <n v="9"/>
    <n v="5"/>
    <n v="1"/>
    <n v="6"/>
  </r>
  <r>
    <x v="12"/>
    <x v="0"/>
    <x v="1"/>
    <x v="0"/>
    <n v="1112"/>
    <x v="0"/>
    <n v="5"/>
    <x v="2"/>
    <s v="Life Sciences"/>
    <n v="1"/>
    <n v="1673"/>
    <n v="1"/>
    <x v="0"/>
    <n v="67"/>
    <n v="3"/>
    <n v="2"/>
    <s v="Sales Executive"/>
    <x v="0"/>
    <s v="Married"/>
    <x v="1104"/>
    <n v="22589"/>
    <x v="1"/>
    <s v="Y"/>
    <s v="No"/>
    <n v="11"/>
    <n v="3"/>
    <n v="1"/>
    <n v="80"/>
    <n v="2"/>
    <n v="10"/>
    <n v="2"/>
    <s v="High"/>
    <n v="10"/>
    <n v="0"/>
    <n v="0"/>
    <n v="2"/>
  </r>
  <r>
    <x v="1"/>
    <x v="1"/>
    <x v="1"/>
    <x v="0"/>
    <n v="464"/>
    <x v="1"/>
    <n v="16"/>
    <x v="3"/>
    <s v="Medical"/>
    <n v="1"/>
    <n v="1674"/>
    <n v="4"/>
    <x v="0"/>
    <n v="74"/>
    <n v="3"/>
    <n v="1"/>
    <s v="Laboratory Technician"/>
    <x v="3"/>
    <s v="Divorced"/>
    <x v="1105"/>
    <n v="24941"/>
    <x v="5"/>
    <s v="Y"/>
    <s v="Yes"/>
    <n v="16"/>
    <n v="3"/>
    <n v="2"/>
    <n v="80"/>
    <n v="1"/>
    <n v="17"/>
    <n v="2"/>
    <s v="Medium"/>
    <n v="2"/>
    <n v="2"/>
    <n v="2"/>
    <n v="2"/>
  </r>
  <r>
    <x v="8"/>
    <x v="0"/>
    <x v="1"/>
    <x v="1"/>
    <n v="148"/>
    <x v="1"/>
    <n v="2"/>
    <x v="3"/>
    <s v="Medical"/>
    <n v="1"/>
    <n v="1675"/>
    <n v="4"/>
    <x v="0"/>
    <n v="42"/>
    <n v="2"/>
    <n v="1"/>
    <s v="Laboratory Technician"/>
    <x v="1"/>
    <s v="Single"/>
    <x v="1106"/>
    <n v="23826"/>
    <x v="1"/>
    <s v="Y"/>
    <s v="No"/>
    <n v="22"/>
    <n v="4"/>
    <n v="2"/>
    <n v="80"/>
    <n v="0"/>
    <n v="4"/>
    <n v="3"/>
    <s v="High"/>
    <n v="4"/>
    <n v="3"/>
    <n v="3"/>
    <n v="3"/>
  </r>
  <r>
    <x v="40"/>
    <x v="1"/>
    <x v="1"/>
    <x v="0"/>
    <n v="1225"/>
    <x v="0"/>
    <n v="2"/>
    <x v="2"/>
    <s v="Life Sciences"/>
    <n v="1"/>
    <n v="1676"/>
    <n v="2"/>
    <x v="0"/>
    <n v="47"/>
    <n v="4"/>
    <n v="4"/>
    <s v="Manager"/>
    <x v="1"/>
    <s v="Divorced"/>
    <x v="1107"/>
    <n v="21086"/>
    <x v="2"/>
    <s v="Y"/>
    <s v="No"/>
    <n v="14"/>
    <n v="3"/>
    <n v="3"/>
    <n v="80"/>
    <n v="3"/>
    <n v="29"/>
    <n v="2"/>
    <s v="High"/>
    <n v="3"/>
    <n v="2"/>
    <n v="1"/>
    <n v="2"/>
  </r>
  <r>
    <x v="1"/>
    <x v="1"/>
    <x v="1"/>
    <x v="0"/>
    <n v="809"/>
    <x v="1"/>
    <n v="1"/>
    <x v="3"/>
    <s v="Life Sciences"/>
    <n v="1"/>
    <n v="1677"/>
    <n v="3"/>
    <x v="1"/>
    <n v="36"/>
    <n v="3"/>
    <n v="4"/>
    <s v="Manager"/>
    <x v="2"/>
    <s v="Single"/>
    <x v="1108"/>
    <n v="22384"/>
    <x v="5"/>
    <s v="Y"/>
    <s v="No"/>
    <n v="14"/>
    <n v="3"/>
    <n v="1"/>
    <n v="80"/>
    <n v="0"/>
    <n v="23"/>
    <n v="2"/>
    <s v="High"/>
    <n v="8"/>
    <n v="7"/>
    <n v="0"/>
    <n v="0"/>
  </r>
  <r>
    <x v="0"/>
    <x v="0"/>
    <x v="1"/>
    <x v="0"/>
    <n v="1206"/>
    <x v="0"/>
    <n v="23"/>
    <x v="0"/>
    <s v="Life Sciences"/>
    <n v="1"/>
    <n v="1678"/>
    <n v="4"/>
    <x v="1"/>
    <n v="80"/>
    <n v="3"/>
    <n v="3"/>
    <s v="Sales Executive"/>
    <x v="2"/>
    <s v="Single"/>
    <x v="1109"/>
    <n v="11591"/>
    <x v="9"/>
    <s v="Y"/>
    <s v="Yes"/>
    <n v="16"/>
    <n v="3"/>
    <n v="4"/>
    <n v="80"/>
    <n v="0"/>
    <n v="21"/>
    <n v="2"/>
    <s v="High"/>
    <n v="2"/>
    <n v="0"/>
    <n v="0"/>
    <n v="2"/>
  </r>
  <r>
    <x v="35"/>
    <x v="2"/>
    <x v="1"/>
    <x v="0"/>
    <n v="727"/>
    <x v="0"/>
    <n v="9"/>
    <x v="1"/>
    <s v="Life Sciences"/>
    <n v="1"/>
    <n v="1680"/>
    <n v="4"/>
    <x v="1"/>
    <n v="54"/>
    <n v="3"/>
    <n v="1"/>
    <s v="Sales Representative"/>
    <x v="3"/>
    <s v="Single"/>
    <x v="1110"/>
    <n v="21082"/>
    <x v="1"/>
    <s v="Y"/>
    <s v="No"/>
    <n v="11"/>
    <n v="3"/>
    <n v="1"/>
    <n v="80"/>
    <n v="0"/>
    <n v="2"/>
    <n v="3"/>
    <s v="High"/>
    <n v="2"/>
    <n v="2"/>
    <n v="0"/>
    <n v="2"/>
  </r>
  <r>
    <x v="3"/>
    <x v="0"/>
    <x v="1"/>
    <x v="2"/>
    <n v="530"/>
    <x v="0"/>
    <n v="16"/>
    <x v="3"/>
    <s v="Life Sciences"/>
    <n v="1"/>
    <n v="1681"/>
    <n v="3"/>
    <x v="0"/>
    <n v="36"/>
    <n v="3"/>
    <n v="2"/>
    <s v="Sales Executive"/>
    <x v="0"/>
    <s v="Divorced"/>
    <x v="1111"/>
    <n v="16130"/>
    <x v="1"/>
    <s v="Y"/>
    <s v="Yes"/>
    <n v="25"/>
    <n v="4"/>
    <n v="3"/>
    <n v="80"/>
    <n v="1"/>
    <n v="7"/>
    <n v="2"/>
    <s v="High"/>
    <n v="6"/>
    <n v="5"/>
    <n v="1"/>
    <n v="2"/>
  </r>
  <r>
    <x v="9"/>
    <x v="0"/>
    <x v="1"/>
    <x v="0"/>
    <n v="1351"/>
    <x v="1"/>
    <n v="26"/>
    <x v="2"/>
    <s v="Life Sciences"/>
    <n v="1"/>
    <n v="1682"/>
    <n v="1"/>
    <x v="1"/>
    <n v="80"/>
    <n v="3"/>
    <n v="2"/>
    <s v="Healthcare Representative"/>
    <x v="2"/>
    <s v="Married"/>
    <x v="1112"/>
    <n v="7419"/>
    <x v="2"/>
    <s v="Y"/>
    <s v="No"/>
    <n v="14"/>
    <n v="3"/>
    <n v="2"/>
    <n v="80"/>
    <n v="2"/>
    <n v="10"/>
    <n v="2"/>
    <s v="Medium"/>
    <n v="3"/>
    <n v="2"/>
    <n v="0"/>
    <n v="2"/>
  </r>
  <r>
    <x v="20"/>
    <x v="0"/>
    <x v="1"/>
    <x v="0"/>
    <n v="528"/>
    <x v="2"/>
    <n v="1"/>
    <x v="3"/>
    <s v="Life Sciences"/>
    <n v="1"/>
    <n v="1683"/>
    <n v="3"/>
    <x v="0"/>
    <n v="44"/>
    <n v="3"/>
    <n v="1"/>
    <s v="Human Resources"/>
    <x v="0"/>
    <s v="Divorced"/>
    <x v="1113"/>
    <n v="4167"/>
    <x v="5"/>
    <s v="Y"/>
    <s v="Yes"/>
    <n v="18"/>
    <n v="3"/>
    <n v="1"/>
    <n v="80"/>
    <n v="3"/>
    <n v="8"/>
    <n v="2"/>
    <s v="High"/>
    <n v="2"/>
    <n v="2"/>
    <n v="2"/>
    <n v="2"/>
  </r>
  <r>
    <x v="30"/>
    <x v="2"/>
    <x v="0"/>
    <x v="0"/>
    <n v="1320"/>
    <x v="1"/>
    <n v="8"/>
    <x v="1"/>
    <s v="Medical"/>
    <n v="1"/>
    <n v="1684"/>
    <n v="4"/>
    <x v="1"/>
    <n v="93"/>
    <n v="2"/>
    <n v="1"/>
    <s v="Laboratory Technician"/>
    <x v="2"/>
    <s v="Single"/>
    <x v="1114"/>
    <n v="20586"/>
    <x v="1"/>
    <s v="Y"/>
    <s v="Yes"/>
    <n v="11"/>
    <n v="3"/>
    <n v="1"/>
    <n v="80"/>
    <n v="0"/>
    <n v="5"/>
    <n v="2"/>
    <s v="High"/>
    <n v="5"/>
    <n v="4"/>
    <n v="1"/>
    <n v="2"/>
  </r>
  <r>
    <x v="8"/>
    <x v="0"/>
    <x v="1"/>
    <x v="0"/>
    <n v="1495"/>
    <x v="1"/>
    <n v="4"/>
    <x v="0"/>
    <s v="Medical"/>
    <n v="1"/>
    <n v="1687"/>
    <n v="4"/>
    <x v="0"/>
    <n v="87"/>
    <n v="3"/>
    <n v="1"/>
    <s v="Laboratory Technician"/>
    <x v="2"/>
    <s v="Married"/>
    <x v="1115"/>
    <n v="26176"/>
    <x v="8"/>
    <s v="Y"/>
    <s v="No"/>
    <n v="19"/>
    <n v="3"/>
    <n v="4"/>
    <n v="80"/>
    <n v="1"/>
    <n v="7"/>
    <n v="5"/>
    <s v="Medium"/>
    <n v="0"/>
    <n v="0"/>
    <n v="0"/>
    <n v="0"/>
  </r>
  <r>
    <x v="16"/>
    <x v="1"/>
    <x v="1"/>
    <x v="0"/>
    <n v="1395"/>
    <x v="1"/>
    <n v="24"/>
    <x v="2"/>
    <s v="Medical"/>
    <n v="1"/>
    <n v="1689"/>
    <n v="2"/>
    <x v="1"/>
    <n v="48"/>
    <n v="4"/>
    <n v="3"/>
    <s v="Healthcare Representative"/>
    <x v="0"/>
    <s v="Married"/>
    <x v="1116"/>
    <n v="3458"/>
    <x v="9"/>
    <s v="Y"/>
    <s v="No"/>
    <n v="15"/>
    <n v="3"/>
    <n v="3"/>
    <n v="80"/>
    <n v="0"/>
    <n v="11"/>
    <n v="2"/>
    <s v="High"/>
    <n v="4"/>
    <n v="3"/>
    <n v="1"/>
    <n v="2"/>
  </r>
  <r>
    <x v="26"/>
    <x v="1"/>
    <x v="0"/>
    <x v="1"/>
    <n v="708"/>
    <x v="0"/>
    <n v="7"/>
    <x v="0"/>
    <s v="Medical"/>
    <n v="1"/>
    <n v="1691"/>
    <n v="4"/>
    <x v="0"/>
    <n v="95"/>
    <n v="3"/>
    <n v="1"/>
    <s v="Sales Representative"/>
    <x v="2"/>
    <s v="Married"/>
    <x v="1117"/>
    <n v="11740"/>
    <x v="7"/>
    <s v="Y"/>
    <s v="Yes"/>
    <n v="11"/>
    <n v="3"/>
    <n v="3"/>
    <n v="80"/>
    <n v="2"/>
    <n v="19"/>
    <n v="3"/>
    <s v="High"/>
    <n v="9"/>
    <n v="7"/>
    <n v="7"/>
    <n v="7"/>
  </r>
  <r>
    <x v="5"/>
    <x v="0"/>
    <x v="0"/>
    <x v="0"/>
    <n v="1259"/>
    <x v="1"/>
    <n v="2"/>
    <x v="2"/>
    <s v="Life Sciences"/>
    <n v="1"/>
    <n v="1692"/>
    <n v="4"/>
    <x v="1"/>
    <n v="95"/>
    <n v="3"/>
    <n v="1"/>
    <s v="Laboratory Technician"/>
    <x v="1"/>
    <s v="Single"/>
    <x v="1118"/>
    <n v="24852"/>
    <x v="1"/>
    <s v="Y"/>
    <s v="No"/>
    <n v="12"/>
    <n v="3"/>
    <n v="1"/>
    <n v="80"/>
    <n v="0"/>
    <n v="1"/>
    <n v="2"/>
    <s v="High"/>
    <n v="1"/>
    <n v="0"/>
    <n v="0"/>
    <n v="0"/>
  </r>
  <r>
    <x v="25"/>
    <x v="2"/>
    <x v="1"/>
    <x v="2"/>
    <n v="786"/>
    <x v="1"/>
    <n v="7"/>
    <x v="3"/>
    <s v="Medical"/>
    <n v="1"/>
    <n v="1693"/>
    <n v="4"/>
    <x v="1"/>
    <n v="76"/>
    <n v="3"/>
    <n v="1"/>
    <s v="Laboratory Technician"/>
    <x v="0"/>
    <s v="Single"/>
    <x v="1119"/>
    <n v="11925"/>
    <x v="1"/>
    <s v="Y"/>
    <s v="No"/>
    <n v="20"/>
    <n v="4"/>
    <n v="3"/>
    <n v="80"/>
    <n v="0"/>
    <n v="7"/>
    <n v="5"/>
    <s v="High"/>
    <n v="7"/>
    <n v="7"/>
    <n v="5"/>
    <n v="7"/>
  </r>
  <r>
    <x v="27"/>
    <x v="1"/>
    <x v="1"/>
    <x v="0"/>
    <n v="1441"/>
    <x v="1"/>
    <n v="22"/>
    <x v="3"/>
    <s v="Technical Degree"/>
    <n v="1"/>
    <n v="1694"/>
    <n v="1"/>
    <x v="1"/>
    <n v="94"/>
    <n v="2"/>
    <n v="1"/>
    <s v="Research Scientist"/>
    <x v="1"/>
    <s v="Divorced"/>
    <x v="1120"/>
    <n v="23737"/>
    <x v="6"/>
    <s v="Y"/>
    <s v="No"/>
    <n v="12"/>
    <n v="3"/>
    <n v="4"/>
    <n v="80"/>
    <n v="1"/>
    <n v="8"/>
    <n v="1"/>
    <s v="High"/>
    <n v="4"/>
    <n v="2"/>
    <n v="1"/>
    <n v="2"/>
  </r>
  <r>
    <x v="13"/>
    <x v="0"/>
    <x v="1"/>
    <x v="0"/>
    <n v="1157"/>
    <x v="1"/>
    <n v="5"/>
    <x v="0"/>
    <s v="Medical"/>
    <n v="1"/>
    <n v="1696"/>
    <n v="2"/>
    <x v="1"/>
    <n v="57"/>
    <n v="2"/>
    <n v="2"/>
    <s v="Laboratory Technician"/>
    <x v="0"/>
    <s v="Married"/>
    <x v="1121"/>
    <n v="11912"/>
    <x v="1"/>
    <s v="Y"/>
    <s v="No"/>
    <n v="14"/>
    <n v="3"/>
    <n v="3"/>
    <n v="80"/>
    <n v="1"/>
    <n v="15"/>
    <n v="3"/>
    <s v="Very High"/>
    <n v="15"/>
    <n v="10"/>
    <n v="4"/>
    <n v="13"/>
  </r>
  <r>
    <x v="42"/>
    <x v="1"/>
    <x v="1"/>
    <x v="0"/>
    <n v="370"/>
    <x v="1"/>
    <n v="1"/>
    <x v="2"/>
    <s v="Medical"/>
    <n v="1"/>
    <n v="1697"/>
    <n v="3"/>
    <x v="1"/>
    <n v="92"/>
    <n v="1"/>
    <n v="3"/>
    <s v="Healthcare Representative"/>
    <x v="0"/>
    <s v="Divorced"/>
    <x v="1122"/>
    <n v="20467"/>
    <x v="9"/>
    <s v="Y"/>
    <s v="No"/>
    <n v="20"/>
    <n v="4"/>
    <n v="3"/>
    <n v="80"/>
    <n v="1"/>
    <n v="19"/>
    <n v="2"/>
    <s v="Very High"/>
    <n v="1"/>
    <n v="0"/>
    <n v="0"/>
    <n v="0"/>
  </r>
  <r>
    <x v="3"/>
    <x v="0"/>
    <x v="1"/>
    <x v="0"/>
    <n v="267"/>
    <x v="1"/>
    <n v="21"/>
    <x v="3"/>
    <s v="Medical"/>
    <n v="1"/>
    <n v="1698"/>
    <n v="2"/>
    <x v="1"/>
    <n v="79"/>
    <n v="4"/>
    <n v="1"/>
    <s v="Laboratory Technician"/>
    <x v="1"/>
    <s v="Married"/>
    <x v="14"/>
    <n v="13637"/>
    <x v="1"/>
    <s v="Y"/>
    <s v="No"/>
    <n v="18"/>
    <n v="3"/>
    <n v="4"/>
    <n v="80"/>
    <n v="3"/>
    <n v="14"/>
    <n v="6"/>
    <s v="High"/>
    <n v="14"/>
    <n v="11"/>
    <n v="2"/>
    <n v="13"/>
  </r>
  <r>
    <x v="2"/>
    <x v="0"/>
    <x v="1"/>
    <x v="1"/>
    <n v="1278"/>
    <x v="0"/>
    <n v="1"/>
    <x v="2"/>
    <s v="Medical"/>
    <n v="1"/>
    <n v="1700"/>
    <n v="3"/>
    <x v="1"/>
    <n v="31"/>
    <n v="1"/>
    <n v="2"/>
    <s v="Sales Executive"/>
    <x v="0"/>
    <s v="Divorced"/>
    <x v="1123"/>
    <n v="7677"/>
    <x v="1"/>
    <s v="Y"/>
    <s v="No"/>
    <n v="14"/>
    <n v="3"/>
    <n v="3"/>
    <n v="80"/>
    <n v="2"/>
    <n v="6"/>
    <n v="2"/>
    <s v="Medium"/>
    <n v="6"/>
    <n v="3"/>
    <n v="1"/>
    <n v="3"/>
  </r>
  <r>
    <x v="13"/>
    <x v="0"/>
    <x v="1"/>
    <x v="0"/>
    <n v="678"/>
    <x v="1"/>
    <n v="19"/>
    <x v="3"/>
    <s v="Life Sciences"/>
    <n v="1"/>
    <n v="1701"/>
    <n v="2"/>
    <x v="0"/>
    <n v="35"/>
    <n v="2"/>
    <n v="1"/>
    <s v="Research Scientist"/>
    <x v="0"/>
    <s v="Married"/>
    <x v="1124"/>
    <n v="20338"/>
    <x v="1"/>
    <s v="Y"/>
    <s v="No"/>
    <n v="12"/>
    <n v="3"/>
    <n v="2"/>
    <n v="80"/>
    <n v="0"/>
    <n v="10"/>
    <n v="3"/>
    <s v="High"/>
    <n v="10"/>
    <n v="9"/>
    <n v="8"/>
    <n v="7"/>
  </r>
  <r>
    <x v="30"/>
    <x v="2"/>
    <x v="0"/>
    <x v="0"/>
    <n v="427"/>
    <x v="0"/>
    <n v="7"/>
    <x v="3"/>
    <s v="Life Sciences"/>
    <n v="1"/>
    <n v="1702"/>
    <n v="3"/>
    <x v="1"/>
    <n v="99"/>
    <n v="3"/>
    <n v="1"/>
    <s v="Sales Representative"/>
    <x v="0"/>
    <s v="Divorced"/>
    <x v="1125"/>
    <n v="25103"/>
    <x v="1"/>
    <s v="Y"/>
    <s v="Yes"/>
    <n v="21"/>
    <n v="4"/>
    <n v="2"/>
    <n v="80"/>
    <n v="1"/>
    <n v="3"/>
    <n v="2"/>
    <s v="High"/>
    <n v="3"/>
    <n v="2"/>
    <n v="0"/>
    <n v="2"/>
  </r>
  <r>
    <x v="20"/>
    <x v="0"/>
    <x v="1"/>
    <x v="0"/>
    <n v="921"/>
    <x v="1"/>
    <n v="2"/>
    <x v="3"/>
    <s v="Life Sciences"/>
    <n v="1"/>
    <n v="1703"/>
    <n v="3"/>
    <x v="0"/>
    <n v="96"/>
    <n v="4"/>
    <n v="3"/>
    <s v="Healthcare Representative"/>
    <x v="0"/>
    <s v="Married"/>
    <x v="1126"/>
    <n v="14810"/>
    <x v="1"/>
    <s v="Y"/>
    <s v="Yes"/>
    <n v="19"/>
    <n v="3"/>
    <n v="2"/>
    <n v="80"/>
    <n v="1"/>
    <n v="9"/>
    <n v="2"/>
    <s v="High"/>
    <n v="8"/>
    <n v="7"/>
    <n v="6"/>
    <n v="7"/>
  </r>
  <r>
    <x v="10"/>
    <x v="0"/>
    <x v="1"/>
    <x v="1"/>
    <n v="146"/>
    <x v="1"/>
    <n v="2"/>
    <x v="2"/>
    <s v="Medical"/>
    <n v="1"/>
    <n v="1704"/>
    <n v="1"/>
    <x v="1"/>
    <n v="79"/>
    <n v="2"/>
    <n v="1"/>
    <s v="Research Scientist"/>
    <x v="0"/>
    <s v="Single"/>
    <x v="1127"/>
    <n v="13970"/>
    <x v="4"/>
    <s v="Y"/>
    <s v="Yes"/>
    <n v="14"/>
    <n v="3"/>
    <n v="3"/>
    <n v="80"/>
    <n v="0"/>
    <n v="6"/>
    <n v="2"/>
    <s v="Very High"/>
    <n v="5"/>
    <n v="4"/>
    <n v="1"/>
    <n v="4"/>
  </r>
  <r>
    <x v="23"/>
    <x v="0"/>
    <x v="1"/>
    <x v="0"/>
    <n v="1179"/>
    <x v="0"/>
    <n v="2"/>
    <x v="3"/>
    <s v="Medical"/>
    <n v="1"/>
    <n v="1706"/>
    <n v="4"/>
    <x v="1"/>
    <n v="73"/>
    <n v="3"/>
    <n v="2"/>
    <s v="Sales Executive"/>
    <x v="0"/>
    <s v="Married"/>
    <x v="1128"/>
    <n v="6069"/>
    <x v="1"/>
    <s v="Y"/>
    <s v="Yes"/>
    <n v="17"/>
    <n v="3"/>
    <n v="1"/>
    <n v="80"/>
    <n v="1"/>
    <n v="10"/>
    <n v="3"/>
    <s v="High"/>
    <n v="10"/>
    <n v="9"/>
    <n v="8"/>
    <n v="8"/>
  </r>
  <r>
    <x v="17"/>
    <x v="2"/>
    <x v="1"/>
    <x v="0"/>
    <n v="581"/>
    <x v="1"/>
    <n v="9"/>
    <x v="3"/>
    <s v="Medical"/>
    <n v="1"/>
    <n v="1707"/>
    <n v="3"/>
    <x v="1"/>
    <n v="62"/>
    <n v="4"/>
    <n v="1"/>
    <s v="Research Scientist"/>
    <x v="2"/>
    <s v="Married"/>
    <x v="1129"/>
    <n v="17616"/>
    <x v="1"/>
    <s v="Y"/>
    <s v="No"/>
    <n v="16"/>
    <n v="3"/>
    <n v="4"/>
    <n v="80"/>
    <n v="1"/>
    <n v="5"/>
    <n v="1"/>
    <s v="High"/>
    <n v="5"/>
    <n v="3"/>
    <n v="0"/>
    <n v="4"/>
  </r>
  <r>
    <x v="0"/>
    <x v="0"/>
    <x v="1"/>
    <x v="0"/>
    <n v="918"/>
    <x v="0"/>
    <n v="6"/>
    <x v="3"/>
    <s v="Marketing"/>
    <n v="1"/>
    <n v="1708"/>
    <n v="4"/>
    <x v="1"/>
    <n v="35"/>
    <n v="3"/>
    <n v="3"/>
    <s v="Sales Executive"/>
    <x v="2"/>
    <s v="Single"/>
    <x v="1130"/>
    <n v="15869"/>
    <x v="1"/>
    <s v="Y"/>
    <s v="No"/>
    <n v="12"/>
    <n v="3"/>
    <n v="2"/>
    <n v="80"/>
    <n v="0"/>
    <n v="10"/>
    <n v="3"/>
    <s v="High"/>
    <n v="10"/>
    <n v="8"/>
    <n v="8"/>
    <n v="7"/>
  </r>
  <r>
    <x v="11"/>
    <x v="2"/>
    <x v="1"/>
    <x v="0"/>
    <n v="1082"/>
    <x v="1"/>
    <n v="9"/>
    <x v="2"/>
    <s v="Medical"/>
    <n v="1"/>
    <n v="1709"/>
    <n v="4"/>
    <x v="0"/>
    <n v="43"/>
    <n v="3"/>
    <n v="1"/>
    <s v="Laboratory Technician"/>
    <x v="2"/>
    <s v="Married"/>
    <x v="1131"/>
    <n v="25412"/>
    <x v="3"/>
    <s v="Y"/>
    <s v="No"/>
    <n v="17"/>
    <n v="3"/>
    <n v="3"/>
    <n v="80"/>
    <n v="1"/>
    <n v="9"/>
    <n v="2"/>
    <s v="High"/>
    <n v="5"/>
    <n v="3"/>
    <n v="1"/>
    <n v="2"/>
  </r>
  <r>
    <x v="9"/>
    <x v="0"/>
    <x v="1"/>
    <x v="0"/>
    <n v="530"/>
    <x v="0"/>
    <n v="2"/>
    <x v="2"/>
    <s v="Life Sciences"/>
    <n v="1"/>
    <n v="1710"/>
    <n v="3"/>
    <x v="0"/>
    <n v="51"/>
    <n v="3"/>
    <n v="2"/>
    <s v="Sales Representative"/>
    <x v="0"/>
    <s v="Single"/>
    <x v="1132"/>
    <n v="7439"/>
    <x v="9"/>
    <s v="Y"/>
    <s v="No"/>
    <n v="15"/>
    <n v="3"/>
    <n v="3"/>
    <n v="80"/>
    <n v="0"/>
    <n v="17"/>
    <n v="2"/>
    <s v="Medium"/>
    <n v="13"/>
    <n v="7"/>
    <n v="6"/>
    <n v="7"/>
  </r>
  <r>
    <x v="28"/>
    <x v="0"/>
    <x v="1"/>
    <x v="2"/>
    <n v="1238"/>
    <x v="1"/>
    <n v="1"/>
    <x v="1"/>
    <s v="Life Sciences"/>
    <n v="1"/>
    <n v="1712"/>
    <n v="3"/>
    <x v="1"/>
    <n v="74"/>
    <n v="2"/>
    <n v="3"/>
    <s v="Healthcare Representative"/>
    <x v="2"/>
    <s v="Married"/>
    <x v="1133"/>
    <n v="3395"/>
    <x v="9"/>
    <s v="Y"/>
    <s v="No"/>
    <n v="23"/>
    <n v="4"/>
    <n v="4"/>
    <n v="80"/>
    <n v="1"/>
    <n v="25"/>
    <n v="3"/>
    <s v="Medium"/>
    <n v="23"/>
    <n v="15"/>
    <n v="14"/>
    <n v="4"/>
  </r>
  <r>
    <x v="17"/>
    <x v="2"/>
    <x v="0"/>
    <x v="0"/>
    <n v="240"/>
    <x v="2"/>
    <n v="22"/>
    <x v="1"/>
    <s v="Human Resources"/>
    <n v="1"/>
    <n v="1714"/>
    <n v="4"/>
    <x v="1"/>
    <n v="58"/>
    <n v="1"/>
    <n v="1"/>
    <s v="Human Resources"/>
    <x v="2"/>
    <s v="Married"/>
    <x v="1134"/>
    <n v="11585"/>
    <x v="1"/>
    <s v="Y"/>
    <s v="No"/>
    <n v="11"/>
    <n v="3"/>
    <n v="3"/>
    <n v="80"/>
    <n v="1"/>
    <n v="1"/>
    <n v="2"/>
    <s v="High"/>
    <n v="1"/>
    <n v="0"/>
    <n v="0"/>
    <n v="0"/>
  </r>
  <r>
    <x v="40"/>
    <x v="1"/>
    <x v="0"/>
    <x v="1"/>
    <n v="1093"/>
    <x v="0"/>
    <n v="9"/>
    <x v="3"/>
    <s v="Life Sciences"/>
    <n v="1"/>
    <n v="1716"/>
    <n v="3"/>
    <x v="1"/>
    <n v="82"/>
    <n v="1"/>
    <n v="4"/>
    <s v="Sales Executive"/>
    <x v="2"/>
    <s v="Married"/>
    <x v="1135"/>
    <n v="24164"/>
    <x v="8"/>
    <s v="Y"/>
    <s v="No"/>
    <n v="11"/>
    <n v="3"/>
    <n v="3"/>
    <n v="80"/>
    <n v="0"/>
    <n v="25"/>
    <n v="3"/>
    <s v="Low"/>
    <n v="23"/>
    <n v="5"/>
    <n v="14"/>
    <n v="10"/>
  </r>
  <r>
    <x v="25"/>
    <x v="2"/>
    <x v="1"/>
    <x v="0"/>
    <n v="390"/>
    <x v="1"/>
    <n v="17"/>
    <x v="2"/>
    <s v="Medical"/>
    <n v="1"/>
    <n v="1718"/>
    <n v="4"/>
    <x v="1"/>
    <n v="62"/>
    <n v="1"/>
    <n v="1"/>
    <s v="Laboratory Technician"/>
    <x v="2"/>
    <s v="Married"/>
    <x v="1136"/>
    <n v="6217"/>
    <x v="1"/>
    <s v="Y"/>
    <s v="No"/>
    <n v="15"/>
    <n v="3"/>
    <n v="3"/>
    <n v="80"/>
    <n v="3"/>
    <n v="3"/>
    <n v="3"/>
    <s v="Very High"/>
    <n v="3"/>
    <n v="2"/>
    <n v="0"/>
    <n v="2"/>
  </r>
  <r>
    <x v="28"/>
    <x v="0"/>
    <x v="1"/>
    <x v="0"/>
    <n v="1005"/>
    <x v="1"/>
    <n v="28"/>
    <x v="0"/>
    <s v="Technical Degree"/>
    <n v="1"/>
    <n v="1719"/>
    <n v="4"/>
    <x v="0"/>
    <n v="48"/>
    <n v="2"/>
    <n v="4"/>
    <s v="Research Director"/>
    <x v="1"/>
    <s v="Single"/>
    <x v="1137"/>
    <n v="17119"/>
    <x v="1"/>
    <s v="Y"/>
    <s v="No"/>
    <n v="11"/>
    <n v="3"/>
    <n v="3"/>
    <n v="80"/>
    <n v="0"/>
    <n v="21"/>
    <n v="2"/>
    <s v="High"/>
    <n v="21"/>
    <n v="6"/>
    <n v="8"/>
    <n v="6"/>
  </r>
  <r>
    <x v="5"/>
    <x v="0"/>
    <x v="1"/>
    <x v="1"/>
    <n v="585"/>
    <x v="1"/>
    <n v="10"/>
    <x v="3"/>
    <s v="Life Sciences"/>
    <n v="1"/>
    <n v="1720"/>
    <n v="1"/>
    <x v="1"/>
    <n v="56"/>
    <n v="3"/>
    <n v="1"/>
    <s v="Research Scientist"/>
    <x v="2"/>
    <s v="Married"/>
    <x v="1138"/>
    <n v="17360"/>
    <x v="2"/>
    <s v="Y"/>
    <s v="No"/>
    <n v="13"/>
    <n v="3"/>
    <n v="1"/>
    <n v="80"/>
    <n v="1"/>
    <n v="10"/>
    <n v="3"/>
    <s v="Medium"/>
    <n v="5"/>
    <n v="2"/>
    <n v="1"/>
    <n v="3"/>
  </r>
  <r>
    <x v="12"/>
    <x v="0"/>
    <x v="1"/>
    <x v="0"/>
    <n v="741"/>
    <x v="1"/>
    <n v="2"/>
    <x v="2"/>
    <s v="Life Sciences"/>
    <n v="1"/>
    <n v="1721"/>
    <n v="2"/>
    <x v="1"/>
    <n v="69"/>
    <n v="3"/>
    <n v="1"/>
    <s v="Laboratory Technician"/>
    <x v="2"/>
    <s v="Married"/>
    <x v="1139"/>
    <n v="18103"/>
    <x v="1"/>
    <s v="Y"/>
    <s v="No"/>
    <n v="14"/>
    <n v="3"/>
    <n v="4"/>
    <n v="80"/>
    <n v="1"/>
    <n v="6"/>
    <n v="2"/>
    <s v="Very High"/>
    <n v="5"/>
    <n v="2"/>
    <n v="0"/>
    <n v="3"/>
  </r>
  <r>
    <x v="0"/>
    <x v="0"/>
    <x v="1"/>
    <x v="2"/>
    <n v="552"/>
    <x v="2"/>
    <n v="4"/>
    <x v="3"/>
    <s v="Human Resources"/>
    <n v="1"/>
    <n v="1722"/>
    <n v="3"/>
    <x v="1"/>
    <n v="60"/>
    <n v="1"/>
    <n v="2"/>
    <s v="Human Resources"/>
    <x v="1"/>
    <s v="Married"/>
    <x v="1140"/>
    <n v="20794"/>
    <x v="2"/>
    <s v="Y"/>
    <s v="No"/>
    <n v="19"/>
    <n v="3"/>
    <n v="2"/>
    <n v="80"/>
    <n v="1"/>
    <n v="10"/>
    <n v="4"/>
    <s v="High"/>
    <n v="3"/>
    <n v="2"/>
    <n v="1"/>
    <n v="2"/>
  </r>
  <r>
    <x v="32"/>
    <x v="0"/>
    <x v="1"/>
    <x v="0"/>
    <n v="369"/>
    <x v="1"/>
    <n v="8"/>
    <x v="0"/>
    <s v="Life Sciences"/>
    <n v="1"/>
    <n v="1724"/>
    <n v="2"/>
    <x v="0"/>
    <n v="92"/>
    <n v="3"/>
    <n v="2"/>
    <s v="Manufacturing Director"/>
    <x v="3"/>
    <s v="Married"/>
    <x v="1141"/>
    <n v="5041"/>
    <x v="7"/>
    <s v="Y"/>
    <s v="Yes"/>
    <n v="16"/>
    <n v="3"/>
    <n v="2"/>
    <n v="80"/>
    <n v="1"/>
    <n v="18"/>
    <n v="3"/>
    <s v="High"/>
    <n v="1"/>
    <n v="0"/>
    <n v="0"/>
    <n v="0"/>
  </r>
  <r>
    <x v="17"/>
    <x v="2"/>
    <x v="1"/>
    <x v="0"/>
    <n v="506"/>
    <x v="1"/>
    <n v="29"/>
    <x v="1"/>
    <s v="Medical"/>
    <n v="1"/>
    <n v="1725"/>
    <n v="2"/>
    <x v="1"/>
    <n v="91"/>
    <n v="3"/>
    <n v="1"/>
    <s v="Laboratory Technician"/>
    <x v="3"/>
    <s v="Divorced"/>
    <x v="1142"/>
    <n v="3622"/>
    <x v="1"/>
    <s v="Y"/>
    <s v="No"/>
    <n v="13"/>
    <n v="3"/>
    <n v="2"/>
    <n v="80"/>
    <n v="3"/>
    <n v="6"/>
    <n v="2"/>
    <s v="Very High"/>
    <n v="6"/>
    <n v="2"/>
    <n v="1"/>
    <n v="2"/>
  </r>
  <r>
    <x v="21"/>
    <x v="1"/>
    <x v="1"/>
    <x v="0"/>
    <n v="717"/>
    <x v="1"/>
    <n v="13"/>
    <x v="2"/>
    <s v="Life Sciences"/>
    <n v="1"/>
    <n v="1727"/>
    <n v="3"/>
    <x v="1"/>
    <n v="34"/>
    <n v="3"/>
    <n v="2"/>
    <s v="Healthcare Representative"/>
    <x v="1"/>
    <s v="Single"/>
    <x v="622"/>
    <n v="9697"/>
    <x v="2"/>
    <s v="Y"/>
    <s v="No"/>
    <n v="14"/>
    <n v="3"/>
    <n v="4"/>
    <n v="80"/>
    <n v="0"/>
    <n v="19"/>
    <n v="3"/>
    <s v="High"/>
    <n v="10"/>
    <n v="7"/>
    <n v="0"/>
    <n v="9"/>
  </r>
  <r>
    <x v="10"/>
    <x v="0"/>
    <x v="1"/>
    <x v="0"/>
    <n v="1370"/>
    <x v="1"/>
    <n v="27"/>
    <x v="2"/>
    <s v="Life Sciences"/>
    <n v="1"/>
    <n v="1728"/>
    <n v="4"/>
    <x v="1"/>
    <n v="49"/>
    <n v="3"/>
    <n v="2"/>
    <s v="Manufacturing Director"/>
    <x v="2"/>
    <s v="Married"/>
    <x v="1143"/>
    <n v="5151"/>
    <x v="7"/>
    <s v="Y"/>
    <s v="No"/>
    <n v="16"/>
    <n v="3"/>
    <n v="2"/>
    <n v="80"/>
    <n v="1"/>
    <n v="17"/>
    <n v="3"/>
    <s v="High"/>
    <n v="7"/>
    <n v="7"/>
    <n v="0"/>
    <n v="7"/>
  </r>
  <r>
    <x v="7"/>
    <x v="0"/>
    <x v="1"/>
    <x v="0"/>
    <n v="793"/>
    <x v="1"/>
    <n v="16"/>
    <x v="1"/>
    <s v="Life Sciences"/>
    <n v="1"/>
    <n v="1729"/>
    <n v="2"/>
    <x v="1"/>
    <n v="33"/>
    <n v="3"/>
    <n v="1"/>
    <s v="Research Scientist"/>
    <x v="0"/>
    <s v="Married"/>
    <x v="1144"/>
    <n v="3811"/>
    <x v="1"/>
    <s v="Y"/>
    <s v="No"/>
    <n v="12"/>
    <n v="3"/>
    <n v="2"/>
    <n v="80"/>
    <n v="1"/>
    <n v="10"/>
    <n v="2"/>
    <s v="Medium"/>
    <n v="10"/>
    <n v="0"/>
    <n v="0"/>
    <n v="8"/>
  </r>
  <r>
    <x v="40"/>
    <x v="1"/>
    <x v="1"/>
    <x v="2"/>
    <n v="543"/>
    <x v="0"/>
    <n v="2"/>
    <x v="2"/>
    <s v="Marketing"/>
    <n v="1"/>
    <n v="1731"/>
    <n v="3"/>
    <x v="1"/>
    <n v="87"/>
    <n v="3"/>
    <n v="2"/>
    <s v="Sales Executive"/>
    <x v="1"/>
    <s v="Married"/>
    <x v="1145"/>
    <n v="3536"/>
    <x v="8"/>
    <s v="Y"/>
    <s v="No"/>
    <n v="11"/>
    <n v="3"/>
    <n v="4"/>
    <n v="80"/>
    <n v="1"/>
    <n v="4"/>
    <n v="3"/>
    <s v="Low"/>
    <n v="1"/>
    <n v="0"/>
    <n v="0"/>
    <n v="0"/>
  </r>
  <r>
    <x v="21"/>
    <x v="1"/>
    <x v="1"/>
    <x v="0"/>
    <n v="1277"/>
    <x v="0"/>
    <n v="2"/>
    <x v="3"/>
    <s v="Life Sciences"/>
    <n v="1"/>
    <n v="1732"/>
    <n v="3"/>
    <x v="1"/>
    <n v="74"/>
    <n v="3"/>
    <n v="3"/>
    <s v="Sales Executive"/>
    <x v="0"/>
    <s v="Divorced"/>
    <x v="1146"/>
    <n v="5596"/>
    <x v="5"/>
    <s v="Y"/>
    <s v="Yes"/>
    <n v="12"/>
    <n v="3"/>
    <n v="2"/>
    <n v="80"/>
    <n v="1"/>
    <n v="13"/>
    <n v="5"/>
    <s v="Medium"/>
    <n v="10"/>
    <n v="6"/>
    <n v="0"/>
    <n v="3"/>
  </r>
  <r>
    <x v="9"/>
    <x v="0"/>
    <x v="0"/>
    <x v="0"/>
    <n v="1456"/>
    <x v="0"/>
    <n v="13"/>
    <x v="4"/>
    <s v="Marketing"/>
    <n v="1"/>
    <n v="1733"/>
    <n v="2"/>
    <x v="1"/>
    <n v="96"/>
    <n v="2"/>
    <n v="2"/>
    <s v="Sales Executive"/>
    <x v="3"/>
    <s v="Divorced"/>
    <x v="1147"/>
    <n v="8658"/>
    <x v="6"/>
    <s v="Y"/>
    <s v="Yes"/>
    <n v="13"/>
    <n v="3"/>
    <n v="2"/>
    <n v="80"/>
    <n v="3"/>
    <n v="16"/>
    <n v="3"/>
    <s v="High"/>
    <n v="2"/>
    <n v="2"/>
    <n v="2"/>
    <n v="2"/>
  </r>
  <r>
    <x v="5"/>
    <x v="0"/>
    <x v="0"/>
    <x v="0"/>
    <n v="964"/>
    <x v="0"/>
    <n v="1"/>
    <x v="0"/>
    <s v="Life Sciences"/>
    <n v="1"/>
    <n v="1734"/>
    <n v="1"/>
    <x v="1"/>
    <n v="34"/>
    <n v="1"/>
    <n v="2"/>
    <s v="Sales Executive"/>
    <x v="1"/>
    <s v="Single"/>
    <x v="1148"/>
    <n v="12147"/>
    <x v="2"/>
    <s v="Y"/>
    <s v="No"/>
    <n v="15"/>
    <n v="3"/>
    <n v="2"/>
    <n v="80"/>
    <n v="0"/>
    <n v="10"/>
    <n v="2"/>
    <s v="High"/>
    <n v="0"/>
    <n v="0"/>
    <n v="0"/>
    <n v="0"/>
  </r>
  <r>
    <x v="30"/>
    <x v="2"/>
    <x v="1"/>
    <x v="0"/>
    <n v="160"/>
    <x v="1"/>
    <n v="4"/>
    <x v="1"/>
    <s v="Medical"/>
    <n v="1"/>
    <n v="1735"/>
    <n v="3"/>
    <x v="0"/>
    <n v="51"/>
    <n v="3"/>
    <n v="1"/>
    <s v="Laboratory Technician"/>
    <x v="1"/>
    <s v="Single"/>
    <x v="1149"/>
    <n v="12862"/>
    <x v="1"/>
    <s v="Y"/>
    <s v="No"/>
    <n v="13"/>
    <n v="3"/>
    <n v="3"/>
    <n v="80"/>
    <n v="0"/>
    <n v="3"/>
    <n v="3"/>
    <s v="Low"/>
    <n v="3"/>
    <n v="2"/>
    <n v="1"/>
    <n v="2"/>
  </r>
  <r>
    <x v="12"/>
    <x v="0"/>
    <x v="1"/>
    <x v="1"/>
    <n v="163"/>
    <x v="1"/>
    <n v="24"/>
    <x v="1"/>
    <s v="Technical Degree"/>
    <n v="1"/>
    <n v="1736"/>
    <n v="4"/>
    <x v="0"/>
    <n v="30"/>
    <n v="3"/>
    <n v="2"/>
    <s v="Manufacturing Director"/>
    <x v="0"/>
    <s v="Single"/>
    <x v="319"/>
    <n v="6670"/>
    <x v="7"/>
    <s v="Y"/>
    <s v="No"/>
    <n v="20"/>
    <n v="4"/>
    <n v="4"/>
    <n v="80"/>
    <n v="0"/>
    <n v="9"/>
    <n v="3"/>
    <s v="Medium"/>
    <n v="5"/>
    <n v="4"/>
    <n v="1"/>
    <n v="4"/>
  </r>
  <r>
    <x v="22"/>
    <x v="0"/>
    <x v="1"/>
    <x v="2"/>
    <n v="792"/>
    <x v="1"/>
    <n v="1"/>
    <x v="3"/>
    <s v="Life Sciences"/>
    <n v="1"/>
    <n v="1737"/>
    <n v="4"/>
    <x v="1"/>
    <n v="77"/>
    <n v="3"/>
    <n v="2"/>
    <s v="Laboratory Technician"/>
    <x v="0"/>
    <s v="Married"/>
    <x v="1150"/>
    <n v="8989"/>
    <x v="1"/>
    <s v="Y"/>
    <s v="Yes"/>
    <n v="15"/>
    <n v="3"/>
    <n v="4"/>
    <n v="80"/>
    <n v="1"/>
    <n v="9"/>
    <n v="2"/>
    <s v="High"/>
    <n v="9"/>
    <n v="8"/>
    <n v="5"/>
    <n v="8"/>
  </r>
  <r>
    <x v="5"/>
    <x v="0"/>
    <x v="1"/>
    <x v="0"/>
    <n v="371"/>
    <x v="0"/>
    <n v="19"/>
    <x v="3"/>
    <s v="Life Sciences"/>
    <n v="1"/>
    <n v="1739"/>
    <n v="4"/>
    <x v="1"/>
    <n v="80"/>
    <n v="1"/>
    <n v="3"/>
    <s v="Sales Executive"/>
    <x v="2"/>
    <s v="Married"/>
    <x v="1151"/>
    <n v="3840"/>
    <x v="9"/>
    <s v="Y"/>
    <s v="No"/>
    <n v="13"/>
    <n v="3"/>
    <n v="3"/>
    <n v="80"/>
    <n v="1"/>
    <n v="10"/>
    <n v="2"/>
    <s v="Low"/>
    <n v="4"/>
    <n v="3"/>
    <n v="0"/>
    <n v="2"/>
  </r>
  <r>
    <x v="32"/>
    <x v="0"/>
    <x v="1"/>
    <x v="0"/>
    <n v="611"/>
    <x v="0"/>
    <n v="7"/>
    <x v="2"/>
    <s v="Medical"/>
    <n v="1"/>
    <n v="1740"/>
    <n v="2"/>
    <x v="1"/>
    <n v="88"/>
    <n v="3"/>
    <n v="5"/>
    <s v="Manager"/>
    <x v="1"/>
    <s v="Single"/>
    <x v="1152"/>
    <n v="4349"/>
    <x v="1"/>
    <s v="Y"/>
    <s v="No"/>
    <n v="14"/>
    <n v="3"/>
    <n v="2"/>
    <n v="80"/>
    <n v="0"/>
    <n v="21"/>
    <n v="3"/>
    <s v="Medium"/>
    <n v="21"/>
    <n v="8"/>
    <n v="12"/>
    <n v="8"/>
  </r>
  <r>
    <x v="28"/>
    <x v="0"/>
    <x v="1"/>
    <x v="0"/>
    <n v="176"/>
    <x v="2"/>
    <n v="4"/>
    <x v="3"/>
    <s v="Life Sciences"/>
    <n v="1"/>
    <n v="1744"/>
    <n v="3"/>
    <x v="0"/>
    <n v="56"/>
    <n v="1"/>
    <n v="3"/>
    <s v="Human Resources"/>
    <x v="2"/>
    <s v="Married"/>
    <x v="1153"/>
    <n v="6595"/>
    <x v="5"/>
    <s v="Y"/>
    <s v="No"/>
    <n v="21"/>
    <n v="4"/>
    <n v="3"/>
    <n v="80"/>
    <n v="2"/>
    <n v="9"/>
    <n v="2"/>
    <s v="Very High"/>
    <n v="5"/>
    <n v="0"/>
    <n v="0"/>
    <n v="3"/>
  </r>
  <r>
    <x v="7"/>
    <x v="0"/>
    <x v="1"/>
    <x v="1"/>
    <n v="1312"/>
    <x v="1"/>
    <n v="2"/>
    <x v="2"/>
    <s v="Technical Degree"/>
    <n v="1"/>
    <n v="1745"/>
    <n v="4"/>
    <x v="0"/>
    <n v="78"/>
    <n v="2"/>
    <n v="1"/>
    <s v="Research Scientist"/>
    <x v="3"/>
    <s v="Single"/>
    <x v="775"/>
    <n v="26427"/>
    <x v="4"/>
    <s v="Y"/>
    <s v="No"/>
    <n v="16"/>
    <n v="3"/>
    <n v="4"/>
    <n v="80"/>
    <n v="0"/>
    <n v="10"/>
    <n v="2"/>
    <s v="High"/>
    <n v="9"/>
    <n v="7"/>
    <n v="0"/>
    <n v="7"/>
  </r>
  <r>
    <x v="17"/>
    <x v="2"/>
    <x v="1"/>
    <x v="1"/>
    <n v="897"/>
    <x v="2"/>
    <n v="10"/>
    <x v="3"/>
    <s v="Medical"/>
    <n v="1"/>
    <n v="1746"/>
    <n v="1"/>
    <x v="1"/>
    <n v="59"/>
    <n v="3"/>
    <n v="1"/>
    <s v="Human Resources"/>
    <x v="0"/>
    <s v="Married"/>
    <x v="1154"/>
    <n v="2097"/>
    <x v="4"/>
    <s v="Y"/>
    <s v="No"/>
    <n v="14"/>
    <n v="3"/>
    <n v="4"/>
    <n v="80"/>
    <n v="1"/>
    <n v="3"/>
    <n v="2"/>
    <s v="High"/>
    <n v="2"/>
    <n v="2"/>
    <n v="2"/>
    <n v="1"/>
  </r>
  <r>
    <x v="7"/>
    <x v="0"/>
    <x v="0"/>
    <x v="1"/>
    <n v="600"/>
    <x v="2"/>
    <n v="8"/>
    <x v="3"/>
    <s v="Human Resources"/>
    <n v="1"/>
    <n v="1747"/>
    <n v="3"/>
    <x v="0"/>
    <n v="66"/>
    <n v="2"/>
    <n v="1"/>
    <s v="Human Resources"/>
    <x v="0"/>
    <s v="Divorced"/>
    <x v="1155"/>
    <n v="9732"/>
    <x v="2"/>
    <s v="Y"/>
    <s v="No"/>
    <n v="11"/>
    <n v="3"/>
    <n v="3"/>
    <n v="80"/>
    <n v="1"/>
    <n v="6"/>
    <n v="0"/>
    <s v="Medium"/>
    <n v="4"/>
    <n v="2"/>
    <n v="1"/>
    <n v="2"/>
  </r>
  <r>
    <x v="12"/>
    <x v="0"/>
    <x v="1"/>
    <x v="0"/>
    <n v="1003"/>
    <x v="0"/>
    <n v="5"/>
    <x v="3"/>
    <s v="Technical Degree"/>
    <n v="1"/>
    <n v="1749"/>
    <n v="1"/>
    <x v="1"/>
    <n v="51"/>
    <n v="3"/>
    <n v="2"/>
    <s v="Sales Executive"/>
    <x v="2"/>
    <s v="Married"/>
    <x v="1156"/>
    <n v="20943"/>
    <x v="1"/>
    <s v="Y"/>
    <s v="No"/>
    <n v="19"/>
    <n v="3"/>
    <n v="3"/>
    <n v="80"/>
    <n v="1"/>
    <n v="6"/>
    <n v="3"/>
    <s v="High"/>
    <n v="5"/>
    <n v="2"/>
    <n v="0"/>
    <n v="2"/>
  </r>
  <r>
    <x v="4"/>
    <x v="2"/>
    <x v="1"/>
    <x v="0"/>
    <n v="1054"/>
    <x v="1"/>
    <n v="8"/>
    <x v="3"/>
    <s v="Medical"/>
    <n v="1"/>
    <n v="1751"/>
    <n v="3"/>
    <x v="0"/>
    <n v="67"/>
    <n v="3"/>
    <n v="1"/>
    <s v="Research Scientist"/>
    <x v="0"/>
    <s v="Single"/>
    <x v="1157"/>
    <n v="6152"/>
    <x v="1"/>
    <s v="Y"/>
    <s v="No"/>
    <n v="11"/>
    <n v="3"/>
    <n v="3"/>
    <n v="80"/>
    <n v="0"/>
    <n v="6"/>
    <n v="5"/>
    <s v="Medium"/>
    <n v="6"/>
    <n v="2"/>
    <n v="1"/>
    <n v="4"/>
  </r>
  <r>
    <x v="11"/>
    <x v="2"/>
    <x v="0"/>
    <x v="0"/>
    <n v="428"/>
    <x v="0"/>
    <n v="9"/>
    <x v="3"/>
    <s v="Marketing"/>
    <n v="1"/>
    <n v="1752"/>
    <n v="2"/>
    <x v="0"/>
    <n v="52"/>
    <n v="1"/>
    <n v="1"/>
    <s v="Sales Representative"/>
    <x v="1"/>
    <s v="Single"/>
    <x v="1158"/>
    <n v="14630"/>
    <x v="1"/>
    <s v="Y"/>
    <s v="No"/>
    <n v="13"/>
    <n v="3"/>
    <n v="3"/>
    <n v="80"/>
    <n v="0"/>
    <n v="2"/>
    <n v="3"/>
    <s v="High"/>
    <n v="2"/>
    <n v="2"/>
    <n v="2"/>
    <n v="2"/>
  </r>
  <r>
    <x v="11"/>
    <x v="2"/>
    <x v="1"/>
    <x v="1"/>
    <n v="461"/>
    <x v="1"/>
    <n v="1"/>
    <x v="3"/>
    <s v="Life Sciences"/>
    <n v="1"/>
    <n v="1753"/>
    <n v="4"/>
    <x v="1"/>
    <n v="70"/>
    <n v="4"/>
    <n v="2"/>
    <s v="Healthcare Representative"/>
    <x v="2"/>
    <s v="Single"/>
    <x v="1159"/>
    <n v="23060"/>
    <x v="0"/>
    <s v="Y"/>
    <s v="Yes"/>
    <n v="12"/>
    <n v="3"/>
    <n v="4"/>
    <n v="80"/>
    <n v="0"/>
    <n v="10"/>
    <n v="5"/>
    <s v="Very High"/>
    <n v="3"/>
    <n v="2"/>
    <n v="0"/>
    <n v="2"/>
  </r>
  <r>
    <x v="7"/>
    <x v="0"/>
    <x v="1"/>
    <x v="0"/>
    <n v="979"/>
    <x v="0"/>
    <n v="15"/>
    <x v="0"/>
    <s v="Marketing"/>
    <n v="1"/>
    <n v="1754"/>
    <n v="3"/>
    <x v="1"/>
    <n v="94"/>
    <n v="2"/>
    <n v="3"/>
    <s v="Sales Executive"/>
    <x v="3"/>
    <s v="Divorced"/>
    <x v="1160"/>
    <n v="3088"/>
    <x v="7"/>
    <s v="Y"/>
    <s v="No"/>
    <n v="11"/>
    <n v="3"/>
    <n v="1"/>
    <n v="80"/>
    <n v="1"/>
    <n v="12"/>
    <n v="2"/>
    <s v="High"/>
    <n v="7"/>
    <n v="7"/>
    <n v="1"/>
    <n v="7"/>
  </r>
  <r>
    <x v="13"/>
    <x v="0"/>
    <x v="1"/>
    <x v="0"/>
    <n v="181"/>
    <x v="1"/>
    <n v="2"/>
    <x v="2"/>
    <s v="Medical"/>
    <n v="1"/>
    <n v="1755"/>
    <n v="4"/>
    <x v="1"/>
    <n v="97"/>
    <n v="4"/>
    <n v="1"/>
    <s v="Research Scientist"/>
    <x v="0"/>
    <s v="Married"/>
    <x v="1161"/>
    <n v="5586"/>
    <x v="4"/>
    <s v="Y"/>
    <s v="Yes"/>
    <n v="14"/>
    <n v="3"/>
    <n v="1"/>
    <n v="80"/>
    <n v="3"/>
    <n v="6"/>
    <n v="3"/>
    <s v="High"/>
    <n v="5"/>
    <n v="0"/>
    <n v="1"/>
    <n v="2"/>
  </r>
  <r>
    <x v="3"/>
    <x v="0"/>
    <x v="1"/>
    <x v="2"/>
    <n v="1283"/>
    <x v="0"/>
    <n v="2"/>
    <x v="3"/>
    <s v="Marketing"/>
    <n v="1"/>
    <n v="1756"/>
    <n v="4"/>
    <x v="0"/>
    <n v="62"/>
    <n v="3"/>
    <n v="2"/>
    <s v="Sales Executive"/>
    <x v="1"/>
    <s v="Single"/>
    <x v="1162"/>
    <n v="10697"/>
    <x v="0"/>
    <s v="Y"/>
    <s v="No"/>
    <n v="15"/>
    <n v="3"/>
    <n v="4"/>
    <n v="80"/>
    <n v="0"/>
    <n v="13"/>
    <n v="2"/>
    <s v="Medium"/>
    <n v="11"/>
    <n v="7"/>
    <n v="1"/>
    <n v="7"/>
  </r>
  <r>
    <x v="1"/>
    <x v="1"/>
    <x v="1"/>
    <x v="0"/>
    <n v="1313"/>
    <x v="0"/>
    <n v="11"/>
    <x v="2"/>
    <s v="Marketing"/>
    <n v="1"/>
    <n v="1757"/>
    <n v="4"/>
    <x v="0"/>
    <n v="80"/>
    <n v="3"/>
    <n v="2"/>
    <s v="Sales Executive"/>
    <x v="0"/>
    <s v="Single"/>
    <x v="1163"/>
    <n v="8191"/>
    <x v="9"/>
    <s v="Y"/>
    <s v="No"/>
    <n v="12"/>
    <n v="3"/>
    <n v="3"/>
    <n v="80"/>
    <n v="0"/>
    <n v="8"/>
    <n v="1"/>
    <s v="Very High"/>
    <n v="5"/>
    <n v="1"/>
    <n v="0"/>
    <n v="4"/>
  </r>
  <r>
    <x v="3"/>
    <x v="0"/>
    <x v="0"/>
    <x v="0"/>
    <n v="211"/>
    <x v="0"/>
    <n v="16"/>
    <x v="3"/>
    <s v="Life Sciences"/>
    <n v="1"/>
    <n v="1758"/>
    <n v="1"/>
    <x v="0"/>
    <n v="74"/>
    <n v="3"/>
    <n v="3"/>
    <s v="Sales Executive"/>
    <x v="3"/>
    <s v="Single"/>
    <x v="1164"/>
    <n v="10092"/>
    <x v="7"/>
    <s v="Y"/>
    <s v="Yes"/>
    <n v="20"/>
    <n v="4"/>
    <n v="3"/>
    <n v="80"/>
    <n v="0"/>
    <n v="11"/>
    <n v="2"/>
    <s v="Medium"/>
    <n v="0"/>
    <n v="0"/>
    <n v="0"/>
    <n v="0"/>
  </r>
  <r>
    <x v="8"/>
    <x v="0"/>
    <x v="1"/>
    <x v="1"/>
    <n v="594"/>
    <x v="1"/>
    <n v="2"/>
    <x v="0"/>
    <s v="Medical"/>
    <n v="1"/>
    <n v="1760"/>
    <n v="3"/>
    <x v="0"/>
    <n v="75"/>
    <n v="2"/>
    <n v="1"/>
    <s v="Laboratory Technician"/>
    <x v="1"/>
    <s v="Married"/>
    <x v="1165"/>
    <n v="15963"/>
    <x v="5"/>
    <s v="Y"/>
    <s v="No"/>
    <n v="14"/>
    <n v="3"/>
    <n v="2"/>
    <n v="80"/>
    <n v="1"/>
    <n v="9"/>
    <n v="4"/>
    <s v="Medium"/>
    <n v="6"/>
    <n v="1"/>
    <n v="0"/>
    <n v="5"/>
  </r>
  <r>
    <x v="12"/>
    <x v="0"/>
    <x v="0"/>
    <x v="0"/>
    <n v="1079"/>
    <x v="0"/>
    <n v="16"/>
    <x v="2"/>
    <s v="Marketing"/>
    <n v="1"/>
    <n v="1761"/>
    <n v="1"/>
    <x v="1"/>
    <n v="70"/>
    <n v="3"/>
    <n v="3"/>
    <s v="Sales Executive"/>
    <x v="2"/>
    <s v="Married"/>
    <x v="1166"/>
    <n v="19002"/>
    <x v="7"/>
    <s v="Y"/>
    <s v="No"/>
    <n v="13"/>
    <n v="3"/>
    <n v="1"/>
    <n v="80"/>
    <n v="3"/>
    <n v="10"/>
    <n v="2"/>
    <s v="High"/>
    <n v="1"/>
    <n v="0"/>
    <n v="0"/>
    <n v="0"/>
  </r>
  <r>
    <x v="11"/>
    <x v="2"/>
    <x v="1"/>
    <x v="0"/>
    <n v="590"/>
    <x v="1"/>
    <n v="4"/>
    <x v="3"/>
    <s v="Technical Degree"/>
    <n v="1"/>
    <n v="1762"/>
    <n v="4"/>
    <x v="0"/>
    <n v="91"/>
    <n v="2"/>
    <n v="1"/>
    <s v="Research Scientist"/>
    <x v="3"/>
    <s v="Divorced"/>
    <x v="971"/>
    <n v="10007"/>
    <x v="1"/>
    <s v="Y"/>
    <s v="No"/>
    <n v="13"/>
    <n v="3"/>
    <n v="3"/>
    <n v="80"/>
    <n v="1"/>
    <n v="1"/>
    <n v="2"/>
    <s v="High"/>
    <n v="1"/>
    <n v="0"/>
    <n v="0"/>
    <n v="0"/>
  </r>
  <r>
    <x v="7"/>
    <x v="0"/>
    <x v="1"/>
    <x v="0"/>
    <n v="305"/>
    <x v="1"/>
    <n v="16"/>
    <x v="3"/>
    <s v="Life Sciences"/>
    <n v="1"/>
    <n v="1763"/>
    <n v="3"/>
    <x v="1"/>
    <n v="58"/>
    <n v="4"/>
    <n v="2"/>
    <s v="Healthcare Representative"/>
    <x v="2"/>
    <s v="Married"/>
    <x v="1167"/>
    <n v="9128"/>
    <x v="9"/>
    <s v="Y"/>
    <s v="No"/>
    <n v="16"/>
    <n v="3"/>
    <n v="3"/>
    <n v="80"/>
    <n v="1"/>
    <n v="10"/>
    <n v="3"/>
    <s v="High"/>
    <n v="7"/>
    <n v="0"/>
    <n v="1"/>
    <n v="7"/>
  </r>
  <r>
    <x v="5"/>
    <x v="0"/>
    <x v="1"/>
    <x v="2"/>
    <n v="953"/>
    <x v="1"/>
    <n v="5"/>
    <x v="2"/>
    <s v="Technical Degree"/>
    <n v="1"/>
    <n v="1764"/>
    <n v="2"/>
    <x v="1"/>
    <n v="65"/>
    <n v="3"/>
    <n v="1"/>
    <s v="Research Scientist"/>
    <x v="1"/>
    <s v="Single"/>
    <x v="1168"/>
    <n v="17674"/>
    <x v="7"/>
    <s v="Y"/>
    <s v="No"/>
    <n v="14"/>
    <n v="3"/>
    <n v="2"/>
    <n v="80"/>
    <n v="0"/>
    <n v="12"/>
    <n v="3"/>
    <s v="High"/>
    <n v="7"/>
    <n v="7"/>
    <n v="0"/>
    <n v="7"/>
  </r>
  <r>
    <x v="8"/>
    <x v="0"/>
    <x v="1"/>
    <x v="0"/>
    <n v="833"/>
    <x v="1"/>
    <n v="18"/>
    <x v="3"/>
    <s v="Medical"/>
    <n v="1"/>
    <n v="1766"/>
    <n v="2"/>
    <x v="1"/>
    <n v="60"/>
    <n v="1"/>
    <n v="2"/>
    <s v="Healthcare Representative"/>
    <x v="0"/>
    <s v="Married"/>
    <x v="1169"/>
    <n v="24539"/>
    <x v="9"/>
    <s v="Y"/>
    <s v="Yes"/>
    <n v="16"/>
    <n v="3"/>
    <n v="3"/>
    <n v="80"/>
    <n v="1"/>
    <n v="15"/>
    <n v="2"/>
    <s v="High"/>
    <n v="1"/>
    <n v="0"/>
    <n v="1"/>
    <n v="0"/>
  </r>
  <r>
    <x v="23"/>
    <x v="0"/>
    <x v="0"/>
    <x v="1"/>
    <n v="807"/>
    <x v="1"/>
    <n v="17"/>
    <x v="3"/>
    <s v="Technical Degree"/>
    <n v="1"/>
    <n v="1767"/>
    <n v="3"/>
    <x v="1"/>
    <n v="38"/>
    <n v="2"/>
    <n v="1"/>
    <s v="Research Scientist"/>
    <x v="2"/>
    <s v="Married"/>
    <x v="1170"/>
    <n v="15587"/>
    <x v="3"/>
    <s v="Y"/>
    <s v="Yes"/>
    <n v="16"/>
    <n v="3"/>
    <n v="4"/>
    <n v="80"/>
    <n v="1"/>
    <n v="6"/>
    <n v="4"/>
    <s v="High"/>
    <n v="1"/>
    <n v="0"/>
    <n v="0"/>
    <n v="0"/>
  </r>
  <r>
    <x v="19"/>
    <x v="0"/>
    <x v="1"/>
    <x v="0"/>
    <n v="855"/>
    <x v="1"/>
    <n v="12"/>
    <x v="3"/>
    <s v="Medical"/>
    <n v="1"/>
    <n v="1768"/>
    <n v="2"/>
    <x v="1"/>
    <n v="57"/>
    <n v="3"/>
    <n v="1"/>
    <s v="Laboratory Technician"/>
    <x v="1"/>
    <s v="Divorced"/>
    <x v="1171"/>
    <n v="8952"/>
    <x v="0"/>
    <s v="Y"/>
    <s v="No"/>
    <n v="22"/>
    <n v="4"/>
    <n v="2"/>
    <n v="80"/>
    <n v="3"/>
    <n v="7"/>
    <n v="6"/>
    <s v="Medium"/>
    <n v="5"/>
    <n v="3"/>
    <n v="0"/>
    <n v="4"/>
  </r>
  <r>
    <x v="27"/>
    <x v="1"/>
    <x v="1"/>
    <x v="0"/>
    <n v="478"/>
    <x v="1"/>
    <n v="2"/>
    <x v="3"/>
    <s v="Medical"/>
    <n v="1"/>
    <n v="1770"/>
    <n v="3"/>
    <x v="1"/>
    <n v="60"/>
    <n v="2"/>
    <n v="5"/>
    <s v="Research Director"/>
    <x v="3"/>
    <s v="Married"/>
    <x v="1172"/>
    <n v="19805"/>
    <x v="0"/>
    <s v="Y"/>
    <s v="No"/>
    <n v="12"/>
    <n v="3"/>
    <n v="2"/>
    <n v="80"/>
    <n v="3"/>
    <n v="34"/>
    <n v="2"/>
    <s v="High"/>
    <n v="1"/>
    <n v="0"/>
    <n v="0"/>
    <n v="0"/>
  </r>
  <r>
    <x v="3"/>
    <x v="0"/>
    <x v="1"/>
    <x v="2"/>
    <n v="775"/>
    <x v="1"/>
    <n v="4"/>
    <x v="3"/>
    <s v="Technical Degree"/>
    <n v="1"/>
    <n v="1771"/>
    <n v="4"/>
    <x v="1"/>
    <n v="90"/>
    <n v="3"/>
    <n v="2"/>
    <s v="Research Scientist"/>
    <x v="1"/>
    <s v="Divorced"/>
    <x v="1173"/>
    <n v="6194"/>
    <x v="6"/>
    <s v="Y"/>
    <s v="No"/>
    <n v="15"/>
    <n v="3"/>
    <n v="4"/>
    <n v="80"/>
    <n v="2"/>
    <n v="11"/>
    <n v="2"/>
    <s v="Medium"/>
    <n v="9"/>
    <n v="8"/>
    <n v="1"/>
    <n v="7"/>
  </r>
  <r>
    <x v="0"/>
    <x v="0"/>
    <x v="1"/>
    <x v="0"/>
    <n v="548"/>
    <x v="1"/>
    <n v="9"/>
    <x v="2"/>
    <s v="Life Sciences"/>
    <n v="1"/>
    <n v="1772"/>
    <n v="3"/>
    <x v="1"/>
    <n v="94"/>
    <n v="3"/>
    <n v="1"/>
    <s v="Laboratory Technician"/>
    <x v="3"/>
    <s v="Divorced"/>
    <x v="1174"/>
    <n v="20520"/>
    <x v="1"/>
    <s v="Y"/>
    <s v="No"/>
    <n v="20"/>
    <n v="4"/>
    <n v="2"/>
    <n v="80"/>
    <n v="2"/>
    <n v="5"/>
    <n v="2"/>
    <s v="High"/>
    <n v="5"/>
    <n v="3"/>
    <n v="0"/>
    <n v="4"/>
  </r>
  <r>
    <x v="13"/>
    <x v="0"/>
    <x v="1"/>
    <x v="2"/>
    <n v="1375"/>
    <x v="0"/>
    <n v="10"/>
    <x v="3"/>
    <s v="Life Sciences"/>
    <n v="1"/>
    <n v="1774"/>
    <n v="4"/>
    <x v="1"/>
    <n v="87"/>
    <n v="3"/>
    <n v="2"/>
    <s v="Sales Executive"/>
    <x v="2"/>
    <s v="Divorced"/>
    <x v="1175"/>
    <n v="12313"/>
    <x v="1"/>
    <s v="Y"/>
    <s v="Yes"/>
    <n v="14"/>
    <n v="3"/>
    <n v="3"/>
    <n v="80"/>
    <n v="1"/>
    <n v="15"/>
    <n v="3"/>
    <s v="High"/>
    <n v="15"/>
    <n v="14"/>
    <n v="0"/>
    <n v="7"/>
  </r>
  <r>
    <x v="16"/>
    <x v="1"/>
    <x v="1"/>
    <x v="2"/>
    <n v="661"/>
    <x v="1"/>
    <n v="1"/>
    <x v="2"/>
    <s v="Medical"/>
    <n v="1"/>
    <n v="1775"/>
    <n v="1"/>
    <x v="0"/>
    <n v="60"/>
    <n v="2"/>
    <n v="4"/>
    <s v="Manufacturing Director"/>
    <x v="2"/>
    <s v="Married"/>
    <x v="1176"/>
    <n v="22308"/>
    <x v="5"/>
    <s v="Y"/>
    <s v="Yes"/>
    <n v="20"/>
    <n v="4"/>
    <n v="4"/>
    <n v="80"/>
    <n v="3"/>
    <n v="27"/>
    <n v="2"/>
    <s v="Medium"/>
    <n v="3"/>
    <n v="2"/>
    <n v="0"/>
    <n v="2"/>
  </r>
  <r>
    <x v="23"/>
    <x v="0"/>
    <x v="1"/>
    <x v="0"/>
    <n v="244"/>
    <x v="2"/>
    <n v="2"/>
    <x v="3"/>
    <s v="Life Sciences"/>
    <n v="1"/>
    <n v="1778"/>
    <n v="2"/>
    <x v="1"/>
    <n v="97"/>
    <n v="3"/>
    <n v="1"/>
    <s v="Human Resources"/>
    <x v="0"/>
    <s v="Single"/>
    <x v="1177"/>
    <n v="5033"/>
    <x v="4"/>
    <s v="Y"/>
    <s v="No"/>
    <n v="13"/>
    <n v="3"/>
    <n v="2"/>
    <n v="80"/>
    <n v="0"/>
    <n v="10"/>
    <n v="5"/>
    <s v="High"/>
    <n v="9"/>
    <n v="7"/>
    <n v="1"/>
    <n v="8"/>
  </r>
  <r>
    <x v="13"/>
    <x v="0"/>
    <x v="1"/>
    <x v="0"/>
    <n v="511"/>
    <x v="0"/>
    <n v="3"/>
    <x v="0"/>
    <s v="Life Sciences"/>
    <n v="1"/>
    <n v="1779"/>
    <n v="4"/>
    <x v="0"/>
    <n v="32"/>
    <n v="1"/>
    <n v="2"/>
    <s v="Sales Executive"/>
    <x v="0"/>
    <s v="Single"/>
    <x v="1178"/>
    <n v="25353"/>
    <x v="6"/>
    <s v="Y"/>
    <s v="No"/>
    <n v="12"/>
    <n v="3"/>
    <n v="1"/>
    <n v="80"/>
    <n v="0"/>
    <n v="6"/>
    <n v="3"/>
    <s v="High"/>
    <n v="2"/>
    <n v="2"/>
    <n v="2"/>
    <n v="2"/>
  </r>
  <r>
    <x v="18"/>
    <x v="2"/>
    <x v="0"/>
    <x v="0"/>
    <n v="337"/>
    <x v="0"/>
    <n v="7"/>
    <x v="1"/>
    <s v="Marketing"/>
    <n v="1"/>
    <n v="1780"/>
    <n v="2"/>
    <x v="1"/>
    <n v="31"/>
    <n v="3"/>
    <n v="1"/>
    <s v="Sales Representative"/>
    <x v="1"/>
    <s v="Single"/>
    <x v="1179"/>
    <n v="4567"/>
    <x v="1"/>
    <s v="Y"/>
    <s v="No"/>
    <n v="13"/>
    <n v="3"/>
    <n v="2"/>
    <n v="80"/>
    <n v="0"/>
    <n v="1"/>
    <n v="3"/>
    <s v="High"/>
    <n v="1"/>
    <n v="0"/>
    <n v="1"/>
    <n v="0"/>
  </r>
  <r>
    <x v="8"/>
    <x v="0"/>
    <x v="1"/>
    <x v="0"/>
    <n v="1153"/>
    <x v="1"/>
    <n v="6"/>
    <x v="0"/>
    <s v="Other"/>
    <n v="1"/>
    <n v="1782"/>
    <n v="4"/>
    <x v="0"/>
    <n v="40"/>
    <n v="2"/>
    <n v="1"/>
    <s v="Laboratory Technician"/>
    <x v="2"/>
    <s v="Married"/>
    <x v="1180"/>
    <n v="16376"/>
    <x v="1"/>
    <s v="Y"/>
    <s v="No"/>
    <n v="11"/>
    <n v="3"/>
    <n v="2"/>
    <n v="80"/>
    <n v="1"/>
    <n v="5"/>
    <n v="3"/>
    <s v="High"/>
    <n v="5"/>
    <n v="4"/>
    <n v="0"/>
    <n v="4"/>
  </r>
  <r>
    <x v="15"/>
    <x v="2"/>
    <x v="0"/>
    <x v="0"/>
    <n v="1294"/>
    <x v="1"/>
    <n v="8"/>
    <x v="1"/>
    <s v="Medical"/>
    <n v="1"/>
    <n v="1783"/>
    <n v="3"/>
    <x v="0"/>
    <n v="79"/>
    <n v="3"/>
    <n v="1"/>
    <s v="Laboratory Technician"/>
    <x v="3"/>
    <s v="Married"/>
    <x v="1181"/>
    <n v="15999"/>
    <x v="1"/>
    <s v="Y"/>
    <s v="Yes"/>
    <n v="17"/>
    <n v="3"/>
    <n v="3"/>
    <n v="80"/>
    <n v="0"/>
    <n v="1"/>
    <n v="6"/>
    <s v="High"/>
    <n v="1"/>
    <n v="0"/>
    <n v="0"/>
    <n v="0"/>
  </r>
  <r>
    <x v="12"/>
    <x v="0"/>
    <x v="1"/>
    <x v="0"/>
    <n v="196"/>
    <x v="0"/>
    <n v="29"/>
    <x v="2"/>
    <s v="Marketing"/>
    <n v="1"/>
    <n v="1784"/>
    <n v="1"/>
    <x v="0"/>
    <n v="91"/>
    <n v="2"/>
    <n v="2"/>
    <s v="Sales Executive"/>
    <x v="0"/>
    <s v="Married"/>
    <x v="1182"/>
    <n v="13402"/>
    <x v="1"/>
    <s v="Y"/>
    <s v="No"/>
    <n v="14"/>
    <n v="3"/>
    <n v="1"/>
    <n v="80"/>
    <n v="2"/>
    <n v="13"/>
    <n v="3"/>
    <s v="High"/>
    <n v="12"/>
    <n v="7"/>
    <n v="5"/>
    <n v="7"/>
  </r>
  <r>
    <x v="31"/>
    <x v="1"/>
    <x v="1"/>
    <x v="0"/>
    <n v="942"/>
    <x v="1"/>
    <n v="3"/>
    <x v="3"/>
    <s v="Technical Degree"/>
    <n v="1"/>
    <n v="1786"/>
    <n v="1"/>
    <x v="0"/>
    <n v="53"/>
    <n v="3"/>
    <n v="3"/>
    <s v="Manager"/>
    <x v="2"/>
    <s v="Married"/>
    <x v="1183"/>
    <n v="22984"/>
    <x v="7"/>
    <s v="Y"/>
    <s v="No"/>
    <n v="11"/>
    <n v="3"/>
    <n v="4"/>
    <n v="80"/>
    <n v="0"/>
    <n v="15"/>
    <n v="2"/>
    <s v="High"/>
    <n v="2"/>
    <n v="2"/>
    <n v="2"/>
    <n v="2"/>
  </r>
  <r>
    <x v="2"/>
    <x v="0"/>
    <x v="1"/>
    <x v="0"/>
    <n v="589"/>
    <x v="0"/>
    <n v="9"/>
    <x v="0"/>
    <s v="Marketing"/>
    <n v="1"/>
    <n v="1787"/>
    <n v="2"/>
    <x v="1"/>
    <n v="46"/>
    <n v="2"/>
    <n v="2"/>
    <s v="Sales Executive"/>
    <x v="1"/>
    <s v="Married"/>
    <x v="1184"/>
    <n v="8800"/>
    <x v="1"/>
    <s v="Y"/>
    <s v="No"/>
    <n v="14"/>
    <n v="3"/>
    <n v="1"/>
    <n v="80"/>
    <n v="2"/>
    <n v="5"/>
    <n v="2"/>
    <s v="High"/>
    <n v="5"/>
    <n v="2"/>
    <n v="0"/>
    <n v="3"/>
  </r>
  <r>
    <x v="21"/>
    <x v="1"/>
    <x v="1"/>
    <x v="0"/>
    <n v="734"/>
    <x v="1"/>
    <n v="2"/>
    <x v="2"/>
    <s v="Medical"/>
    <n v="1"/>
    <n v="1789"/>
    <n v="3"/>
    <x v="1"/>
    <n v="46"/>
    <n v="3"/>
    <n v="5"/>
    <s v="Research Director"/>
    <x v="0"/>
    <s v="Divorced"/>
    <x v="1185"/>
    <n v="14218"/>
    <x v="8"/>
    <s v="Y"/>
    <s v="Yes"/>
    <n v="17"/>
    <n v="3"/>
    <n v="3"/>
    <n v="80"/>
    <n v="1"/>
    <n v="24"/>
    <n v="3"/>
    <s v="High"/>
    <n v="2"/>
    <n v="1"/>
    <n v="2"/>
    <n v="2"/>
  </r>
  <r>
    <x v="9"/>
    <x v="0"/>
    <x v="1"/>
    <x v="0"/>
    <n v="1383"/>
    <x v="1"/>
    <n v="10"/>
    <x v="3"/>
    <s v="Life Sciences"/>
    <n v="1"/>
    <n v="1790"/>
    <n v="4"/>
    <x v="1"/>
    <n v="90"/>
    <n v="3"/>
    <n v="3"/>
    <s v="Healthcare Representative"/>
    <x v="3"/>
    <s v="Married"/>
    <x v="1186"/>
    <n v="25949"/>
    <x v="8"/>
    <s v="Y"/>
    <s v="Yes"/>
    <n v="13"/>
    <n v="3"/>
    <n v="4"/>
    <n v="80"/>
    <n v="1"/>
    <n v="15"/>
    <n v="1"/>
    <s v="High"/>
    <n v="12"/>
    <n v="8"/>
    <n v="5"/>
    <n v="7"/>
  </r>
  <r>
    <x v="20"/>
    <x v="0"/>
    <x v="0"/>
    <x v="1"/>
    <n v="429"/>
    <x v="1"/>
    <n v="1"/>
    <x v="0"/>
    <s v="Medical"/>
    <n v="1"/>
    <n v="1792"/>
    <n v="3"/>
    <x v="1"/>
    <n v="99"/>
    <n v="3"/>
    <n v="1"/>
    <s v="Research Scientist"/>
    <x v="1"/>
    <s v="Divorced"/>
    <x v="531"/>
    <n v="11092"/>
    <x v="1"/>
    <s v="Y"/>
    <s v="Yes"/>
    <n v="12"/>
    <n v="3"/>
    <n v="3"/>
    <n v="80"/>
    <n v="3"/>
    <n v="6"/>
    <n v="2"/>
    <s v="Medium"/>
    <n v="5"/>
    <n v="3"/>
    <n v="2"/>
    <n v="3"/>
  </r>
  <r>
    <x v="2"/>
    <x v="0"/>
    <x v="1"/>
    <x v="0"/>
    <n v="1239"/>
    <x v="2"/>
    <n v="8"/>
    <x v="0"/>
    <s v="Other"/>
    <n v="1"/>
    <n v="1794"/>
    <n v="3"/>
    <x v="1"/>
    <n v="89"/>
    <n v="3"/>
    <n v="2"/>
    <s v="Human Resources"/>
    <x v="1"/>
    <s v="Divorced"/>
    <x v="1187"/>
    <n v="12832"/>
    <x v="7"/>
    <s v="Y"/>
    <s v="No"/>
    <n v="13"/>
    <n v="3"/>
    <n v="3"/>
    <n v="80"/>
    <n v="0"/>
    <n v="19"/>
    <n v="4"/>
    <s v="Medium"/>
    <n v="10"/>
    <n v="0"/>
    <n v="4"/>
    <n v="7"/>
  </r>
  <r>
    <x v="10"/>
    <x v="0"/>
    <x v="0"/>
    <x v="0"/>
    <n v="303"/>
    <x v="0"/>
    <n v="27"/>
    <x v="3"/>
    <s v="Life Sciences"/>
    <n v="1"/>
    <n v="1797"/>
    <n v="3"/>
    <x v="1"/>
    <n v="84"/>
    <n v="3"/>
    <n v="2"/>
    <s v="Sales Executive"/>
    <x v="0"/>
    <s v="Single"/>
    <x v="1188"/>
    <n v="13492"/>
    <x v="1"/>
    <s v="Y"/>
    <s v="Yes"/>
    <n v="18"/>
    <n v="3"/>
    <n v="4"/>
    <n v="80"/>
    <n v="0"/>
    <n v="10"/>
    <n v="2"/>
    <s v="High"/>
    <n v="10"/>
    <n v="7"/>
    <n v="7"/>
    <n v="7"/>
  </r>
  <r>
    <x v="3"/>
    <x v="0"/>
    <x v="1"/>
    <x v="0"/>
    <n v="867"/>
    <x v="1"/>
    <n v="8"/>
    <x v="2"/>
    <s v="Life Sciences"/>
    <n v="1"/>
    <n v="1798"/>
    <n v="4"/>
    <x v="1"/>
    <n v="90"/>
    <n v="4"/>
    <n v="1"/>
    <s v="Research Scientist"/>
    <x v="3"/>
    <s v="Married"/>
    <x v="1189"/>
    <n v="6076"/>
    <x v="2"/>
    <s v="Y"/>
    <s v="No"/>
    <n v="19"/>
    <n v="3"/>
    <n v="2"/>
    <n v="80"/>
    <n v="1"/>
    <n v="14"/>
    <n v="1"/>
    <s v="High"/>
    <n v="10"/>
    <n v="8"/>
    <n v="7"/>
    <n v="6"/>
  </r>
  <r>
    <x v="14"/>
    <x v="2"/>
    <x v="1"/>
    <x v="0"/>
    <n v="1181"/>
    <x v="1"/>
    <n v="1"/>
    <x v="3"/>
    <s v="Life Sciences"/>
    <n v="1"/>
    <n v="1799"/>
    <n v="3"/>
    <x v="1"/>
    <n v="82"/>
    <n v="3"/>
    <n v="1"/>
    <s v="Research Scientist"/>
    <x v="0"/>
    <s v="Married"/>
    <x v="633"/>
    <n v="5531"/>
    <x v="1"/>
    <s v="Y"/>
    <s v="No"/>
    <n v="11"/>
    <n v="3"/>
    <n v="3"/>
    <n v="80"/>
    <n v="1"/>
    <n v="5"/>
    <n v="6"/>
    <s v="Very High"/>
    <n v="5"/>
    <n v="3"/>
    <n v="0"/>
    <n v="3"/>
  </r>
  <r>
    <x v="22"/>
    <x v="0"/>
    <x v="1"/>
    <x v="0"/>
    <n v="1253"/>
    <x v="1"/>
    <n v="10"/>
    <x v="1"/>
    <s v="Medical"/>
    <n v="1"/>
    <n v="1800"/>
    <n v="3"/>
    <x v="1"/>
    <n v="65"/>
    <n v="3"/>
    <n v="3"/>
    <s v="Research Director"/>
    <x v="2"/>
    <s v="Single"/>
    <x v="1190"/>
    <n v="7914"/>
    <x v="8"/>
    <s v="Y"/>
    <s v="No"/>
    <n v="21"/>
    <n v="4"/>
    <n v="3"/>
    <n v="80"/>
    <n v="0"/>
    <n v="9"/>
    <n v="3"/>
    <s v="High"/>
    <n v="4"/>
    <n v="3"/>
    <n v="2"/>
    <n v="2"/>
  </r>
  <r>
    <x v="21"/>
    <x v="1"/>
    <x v="1"/>
    <x v="2"/>
    <n v="849"/>
    <x v="0"/>
    <n v="26"/>
    <x v="0"/>
    <s v="Life Sciences"/>
    <n v="1"/>
    <n v="1801"/>
    <n v="2"/>
    <x v="1"/>
    <n v="98"/>
    <n v="2"/>
    <n v="2"/>
    <s v="Sales Executive"/>
    <x v="1"/>
    <s v="Single"/>
    <x v="1191"/>
    <n v="25166"/>
    <x v="0"/>
    <s v="Y"/>
    <s v="No"/>
    <n v="15"/>
    <n v="3"/>
    <n v="3"/>
    <n v="80"/>
    <n v="0"/>
    <n v="6"/>
    <n v="3"/>
    <s v="High"/>
    <n v="2"/>
    <n v="2"/>
    <n v="2"/>
    <n v="2"/>
  </r>
  <r>
    <x v="32"/>
    <x v="0"/>
    <x v="1"/>
    <x v="0"/>
    <n v="616"/>
    <x v="1"/>
    <n v="2"/>
    <x v="0"/>
    <s v="Life Sciences"/>
    <n v="1"/>
    <n v="1802"/>
    <n v="3"/>
    <x v="0"/>
    <n v="99"/>
    <n v="3"/>
    <n v="1"/>
    <s v="Laboratory Technician"/>
    <x v="3"/>
    <s v="Married"/>
    <x v="1192"/>
    <n v="25605"/>
    <x v="5"/>
    <s v="Y"/>
    <s v="No"/>
    <n v="17"/>
    <n v="3"/>
    <n v="4"/>
    <n v="80"/>
    <n v="1"/>
    <n v="7"/>
    <n v="5"/>
    <s v="Medium"/>
    <n v="4"/>
    <n v="3"/>
    <n v="0"/>
    <n v="2"/>
  </r>
  <r>
    <x v="19"/>
    <x v="0"/>
    <x v="1"/>
    <x v="0"/>
    <n v="1128"/>
    <x v="1"/>
    <n v="13"/>
    <x v="3"/>
    <s v="Medical"/>
    <n v="1"/>
    <n v="1803"/>
    <n v="2"/>
    <x v="1"/>
    <n v="95"/>
    <n v="4"/>
    <n v="2"/>
    <s v="Healthcare Representative"/>
    <x v="3"/>
    <s v="Married"/>
    <x v="1193"/>
    <n v="5696"/>
    <x v="6"/>
    <s v="Y"/>
    <s v="No"/>
    <n v="18"/>
    <n v="3"/>
    <n v="3"/>
    <n v="80"/>
    <n v="2"/>
    <n v="10"/>
    <n v="2"/>
    <s v="Medium"/>
    <n v="0"/>
    <n v="0"/>
    <n v="0"/>
    <n v="0"/>
  </r>
  <r>
    <x v="10"/>
    <x v="0"/>
    <x v="1"/>
    <x v="2"/>
    <n v="1180"/>
    <x v="1"/>
    <n v="2"/>
    <x v="0"/>
    <s v="Medical"/>
    <n v="1"/>
    <n v="1804"/>
    <n v="2"/>
    <x v="1"/>
    <n v="90"/>
    <n v="3"/>
    <n v="2"/>
    <s v="Manufacturing Director"/>
    <x v="0"/>
    <s v="Divorced"/>
    <x v="1194"/>
    <n v="24442"/>
    <x v="7"/>
    <s v="Y"/>
    <s v="No"/>
    <n v="14"/>
    <n v="3"/>
    <n v="3"/>
    <n v="80"/>
    <n v="1"/>
    <n v="15"/>
    <n v="6"/>
    <s v="High"/>
    <n v="7"/>
    <n v="7"/>
    <n v="1"/>
    <n v="7"/>
  </r>
  <r>
    <x v="8"/>
    <x v="0"/>
    <x v="1"/>
    <x v="2"/>
    <n v="1336"/>
    <x v="2"/>
    <n v="2"/>
    <x v="3"/>
    <s v="Human Resources"/>
    <n v="1"/>
    <n v="1805"/>
    <n v="1"/>
    <x v="1"/>
    <n v="100"/>
    <n v="3"/>
    <n v="1"/>
    <s v="Human Resources"/>
    <x v="1"/>
    <s v="Divorced"/>
    <x v="1195"/>
    <n v="7129"/>
    <x v="6"/>
    <s v="Y"/>
    <s v="No"/>
    <n v="13"/>
    <n v="3"/>
    <n v="4"/>
    <n v="80"/>
    <n v="3"/>
    <n v="13"/>
    <n v="3"/>
    <s v="High"/>
    <n v="11"/>
    <n v="10"/>
    <n v="3"/>
    <n v="8"/>
  </r>
  <r>
    <x v="13"/>
    <x v="0"/>
    <x v="0"/>
    <x v="1"/>
    <n v="234"/>
    <x v="1"/>
    <n v="9"/>
    <x v="2"/>
    <s v="Life Sciences"/>
    <n v="1"/>
    <n v="1807"/>
    <n v="4"/>
    <x v="1"/>
    <n v="93"/>
    <n v="3"/>
    <n v="2"/>
    <s v="Laboratory Technician"/>
    <x v="3"/>
    <s v="Married"/>
    <x v="800"/>
    <n v="6208"/>
    <x v="5"/>
    <s v="Y"/>
    <s v="No"/>
    <n v="17"/>
    <n v="3"/>
    <n v="3"/>
    <n v="80"/>
    <n v="1"/>
    <n v="11"/>
    <n v="3"/>
    <s v="Medium"/>
    <n v="7"/>
    <n v="1"/>
    <n v="0"/>
    <n v="7"/>
  </r>
  <r>
    <x v="2"/>
    <x v="0"/>
    <x v="0"/>
    <x v="0"/>
    <n v="370"/>
    <x v="1"/>
    <n v="10"/>
    <x v="2"/>
    <s v="Medical"/>
    <n v="1"/>
    <n v="1809"/>
    <n v="4"/>
    <x v="1"/>
    <n v="58"/>
    <n v="3"/>
    <n v="2"/>
    <s v="Manufacturing Director"/>
    <x v="3"/>
    <s v="Single"/>
    <x v="1196"/>
    <n v="4992"/>
    <x v="1"/>
    <s v="Y"/>
    <s v="No"/>
    <n v="15"/>
    <n v="3"/>
    <n v="2"/>
    <n v="80"/>
    <n v="0"/>
    <n v="10"/>
    <n v="4"/>
    <s v="Low"/>
    <n v="10"/>
    <n v="3"/>
    <n v="0"/>
    <n v="8"/>
  </r>
  <r>
    <x v="22"/>
    <x v="0"/>
    <x v="1"/>
    <x v="1"/>
    <n v="766"/>
    <x v="0"/>
    <n v="20"/>
    <x v="3"/>
    <s v="Life Sciences"/>
    <n v="1"/>
    <n v="1812"/>
    <n v="3"/>
    <x v="1"/>
    <n v="83"/>
    <n v="3"/>
    <n v="2"/>
    <s v="Sales Executive"/>
    <x v="0"/>
    <s v="Divorced"/>
    <x v="1197"/>
    <n v="19188"/>
    <x v="7"/>
    <s v="Y"/>
    <s v="No"/>
    <n v="18"/>
    <n v="3"/>
    <n v="4"/>
    <n v="80"/>
    <n v="1"/>
    <n v="7"/>
    <n v="6"/>
    <s v="High"/>
    <n v="2"/>
    <n v="1"/>
    <n v="2"/>
    <n v="2"/>
  </r>
  <r>
    <x v="23"/>
    <x v="0"/>
    <x v="1"/>
    <x v="2"/>
    <n v="343"/>
    <x v="1"/>
    <n v="9"/>
    <x v="3"/>
    <s v="Life Sciences"/>
    <n v="1"/>
    <n v="1813"/>
    <n v="1"/>
    <x v="1"/>
    <n v="52"/>
    <n v="3"/>
    <n v="1"/>
    <s v="Research Scientist"/>
    <x v="2"/>
    <s v="Single"/>
    <x v="1198"/>
    <n v="24978"/>
    <x v="5"/>
    <s v="Y"/>
    <s v="No"/>
    <n v="13"/>
    <n v="3"/>
    <n v="3"/>
    <n v="80"/>
    <n v="0"/>
    <n v="7"/>
    <n v="2"/>
    <s v="Medium"/>
    <n v="3"/>
    <n v="2"/>
    <n v="1"/>
    <n v="2"/>
  </r>
  <r>
    <x v="0"/>
    <x v="0"/>
    <x v="1"/>
    <x v="0"/>
    <n v="447"/>
    <x v="1"/>
    <n v="5"/>
    <x v="3"/>
    <s v="Life Sciences"/>
    <n v="1"/>
    <n v="1814"/>
    <n v="2"/>
    <x v="1"/>
    <n v="85"/>
    <n v="4"/>
    <n v="2"/>
    <s v="Healthcare Representative"/>
    <x v="1"/>
    <s v="Single"/>
    <x v="1199"/>
    <n v="15530"/>
    <x v="9"/>
    <s v="Y"/>
    <s v="No"/>
    <n v="12"/>
    <n v="3"/>
    <n v="1"/>
    <n v="80"/>
    <n v="0"/>
    <n v="11"/>
    <n v="3"/>
    <s v="Low"/>
    <n v="3"/>
    <n v="2"/>
    <n v="1"/>
    <n v="2"/>
  </r>
  <r>
    <x v="0"/>
    <x v="0"/>
    <x v="1"/>
    <x v="0"/>
    <n v="796"/>
    <x v="0"/>
    <n v="4"/>
    <x v="1"/>
    <s v="Marketing"/>
    <n v="1"/>
    <n v="1815"/>
    <n v="3"/>
    <x v="0"/>
    <n v="81"/>
    <n v="3"/>
    <n v="3"/>
    <s v="Sales Executive"/>
    <x v="2"/>
    <s v="Divorced"/>
    <x v="1200"/>
    <n v="26458"/>
    <x v="4"/>
    <s v="Y"/>
    <s v="Yes"/>
    <n v="13"/>
    <n v="3"/>
    <n v="4"/>
    <n v="80"/>
    <n v="1"/>
    <n v="23"/>
    <n v="3"/>
    <s v="Very High"/>
    <n v="22"/>
    <n v="14"/>
    <n v="13"/>
    <n v="5"/>
  </r>
  <r>
    <x v="7"/>
    <x v="0"/>
    <x v="1"/>
    <x v="0"/>
    <n v="1092"/>
    <x v="1"/>
    <n v="10"/>
    <x v="3"/>
    <s v="Medical"/>
    <n v="1"/>
    <n v="1816"/>
    <n v="1"/>
    <x v="0"/>
    <n v="64"/>
    <n v="3"/>
    <n v="3"/>
    <s v="Manufacturing Director"/>
    <x v="2"/>
    <s v="Single"/>
    <x v="1201"/>
    <n v="2739"/>
    <x v="3"/>
    <s v="Y"/>
    <s v="No"/>
    <n v="14"/>
    <n v="3"/>
    <n v="2"/>
    <n v="80"/>
    <n v="0"/>
    <n v="9"/>
    <n v="3"/>
    <s v="High"/>
    <n v="7"/>
    <n v="7"/>
    <n v="0"/>
    <n v="2"/>
  </r>
  <r>
    <x v="25"/>
    <x v="2"/>
    <x v="0"/>
    <x v="0"/>
    <n v="920"/>
    <x v="2"/>
    <n v="20"/>
    <x v="0"/>
    <s v="Medical"/>
    <n v="1"/>
    <n v="1818"/>
    <n v="4"/>
    <x v="0"/>
    <n v="69"/>
    <n v="3"/>
    <n v="1"/>
    <s v="Human Resources"/>
    <x v="1"/>
    <s v="Married"/>
    <x v="1202"/>
    <n v="6889"/>
    <x v="4"/>
    <s v="Y"/>
    <s v="Yes"/>
    <n v="11"/>
    <n v="3"/>
    <n v="3"/>
    <n v="80"/>
    <n v="0"/>
    <n v="6"/>
    <n v="3"/>
    <s v="High"/>
    <n v="5"/>
    <n v="1"/>
    <n v="1"/>
    <n v="4"/>
  </r>
  <r>
    <x v="21"/>
    <x v="1"/>
    <x v="0"/>
    <x v="0"/>
    <n v="261"/>
    <x v="1"/>
    <n v="21"/>
    <x v="0"/>
    <s v="Medical"/>
    <n v="1"/>
    <n v="1821"/>
    <n v="4"/>
    <x v="0"/>
    <n v="66"/>
    <n v="3"/>
    <n v="2"/>
    <s v="Healthcare Representative"/>
    <x v="1"/>
    <s v="Married"/>
    <x v="1203"/>
    <n v="10842"/>
    <x v="5"/>
    <s v="Y"/>
    <s v="No"/>
    <n v="22"/>
    <n v="4"/>
    <n v="4"/>
    <n v="80"/>
    <n v="1"/>
    <n v="13"/>
    <n v="2"/>
    <s v="Very High"/>
    <n v="9"/>
    <n v="7"/>
    <n v="3"/>
    <n v="7"/>
  </r>
  <r>
    <x v="32"/>
    <x v="0"/>
    <x v="1"/>
    <x v="0"/>
    <n v="1194"/>
    <x v="1"/>
    <n v="1"/>
    <x v="3"/>
    <s v="Life Sciences"/>
    <n v="1"/>
    <n v="1822"/>
    <n v="3"/>
    <x v="0"/>
    <n v="52"/>
    <n v="3"/>
    <n v="2"/>
    <s v="Healthcare Representative"/>
    <x v="0"/>
    <s v="Divorced"/>
    <x v="1204"/>
    <n v="9060"/>
    <x v="5"/>
    <s v="Y"/>
    <s v="No"/>
    <n v="17"/>
    <n v="3"/>
    <n v="4"/>
    <n v="80"/>
    <n v="1"/>
    <n v="12"/>
    <n v="3"/>
    <s v="High"/>
    <n v="5"/>
    <n v="3"/>
    <n v="0"/>
    <n v="3"/>
  </r>
  <r>
    <x v="13"/>
    <x v="0"/>
    <x v="1"/>
    <x v="0"/>
    <n v="810"/>
    <x v="0"/>
    <n v="8"/>
    <x v="0"/>
    <s v="Technical Degree"/>
    <n v="1"/>
    <n v="1823"/>
    <n v="2"/>
    <x v="1"/>
    <n v="92"/>
    <n v="4"/>
    <n v="2"/>
    <s v="Sales Executive"/>
    <x v="2"/>
    <s v="Married"/>
    <x v="1205"/>
    <n v="22128"/>
    <x v="1"/>
    <s v="Y"/>
    <s v="No"/>
    <n v="21"/>
    <n v="4"/>
    <n v="3"/>
    <n v="80"/>
    <n v="2"/>
    <n v="10"/>
    <n v="5"/>
    <s v="High"/>
    <n v="10"/>
    <n v="8"/>
    <n v="4"/>
    <n v="8"/>
  </r>
  <r>
    <x v="34"/>
    <x v="1"/>
    <x v="1"/>
    <x v="2"/>
    <n v="350"/>
    <x v="0"/>
    <n v="2"/>
    <x v="3"/>
    <s v="Medical"/>
    <n v="1"/>
    <n v="1824"/>
    <n v="2"/>
    <x v="1"/>
    <n v="52"/>
    <n v="3"/>
    <n v="4"/>
    <s v="Manager"/>
    <x v="1"/>
    <s v="Divorced"/>
    <x v="1206"/>
    <n v="22577"/>
    <x v="5"/>
    <s v="Y"/>
    <s v="No"/>
    <n v="22"/>
    <n v="4"/>
    <n v="4"/>
    <n v="80"/>
    <n v="1"/>
    <n v="37"/>
    <n v="0"/>
    <s v="Medium"/>
    <n v="16"/>
    <n v="9"/>
    <n v="14"/>
    <n v="14"/>
  </r>
  <r>
    <x v="10"/>
    <x v="0"/>
    <x v="1"/>
    <x v="0"/>
    <n v="185"/>
    <x v="1"/>
    <n v="23"/>
    <x v="2"/>
    <s v="Medical"/>
    <n v="1"/>
    <n v="1826"/>
    <n v="2"/>
    <x v="1"/>
    <n v="91"/>
    <n v="1"/>
    <n v="1"/>
    <s v="Laboratory Technician"/>
    <x v="2"/>
    <s v="Married"/>
    <x v="1207"/>
    <n v="9696"/>
    <x v="4"/>
    <s v="Y"/>
    <s v="No"/>
    <n v="16"/>
    <n v="3"/>
    <n v="2"/>
    <n v="80"/>
    <n v="1"/>
    <n v="6"/>
    <n v="2"/>
    <s v="Very High"/>
    <n v="5"/>
    <n v="4"/>
    <n v="0"/>
    <n v="3"/>
  </r>
  <r>
    <x v="40"/>
    <x v="1"/>
    <x v="1"/>
    <x v="0"/>
    <n v="1001"/>
    <x v="1"/>
    <n v="4"/>
    <x v="3"/>
    <s v="Life Sciences"/>
    <n v="1"/>
    <n v="1827"/>
    <n v="3"/>
    <x v="0"/>
    <n v="92"/>
    <n v="2"/>
    <n v="3"/>
    <s v="Manufacturing Director"/>
    <x v="1"/>
    <s v="Divorced"/>
    <x v="1208"/>
    <n v="19271"/>
    <x v="0"/>
    <s v="Y"/>
    <s v="Yes"/>
    <n v="12"/>
    <n v="3"/>
    <n v="3"/>
    <n v="80"/>
    <n v="1"/>
    <n v="28"/>
    <n v="4"/>
    <s v="High"/>
    <n v="22"/>
    <n v="11"/>
    <n v="14"/>
    <n v="10"/>
  </r>
  <r>
    <x v="32"/>
    <x v="0"/>
    <x v="1"/>
    <x v="0"/>
    <n v="750"/>
    <x v="1"/>
    <n v="12"/>
    <x v="3"/>
    <s v="Life Sciences"/>
    <n v="1"/>
    <n v="1829"/>
    <n v="2"/>
    <x v="0"/>
    <n v="47"/>
    <n v="3"/>
    <n v="2"/>
    <s v="Healthcare Representative"/>
    <x v="3"/>
    <s v="Divorced"/>
    <x v="1209"/>
    <n v="10748"/>
    <x v="7"/>
    <s v="Y"/>
    <s v="No"/>
    <n v="12"/>
    <n v="3"/>
    <n v="2"/>
    <n v="80"/>
    <n v="1"/>
    <n v="15"/>
    <n v="3"/>
    <s v="High"/>
    <n v="7"/>
    <n v="4"/>
    <n v="7"/>
    <n v="7"/>
  </r>
  <r>
    <x v="33"/>
    <x v="1"/>
    <x v="1"/>
    <x v="0"/>
    <n v="431"/>
    <x v="1"/>
    <n v="7"/>
    <x v="2"/>
    <s v="Medical"/>
    <n v="1"/>
    <n v="1830"/>
    <n v="4"/>
    <x v="0"/>
    <n v="68"/>
    <n v="3"/>
    <n v="2"/>
    <s v="Research Scientist"/>
    <x v="0"/>
    <s v="Married"/>
    <x v="1210"/>
    <n v="15696"/>
    <x v="5"/>
    <s v="Y"/>
    <s v="No"/>
    <n v="15"/>
    <n v="3"/>
    <n v="2"/>
    <n v="80"/>
    <n v="1"/>
    <n v="14"/>
    <n v="2"/>
    <s v="Medium"/>
    <n v="7"/>
    <n v="1"/>
    <n v="1"/>
    <n v="7"/>
  </r>
  <r>
    <x v="12"/>
    <x v="0"/>
    <x v="1"/>
    <x v="1"/>
    <n v="1125"/>
    <x v="0"/>
    <n v="7"/>
    <x v="2"/>
    <s v="Marketing"/>
    <n v="1"/>
    <n v="1833"/>
    <n v="1"/>
    <x v="0"/>
    <n v="68"/>
    <n v="3"/>
    <n v="3"/>
    <s v="Sales Executive"/>
    <x v="3"/>
    <s v="Married"/>
    <x v="1211"/>
    <n v="8277"/>
    <x v="7"/>
    <s v="Y"/>
    <s v="No"/>
    <n v="14"/>
    <n v="3"/>
    <n v="4"/>
    <n v="80"/>
    <n v="2"/>
    <n v="9"/>
    <n v="3"/>
    <s v="High"/>
    <n v="3"/>
    <n v="2"/>
    <n v="2"/>
    <n v="2"/>
  </r>
  <r>
    <x v="14"/>
    <x v="2"/>
    <x v="1"/>
    <x v="0"/>
    <n v="1217"/>
    <x v="1"/>
    <n v="1"/>
    <x v="3"/>
    <s v="Medical"/>
    <n v="1"/>
    <n v="1834"/>
    <n v="3"/>
    <x v="0"/>
    <n v="67"/>
    <n v="3"/>
    <n v="1"/>
    <s v="Research Scientist"/>
    <x v="3"/>
    <s v="Married"/>
    <x v="1212"/>
    <n v="12719"/>
    <x v="1"/>
    <s v="Y"/>
    <s v="No"/>
    <n v="25"/>
    <n v="4"/>
    <n v="3"/>
    <n v="80"/>
    <n v="1"/>
    <n v="3"/>
    <n v="3"/>
    <s v="High"/>
    <n v="3"/>
    <n v="2"/>
    <n v="1"/>
    <n v="2"/>
  </r>
  <r>
    <x v="8"/>
    <x v="0"/>
    <x v="1"/>
    <x v="0"/>
    <n v="723"/>
    <x v="0"/>
    <n v="2"/>
    <x v="2"/>
    <s v="Marketing"/>
    <n v="1"/>
    <n v="1835"/>
    <n v="2"/>
    <x v="0"/>
    <n v="77"/>
    <n v="1"/>
    <n v="2"/>
    <s v="Sales Representative"/>
    <x v="0"/>
    <s v="Married"/>
    <x v="517"/>
    <n v="4244"/>
    <x v="7"/>
    <s v="Y"/>
    <s v="Yes"/>
    <n v="20"/>
    <n v="4"/>
    <n v="1"/>
    <n v="80"/>
    <n v="2"/>
    <n v="20"/>
    <n v="4"/>
    <s v="Medium"/>
    <n v="4"/>
    <n v="2"/>
    <n v="0"/>
    <n v="3"/>
  </r>
  <r>
    <x v="25"/>
    <x v="2"/>
    <x v="1"/>
    <x v="0"/>
    <n v="572"/>
    <x v="0"/>
    <n v="10"/>
    <x v="3"/>
    <s v="Medical"/>
    <n v="1"/>
    <n v="1836"/>
    <n v="3"/>
    <x v="1"/>
    <n v="46"/>
    <n v="3"/>
    <n v="2"/>
    <s v="Sales Executive"/>
    <x v="0"/>
    <s v="Single"/>
    <x v="1213"/>
    <n v="9125"/>
    <x v="1"/>
    <s v="Y"/>
    <s v="No"/>
    <n v="13"/>
    <n v="3"/>
    <n v="1"/>
    <n v="80"/>
    <n v="0"/>
    <n v="5"/>
    <n v="4"/>
    <s v="High"/>
    <n v="5"/>
    <n v="3"/>
    <n v="1"/>
    <n v="2"/>
  </r>
  <r>
    <x v="34"/>
    <x v="1"/>
    <x v="1"/>
    <x v="1"/>
    <n v="1216"/>
    <x v="1"/>
    <n v="15"/>
    <x v="2"/>
    <s v="Life Sciences"/>
    <n v="1"/>
    <n v="1837"/>
    <n v="1"/>
    <x v="1"/>
    <n v="87"/>
    <n v="3"/>
    <n v="4"/>
    <s v="Research Director"/>
    <x v="2"/>
    <s v="Married"/>
    <x v="1214"/>
    <n v="21624"/>
    <x v="7"/>
    <s v="Y"/>
    <s v="Yes"/>
    <n v="14"/>
    <n v="3"/>
    <n v="2"/>
    <n v="80"/>
    <n v="0"/>
    <n v="23"/>
    <n v="3"/>
    <s v="High"/>
    <n v="2"/>
    <n v="2"/>
    <n v="2"/>
    <n v="2"/>
  </r>
  <r>
    <x v="41"/>
    <x v="2"/>
    <x v="1"/>
    <x v="2"/>
    <n v="1431"/>
    <x v="1"/>
    <n v="14"/>
    <x v="3"/>
    <s v="Medical"/>
    <n v="1"/>
    <n v="1839"/>
    <n v="2"/>
    <x v="0"/>
    <n v="33"/>
    <n v="3"/>
    <n v="1"/>
    <s v="Research Scientist"/>
    <x v="2"/>
    <s v="Single"/>
    <x v="1215"/>
    <n v="8018"/>
    <x v="1"/>
    <s v="Y"/>
    <s v="No"/>
    <n v="16"/>
    <n v="3"/>
    <n v="3"/>
    <n v="80"/>
    <n v="0"/>
    <n v="0"/>
    <n v="4"/>
    <s v="Low"/>
    <n v="0"/>
    <n v="0"/>
    <n v="0"/>
    <n v="0"/>
  </r>
  <r>
    <x v="12"/>
    <x v="0"/>
    <x v="0"/>
    <x v="0"/>
    <n v="359"/>
    <x v="2"/>
    <n v="18"/>
    <x v="4"/>
    <s v="Human Resources"/>
    <n v="1"/>
    <n v="1842"/>
    <n v="4"/>
    <x v="1"/>
    <n v="89"/>
    <n v="4"/>
    <n v="1"/>
    <s v="Human Resources"/>
    <x v="3"/>
    <s v="Married"/>
    <x v="98"/>
    <n v="21495"/>
    <x v="4"/>
    <s v="Y"/>
    <s v="No"/>
    <n v="17"/>
    <n v="3"/>
    <n v="3"/>
    <n v="80"/>
    <n v="0"/>
    <n v="2"/>
    <n v="4"/>
    <s v="High"/>
    <n v="1"/>
    <n v="0"/>
    <n v="0"/>
    <n v="0"/>
  </r>
  <r>
    <x v="11"/>
    <x v="2"/>
    <x v="0"/>
    <x v="0"/>
    <n v="350"/>
    <x v="2"/>
    <n v="13"/>
    <x v="3"/>
    <s v="Human Resources"/>
    <n v="1"/>
    <n v="1844"/>
    <n v="1"/>
    <x v="1"/>
    <n v="56"/>
    <n v="2"/>
    <n v="1"/>
    <s v="Human Resources"/>
    <x v="3"/>
    <s v="Divorced"/>
    <x v="1216"/>
    <n v="3157"/>
    <x v="5"/>
    <s v="Y"/>
    <s v="Yes"/>
    <n v="15"/>
    <n v="3"/>
    <n v="4"/>
    <n v="80"/>
    <n v="3"/>
    <n v="4"/>
    <n v="3"/>
    <s v="High"/>
    <n v="2"/>
    <n v="2"/>
    <n v="2"/>
    <n v="0"/>
  </r>
  <r>
    <x v="28"/>
    <x v="0"/>
    <x v="1"/>
    <x v="2"/>
    <n v="589"/>
    <x v="0"/>
    <n v="2"/>
    <x v="2"/>
    <s v="Life Sciences"/>
    <n v="1"/>
    <n v="1845"/>
    <n v="3"/>
    <x v="0"/>
    <n v="67"/>
    <n v="3"/>
    <n v="2"/>
    <s v="Sales Executive"/>
    <x v="2"/>
    <s v="Married"/>
    <x v="1217"/>
    <n v="19665"/>
    <x v="5"/>
    <s v="Y"/>
    <s v="No"/>
    <n v="22"/>
    <n v="4"/>
    <n v="2"/>
    <n v="80"/>
    <n v="2"/>
    <n v="10"/>
    <n v="3"/>
    <s v="Very High"/>
    <n v="8"/>
    <n v="7"/>
    <n v="5"/>
    <n v="7"/>
  </r>
  <r>
    <x v="9"/>
    <x v="0"/>
    <x v="1"/>
    <x v="0"/>
    <n v="430"/>
    <x v="1"/>
    <n v="2"/>
    <x v="2"/>
    <s v="Other"/>
    <n v="1"/>
    <n v="1847"/>
    <n v="4"/>
    <x v="0"/>
    <n v="73"/>
    <n v="3"/>
    <n v="2"/>
    <s v="Research Scientist"/>
    <x v="1"/>
    <s v="Married"/>
    <x v="1218"/>
    <n v="19573"/>
    <x v="5"/>
    <s v="Y"/>
    <s v="Yes"/>
    <n v="22"/>
    <n v="4"/>
    <n v="4"/>
    <n v="80"/>
    <n v="1"/>
    <n v="15"/>
    <n v="2"/>
    <s v="High"/>
    <n v="1"/>
    <n v="0"/>
    <n v="0"/>
    <n v="0"/>
  </r>
  <r>
    <x v="23"/>
    <x v="0"/>
    <x v="1"/>
    <x v="1"/>
    <n v="1422"/>
    <x v="0"/>
    <n v="2"/>
    <x v="2"/>
    <s v="Life Sciences"/>
    <n v="1"/>
    <n v="1849"/>
    <n v="1"/>
    <x v="1"/>
    <n v="92"/>
    <n v="3"/>
    <n v="2"/>
    <s v="Sales Executive"/>
    <x v="0"/>
    <s v="Married"/>
    <x v="1219"/>
    <n v="19246"/>
    <x v="1"/>
    <s v="Y"/>
    <s v="No"/>
    <n v="20"/>
    <n v="4"/>
    <n v="3"/>
    <n v="80"/>
    <n v="1"/>
    <n v="7"/>
    <n v="5"/>
    <s v="High"/>
    <n v="7"/>
    <n v="7"/>
    <n v="7"/>
    <n v="7"/>
  </r>
  <r>
    <x v="4"/>
    <x v="2"/>
    <x v="1"/>
    <x v="1"/>
    <n v="1297"/>
    <x v="1"/>
    <n v="5"/>
    <x v="0"/>
    <s v="Life Sciences"/>
    <n v="1"/>
    <n v="1850"/>
    <n v="4"/>
    <x v="0"/>
    <n v="53"/>
    <n v="3"/>
    <n v="1"/>
    <s v="Laboratory Technician"/>
    <x v="0"/>
    <s v="Single"/>
    <x v="1220"/>
    <n v="19826"/>
    <x v="4"/>
    <s v="Y"/>
    <s v="Yes"/>
    <n v="14"/>
    <n v="3"/>
    <n v="3"/>
    <n v="80"/>
    <n v="0"/>
    <n v="6"/>
    <n v="3"/>
    <s v="Medium"/>
    <n v="5"/>
    <n v="4"/>
    <n v="0"/>
    <n v="2"/>
  </r>
  <r>
    <x v="11"/>
    <x v="2"/>
    <x v="1"/>
    <x v="1"/>
    <n v="574"/>
    <x v="1"/>
    <n v="20"/>
    <x v="1"/>
    <s v="Medical"/>
    <n v="1"/>
    <n v="1852"/>
    <n v="4"/>
    <x v="1"/>
    <n v="40"/>
    <n v="3"/>
    <n v="1"/>
    <s v="Laboratory Technician"/>
    <x v="0"/>
    <s v="Married"/>
    <x v="1221"/>
    <n v="7003"/>
    <x v="1"/>
    <s v="Y"/>
    <s v="No"/>
    <n v="13"/>
    <n v="3"/>
    <n v="2"/>
    <n v="80"/>
    <n v="0"/>
    <n v="11"/>
    <n v="3"/>
    <s v="Very High"/>
    <n v="11"/>
    <n v="8"/>
    <n v="3"/>
    <n v="10"/>
  </r>
  <r>
    <x v="5"/>
    <x v="0"/>
    <x v="1"/>
    <x v="1"/>
    <n v="1318"/>
    <x v="0"/>
    <n v="10"/>
    <x v="2"/>
    <s v="Marketing"/>
    <n v="1"/>
    <n v="1853"/>
    <n v="4"/>
    <x v="1"/>
    <n v="79"/>
    <n v="3"/>
    <n v="2"/>
    <s v="Sales Executive"/>
    <x v="0"/>
    <s v="Single"/>
    <x v="1222"/>
    <n v="26075"/>
    <x v="0"/>
    <s v="Y"/>
    <s v="No"/>
    <n v="13"/>
    <n v="3"/>
    <n v="3"/>
    <n v="80"/>
    <n v="0"/>
    <n v="4"/>
    <n v="2"/>
    <s v="Very High"/>
    <n v="0"/>
    <n v="0"/>
    <n v="0"/>
    <n v="0"/>
  </r>
  <r>
    <x v="19"/>
    <x v="0"/>
    <x v="1"/>
    <x v="2"/>
    <n v="355"/>
    <x v="1"/>
    <n v="10"/>
    <x v="2"/>
    <s v="Technical Degree"/>
    <n v="1"/>
    <n v="1854"/>
    <n v="3"/>
    <x v="1"/>
    <n v="38"/>
    <n v="3"/>
    <n v="1"/>
    <s v="Research Scientist"/>
    <x v="2"/>
    <s v="Married"/>
    <x v="808"/>
    <n v="6161"/>
    <x v="9"/>
    <s v="Y"/>
    <s v="No"/>
    <n v="22"/>
    <n v="4"/>
    <n v="2"/>
    <n v="80"/>
    <n v="2"/>
    <n v="10"/>
    <n v="1"/>
    <s v="Medium"/>
    <n v="6"/>
    <n v="3"/>
    <n v="3"/>
    <n v="3"/>
  </r>
  <r>
    <x v="40"/>
    <x v="1"/>
    <x v="1"/>
    <x v="0"/>
    <n v="207"/>
    <x v="1"/>
    <n v="9"/>
    <x v="2"/>
    <s v="Life Sciences"/>
    <n v="1"/>
    <n v="1856"/>
    <n v="2"/>
    <x v="0"/>
    <n v="64"/>
    <n v="3"/>
    <n v="1"/>
    <s v="Laboratory Technician"/>
    <x v="2"/>
    <s v="Single"/>
    <x v="1223"/>
    <n v="5411"/>
    <x v="5"/>
    <s v="Y"/>
    <s v="No"/>
    <n v="12"/>
    <n v="3"/>
    <n v="3"/>
    <n v="80"/>
    <n v="0"/>
    <n v="7"/>
    <n v="2"/>
    <s v="High"/>
    <n v="2"/>
    <n v="2"/>
    <n v="2"/>
    <n v="0"/>
  </r>
  <r>
    <x v="21"/>
    <x v="1"/>
    <x v="1"/>
    <x v="0"/>
    <n v="706"/>
    <x v="1"/>
    <n v="2"/>
    <x v="0"/>
    <s v="Life Sciences"/>
    <n v="1"/>
    <n v="1857"/>
    <n v="4"/>
    <x v="1"/>
    <n v="82"/>
    <n v="3"/>
    <n v="3"/>
    <s v="Manufacturing Director"/>
    <x v="0"/>
    <s v="Divorced"/>
    <x v="1224"/>
    <n v="19989"/>
    <x v="9"/>
    <s v="Y"/>
    <s v="No"/>
    <n v="14"/>
    <n v="3"/>
    <n v="3"/>
    <n v="80"/>
    <n v="1"/>
    <n v="12"/>
    <n v="4"/>
    <s v="Medium"/>
    <n v="9"/>
    <n v="8"/>
    <n v="4"/>
    <n v="7"/>
  </r>
  <r>
    <x v="14"/>
    <x v="2"/>
    <x v="1"/>
    <x v="2"/>
    <n v="280"/>
    <x v="2"/>
    <n v="1"/>
    <x v="0"/>
    <s v="Life Sciences"/>
    <n v="1"/>
    <n v="1858"/>
    <n v="3"/>
    <x v="1"/>
    <n v="43"/>
    <n v="3"/>
    <n v="1"/>
    <s v="Human Resources"/>
    <x v="0"/>
    <s v="Divorced"/>
    <x v="1225"/>
    <n v="10494"/>
    <x v="1"/>
    <s v="Y"/>
    <s v="No"/>
    <n v="15"/>
    <n v="3"/>
    <n v="2"/>
    <n v="80"/>
    <n v="1"/>
    <n v="3"/>
    <n v="2"/>
    <s v="High"/>
    <n v="3"/>
    <n v="2"/>
    <n v="2"/>
    <n v="2"/>
  </r>
  <r>
    <x v="11"/>
    <x v="2"/>
    <x v="1"/>
    <x v="0"/>
    <n v="726"/>
    <x v="1"/>
    <n v="29"/>
    <x v="1"/>
    <s v="Life Sciences"/>
    <n v="1"/>
    <n v="1859"/>
    <n v="4"/>
    <x v="1"/>
    <n v="93"/>
    <n v="1"/>
    <n v="2"/>
    <s v="Healthcare Representative"/>
    <x v="2"/>
    <s v="Divorced"/>
    <x v="1226"/>
    <n v="21143"/>
    <x v="0"/>
    <s v="Y"/>
    <s v="No"/>
    <n v="17"/>
    <n v="3"/>
    <n v="4"/>
    <n v="80"/>
    <n v="2"/>
    <n v="11"/>
    <n v="3"/>
    <s v="High"/>
    <n v="7"/>
    <n v="0"/>
    <n v="1"/>
    <n v="6"/>
  </r>
  <r>
    <x v="19"/>
    <x v="0"/>
    <x v="1"/>
    <x v="0"/>
    <n v="1142"/>
    <x v="1"/>
    <n v="8"/>
    <x v="3"/>
    <s v="Life Sciences"/>
    <n v="1"/>
    <n v="1860"/>
    <n v="4"/>
    <x v="1"/>
    <n v="81"/>
    <n v="3"/>
    <n v="1"/>
    <s v="Laboratory Technician"/>
    <x v="2"/>
    <s v="Single"/>
    <x v="1227"/>
    <n v="13624"/>
    <x v="5"/>
    <s v="Y"/>
    <s v="No"/>
    <n v="13"/>
    <n v="3"/>
    <n v="4"/>
    <n v="80"/>
    <n v="0"/>
    <n v="8"/>
    <n v="3"/>
    <s v="High"/>
    <n v="0"/>
    <n v="0"/>
    <n v="0"/>
    <n v="0"/>
  </r>
  <r>
    <x v="5"/>
    <x v="0"/>
    <x v="0"/>
    <x v="0"/>
    <n v="414"/>
    <x v="0"/>
    <n v="2"/>
    <x v="2"/>
    <s v="Marketing"/>
    <n v="1"/>
    <n v="1862"/>
    <n v="3"/>
    <x v="1"/>
    <n v="82"/>
    <n v="2"/>
    <n v="2"/>
    <s v="Sales Executive"/>
    <x v="1"/>
    <s v="Single"/>
    <x v="1228"/>
    <n v="26186"/>
    <x v="8"/>
    <s v="Y"/>
    <s v="Yes"/>
    <n v="12"/>
    <n v="3"/>
    <n v="3"/>
    <n v="80"/>
    <n v="0"/>
    <n v="7"/>
    <n v="3"/>
    <s v="Medium"/>
    <n v="2"/>
    <n v="2"/>
    <n v="2"/>
    <n v="2"/>
  </r>
  <r>
    <x v="21"/>
    <x v="1"/>
    <x v="1"/>
    <x v="0"/>
    <n v="1319"/>
    <x v="0"/>
    <n v="3"/>
    <x v="3"/>
    <s v="Technical Degree"/>
    <n v="1"/>
    <n v="1863"/>
    <n v="1"/>
    <x v="0"/>
    <n v="45"/>
    <n v="4"/>
    <n v="4"/>
    <s v="Sales Executive"/>
    <x v="3"/>
    <s v="Divorced"/>
    <x v="1229"/>
    <n v="7739"/>
    <x v="7"/>
    <s v="Y"/>
    <s v="No"/>
    <n v="12"/>
    <n v="3"/>
    <n v="4"/>
    <n v="80"/>
    <n v="1"/>
    <n v="25"/>
    <n v="5"/>
    <s v="High"/>
    <n v="19"/>
    <n v="17"/>
    <n v="2"/>
    <n v="8"/>
  </r>
  <r>
    <x v="4"/>
    <x v="2"/>
    <x v="1"/>
    <x v="0"/>
    <n v="728"/>
    <x v="0"/>
    <n v="23"/>
    <x v="1"/>
    <s v="Medical"/>
    <n v="1"/>
    <n v="1864"/>
    <n v="2"/>
    <x v="0"/>
    <n v="36"/>
    <n v="2"/>
    <n v="2"/>
    <s v="Sales Representative"/>
    <x v="2"/>
    <s v="Married"/>
    <x v="1230"/>
    <n v="7018"/>
    <x v="1"/>
    <s v="Y"/>
    <s v="No"/>
    <n v="21"/>
    <n v="4"/>
    <n v="4"/>
    <n v="80"/>
    <n v="1"/>
    <n v="9"/>
    <n v="5"/>
    <s v="High"/>
    <n v="9"/>
    <n v="8"/>
    <n v="5"/>
    <n v="8"/>
  </r>
  <r>
    <x v="11"/>
    <x v="2"/>
    <x v="1"/>
    <x v="0"/>
    <n v="352"/>
    <x v="2"/>
    <n v="6"/>
    <x v="1"/>
    <s v="Medical"/>
    <n v="1"/>
    <n v="1865"/>
    <n v="4"/>
    <x v="1"/>
    <n v="87"/>
    <n v="2"/>
    <n v="1"/>
    <s v="Human Resources"/>
    <x v="1"/>
    <s v="Married"/>
    <x v="1231"/>
    <n v="15434"/>
    <x v="1"/>
    <s v="Y"/>
    <s v="No"/>
    <n v="11"/>
    <n v="3"/>
    <n v="4"/>
    <n v="80"/>
    <n v="0"/>
    <n v="1"/>
    <n v="3"/>
    <s v="High"/>
    <n v="1"/>
    <n v="0"/>
    <n v="0"/>
    <n v="0"/>
  </r>
  <r>
    <x v="23"/>
    <x v="0"/>
    <x v="1"/>
    <x v="0"/>
    <n v="823"/>
    <x v="1"/>
    <n v="6"/>
    <x v="3"/>
    <s v="Medical"/>
    <n v="1"/>
    <n v="1866"/>
    <n v="1"/>
    <x v="0"/>
    <n v="81"/>
    <n v="2"/>
    <n v="5"/>
    <s v="Manager"/>
    <x v="2"/>
    <s v="Married"/>
    <x v="1232"/>
    <n v="22539"/>
    <x v="8"/>
    <s v="Y"/>
    <s v="No"/>
    <n v="13"/>
    <n v="3"/>
    <n v="4"/>
    <n v="80"/>
    <n v="0"/>
    <n v="21"/>
    <n v="2"/>
    <s v="High"/>
    <n v="16"/>
    <n v="12"/>
    <n v="6"/>
    <n v="14"/>
  </r>
  <r>
    <x v="26"/>
    <x v="1"/>
    <x v="1"/>
    <x v="0"/>
    <n v="1224"/>
    <x v="1"/>
    <n v="10"/>
    <x v="3"/>
    <s v="Life Sciences"/>
    <n v="1"/>
    <n v="1867"/>
    <n v="4"/>
    <x v="1"/>
    <n v="91"/>
    <n v="2"/>
    <n v="5"/>
    <s v="Research Director"/>
    <x v="1"/>
    <s v="Married"/>
    <x v="1233"/>
    <n v="13583"/>
    <x v="5"/>
    <s v="Y"/>
    <s v="No"/>
    <n v="12"/>
    <n v="3"/>
    <n v="4"/>
    <n v="80"/>
    <n v="0"/>
    <n v="29"/>
    <n v="3"/>
    <s v="High"/>
    <n v="22"/>
    <n v="10"/>
    <n v="12"/>
    <n v="9"/>
  </r>
  <r>
    <x v="11"/>
    <x v="2"/>
    <x v="0"/>
    <x v="1"/>
    <n v="459"/>
    <x v="1"/>
    <n v="24"/>
    <x v="0"/>
    <s v="Life Sciences"/>
    <n v="1"/>
    <n v="1868"/>
    <n v="4"/>
    <x v="1"/>
    <n v="73"/>
    <n v="2"/>
    <n v="1"/>
    <s v="Research Scientist"/>
    <x v="0"/>
    <s v="Single"/>
    <x v="1234"/>
    <n v="14753"/>
    <x v="1"/>
    <s v="Y"/>
    <s v="Yes"/>
    <n v="24"/>
    <n v="4"/>
    <n v="2"/>
    <n v="80"/>
    <n v="0"/>
    <n v="1"/>
    <n v="3"/>
    <s v="Medium"/>
    <n v="1"/>
    <n v="0"/>
    <n v="1"/>
    <n v="0"/>
  </r>
  <r>
    <x v="21"/>
    <x v="1"/>
    <x v="0"/>
    <x v="0"/>
    <n v="1254"/>
    <x v="0"/>
    <n v="10"/>
    <x v="3"/>
    <s v="Life Sciences"/>
    <n v="1"/>
    <n v="1869"/>
    <n v="3"/>
    <x v="0"/>
    <n v="64"/>
    <n v="3"/>
    <n v="3"/>
    <s v="Sales Executive"/>
    <x v="1"/>
    <s v="Married"/>
    <x v="1235"/>
    <n v="14011"/>
    <x v="6"/>
    <s v="Y"/>
    <s v="No"/>
    <n v="21"/>
    <n v="4"/>
    <n v="3"/>
    <n v="80"/>
    <n v="3"/>
    <n v="14"/>
    <n v="2"/>
    <s v="High"/>
    <n v="8"/>
    <n v="7"/>
    <n v="0"/>
    <n v="7"/>
  </r>
  <r>
    <x v="4"/>
    <x v="2"/>
    <x v="1"/>
    <x v="1"/>
    <n v="1131"/>
    <x v="1"/>
    <n v="15"/>
    <x v="3"/>
    <s v="Life Sciences"/>
    <n v="1"/>
    <n v="1870"/>
    <n v="4"/>
    <x v="0"/>
    <n v="77"/>
    <n v="2"/>
    <n v="1"/>
    <s v="Research Scientist"/>
    <x v="3"/>
    <s v="Married"/>
    <x v="1236"/>
    <n v="23844"/>
    <x v="4"/>
    <s v="Y"/>
    <s v="No"/>
    <n v="19"/>
    <n v="3"/>
    <n v="4"/>
    <n v="80"/>
    <n v="1"/>
    <n v="8"/>
    <n v="2"/>
    <s v="Medium"/>
    <n v="7"/>
    <n v="6"/>
    <n v="7"/>
    <n v="3"/>
  </r>
  <r>
    <x v="22"/>
    <x v="0"/>
    <x v="1"/>
    <x v="0"/>
    <n v="835"/>
    <x v="1"/>
    <n v="19"/>
    <x v="2"/>
    <s v="Other"/>
    <n v="1"/>
    <n v="1871"/>
    <n v="4"/>
    <x v="1"/>
    <n v="41"/>
    <n v="3"/>
    <n v="2"/>
    <s v="Research Scientist"/>
    <x v="0"/>
    <s v="Divorced"/>
    <x v="1237"/>
    <n v="5141"/>
    <x v="0"/>
    <s v="Y"/>
    <s v="No"/>
    <n v="14"/>
    <n v="3"/>
    <n v="2"/>
    <n v="80"/>
    <n v="3"/>
    <n v="7"/>
    <n v="2"/>
    <s v="High"/>
    <n v="2"/>
    <n v="2"/>
    <n v="2"/>
    <n v="2"/>
  </r>
  <r>
    <x v="27"/>
    <x v="1"/>
    <x v="1"/>
    <x v="0"/>
    <n v="836"/>
    <x v="1"/>
    <n v="2"/>
    <x v="2"/>
    <s v="Technical Degree"/>
    <n v="1"/>
    <n v="1873"/>
    <n v="2"/>
    <x v="1"/>
    <n v="98"/>
    <n v="2"/>
    <n v="1"/>
    <s v="Research Scientist"/>
    <x v="0"/>
    <s v="Married"/>
    <x v="1238"/>
    <n v="7975"/>
    <x v="0"/>
    <s v="Y"/>
    <s v="No"/>
    <n v="20"/>
    <n v="4"/>
    <n v="2"/>
    <n v="80"/>
    <n v="1"/>
    <n v="19"/>
    <n v="2"/>
    <s v="Very High"/>
    <n v="5"/>
    <n v="2"/>
    <n v="0"/>
    <n v="4"/>
  </r>
  <r>
    <x v="14"/>
    <x v="2"/>
    <x v="1"/>
    <x v="0"/>
    <n v="1172"/>
    <x v="0"/>
    <n v="3"/>
    <x v="3"/>
    <s v="Medical"/>
    <n v="1"/>
    <n v="1875"/>
    <n v="2"/>
    <x v="0"/>
    <n v="78"/>
    <n v="3"/>
    <n v="1"/>
    <s v="Sales Representative"/>
    <x v="1"/>
    <s v="Married"/>
    <x v="1239"/>
    <n v="3692"/>
    <x v="1"/>
    <s v="Y"/>
    <s v="No"/>
    <n v="19"/>
    <n v="3"/>
    <n v="4"/>
    <n v="80"/>
    <n v="1"/>
    <n v="1"/>
    <n v="3"/>
    <s v="High"/>
    <n v="1"/>
    <n v="0"/>
    <n v="0"/>
    <n v="0"/>
  </r>
  <r>
    <x v="7"/>
    <x v="0"/>
    <x v="0"/>
    <x v="0"/>
    <n v="945"/>
    <x v="0"/>
    <n v="9"/>
    <x v="3"/>
    <s v="Medical"/>
    <n v="1"/>
    <n v="1876"/>
    <n v="2"/>
    <x v="1"/>
    <n v="89"/>
    <n v="3"/>
    <n v="1"/>
    <s v="Sales Representative"/>
    <x v="0"/>
    <s v="Single"/>
    <x v="1240"/>
    <n v="16019"/>
    <x v="1"/>
    <s v="Y"/>
    <s v="No"/>
    <n v="13"/>
    <n v="3"/>
    <n v="3"/>
    <n v="80"/>
    <n v="0"/>
    <n v="1"/>
    <n v="3"/>
    <s v="Medium"/>
    <n v="1"/>
    <n v="0"/>
    <n v="0"/>
    <n v="0"/>
  </r>
  <r>
    <x v="15"/>
    <x v="2"/>
    <x v="0"/>
    <x v="0"/>
    <n v="391"/>
    <x v="1"/>
    <n v="7"/>
    <x v="1"/>
    <s v="Life Sciences"/>
    <n v="1"/>
    <n v="1878"/>
    <n v="4"/>
    <x v="1"/>
    <n v="75"/>
    <n v="3"/>
    <n v="1"/>
    <s v="Research Scientist"/>
    <x v="1"/>
    <s v="Single"/>
    <x v="1241"/>
    <n v="26092"/>
    <x v="1"/>
    <s v="Y"/>
    <s v="Yes"/>
    <n v="23"/>
    <n v="4"/>
    <n v="1"/>
    <n v="80"/>
    <n v="0"/>
    <n v="1"/>
    <n v="2"/>
    <s v="High"/>
    <n v="1"/>
    <n v="0"/>
    <n v="0"/>
    <n v="0"/>
  </r>
  <r>
    <x v="9"/>
    <x v="0"/>
    <x v="1"/>
    <x v="0"/>
    <n v="1266"/>
    <x v="0"/>
    <n v="10"/>
    <x v="2"/>
    <s v="Technical Degree"/>
    <n v="1"/>
    <n v="1880"/>
    <n v="2"/>
    <x v="0"/>
    <n v="63"/>
    <n v="2"/>
    <n v="2"/>
    <s v="Sales Executive"/>
    <x v="2"/>
    <s v="Married"/>
    <x v="1242"/>
    <n v="6060"/>
    <x v="1"/>
    <s v="Y"/>
    <s v="Yes"/>
    <n v="13"/>
    <n v="3"/>
    <n v="1"/>
    <n v="80"/>
    <n v="1"/>
    <n v="10"/>
    <n v="4"/>
    <s v="High"/>
    <n v="10"/>
    <n v="9"/>
    <n v="1"/>
    <n v="7"/>
  </r>
  <r>
    <x v="12"/>
    <x v="0"/>
    <x v="1"/>
    <x v="0"/>
    <n v="311"/>
    <x v="1"/>
    <n v="20"/>
    <x v="3"/>
    <s v="Life Sciences"/>
    <n v="1"/>
    <n v="1881"/>
    <n v="2"/>
    <x v="1"/>
    <n v="89"/>
    <n v="3"/>
    <n v="2"/>
    <s v="Laboratory Technician"/>
    <x v="2"/>
    <s v="Divorced"/>
    <x v="378"/>
    <n v="18624"/>
    <x v="1"/>
    <s v="Y"/>
    <s v="No"/>
    <n v="11"/>
    <n v="3"/>
    <n v="1"/>
    <n v="80"/>
    <n v="1"/>
    <n v="10"/>
    <n v="2"/>
    <s v="High"/>
    <n v="10"/>
    <n v="8"/>
    <n v="0"/>
    <n v="2"/>
  </r>
  <r>
    <x v="13"/>
    <x v="0"/>
    <x v="1"/>
    <x v="0"/>
    <n v="1480"/>
    <x v="0"/>
    <n v="4"/>
    <x v="3"/>
    <s v="Life Sciences"/>
    <n v="1"/>
    <n v="1882"/>
    <n v="3"/>
    <x v="1"/>
    <n v="64"/>
    <n v="3"/>
    <n v="3"/>
    <s v="Sales Executive"/>
    <x v="0"/>
    <s v="Married"/>
    <x v="1243"/>
    <n v="24444"/>
    <x v="7"/>
    <s v="Y"/>
    <s v="Yes"/>
    <n v="13"/>
    <n v="3"/>
    <n v="4"/>
    <n v="80"/>
    <n v="3"/>
    <n v="9"/>
    <n v="3"/>
    <s v="High"/>
    <n v="5"/>
    <n v="3"/>
    <n v="1"/>
    <n v="0"/>
  </r>
  <r>
    <x v="11"/>
    <x v="2"/>
    <x v="1"/>
    <x v="0"/>
    <n v="592"/>
    <x v="1"/>
    <n v="7"/>
    <x v="3"/>
    <s v="Life Sciences"/>
    <n v="1"/>
    <n v="1883"/>
    <n v="4"/>
    <x v="1"/>
    <n v="59"/>
    <n v="3"/>
    <n v="1"/>
    <s v="Laboratory Technician"/>
    <x v="3"/>
    <s v="Single"/>
    <x v="1244"/>
    <n v="19384"/>
    <x v="9"/>
    <s v="Y"/>
    <s v="No"/>
    <n v="14"/>
    <n v="3"/>
    <n v="2"/>
    <n v="80"/>
    <n v="0"/>
    <n v="11"/>
    <n v="2"/>
    <s v="High"/>
    <n v="3"/>
    <n v="2"/>
    <n v="1"/>
    <n v="2"/>
  </r>
  <r>
    <x v="2"/>
    <x v="0"/>
    <x v="1"/>
    <x v="0"/>
    <n v="783"/>
    <x v="1"/>
    <n v="7"/>
    <x v="2"/>
    <s v="Medical"/>
    <n v="1"/>
    <n v="1885"/>
    <n v="4"/>
    <x v="1"/>
    <n v="78"/>
    <n v="3"/>
    <n v="2"/>
    <s v="Research Scientist"/>
    <x v="3"/>
    <s v="Married"/>
    <x v="948"/>
    <n v="13588"/>
    <x v="6"/>
    <s v="Y"/>
    <s v="Yes"/>
    <n v="22"/>
    <n v="4"/>
    <n v="3"/>
    <n v="80"/>
    <n v="1"/>
    <n v="16"/>
    <n v="2"/>
    <s v="High"/>
    <n v="5"/>
    <n v="3"/>
    <n v="0"/>
    <n v="4"/>
  </r>
  <r>
    <x v="10"/>
    <x v="0"/>
    <x v="1"/>
    <x v="0"/>
    <n v="219"/>
    <x v="1"/>
    <n v="16"/>
    <x v="0"/>
    <s v="Other"/>
    <n v="1"/>
    <n v="1886"/>
    <n v="4"/>
    <x v="0"/>
    <n v="44"/>
    <n v="2"/>
    <n v="2"/>
    <s v="Manufacturing Director"/>
    <x v="1"/>
    <s v="Married"/>
    <x v="1245"/>
    <n v="25388"/>
    <x v="4"/>
    <s v="Y"/>
    <s v="Yes"/>
    <n v="11"/>
    <n v="3"/>
    <n v="4"/>
    <n v="80"/>
    <n v="0"/>
    <n v="4"/>
    <n v="2"/>
    <s v="High"/>
    <n v="3"/>
    <n v="2"/>
    <n v="0"/>
    <n v="2"/>
  </r>
  <r>
    <x v="28"/>
    <x v="0"/>
    <x v="1"/>
    <x v="0"/>
    <n v="556"/>
    <x v="1"/>
    <n v="25"/>
    <x v="0"/>
    <s v="Life Sciences"/>
    <n v="1"/>
    <n v="1888"/>
    <n v="2"/>
    <x v="0"/>
    <n v="93"/>
    <n v="2"/>
    <n v="2"/>
    <s v="Manufacturing Director"/>
    <x v="0"/>
    <s v="Married"/>
    <x v="1246"/>
    <n v="23888"/>
    <x v="4"/>
    <s v="Y"/>
    <s v="No"/>
    <n v="13"/>
    <n v="3"/>
    <n v="4"/>
    <n v="80"/>
    <n v="2"/>
    <n v="10"/>
    <n v="2"/>
    <s v="Medium"/>
    <n v="9"/>
    <n v="8"/>
    <n v="3"/>
    <n v="8"/>
  </r>
  <r>
    <x v="9"/>
    <x v="0"/>
    <x v="1"/>
    <x v="1"/>
    <n v="1213"/>
    <x v="2"/>
    <n v="2"/>
    <x v="1"/>
    <s v="Human Resources"/>
    <n v="1"/>
    <n v="1890"/>
    <n v="2"/>
    <x v="1"/>
    <n v="94"/>
    <n v="2"/>
    <n v="2"/>
    <s v="Human Resources"/>
    <x v="0"/>
    <s v="Single"/>
    <x v="1247"/>
    <n v="4223"/>
    <x v="1"/>
    <s v="Y"/>
    <s v="No"/>
    <n v="21"/>
    <n v="4"/>
    <n v="4"/>
    <n v="80"/>
    <n v="0"/>
    <n v="10"/>
    <n v="2"/>
    <s v="Medium"/>
    <n v="10"/>
    <n v="1"/>
    <n v="0"/>
    <n v="8"/>
  </r>
  <r>
    <x v="32"/>
    <x v="0"/>
    <x v="1"/>
    <x v="0"/>
    <n v="1137"/>
    <x v="1"/>
    <n v="1"/>
    <x v="2"/>
    <s v="Life Sciences"/>
    <n v="1"/>
    <n v="1892"/>
    <n v="1"/>
    <x v="1"/>
    <n v="98"/>
    <n v="3"/>
    <n v="4"/>
    <s v="Manager"/>
    <x v="3"/>
    <s v="Divorced"/>
    <x v="1248"/>
    <n v="18991"/>
    <x v="7"/>
    <s v="Y"/>
    <s v="No"/>
    <n v="11"/>
    <n v="3"/>
    <n v="1"/>
    <n v="80"/>
    <n v="1"/>
    <n v="22"/>
    <n v="3"/>
    <s v="High"/>
    <n v="19"/>
    <n v="7"/>
    <n v="11"/>
    <n v="16"/>
  </r>
  <r>
    <x v="25"/>
    <x v="2"/>
    <x v="1"/>
    <x v="0"/>
    <n v="482"/>
    <x v="1"/>
    <n v="1"/>
    <x v="0"/>
    <s v="Life Sciences"/>
    <n v="1"/>
    <n v="1893"/>
    <n v="2"/>
    <x v="0"/>
    <n v="90"/>
    <n v="2"/>
    <n v="1"/>
    <s v="Research Scientist"/>
    <x v="2"/>
    <s v="Married"/>
    <x v="1249"/>
    <n v="14908"/>
    <x v="1"/>
    <s v="Y"/>
    <s v="Yes"/>
    <n v="13"/>
    <n v="3"/>
    <n v="3"/>
    <n v="80"/>
    <n v="1"/>
    <n v="1"/>
    <n v="3"/>
    <s v="Medium"/>
    <n v="1"/>
    <n v="0"/>
    <n v="1"/>
    <n v="0"/>
  </r>
  <r>
    <x v="4"/>
    <x v="2"/>
    <x v="1"/>
    <x v="0"/>
    <n v="511"/>
    <x v="0"/>
    <n v="2"/>
    <x v="0"/>
    <s v="Medical"/>
    <n v="1"/>
    <n v="1898"/>
    <n v="1"/>
    <x v="0"/>
    <n v="89"/>
    <n v="4"/>
    <n v="2"/>
    <s v="Sales Executive"/>
    <x v="2"/>
    <s v="Single"/>
    <x v="559"/>
    <n v="26997"/>
    <x v="4"/>
    <s v="Y"/>
    <s v="No"/>
    <n v="14"/>
    <n v="3"/>
    <n v="2"/>
    <n v="80"/>
    <n v="0"/>
    <n v="9"/>
    <n v="5"/>
    <s v="Medium"/>
    <n v="8"/>
    <n v="7"/>
    <n v="0"/>
    <n v="7"/>
  </r>
  <r>
    <x v="26"/>
    <x v="1"/>
    <x v="1"/>
    <x v="1"/>
    <n v="117"/>
    <x v="1"/>
    <n v="22"/>
    <x v="3"/>
    <s v="Medical"/>
    <n v="1"/>
    <n v="1900"/>
    <n v="4"/>
    <x v="0"/>
    <n v="58"/>
    <n v="3"/>
    <n v="4"/>
    <s v="Manager"/>
    <x v="0"/>
    <s v="Divorced"/>
    <x v="1250"/>
    <n v="2437"/>
    <x v="9"/>
    <s v="Y"/>
    <s v="No"/>
    <n v="11"/>
    <n v="3"/>
    <n v="2"/>
    <n v="80"/>
    <n v="1"/>
    <n v="24"/>
    <n v="3"/>
    <s v="High"/>
    <n v="22"/>
    <n v="17"/>
    <n v="4"/>
    <n v="7"/>
  </r>
  <r>
    <x v="20"/>
    <x v="0"/>
    <x v="1"/>
    <x v="0"/>
    <n v="170"/>
    <x v="1"/>
    <n v="1"/>
    <x v="2"/>
    <s v="Life Sciences"/>
    <n v="1"/>
    <n v="1903"/>
    <n v="2"/>
    <x v="1"/>
    <n v="78"/>
    <n v="4"/>
    <n v="2"/>
    <s v="Healthcare Representative"/>
    <x v="3"/>
    <s v="Married"/>
    <x v="1251"/>
    <n v="9364"/>
    <x v="7"/>
    <s v="Y"/>
    <s v="No"/>
    <n v="15"/>
    <n v="3"/>
    <n v="4"/>
    <n v="80"/>
    <n v="1"/>
    <n v="10"/>
    <n v="5"/>
    <s v="High"/>
    <n v="2"/>
    <n v="0"/>
    <n v="2"/>
    <n v="2"/>
  </r>
  <r>
    <x v="13"/>
    <x v="0"/>
    <x v="0"/>
    <x v="2"/>
    <n v="967"/>
    <x v="1"/>
    <n v="16"/>
    <x v="2"/>
    <s v="Technical Degree"/>
    <n v="1"/>
    <n v="1905"/>
    <n v="4"/>
    <x v="1"/>
    <n v="85"/>
    <n v="1"/>
    <n v="1"/>
    <s v="Research Scientist"/>
    <x v="3"/>
    <s v="Married"/>
    <x v="1252"/>
    <n v="14460"/>
    <x v="1"/>
    <s v="Y"/>
    <s v="Yes"/>
    <n v="23"/>
    <n v="4"/>
    <n v="2"/>
    <n v="80"/>
    <n v="1"/>
    <n v="5"/>
    <n v="2"/>
    <s v="High"/>
    <n v="5"/>
    <n v="2"/>
    <n v="3"/>
    <n v="0"/>
  </r>
  <r>
    <x v="29"/>
    <x v="1"/>
    <x v="0"/>
    <x v="0"/>
    <n v="1162"/>
    <x v="1"/>
    <n v="24"/>
    <x v="0"/>
    <s v="Life Sciences"/>
    <n v="1"/>
    <n v="1907"/>
    <n v="1"/>
    <x v="1"/>
    <n v="97"/>
    <n v="3"/>
    <n v="1"/>
    <s v="Laboratory Technician"/>
    <x v="0"/>
    <s v="Single"/>
    <x v="1105"/>
    <n v="10261"/>
    <x v="1"/>
    <s v="Y"/>
    <s v="No"/>
    <n v="16"/>
    <n v="3"/>
    <n v="4"/>
    <n v="80"/>
    <n v="0"/>
    <n v="5"/>
    <n v="3"/>
    <s v="High"/>
    <n v="4"/>
    <n v="2"/>
    <n v="1"/>
    <n v="0"/>
  </r>
  <r>
    <x v="9"/>
    <x v="0"/>
    <x v="1"/>
    <x v="0"/>
    <n v="335"/>
    <x v="0"/>
    <n v="17"/>
    <x v="0"/>
    <s v="Marketing"/>
    <n v="1"/>
    <n v="1908"/>
    <n v="3"/>
    <x v="1"/>
    <n v="33"/>
    <n v="2"/>
    <n v="2"/>
    <s v="Sales Executive"/>
    <x v="1"/>
    <s v="Married"/>
    <x v="1253"/>
    <n v="16822"/>
    <x v="7"/>
    <s v="Y"/>
    <s v="No"/>
    <n v="16"/>
    <n v="3"/>
    <n v="3"/>
    <n v="80"/>
    <n v="2"/>
    <n v="12"/>
    <n v="1"/>
    <s v="Low"/>
    <n v="4"/>
    <n v="2"/>
    <n v="1"/>
    <n v="3"/>
  </r>
  <r>
    <x v="0"/>
    <x v="0"/>
    <x v="1"/>
    <x v="0"/>
    <n v="337"/>
    <x v="0"/>
    <n v="8"/>
    <x v="3"/>
    <s v="Marketing"/>
    <n v="1"/>
    <n v="1909"/>
    <n v="3"/>
    <x v="0"/>
    <n v="54"/>
    <n v="3"/>
    <n v="2"/>
    <s v="Sales Executive"/>
    <x v="1"/>
    <s v="Married"/>
    <x v="1254"/>
    <n v="26841"/>
    <x v="6"/>
    <s v="Y"/>
    <s v="No"/>
    <n v="21"/>
    <n v="4"/>
    <n v="3"/>
    <n v="80"/>
    <n v="1"/>
    <n v="14"/>
    <n v="3"/>
    <s v="High"/>
    <n v="5"/>
    <n v="4"/>
    <n v="1"/>
    <n v="4"/>
  </r>
  <r>
    <x v="19"/>
    <x v="0"/>
    <x v="1"/>
    <x v="0"/>
    <n v="1396"/>
    <x v="1"/>
    <n v="6"/>
    <x v="3"/>
    <s v="Medical"/>
    <n v="1"/>
    <n v="1911"/>
    <n v="3"/>
    <x v="1"/>
    <n v="83"/>
    <n v="3"/>
    <n v="3"/>
    <s v="Research Director"/>
    <x v="3"/>
    <s v="Married"/>
    <x v="1255"/>
    <n v="14842"/>
    <x v="3"/>
    <s v="Y"/>
    <s v="No"/>
    <n v="13"/>
    <n v="3"/>
    <n v="2"/>
    <n v="80"/>
    <n v="1"/>
    <n v="18"/>
    <n v="3"/>
    <s v="Very High"/>
    <n v="13"/>
    <n v="7"/>
    <n v="5"/>
    <n v="7"/>
  </r>
  <r>
    <x v="12"/>
    <x v="0"/>
    <x v="1"/>
    <x v="0"/>
    <n v="1079"/>
    <x v="0"/>
    <n v="10"/>
    <x v="0"/>
    <s v="Medical"/>
    <n v="1"/>
    <n v="1912"/>
    <n v="3"/>
    <x v="0"/>
    <n v="86"/>
    <n v="3"/>
    <n v="2"/>
    <s v="Sales Executive"/>
    <x v="0"/>
    <s v="Divorced"/>
    <x v="1256"/>
    <n v="20115"/>
    <x v="7"/>
    <s v="Y"/>
    <s v="Yes"/>
    <n v="11"/>
    <n v="3"/>
    <n v="4"/>
    <n v="80"/>
    <n v="1"/>
    <n v="8"/>
    <n v="2"/>
    <s v="High"/>
    <n v="5"/>
    <n v="2"/>
    <n v="1"/>
    <n v="4"/>
  </r>
  <r>
    <x v="13"/>
    <x v="0"/>
    <x v="1"/>
    <x v="0"/>
    <n v="735"/>
    <x v="0"/>
    <n v="3"/>
    <x v="1"/>
    <s v="Medical"/>
    <n v="1"/>
    <n v="1915"/>
    <n v="4"/>
    <x v="0"/>
    <n v="75"/>
    <n v="2"/>
    <n v="2"/>
    <s v="Sales Executive"/>
    <x v="0"/>
    <s v="Married"/>
    <x v="1257"/>
    <n v="16495"/>
    <x v="9"/>
    <s v="Y"/>
    <s v="Yes"/>
    <n v="12"/>
    <n v="3"/>
    <n v="3"/>
    <n v="80"/>
    <n v="0"/>
    <n v="9"/>
    <n v="3"/>
    <s v="Medium"/>
    <n v="4"/>
    <n v="2"/>
    <n v="0"/>
    <n v="1"/>
  </r>
  <r>
    <x v="12"/>
    <x v="0"/>
    <x v="1"/>
    <x v="0"/>
    <n v="471"/>
    <x v="1"/>
    <n v="4"/>
    <x v="3"/>
    <s v="Medical"/>
    <n v="1"/>
    <n v="1916"/>
    <n v="1"/>
    <x v="0"/>
    <n v="62"/>
    <n v="4"/>
    <n v="1"/>
    <s v="Laboratory Technician"/>
    <x v="2"/>
    <s v="Divorced"/>
    <x v="1258"/>
    <n v="16031"/>
    <x v="0"/>
    <s v="Y"/>
    <s v="No"/>
    <n v="12"/>
    <n v="3"/>
    <n v="2"/>
    <n v="80"/>
    <n v="1"/>
    <n v="4"/>
    <n v="0"/>
    <s v="Medium"/>
    <n v="2"/>
    <n v="2"/>
    <n v="2"/>
    <n v="2"/>
  </r>
  <r>
    <x v="25"/>
    <x v="2"/>
    <x v="1"/>
    <x v="1"/>
    <n v="1096"/>
    <x v="1"/>
    <n v="6"/>
    <x v="3"/>
    <s v="Other"/>
    <n v="1"/>
    <n v="1918"/>
    <n v="3"/>
    <x v="1"/>
    <n v="61"/>
    <n v="4"/>
    <n v="1"/>
    <s v="Laboratory Technician"/>
    <x v="0"/>
    <s v="Married"/>
    <x v="1259"/>
    <n v="7102"/>
    <x v="4"/>
    <s v="Y"/>
    <s v="No"/>
    <n v="18"/>
    <n v="3"/>
    <n v="1"/>
    <n v="80"/>
    <n v="1"/>
    <n v="8"/>
    <n v="3"/>
    <s v="High"/>
    <n v="7"/>
    <n v="7"/>
    <n v="7"/>
    <n v="7"/>
  </r>
  <r>
    <x v="28"/>
    <x v="0"/>
    <x v="1"/>
    <x v="1"/>
    <n v="1297"/>
    <x v="1"/>
    <n v="1"/>
    <x v="2"/>
    <s v="Medical"/>
    <n v="1"/>
    <n v="1922"/>
    <n v="2"/>
    <x v="1"/>
    <n v="44"/>
    <n v="3"/>
    <n v="2"/>
    <s v="Healthcare Representative"/>
    <x v="2"/>
    <s v="Single"/>
    <x v="1260"/>
    <n v="14511"/>
    <x v="5"/>
    <s v="Y"/>
    <s v="No"/>
    <n v="12"/>
    <n v="3"/>
    <n v="3"/>
    <n v="80"/>
    <n v="0"/>
    <n v="12"/>
    <n v="3"/>
    <s v="High"/>
    <n v="4"/>
    <n v="2"/>
    <n v="0"/>
    <n v="3"/>
  </r>
  <r>
    <x v="3"/>
    <x v="0"/>
    <x v="1"/>
    <x v="0"/>
    <n v="217"/>
    <x v="0"/>
    <n v="10"/>
    <x v="2"/>
    <s v="Marketing"/>
    <n v="1"/>
    <n v="1924"/>
    <n v="2"/>
    <x v="1"/>
    <n v="43"/>
    <n v="3"/>
    <n v="2"/>
    <s v="Sales Executive"/>
    <x v="2"/>
    <s v="Single"/>
    <x v="1261"/>
    <n v="10410"/>
    <x v="1"/>
    <s v="Y"/>
    <s v="No"/>
    <n v="14"/>
    <n v="3"/>
    <n v="2"/>
    <n v="80"/>
    <n v="0"/>
    <n v="10"/>
    <n v="2"/>
    <s v="Medium"/>
    <n v="10"/>
    <n v="4"/>
    <n v="0"/>
    <n v="9"/>
  </r>
  <r>
    <x v="14"/>
    <x v="2"/>
    <x v="1"/>
    <x v="1"/>
    <n v="783"/>
    <x v="0"/>
    <n v="1"/>
    <x v="0"/>
    <s v="Life Sciences"/>
    <n v="1"/>
    <n v="1927"/>
    <n v="3"/>
    <x v="1"/>
    <n v="42"/>
    <n v="2"/>
    <n v="2"/>
    <s v="Sales Executive"/>
    <x v="0"/>
    <s v="Married"/>
    <x v="1262"/>
    <n v="19255"/>
    <x v="1"/>
    <s v="Y"/>
    <s v="Yes"/>
    <n v="12"/>
    <n v="3"/>
    <n v="3"/>
    <n v="80"/>
    <n v="1"/>
    <n v="7"/>
    <n v="2"/>
    <s v="High"/>
    <n v="7"/>
    <n v="7"/>
    <n v="0"/>
    <n v="7"/>
  </r>
  <r>
    <x v="11"/>
    <x v="2"/>
    <x v="0"/>
    <x v="1"/>
    <n v="746"/>
    <x v="0"/>
    <n v="24"/>
    <x v="3"/>
    <s v="Technical Degree"/>
    <n v="1"/>
    <n v="1928"/>
    <n v="3"/>
    <x v="1"/>
    <n v="45"/>
    <n v="4"/>
    <n v="1"/>
    <s v="Sales Representative"/>
    <x v="3"/>
    <s v="Single"/>
    <x v="1263"/>
    <n v="10642"/>
    <x v="1"/>
    <s v="Y"/>
    <s v="No"/>
    <n v="17"/>
    <n v="3"/>
    <n v="4"/>
    <n v="80"/>
    <n v="0"/>
    <n v="1"/>
    <n v="3"/>
    <s v="High"/>
    <n v="1"/>
    <n v="0"/>
    <n v="0"/>
    <n v="0"/>
  </r>
  <r>
    <x v="22"/>
    <x v="0"/>
    <x v="1"/>
    <x v="2"/>
    <n v="1251"/>
    <x v="0"/>
    <n v="21"/>
    <x v="2"/>
    <s v="Life Sciences"/>
    <n v="1"/>
    <n v="1929"/>
    <n v="1"/>
    <x v="0"/>
    <n v="32"/>
    <n v="1"/>
    <n v="2"/>
    <s v="Sales Executive"/>
    <x v="2"/>
    <s v="Married"/>
    <x v="1264"/>
    <n v="3987"/>
    <x v="2"/>
    <s v="Y"/>
    <s v="No"/>
    <n v="19"/>
    <n v="3"/>
    <n v="3"/>
    <n v="80"/>
    <n v="1"/>
    <n v="10"/>
    <n v="1"/>
    <s v="High"/>
    <n v="3"/>
    <n v="2"/>
    <n v="1"/>
    <n v="2"/>
  </r>
  <r>
    <x v="4"/>
    <x v="2"/>
    <x v="1"/>
    <x v="0"/>
    <n v="1354"/>
    <x v="1"/>
    <n v="2"/>
    <x v="2"/>
    <s v="Technical Degree"/>
    <n v="1"/>
    <n v="1931"/>
    <n v="2"/>
    <x v="1"/>
    <n v="41"/>
    <n v="3"/>
    <n v="1"/>
    <s v="Research Scientist"/>
    <x v="1"/>
    <s v="Married"/>
    <x v="1265"/>
    <n v="6073"/>
    <x v="1"/>
    <s v="Y"/>
    <s v="No"/>
    <n v="11"/>
    <n v="3"/>
    <n v="3"/>
    <n v="80"/>
    <n v="1"/>
    <n v="6"/>
    <n v="3"/>
    <s v="Medium"/>
    <n v="5"/>
    <n v="3"/>
    <n v="1"/>
    <n v="2"/>
  </r>
  <r>
    <x v="13"/>
    <x v="0"/>
    <x v="1"/>
    <x v="1"/>
    <n v="735"/>
    <x v="1"/>
    <n v="22"/>
    <x v="2"/>
    <s v="Other"/>
    <n v="1"/>
    <n v="1932"/>
    <n v="3"/>
    <x v="1"/>
    <n v="86"/>
    <n v="2"/>
    <n v="2"/>
    <s v="Research Scientist"/>
    <x v="0"/>
    <s v="Married"/>
    <x v="1266"/>
    <n v="26496"/>
    <x v="1"/>
    <s v="Y"/>
    <s v="Yes"/>
    <n v="15"/>
    <n v="3"/>
    <n v="2"/>
    <n v="80"/>
    <n v="0"/>
    <n v="16"/>
    <n v="3"/>
    <s v="High"/>
    <n v="15"/>
    <n v="10"/>
    <n v="6"/>
    <n v="11"/>
  </r>
  <r>
    <x v="14"/>
    <x v="2"/>
    <x v="0"/>
    <x v="0"/>
    <n v="1475"/>
    <x v="0"/>
    <n v="13"/>
    <x v="0"/>
    <s v="Marketing"/>
    <n v="1"/>
    <n v="1933"/>
    <n v="4"/>
    <x v="0"/>
    <n v="84"/>
    <n v="3"/>
    <n v="2"/>
    <s v="Sales Executive"/>
    <x v="2"/>
    <s v="Single"/>
    <x v="1267"/>
    <n v="23352"/>
    <x v="9"/>
    <s v="Y"/>
    <s v="Yes"/>
    <n v="11"/>
    <n v="3"/>
    <n v="4"/>
    <n v="80"/>
    <n v="0"/>
    <n v="6"/>
    <n v="0"/>
    <s v="High"/>
    <n v="2"/>
    <n v="0"/>
    <n v="2"/>
    <n v="2"/>
  </r>
  <r>
    <x v="40"/>
    <x v="1"/>
    <x v="1"/>
    <x v="2"/>
    <n v="1169"/>
    <x v="1"/>
    <n v="14"/>
    <x v="2"/>
    <s v="Technical Degree"/>
    <n v="1"/>
    <n v="1934"/>
    <n v="3"/>
    <x v="1"/>
    <n v="64"/>
    <n v="3"/>
    <n v="2"/>
    <s v="Research Scientist"/>
    <x v="1"/>
    <s v="Married"/>
    <x v="931"/>
    <n v="2125"/>
    <x v="0"/>
    <s v="Y"/>
    <s v="No"/>
    <n v="18"/>
    <n v="3"/>
    <n v="3"/>
    <n v="80"/>
    <n v="1"/>
    <n v="16"/>
    <n v="4"/>
    <s v="Very High"/>
    <n v="8"/>
    <n v="7"/>
    <n v="1"/>
    <n v="7"/>
  </r>
  <r>
    <x v="29"/>
    <x v="1"/>
    <x v="1"/>
    <x v="0"/>
    <n v="1443"/>
    <x v="0"/>
    <n v="11"/>
    <x v="4"/>
    <s v="Marketing"/>
    <n v="1"/>
    <n v="1935"/>
    <n v="4"/>
    <x v="0"/>
    <n v="89"/>
    <n v="2"/>
    <n v="2"/>
    <s v="Sales Executive"/>
    <x v="3"/>
    <s v="Married"/>
    <x v="1268"/>
    <n v="20328"/>
    <x v="5"/>
    <s v="Y"/>
    <s v="No"/>
    <n v="16"/>
    <n v="3"/>
    <n v="3"/>
    <n v="80"/>
    <n v="1"/>
    <n v="6"/>
    <n v="3"/>
    <s v="High"/>
    <n v="0"/>
    <n v="0"/>
    <n v="0"/>
    <n v="0"/>
  </r>
  <r>
    <x v="22"/>
    <x v="0"/>
    <x v="1"/>
    <x v="0"/>
    <n v="867"/>
    <x v="1"/>
    <n v="9"/>
    <x v="0"/>
    <s v="Medical"/>
    <n v="1"/>
    <n v="1936"/>
    <n v="1"/>
    <x v="1"/>
    <n v="87"/>
    <n v="3"/>
    <n v="2"/>
    <s v="Manufacturing Director"/>
    <x v="3"/>
    <s v="Married"/>
    <x v="1269"/>
    <n v="12315"/>
    <x v="1"/>
    <s v="Y"/>
    <s v="No"/>
    <n v="25"/>
    <n v="4"/>
    <n v="4"/>
    <n v="80"/>
    <n v="1"/>
    <n v="10"/>
    <n v="3"/>
    <s v="High"/>
    <n v="10"/>
    <n v="0"/>
    <n v="7"/>
    <n v="9"/>
  </r>
  <r>
    <x v="8"/>
    <x v="0"/>
    <x v="1"/>
    <x v="1"/>
    <n v="1394"/>
    <x v="1"/>
    <n v="8"/>
    <x v="3"/>
    <s v="Medical"/>
    <n v="1"/>
    <n v="1937"/>
    <n v="4"/>
    <x v="0"/>
    <n v="58"/>
    <n v="2"/>
    <n v="2"/>
    <s v="Research Scientist"/>
    <x v="1"/>
    <s v="Divorced"/>
    <x v="1270"/>
    <n v="18115"/>
    <x v="1"/>
    <s v="Y"/>
    <s v="Yes"/>
    <n v="16"/>
    <n v="3"/>
    <n v="3"/>
    <n v="80"/>
    <n v="1"/>
    <n v="20"/>
    <n v="3"/>
    <s v="High"/>
    <n v="20"/>
    <n v="11"/>
    <n v="0"/>
    <n v="7"/>
  </r>
  <r>
    <x v="34"/>
    <x v="1"/>
    <x v="1"/>
    <x v="0"/>
    <n v="605"/>
    <x v="0"/>
    <n v="21"/>
    <x v="3"/>
    <s v="Life Sciences"/>
    <n v="1"/>
    <n v="1938"/>
    <n v="4"/>
    <x v="0"/>
    <n v="72"/>
    <n v="3"/>
    <n v="4"/>
    <s v="Manager"/>
    <x v="0"/>
    <s v="Married"/>
    <x v="1271"/>
    <n v="11761"/>
    <x v="5"/>
    <s v="Y"/>
    <s v="Yes"/>
    <n v="13"/>
    <n v="3"/>
    <n v="3"/>
    <n v="80"/>
    <n v="1"/>
    <n v="29"/>
    <n v="2"/>
    <s v="Medium"/>
    <n v="1"/>
    <n v="0"/>
    <n v="0"/>
    <n v="0"/>
  </r>
  <r>
    <x v="5"/>
    <x v="0"/>
    <x v="0"/>
    <x v="1"/>
    <n v="238"/>
    <x v="1"/>
    <n v="5"/>
    <x v="0"/>
    <s v="Life Sciences"/>
    <n v="1"/>
    <n v="1939"/>
    <n v="1"/>
    <x v="0"/>
    <n v="47"/>
    <n v="4"/>
    <n v="1"/>
    <s v="Research Scientist"/>
    <x v="2"/>
    <s v="Single"/>
    <x v="1272"/>
    <n v="15318"/>
    <x v="9"/>
    <s v="Y"/>
    <s v="Yes"/>
    <n v="14"/>
    <n v="3"/>
    <n v="1"/>
    <n v="80"/>
    <n v="0"/>
    <n v="8"/>
    <n v="2"/>
    <s v="High"/>
    <n v="4"/>
    <n v="1"/>
    <n v="0"/>
    <n v="3"/>
  </r>
  <r>
    <x v="8"/>
    <x v="0"/>
    <x v="1"/>
    <x v="0"/>
    <n v="1206"/>
    <x v="1"/>
    <n v="9"/>
    <x v="0"/>
    <s v="Life Sciences"/>
    <n v="1"/>
    <n v="1940"/>
    <n v="2"/>
    <x v="1"/>
    <n v="71"/>
    <n v="3"/>
    <n v="1"/>
    <s v="Research Scientist"/>
    <x v="0"/>
    <s v="Divorced"/>
    <x v="1273"/>
    <n v="14293"/>
    <x v="7"/>
    <s v="Y"/>
    <s v="No"/>
    <n v="19"/>
    <n v="3"/>
    <n v="4"/>
    <n v="80"/>
    <n v="2"/>
    <n v="10"/>
    <n v="0"/>
    <s v="Very High"/>
    <n v="5"/>
    <n v="2"/>
    <n v="0"/>
    <n v="3"/>
  </r>
  <r>
    <x v="1"/>
    <x v="1"/>
    <x v="1"/>
    <x v="1"/>
    <n v="1064"/>
    <x v="1"/>
    <n v="2"/>
    <x v="1"/>
    <s v="Life Sciences"/>
    <n v="1"/>
    <n v="1941"/>
    <n v="2"/>
    <x v="1"/>
    <n v="42"/>
    <n v="3"/>
    <n v="5"/>
    <s v="Research Director"/>
    <x v="0"/>
    <s v="Married"/>
    <x v="1274"/>
    <n v="13738"/>
    <x v="9"/>
    <s v="Y"/>
    <s v="No"/>
    <n v="15"/>
    <n v="3"/>
    <n v="4"/>
    <n v="80"/>
    <n v="0"/>
    <n v="28"/>
    <n v="3"/>
    <s v="High"/>
    <n v="5"/>
    <n v="4"/>
    <n v="4"/>
    <n v="3"/>
  </r>
  <r>
    <x v="19"/>
    <x v="0"/>
    <x v="1"/>
    <x v="0"/>
    <n v="419"/>
    <x v="0"/>
    <n v="12"/>
    <x v="2"/>
    <s v="Marketing"/>
    <n v="1"/>
    <n v="1943"/>
    <n v="2"/>
    <x v="1"/>
    <n v="77"/>
    <n v="3"/>
    <n v="2"/>
    <s v="Sales Executive"/>
    <x v="0"/>
    <s v="Divorced"/>
    <x v="1275"/>
    <n v="2900"/>
    <x v="9"/>
    <s v="Y"/>
    <s v="Yes"/>
    <n v="12"/>
    <n v="3"/>
    <n v="3"/>
    <n v="80"/>
    <n v="2"/>
    <n v="14"/>
    <n v="4"/>
    <s v="High"/>
    <n v="0"/>
    <n v="0"/>
    <n v="0"/>
    <n v="0"/>
  </r>
  <r>
    <x v="4"/>
    <x v="2"/>
    <x v="0"/>
    <x v="1"/>
    <n v="1337"/>
    <x v="2"/>
    <n v="22"/>
    <x v="3"/>
    <s v="Human Resources"/>
    <n v="1"/>
    <n v="1944"/>
    <n v="1"/>
    <x v="0"/>
    <n v="58"/>
    <n v="2"/>
    <n v="1"/>
    <s v="Human Resources"/>
    <x v="1"/>
    <s v="Married"/>
    <x v="1276"/>
    <n v="19555"/>
    <x v="1"/>
    <s v="Y"/>
    <s v="No"/>
    <n v="12"/>
    <n v="3"/>
    <n v="1"/>
    <n v="80"/>
    <n v="0"/>
    <n v="1"/>
    <n v="2"/>
    <s v="High"/>
    <n v="1"/>
    <n v="0"/>
    <n v="0"/>
    <n v="0"/>
  </r>
  <r>
    <x v="10"/>
    <x v="0"/>
    <x v="1"/>
    <x v="0"/>
    <n v="682"/>
    <x v="0"/>
    <n v="18"/>
    <x v="2"/>
    <s v="Medical"/>
    <n v="1"/>
    <n v="1945"/>
    <n v="2"/>
    <x v="1"/>
    <n v="71"/>
    <n v="3"/>
    <n v="2"/>
    <s v="Sales Executive"/>
    <x v="3"/>
    <s v="Married"/>
    <x v="489"/>
    <n v="15975"/>
    <x v="4"/>
    <s v="Y"/>
    <s v="No"/>
    <n v="16"/>
    <n v="3"/>
    <n v="4"/>
    <n v="80"/>
    <n v="1"/>
    <n v="6"/>
    <n v="2"/>
    <s v="Low"/>
    <n v="5"/>
    <n v="3"/>
    <n v="0"/>
    <n v="4"/>
  </r>
  <r>
    <x v="14"/>
    <x v="2"/>
    <x v="1"/>
    <x v="2"/>
    <n v="1103"/>
    <x v="1"/>
    <n v="16"/>
    <x v="3"/>
    <s v="Medical"/>
    <n v="1"/>
    <n v="1947"/>
    <n v="3"/>
    <x v="1"/>
    <n v="49"/>
    <n v="3"/>
    <n v="1"/>
    <s v="Research Scientist"/>
    <x v="2"/>
    <s v="Single"/>
    <x v="1277"/>
    <n v="2122"/>
    <x v="1"/>
    <s v="Y"/>
    <s v="No"/>
    <n v="14"/>
    <n v="3"/>
    <n v="3"/>
    <n v="80"/>
    <n v="0"/>
    <n v="5"/>
    <n v="3"/>
    <s v="Medium"/>
    <n v="5"/>
    <n v="3"/>
    <n v="1"/>
    <n v="4"/>
  </r>
  <r>
    <x v="12"/>
    <x v="0"/>
    <x v="1"/>
    <x v="2"/>
    <n v="976"/>
    <x v="1"/>
    <n v="3"/>
    <x v="0"/>
    <s v="Medical"/>
    <n v="1"/>
    <n v="1948"/>
    <n v="3"/>
    <x v="1"/>
    <n v="48"/>
    <n v="3"/>
    <n v="1"/>
    <s v="Research Scientist"/>
    <x v="3"/>
    <s v="Divorced"/>
    <x v="1278"/>
    <n v="3995"/>
    <x v="1"/>
    <s v="Y"/>
    <s v="Yes"/>
    <n v="13"/>
    <n v="3"/>
    <n v="4"/>
    <n v="80"/>
    <n v="1"/>
    <n v="4"/>
    <n v="3"/>
    <s v="Very High"/>
    <n v="4"/>
    <n v="2"/>
    <n v="2"/>
    <n v="3"/>
  </r>
  <r>
    <x v="9"/>
    <x v="0"/>
    <x v="1"/>
    <x v="2"/>
    <n v="1351"/>
    <x v="1"/>
    <n v="9"/>
    <x v="2"/>
    <s v="Life Sciences"/>
    <n v="1"/>
    <n v="1949"/>
    <n v="1"/>
    <x v="1"/>
    <n v="66"/>
    <n v="4"/>
    <n v="1"/>
    <s v="Laboratory Technician"/>
    <x v="1"/>
    <s v="Married"/>
    <x v="1279"/>
    <n v="9238"/>
    <x v="1"/>
    <s v="Y"/>
    <s v="No"/>
    <n v="22"/>
    <n v="4"/>
    <n v="2"/>
    <n v="80"/>
    <n v="0"/>
    <n v="5"/>
    <n v="3"/>
    <s v="High"/>
    <n v="5"/>
    <n v="4"/>
    <n v="0"/>
    <n v="2"/>
  </r>
  <r>
    <x v="13"/>
    <x v="0"/>
    <x v="1"/>
    <x v="0"/>
    <n v="937"/>
    <x v="0"/>
    <n v="1"/>
    <x v="3"/>
    <s v="Marketing"/>
    <n v="1"/>
    <n v="1950"/>
    <n v="1"/>
    <x v="1"/>
    <n v="32"/>
    <n v="3"/>
    <n v="3"/>
    <s v="Sales Executive"/>
    <x v="0"/>
    <s v="Single"/>
    <x v="1280"/>
    <n v="6770"/>
    <x v="1"/>
    <s v="Y"/>
    <s v="No"/>
    <n v="21"/>
    <n v="4"/>
    <n v="1"/>
    <n v="80"/>
    <n v="0"/>
    <n v="14"/>
    <n v="3"/>
    <s v="Medium"/>
    <n v="14"/>
    <n v="8"/>
    <n v="2"/>
    <n v="1"/>
  </r>
  <r>
    <x v="13"/>
    <x v="0"/>
    <x v="1"/>
    <x v="0"/>
    <n v="1239"/>
    <x v="0"/>
    <n v="13"/>
    <x v="2"/>
    <s v="Medical"/>
    <n v="1"/>
    <n v="1951"/>
    <n v="4"/>
    <x v="1"/>
    <n v="39"/>
    <n v="3"/>
    <n v="3"/>
    <s v="Sales Executive"/>
    <x v="2"/>
    <s v="Divorced"/>
    <x v="1281"/>
    <n v="22914"/>
    <x v="1"/>
    <s v="Y"/>
    <s v="No"/>
    <n v="18"/>
    <n v="3"/>
    <n v="3"/>
    <n v="80"/>
    <n v="1"/>
    <n v="9"/>
    <n v="2"/>
    <s v="Medium"/>
    <n v="8"/>
    <n v="7"/>
    <n v="1"/>
    <n v="1"/>
  </r>
  <r>
    <x v="25"/>
    <x v="2"/>
    <x v="1"/>
    <x v="0"/>
    <n v="157"/>
    <x v="1"/>
    <n v="1"/>
    <x v="3"/>
    <s v="Medical"/>
    <n v="1"/>
    <n v="1952"/>
    <n v="3"/>
    <x v="1"/>
    <n v="95"/>
    <n v="3"/>
    <n v="1"/>
    <s v="Laboratory Technician"/>
    <x v="3"/>
    <s v="Single"/>
    <x v="1282"/>
    <n v="20006"/>
    <x v="4"/>
    <s v="Y"/>
    <s v="No"/>
    <n v="13"/>
    <n v="3"/>
    <n v="4"/>
    <n v="80"/>
    <n v="0"/>
    <n v="8"/>
    <n v="6"/>
    <s v="Medium"/>
    <n v="7"/>
    <n v="7"/>
    <n v="7"/>
    <n v="6"/>
  </r>
  <r>
    <x v="11"/>
    <x v="2"/>
    <x v="1"/>
    <x v="0"/>
    <n v="136"/>
    <x v="1"/>
    <n v="1"/>
    <x v="3"/>
    <s v="Life Sciences"/>
    <n v="1"/>
    <n v="1954"/>
    <n v="1"/>
    <x v="1"/>
    <n v="89"/>
    <n v="3"/>
    <n v="2"/>
    <s v="Healthcare Representative"/>
    <x v="3"/>
    <s v="Married"/>
    <x v="1283"/>
    <n v="6225"/>
    <x v="4"/>
    <s v="Y"/>
    <s v="No"/>
    <n v="12"/>
    <n v="3"/>
    <n v="1"/>
    <n v="80"/>
    <n v="1"/>
    <n v="6"/>
    <n v="5"/>
    <s v="Medium"/>
    <n v="5"/>
    <n v="3"/>
    <n v="0"/>
    <n v="2"/>
  </r>
  <r>
    <x v="5"/>
    <x v="0"/>
    <x v="1"/>
    <x v="2"/>
    <n v="1146"/>
    <x v="1"/>
    <n v="15"/>
    <x v="2"/>
    <s v="Medical"/>
    <n v="1"/>
    <n v="1955"/>
    <n v="3"/>
    <x v="0"/>
    <n v="34"/>
    <n v="3"/>
    <n v="2"/>
    <s v="Healthcare Representative"/>
    <x v="0"/>
    <s v="Divorced"/>
    <x v="1284"/>
    <n v="16542"/>
    <x v="6"/>
    <s v="Y"/>
    <s v="No"/>
    <n v="18"/>
    <n v="3"/>
    <n v="2"/>
    <n v="80"/>
    <n v="1"/>
    <n v="9"/>
    <n v="6"/>
    <s v="High"/>
    <n v="5"/>
    <n v="1"/>
    <n v="1"/>
    <n v="2"/>
  </r>
  <r>
    <x v="12"/>
    <x v="0"/>
    <x v="1"/>
    <x v="1"/>
    <n v="1125"/>
    <x v="1"/>
    <n v="1"/>
    <x v="3"/>
    <s v="Life Sciences"/>
    <n v="1"/>
    <n v="1956"/>
    <n v="4"/>
    <x v="1"/>
    <n v="48"/>
    <n v="1"/>
    <n v="2"/>
    <s v="Research Scientist"/>
    <x v="3"/>
    <s v="Married"/>
    <x v="701"/>
    <n v="5771"/>
    <x v="1"/>
    <s v="Y"/>
    <s v="No"/>
    <n v="21"/>
    <n v="4"/>
    <n v="2"/>
    <n v="80"/>
    <n v="0"/>
    <n v="10"/>
    <n v="6"/>
    <s v="High"/>
    <n v="10"/>
    <n v="8"/>
    <n v="8"/>
    <n v="7"/>
  </r>
  <r>
    <x v="14"/>
    <x v="2"/>
    <x v="0"/>
    <x v="0"/>
    <n v="1404"/>
    <x v="1"/>
    <n v="17"/>
    <x v="3"/>
    <s v="Technical Degree"/>
    <n v="1"/>
    <n v="1960"/>
    <n v="3"/>
    <x v="1"/>
    <n v="32"/>
    <n v="2"/>
    <n v="1"/>
    <s v="Laboratory Technician"/>
    <x v="0"/>
    <s v="Divorced"/>
    <x v="1039"/>
    <n v="18779"/>
    <x v="6"/>
    <s v="Y"/>
    <s v="No"/>
    <n v="12"/>
    <n v="3"/>
    <n v="1"/>
    <n v="80"/>
    <n v="1"/>
    <n v="6"/>
    <n v="2"/>
    <s v="Medium"/>
    <n v="4"/>
    <n v="1"/>
    <n v="0"/>
    <n v="3"/>
  </r>
  <r>
    <x v="8"/>
    <x v="0"/>
    <x v="1"/>
    <x v="0"/>
    <n v="1404"/>
    <x v="0"/>
    <n v="1"/>
    <x v="3"/>
    <s v="Life Sciences"/>
    <n v="1"/>
    <n v="1961"/>
    <n v="1"/>
    <x v="1"/>
    <n v="59"/>
    <n v="2"/>
    <n v="1"/>
    <s v="Sales Representative"/>
    <x v="3"/>
    <s v="Single"/>
    <x v="1285"/>
    <n v="11473"/>
    <x v="5"/>
    <s v="Y"/>
    <s v="No"/>
    <n v="14"/>
    <n v="3"/>
    <n v="1"/>
    <n v="80"/>
    <n v="0"/>
    <n v="20"/>
    <n v="3"/>
    <s v="Medium"/>
    <n v="1"/>
    <n v="0"/>
    <n v="0"/>
    <n v="0"/>
  </r>
  <r>
    <x v="10"/>
    <x v="0"/>
    <x v="1"/>
    <x v="0"/>
    <n v="1224"/>
    <x v="0"/>
    <n v="7"/>
    <x v="2"/>
    <s v="Life Sciences"/>
    <n v="1"/>
    <n v="1962"/>
    <n v="3"/>
    <x v="0"/>
    <n v="55"/>
    <n v="3"/>
    <n v="2"/>
    <s v="Sales Executive"/>
    <x v="0"/>
    <s v="Married"/>
    <x v="626"/>
    <n v="13586"/>
    <x v="1"/>
    <s v="Y"/>
    <s v="Yes"/>
    <n v="11"/>
    <n v="3"/>
    <n v="4"/>
    <n v="80"/>
    <n v="0"/>
    <n v="10"/>
    <n v="2"/>
    <s v="High"/>
    <n v="10"/>
    <n v="8"/>
    <n v="0"/>
    <n v="9"/>
  </r>
  <r>
    <x v="4"/>
    <x v="2"/>
    <x v="1"/>
    <x v="0"/>
    <n v="954"/>
    <x v="0"/>
    <n v="9"/>
    <x v="3"/>
    <s v="Marketing"/>
    <n v="1"/>
    <n v="1965"/>
    <n v="4"/>
    <x v="1"/>
    <n v="44"/>
    <n v="3"/>
    <n v="2"/>
    <s v="Sales Executive"/>
    <x v="0"/>
    <s v="Single"/>
    <x v="1286"/>
    <n v="5099"/>
    <x v="1"/>
    <s v="Y"/>
    <s v="No"/>
    <n v="14"/>
    <n v="3"/>
    <n v="1"/>
    <n v="80"/>
    <n v="0"/>
    <n v="7"/>
    <n v="5"/>
    <s v="High"/>
    <n v="7"/>
    <n v="7"/>
    <n v="0"/>
    <n v="7"/>
  </r>
  <r>
    <x v="5"/>
    <x v="0"/>
    <x v="1"/>
    <x v="0"/>
    <n v="1373"/>
    <x v="1"/>
    <n v="5"/>
    <x v="2"/>
    <s v="Life Sciences"/>
    <n v="1"/>
    <n v="1966"/>
    <n v="4"/>
    <x v="1"/>
    <n v="56"/>
    <n v="2"/>
    <n v="2"/>
    <s v="Manufacturing Director"/>
    <x v="0"/>
    <s v="Single"/>
    <x v="1287"/>
    <n v="10138"/>
    <x v="0"/>
    <s v="Y"/>
    <s v="No"/>
    <n v="24"/>
    <n v="4"/>
    <n v="2"/>
    <n v="80"/>
    <n v="0"/>
    <n v="8"/>
    <n v="1"/>
    <s v="High"/>
    <n v="1"/>
    <n v="0"/>
    <n v="0"/>
    <n v="0"/>
  </r>
  <r>
    <x v="12"/>
    <x v="0"/>
    <x v="0"/>
    <x v="1"/>
    <n v="754"/>
    <x v="0"/>
    <n v="26"/>
    <x v="2"/>
    <s v="Marketing"/>
    <n v="1"/>
    <n v="1967"/>
    <n v="1"/>
    <x v="1"/>
    <n v="63"/>
    <n v="3"/>
    <n v="2"/>
    <s v="Sales Executive"/>
    <x v="0"/>
    <s v="Married"/>
    <x v="1288"/>
    <n v="21075"/>
    <x v="1"/>
    <s v="Y"/>
    <s v="Yes"/>
    <n v="11"/>
    <n v="3"/>
    <n v="3"/>
    <n v="80"/>
    <n v="0"/>
    <n v="10"/>
    <n v="4"/>
    <s v="High"/>
    <n v="10"/>
    <n v="7"/>
    <n v="0"/>
    <n v="8"/>
  </r>
  <r>
    <x v="16"/>
    <x v="1"/>
    <x v="0"/>
    <x v="0"/>
    <n v="1168"/>
    <x v="0"/>
    <n v="24"/>
    <x v="2"/>
    <s v="Life Sciences"/>
    <n v="1"/>
    <n v="1968"/>
    <n v="1"/>
    <x v="1"/>
    <n v="66"/>
    <n v="3"/>
    <n v="3"/>
    <s v="Sales Executive"/>
    <x v="3"/>
    <s v="Single"/>
    <x v="1289"/>
    <n v="5843"/>
    <x v="2"/>
    <s v="Y"/>
    <s v="Yes"/>
    <n v="13"/>
    <n v="3"/>
    <n v="2"/>
    <n v="80"/>
    <n v="0"/>
    <n v="15"/>
    <n v="2"/>
    <s v="Medium"/>
    <n v="2"/>
    <n v="2"/>
    <n v="2"/>
    <n v="2"/>
  </r>
  <r>
    <x v="33"/>
    <x v="1"/>
    <x v="1"/>
    <x v="0"/>
    <n v="155"/>
    <x v="1"/>
    <n v="9"/>
    <x v="0"/>
    <s v="Life Sciences"/>
    <n v="1"/>
    <n v="1969"/>
    <n v="1"/>
    <x v="0"/>
    <n v="67"/>
    <n v="3"/>
    <n v="2"/>
    <s v="Research Scientist"/>
    <x v="2"/>
    <s v="Married"/>
    <x v="1290"/>
    <n v="22474"/>
    <x v="9"/>
    <s v="Y"/>
    <s v="No"/>
    <n v="11"/>
    <n v="3"/>
    <n v="3"/>
    <n v="80"/>
    <n v="2"/>
    <n v="9"/>
    <n v="6"/>
    <s v="Medium"/>
    <n v="4"/>
    <n v="3"/>
    <n v="2"/>
    <n v="3"/>
  </r>
  <r>
    <x v="3"/>
    <x v="0"/>
    <x v="1"/>
    <x v="1"/>
    <n v="1303"/>
    <x v="1"/>
    <n v="7"/>
    <x v="0"/>
    <s v="Life Sciences"/>
    <n v="1"/>
    <n v="1970"/>
    <n v="4"/>
    <x v="1"/>
    <n v="36"/>
    <n v="3"/>
    <n v="2"/>
    <s v="Healthcare Representative"/>
    <x v="2"/>
    <s v="Divorced"/>
    <x v="1291"/>
    <n v="18079"/>
    <x v="1"/>
    <s v="Y"/>
    <s v="No"/>
    <n v="20"/>
    <n v="4"/>
    <n v="3"/>
    <n v="80"/>
    <n v="3"/>
    <n v="9"/>
    <n v="2"/>
    <s v="High"/>
    <n v="9"/>
    <n v="7"/>
    <n v="2"/>
    <n v="8"/>
  </r>
  <r>
    <x v="23"/>
    <x v="0"/>
    <x v="1"/>
    <x v="0"/>
    <n v="574"/>
    <x v="1"/>
    <n v="11"/>
    <x v="3"/>
    <s v="Life Sciences"/>
    <n v="1"/>
    <n v="1971"/>
    <n v="1"/>
    <x v="1"/>
    <n v="30"/>
    <n v="3"/>
    <n v="3"/>
    <s v="Healthcare Representative"/>
    <x v="2"/>
    <s v="Married"/>
    <x v="1292"/>
    <n v="16873"/>
    <x v="1"/>
    <s v="Y"/>
    <s v="No"/>
    <n v="17"/>
    <n v="3"/>
    <n v="2"/>
    <n v="80"/>
    <n v="1"/>
    <n v="10"/>
    <n v="1"/>
    <s v="High"/>
    <n v="10"/>
    <n v="9"/>
    <n v="0"/>
    <n v="9"/>
  </r>
  <r>
    <x v="8"/>
    <x v="0"/>
    <x v="1"/>
    <x v="1"/>
    <n v="1444"/>
    <x v="2"/>
    <n v="1"/>
    <x v="2"/>
    <s v="Other"/>
    <n v="1"/>
    <n v="1972"/>
    <n v="4"/>
    <x v="1"/>
    <n v="88"/>
    <n v="3"/>
    <n v="1"/>
    <s v="Human Resources"/>
    <x v="1"/>
    <s v="Married"/>
    <x v="1293"/>
    <n v="5224"/>
    <x v="4"/>
    <s v="Y"/>
    <s v="Yes"/>
    <n v="11"/>
    <n v="3"/>
    <n v="2"/>
    <n v="80"/>
    <n v="1"/>
    <n v="7"/>
    <n v="2"/>
    <s v="High"/>
    <n v="6"/>
    <n v="2"/>
    <n v="1"/>
    <n v="2"/>
  </r>
  <r>
    <x v="27"/>
    <x v="1"/>
    <x v="1"/>
    <x v="0"/>
    <n v="189"/>
    <x v="2"/>
    <n v="26"/>
    <x v="2"/>
    <s v="Human Resources"/>
    <n v="1"/>
    <n v="1973"/>
    <n v="3"/>
    <x v="1"/>
    <n v="71"/>
    <n v="4"/>
    <n v="5"/>
    <s v="Manager"/>
    <x v="1"/>
    <s v="Married"/>
    <x v="1294"/>
    <n v="25811"/>
    <x v="5"/>
    <s v="Y"/>
    <s v="Yes"/>
    <n v="18"/>
    <n v="3"/>
    <n v="1"/>
    <n v="80"/>
    <n v="1"/>
    <n v="35"/>
    <n v="0"/>
    <s v="High"/>
    <n v="10"/>
    <n v="9"/>
    <n v="1"/>
    <n v="4"/>
  </r>
  <r>
    <x v="12"/>
    <x v="0"/>
    <x v="1"/>
    <x v="0"/>
    <n v="1276"/>
    <x v="1"/>
    <n v="2"/>
    <x v="1"/>
    <s v="Medical"/>
    <n v="1"/>
    <n v="1974"/>
    <n v="4"/>
    <x v="0"/>
    <n v="59"/>
    <n v="1"/>
    <n v="1"/>
    <s v="Laboratory Technician"/>
    <x v="0"/>
    <s v="Divorced"/>
    <x v="1295"/>
    <n v="17536"/>
    <x v="1"/>
    <s v="Y"/>
    <s v="Yes"/>
    <n v="11"/>
    <n v="3"/>
    <n v="3"/>
    <n v="80"/>
    <n v="3"/>
    <n v="1"/>
    <n v="4"/>
    <s v="High"/>
    <n v="1"/>
    <n v="0"/>
    <n v="0"/>
    <n v="0"/>
  </r>
  <r>
    <x v="22"/>
    <x v="0"/>
    <x v="1"/>
    <x v="0"/>
    <n v="119"/>
    <x v="0"/>
    <n v="15"/>
    <x v="2"/>
    <s v="Marketing"/>
    <n v="1"/>
    <n v="1975"/>
    <n v="2"/>
    <x v="1"/>
    <n v="77"/>
    <n v="3"/>
    <n v="4"/>
    <s v="Sales Executive"/>
    <x v="3"/>
    <s v="Single"/>
    <x v="1296"/>
    <n v="25098"/>
    <x v="4"/>
    <s v="Y"/>
    <s v="No"/>
    <n v="12"/>
    <n v="3"/>
    <n v="1"/>
    <n v="80"/>
    <n v="0"/>
    <n v="21"/>
    <n v="3"/>
    <s v="High"/>
    <n v="20"/>
    <n v="8"/>
    <n v="11"/>
    <n v="10"/>
  </r>
  <r>
    <x v="19"/>
    <x v="0"/>
    <x v="1"/>
    <x v="2"/>
    <n v="335"/>
    <x v="1"/>
    <n v="23"/>
    <x v="0"/>
    <s v="Life Sciences"/>
    <n v="1"/>
    <n v="1976"/>
    <n v="4"/>
    <x v="1"/>
    <n v="37"/>
    <n v="2"/>
    <n v="2"/>
    <s v="Research Scientist"/>
    <x v="2"/>
    <s v="Single"/>
    <x v="1297"/>
    <n v="14811"/>
    <x v="1"/>
    <s v="Y"/>
    <s v="No"/>
    <n v="12"/>
    <n v="3"/>
    <n v="4"/>
    <n v="80"/>
    <n v="0"/>
    <n v="20"/>
    <n v="2"/>
    <s v="High"/>
    <n v="20"/>
    <n v="9"/>
    <n v="3"/>
    <n v="7"/>
  </r>
  <r>
    <x v="12"/>
    <x v="0"/>
    <x v="1"/>
    <x v="2"/>
    <n v="697"/>
    <x v="1"/>
    <n v="10"/>
    <x v="3"/>
    <s v="Medical"/>
    <n v="1"/>
    <n v="1979"/>
    <n v="3"/>
    <x v="0"/>
    <n v="40"/>
    <n v="3"/>
    <n v="3"/>
    <s v="Research Director"/>
    <x v="2"/>
    <s v="Married"/>
    <x v="1298"/>
    <n v="26862"/>
    <x v="5"/>
    <s v="Y"/>
    <s v="No"/>
    <n v="20"/>
    <n v="4"/>
    <n v="3"/>
    <n v="80"/>
    <n v="1"/>
    <n v="13"/>
    <n v="2"/>
    <s v="Very High"/>
    <n v="11"/>
    <n v="7"/>
    <n v="4"/>
    <n v="8"/>
  </r>
  <r>
    <x v="33"/>
    <x v="1"/>
    <x v="1"/>
    <x v="0"/>
    <n v="157"/>
    <x v="1"/>
    <n v="10"/>
    <x v="3"/>
    <s v="Medical"/>
    <n v="1"/>
    <n v="1980"/>
    <n v="3"/>
    <x v="0"/>
    <n v="77"/>
    <n v="3"/>
    <n v="2"/>
    <s v="Manufacturing Director"/>
    <x v="3"/>
    <s v="Single"/>
    <x v="1299"/>
    <n v="25198"/>
    <x v="2"/>
    <s v="Y"/>
    <s v="Yes"/>
    <n v="19"/>
    <n v="3"/>
    <n v="4"/>
    <n v="80"/>
    <n v="0"/>
    <n v="9"/>
    <n v="3"/>
    <s v="High"/>
    <n v="5"/>
    <n v="2"/>
    <n v="1"/>
    <n v="4"/>
  </r>
  <r>
    <x v="17"/>
    <x v="2"/>
    <x v="1"/>
    <x v="0"/>
    <n v="771"/>
    <x v="1"/>
    <n v="1"/>
    <x v="0"/>
    <s v="Life Sciences"/>
    <n v="1"/>
    <n v="1981"/>
    <n v="2"/>
    <x v="1"/>
    <n v="45"/>
    <n v="2"/>
    <n v="2"/>
    <s v="Healthcare Representative"/>
    <x v="2"/>
    <s v="Single"/>
    <x v="1300"/>
    <n v="14120"/>
    <x v="1"/>
    <s v="Y"/>
    <s v="No"/>
    <n v="12"/>
    <n v="3"/>
    <n v="2"/>
    <n v="80"/>
    <n v="0"/>
    <n v="4"/>
    <n v="2"/>
    <s v="Medium"/>
    <n v="4"/>
    <n v="3"/>
    <n v="1"/>
    <n v="2"/>
  </r>
  <r>
    <x v="30"/>
    <x v="2"/>
    <x v="1"/>
    <x v="0"/>
    <n v="571"/>
    <x v="1"/>
    <n v="12"/>
    <x v="0"/>
    <s v="Other"/>
    <n v="1"/>
    <n v="1982"/>
    <n v="4"/>
    <x v="1"/>
    <n v="78"/>
    <n v="3"/>
    <n v="1"/>
    <s v="Laboratory Technician"/>
    <x v="0"/>
    <s v="Single"/>
    <x v="1301"/>
    <n v="13672"/>
    <x v="1"/>
    <s v="Y"/>
    <s v="No"/>
    <n v="13"/>
    <n v="3"/>
    <n v="3"/>
    <n v="80"/>
    <n v="0"/>
    <n v="5"/>
    <n v="6"/>
    <s v="Very High"/>
    <n v="5"/>
    <n v="2"/>
    <n v="1"/>
    <n v="4"/>
  </r>
  <r>
    <x v="32"/>
    <x v="0"/>
    <x v="1"/>
    <x v="1"/>
    <n v="692"/>
    <x v="1"/>
    <n v="11"/>
    <x v="3"/>
    <s v="Technical Degree"/>
    <n v="1"/>
    <n v="1985"/>
    <n v="4"/>
    <x v="0"/>
    <n v="73"/>
    <n v="3"/>
    <n v="2"/>
    <s v="Laboratory Technician"/>
    <x v="2"/>
    <s v="Married"/>
    <x v="1302"/>
    <n v="26849"/>
    <x v="1"/>
    <s v="Y"/>
    <s v="No"/>
    <n v="11"/>
    <n v="3"/>
    <n v="1"/>
    <n v="80"/>
    <n v="1"/>
    <n v="10"/>
    <n v="2"/>
    <s v="Very High"/>
    <n v="10"/>
    <n v="9"/>
    <n v="9"/>
    <n v="4"/>
  </r>
  <r>
    <x v="32"/>
    <x v="0"/>
    <x v="1"/>
    <x v="0"/>
    <n v="444"/>
    <x v="0"/>
    <n v="2"/>
    <x v="0"/>
    <s v="Marketing"/>
    <n v="1"/>
    <n v="1986"/>
    <n v="2"/>
    <x v="0"/>
    <n v="92"/>
    <n v="3"/>
    <n v="2"/>
    <s v="Sales Executive"/>
    <x v="1"/>
    <s v="Married"/>
    <x v="1303"/>
    <n v="4258"/>
    <x v="9"/>
    <s v="Y"/>
    <s v="No"/>
    <n v="14"/>
    <n v="3"/>
    <n v="3"/>
    <n v="80"/>
    <n v="1"/>
    <n v="15"/>
    <n v="4"/>
    <s v="High"/>
    <n v="11"/>
    <n v="8"/>
    <n v="5"/>
    <n v="10"/>
  </r>
  <r>
    <x v="36"/>
    <x v="2"/>
    <x v="1"/>
    <x v="0"/>
    <n v="309"/>
    <x v="2"/>
    <n v="2"/>
    <x v="3"/>
    <s v="Human Resources"/>
    <n v="1"/>
    <n v="1987"/>
    <n v="3"/>
    <x v="0"/>
    <n v="82"/>
    <n v="3"/>
    <n v="1"/>
    <s v="Human Resources"/>
    <x v="1"/>
    <s v="Married"/>
    <x v="467"/>
    <n v="19655"/>
    <x v="5"/>
    <s v="Y"/>
    <s v="No"/>
    <n v="14"/>
    <n v="3"/>
    <n v="3"/>
    <n v="80"/>
    <n v="0"/>
    <n v="6"/>
    <n v="3"/>
    <s v="High"/>
    <n v="2"/>
    <n v="0"/>
    <n v="1"/>
    <n v="2"/>
  </r>
  <r>
    <x v="7"/>
    <x v="0"/>
    <x v="1"/>
    <x v="0"/>
    <n v="911"/>
    <x v="1"/>
    <n v="1"/>
    <x v="0"/>
    <s v="Medical"/>
    <n v="1"/>
    <n v="1989"/>
    <n v="4"/>
    <x v="1"/>
    <n v="76"/>
    <n v="3"/>
    <n v="1"/>
    <s v="Laboratory Technician"/>
    <x v="1"/>
    <s v="Married"/>
    <x v="1304"/>
    <n v="4077"/>
    <x v="1"/>
    <s v="Y"/>
    <s v="No"/>
    <n v="13"/>
    <n v="3"/>
    <n v="3"/>
    <n v="80"/>
    <n v="0"/>
    <n v="12"/>
    <n v="6"/>
    <s v="Medium"/>
    <n v="12"/>
    <n v="8"/>
    <n v="1"/>
    <n v="7"/>
  </r>
  <r>
    <x v="36"/>
    <x v="2"/>
    <x v="1"/>
    <x v="0"/>
    <n v="977"/>
    <x v="1"/>
    <n v="2"/>
    <x v="1"/>
    <s v="Other"/>
    <n v="1"/>
    <n v="1992"/>
    <n v="4"/>
    <x v="1"/>
    <n v="57"/>
    <n v="3"/>
    <n v="1"/>
    <s v="Laboratory Technician"/>
    <x v="2"/>
    <s v="Divorced"/>
    <x v="1305"/>
    <n v="7298"/>
    <x v="2"/>
    <s v="Y"/>
    <s v="Yes"/>
    <n v="19"/>
    <n v="3"/>
    <n v="3"/>
    <n v="80"/>
    <n v="1"/>
    <n v="7"/>
    <n v="2"/>
    <s v="Medium"/>
    <n v="2"/>
    <n v="2"/>
    <n v="0"/>
    <n v="2"/>
  </r>
  <r>
    <x v="40"/>
    <x v="1"/>
    <x v="1"/>
    <x v="0"/>
    <n v="1180"/>
    <x v="1"/>
    <n v="25"/>
    <x v="3"/>
    <s v="Medical"/>
    <n v="1"/>
    <n v="1993"/>
    <n v="1"/>
    <x v="1"/>
    <n v="84"/>
    <n v="3"/>
    <n v="3"/>
    <s v="Healthcare Representative"/>
    <x v="2"/>
    <s v="Single"/>
    <x v="1306"/>
    <n v="13084"/>
    <x v="7"/>
    <s v="Y"/>
    <s v="No"/>
    <n v="23"/>
    <n v="4"/>
    <n v="2"/>
    <n v="80"/>
    <n v="0"/>
    <n v="25"/>
    <n v="3"/>
    <s v="High"/>
    <n v="17"/>
    <n v="14"/>
    <n v="12"/>
    <n v="11"/>
  </r>
  <r>
    <x v="3"/>
    <x v="0"/>
    <x v="1"/>
    <x v="2"/>
    <n v="1313"/>
    <x v="1"/>
    <n v="1"/>
    <x v="0"/>
    <s v="Medical"/>
    <n v="1"/>
    <n v="1994"/>
    <n v="2"/>
    <x v="1"/>
    <n v="59"/>
    <n v="2"/>
    <n v="1"/>
    <s v="Laboratory Technician"/>
    <x v="2"/>
    <s v="Divorced"/>
    <x v="641"/>
    <n v="20439"/>
    <x v="1"/>
    <s v="Y"/>
    <s v="No"/>
    <n v="12"/>
    <n v="3"/>
    <n v="3"/>
    <n v="80"/>
    <n v="3"/>
    <n v="1"/>
    <n v="2"/>
    <s v="Medium"/>
    <n v="1"/>
    <n v="1"/>
    <n v="0"/>
    <n v="0"/>
  </r>
  <r>
    <x v="8"/>
    <x v="0"/>
    <x v="1"/>
    <x v="0"/>
    <n v="1321"/>
    <x v="0"/>
    <n v="1"/>
    <x v="2"/>
    <s v="Life Sciences"/>
    <n v="1"/>
    <n v="1995"/>
    <n v="4"/>
    <x v="1"/>
    <n v="86"/>
    <n v="3"/>
    <n v="2"/>
    <s v="Sales Executive"/>
    <x v="1"/>
    <s v="Married"/>
    <x v="1299"/>
    <n v="7636"/>
    <x v="4"/>
    <s v="Y"/>
    <s v="No"/>
    <n v="15"/>
    <n v="3"/>
    <n v="1"/>
    <n v="80"/>
    <n v="2"/>
    <n v="16"/>
    <n v="3"/>
    <s v="High"/>
    <n v="15"/>
    <n v="13"/>
    <n v="5"/>
    <n v="8"/>
  </r>
  <r>
    <x v="12"/>
    <x v="0"/>
    <x v="1"/>
    <x v="0"/>
    <n v="1154"/>
    <x v="0"/>
    <n v="2"/>
    <x v="0"/>
    <s v="Life Sciences"/>
    <n v="1"/>
    <n v="1996"/>
    <n v="1"/>
    <x v="1"/>
    <n v="54"/>
    <n v="3"/>
    <n v="1"/>
    <s v="Sales Representative"/>
    <x v="2"/>
    <s v="Married"/>
    <x v="1307"/>
    <n v="6393"/>
    <x v="4"/>
    <s v="Y"/>
    <s v="No"/>
    <n v="19"/>
    <n v="3"/>
    <n v="3"/>
    <n v="80"/>
    <n v="1"/>
    <n v="3"/>
    <n v="1"/>
    <s v="High"/>
    <n v="2"/>
    <n v="2"/>
    <n v="1"/>
    <n v="2"/>
  </r>
  <r>
    <x v="8"/>
    <x v="0"/>
    <x v="1"/>
    <x v="1"/>
    <n v="508"/>
    <x v="1"/>
    <n v="6"/>
    <x v="2"/>
    <s v="Life Sciences"/>
    <n v="1"/>
    <n v="1997"/>
    <n v="1"/>
    <x v="1"/>
    <n v="72"/>
    <n v="2"/>
    <n v="2"/>
    <s v="Manufacturing Director"/>
    <x v="2"/>
    <s v="Married"/>
    <x v="1308"/>
    <n v="14284"/>
    <x v="7"/>
    <s v="Y"/>
    <s v="No"/>
    <n v="11"/>
    <n v="3"/>
    <n v="4"/>
    <n v="80"/>
    <n v="1"/>
    <n v="10"/>
    <n v="1"/>
    <s v="High"/>
    <n v="8"/>
    <n v="3"/>
    <n v="7"/>
    <n v="7"/>
  </r>
  <r>
    <x v="19"/>
    <x v="0"/>
    <x v="1"/>
    <x v="0"/>
    <n v="557"/>
    <x v="1"/>
    <n v="18"/>
    <x v="2"/>
    <s v="Life Sciences"/>
    <n v="1"/>
    <n v="1998"/>
    <n v="4"/>
    <x v="1"/>
    <n v="35"/>
    <n v="3"/>
    <n v="2"/>
    <s v="Research Scientist"/>
    <x v="3"/>
    <s v="Divorced"/>
    <x v="874"/>
    <n v="11189"/>
    <x v="2"/>
    <s v="Y"/>
    <s v="Yes"/>
    <n v="17"/>
    <n v="3"/>
    <n v="3"/>
    <n v="80"/>
    <n v="1"/>
    <n v="9"/>
    <n v="3"/>
    <s v="Medium"/>
    <n v="4"/>
    <n v="3"/>
    <n v="1"/>
    <n v="2"/>
  </r>
  <r>
    <x v="0"/>
    <x v="0"/>
    <x v="1"/>
    <x v="0"/>
    <n v="642"/>
    <x v="1"/>
    <n v="1"/>
    <x v="3"/>
    <s v="Life Sciences"/>
    <n v="1"/>
    <n v="1999"/>
    <n v="4"/>
    <x v="1"/>
    <n v="76"/>
    <n v="3"/>
    <n v="1"/>
    <s v="Research Scientist"/>
    <x v="0"/>
    <s v="Married"/>
    <x v="553"/>
    <n v="21412"/>
    <x v="9"/>
    <s v="Y"/>
    <s v="No"/>
    <n v="22"/>
    <n v="4"/>
    <n v="1"/>
    <n v="80"/>
    <n v="1"/>
    <n v="12"/>
    <n v="3"/>
    <s v="High"/>
    <n v="5"/>
    <n v="3"/>
    <n v="1"/>
    <n v="0"/>
  </r>
  <r>
    <x v="40"/>
    <x v="1"/>
    <x v="1"/>
    <x v="2"/>
    <n v="1162"/>
    <x v="1"/>
    <n v="1"/>
    <x v="1"/>
    <s v="Medical"/>
    <n v="1"/>
    <n v="2000"/>
    <n v="3"/>
    <x v="0"/>
    <n v="98"/>
    <n v="3"/>
    <n v="3"/>
    <s v="Research Director"/>
    <x v="1"/>
    <s v="Married"/>
    <x v="1309"/>
    <n v="17231"/>
    <x v="4"/>
    <s v="Y"/>
    <s v="No"/>
    <n v="18"/>
    <n v="3"/>
    <n v="1"/>
    <n v="80"/>
    <n v="2"/>
    <n v="14"/>
    <n v="3"/>
    <s v="Low"/>
    <n v="13"/>
    <n v="8"/>
    <n v="5"/>
    <n v="12"/>
  </r>
  <r>
    <x v="10"/>
    <x v="0"/>
    <x v="1"/>
    <x v="0"/>
    <n v="1490"/>
    <x v="1"/>
    <n v="11"/>
    <x v="2"/>
    <s v="Medical"/>
    <n v="1"/>
    <n v="2003"/>
    <n v="4"/>
    <x v="1"/>
    <n v="43"/>
    <n v="3"/>
    <n v="1"/>
    <s v="Laboratory Technician"/>
    <x v="2"/>
    <s v="Married"/>
    <x v="1310"/>
    <n v="20232"/>
    <x v="8"/>
    <s v="Y"/>
    <s v="Yes"/>
    <n v="11"/>
    <n v="3"/>
    <n v="3"/>
    <n v="80"/>
    <n v="1"/>
    <n v="5"/>
    <n v="3"/>
    <s v="High"/>
    <n v="2"/>
    <n v="2"/>
    <n v="2"/>
    <n v="2"/>
  </r>
  <r>
    <x v="15"/>
    <x v="2"/>
    <x v="1"/>
    <x v="0"/>
    <n v="581"/>
    <x v="1"/>
    <n v="1"/>
    <x v="0"/>
    <s v="Life Sciences"/>
    <n v="1"/>
    <n v="2007"/>
    <n v="4"/>
    <x v="1"/>
    <n v="63"/>
    <n v="3"/>
    <n v="1"/>
    <s v="Research Scientist"/>
    <x v="2"/>
    <s v="Single"/>
    <x v="1311"/>
    <n v="17624"/>
    <x v="4"/>
    <s v="Y"/>
    <s v="No"/>
    <n v="12"/>
    <n v="3"/>
    <n v="4"/>
    <n v="80"/>
    <n v="0"/>
    <n v="4"/>
    <n v="2"/>
    <s v="Very High"/>
    <n v="3"/>
    <n v="2"/>
    <n v="1"/>
    <n v="2"/>
  </r>
  <r>
    <x v="10"/>
    <x v="0"/>
    <x v="1"/>
    <x v="0"/>
    <n v="1395"/>
    <x v="1"/>
    <n v="9"/>
    <x v="2"/>
    <s v="Medical"/>
    <n v="1"/>
    <n v="2008"/>
    <n v="2"/>
    <x v="1"/>
    <n v="48"/>
    <n v="3"/>
    <n v="2"/>
    <s v="Research Scientist"/>
    <x v="2"/>
    <s v="Single"/>
    <x v="1312"/>
    <n v="18698"/>
    <x v="1"/>
    <s v="Y"/>
    <s v="No"/>
    <n v="19"/>
    <n v="3"/>
    <n v="2"/>
    <n v="80"/>
    <n v="0"/>
    <n v="10"/>
    <n v="5"/>
    <s v="High"/>
    <n v="10"/>
    <n v="7"/>
    <n v="0"/>
    <n v="8"/>
  </r>
  <r>
    <x v="3"/>
    <x v="0"/>
    <x v="1"/>
    <x v="0"/>
    <n v="501"/>
    <x v="1"/>
    <n v="15"/>
    <x v="0"/>
    <s v="Medical"/>
    <n v="1"/>
    <n v="2009"/>
    <n v="2"/>
    <x v="0"/>
    <n v="95"/>
    <n v="3"/>
    <n v="2"/>
    <s v="Healthcare Representative"/>
    <x v="0"/>
    <s v="Married"/>
    <x v="1313"/>
    <n v="21653"/>
    <x v="4"/>
    <s v="Y"/>
    <s v="Yes"/>
    <n v="13"/>
    <n v="3"/>
    <n v="1"/>
    <n v="80"/>
    <n v="1"/>
    <n v="10"/>
    <n v="6"/>
    <s v="High"/>
    <n v="9"/>
    <n v="7"/>
    <n v="8"/>
    <n v="1"/>
  </r>
  <r>
    <x v="5"/>
    <x v="0"/>
    <x v="1"/>
    <x v="0"/>
    <n v="267"/>
    <x v="1"/>
    <n v="29"/>
    <x v="2"/>
    <s v="Life Sciences"/>
    <n v="1"/>
    <n v="2010"/>
    <n v="3"/>
    <x v="0"/>
    <n v="49"/>
    <n v="2"/>
    <n v="1"/>
    <s v="Laboratory Technician"/>
    <x v="1"/>
    <s v="Single"/>
    <x v="1314"/>
    <n v="15919"/>
    <x v="1"/>
    <s v="Y"/>
    <s v="No"/>
    <n v="13"/>
    <n v="3"/>
    <n v="3"/>
    <n v="80"/>
    <n v="0"/>
    <n v="6"/>
    <n v="3"/>
    <s v="High"/>
    <n v="6"/>
    <n v="2"/>
    <n v="4"/>
    <n v="1"/>
  </r>
  <r>
    <x v="32"/>
    <x v="0"/>
    <x v="1"/>
    <x v="0"/>
    <n v="543"/>
    <x v="1"/>
    <n v="1"/>
    <x v="2"/>
    <s v="Life Sciences"/>
    <n v="1"/>
    <n v="2012"/>
    <n v="1"/>
    <x v="1"/>
    <n v="83"/>
    <n v="3"/>
    <n v="1"/>
    <s v="Laboratory Technician"/>
    <x v="0"/>
    <s v="Married"/>
    <x v="58"/>
    <n v="4060"/>
    <x v="0"/>
    <s v="Y"/>
    <s v="No"/>
    <n v="19"/>
    <n v="3"/>
    <n v="3"/>
    <n v="80"/>
    <n v="2"/>
    <n v="8"/>
    <n v="3"/>
    <s v="Medium"/>
    <n v="1"/>
    <n v="0"/>
    <n v="0"/>
    <n v="0"/>
  </r>
  <r>
    <x v="5"/>
    <x v="0"/>
    <x v="1"/>
    <x v="0"/>
    <n v="234"/>
    <x v="0"/>
    <n v="1"/>
    <x v="2"/>
    <s v="Medical"/>
    <n v="1"/>
    <n v="2013"/>
    <n v="2"/>
    <x v="1"/>
    <n v="68"/>
    <n v="2"/>
    <n v="1"/>
    <s v="Sales Representative"/>
    <x v="1"/>
    <s v="Married"/>
    <x v="47"/>
    <n v="18024"/>
    <x v="4"/>
    <s v="Y"/>
    <s v="No"/>
    <n v="14"/>
    <n v="3"/>
    <n v="2"/>
    <n v="80"/>
    <n v="1"/>
    <n v="3"/>
    <n v="2"/>
    <s v="High"/>
    <n v="2"/>
    <n v="2"/>
    <n v="2"/>
    <n v="2"/>
  </r>
  <r>
    <x v="22"/>
    <x v="0"/>
    <x v="1"/>
    <x v="0"/>
    <n v="116"/>
    <x v="1"/>
    <n v="24"/>
    <x v="1"/>
    <s v="Life Sciences"/>
    <n v="1"/>
    <n v="2014"/>
    <n v="1"/>
    <x v="1"/>
    <n v="52"/>
    <n v="3"/>
    <n v="2"/>
    <s v="Research Scientist"/>
    <x v="0"/>
    <s v="Single"/>
    <x v="1315"/>
    <n v="5340"/>
    <x v="8"/>
    <s v="Y"/>
    <s v="No"/>
    <n v="13"/>
    <n v="3"/>
    <n v="1"/>
    <n v="80"/>
    <n v="0"/>
    <n v="18"/>
    <n v="2"/>
    <s v="High"/>
    <n v="7"/>
    <n v="7"/>
    <n v="1"/>
    <n v="7"/>
  </r>
  <r>
    <x v="8"/>
    <x v="0"/>
    <x v="1"/>
    <x v="0"/>
    <n v="201"/>
    <x v="1"/>
    <n v="10"/>
    <x v="3"/>
    <s v="Medical"/>
    <n v="1"/>
    <n v="2015"/>
    <n v="2"/>
    <x v="0"/>
    <n v="99"/>
    <n v="1"/>
    <n v="3"/>
    <s v="Research Director"/>
    <x v="2"/>
    <s v="Married"/>
    <x v="1316"/>
    <n v="3376"/>
    <x v="9"/>
    <s v="Y"/>
    <s v="No"/>
    <n v="12"/>
    <n v="3"/>
    <n v="1"/>
    <n v="80"/>
    <n v="1"/>
    <n v="20"/>
    <n v="3"/>
    <s v="High"/>
    <n v="18"/>
    <n v="16"/>
    <n v="1"/>
    <n v="11"/>
  </r>
  <r>
    <x v="5"/>
    <x v="0"/>
    <x v="1"/>
    <x v="0"/>
    <n v="801"/>
    <x v="0"/>
    <n v="1"/>
    <x v="2"/>
    <s v="Marketing"/>
    <n v="1"/>
    <n v="2016"/>
    <n v="3"/>
    <x v="0"/>
    <n v="48"/>
    <n v="3"/>
    <n v="3"/>
    <s v="Sales Executive"/>
    <x v="0"/>
    <s v="Married"/>
    <x v="1317"/>
    <n v="24032"/>
    <x v="1"/>
    <s v="Y"/>
    <s v="No"/>
    <n v="19"/>
    <n v="3"/>
    <n v="3"/>
    <n v="80"/>
    <n v="2"/>
    <n v="14"/>
    <n v="3"/>
    <s v="High"/>
    <n v="14"/>
    <n v="10"/>
    <n v="5"/>
    <n v="7"/>
  </r>
  <r>
    <x v="2"/>
    <x v="0"/>
    <x v="1"/>
    <x v="0"/>
    <n v="161"/>
    <x v="1"/>
    <n v="10"/>
    <x v="3"/>
    <s v="Life Sciences"/>
    <n v="1"/>
    <n v="2017"/>
    <n v="3"/>
    <x v="0"/>
    <n v="42"/>
    <n v="4"/>
    <n v="3"/>
    <s v="Research Director"/>
    <x v="0"/>
    <s v="Married"/>
    <x v="1318"/>
    <n v="15471"/>
    <x v="1"/>
    <s v="Y"/>
    <s v="Yes"/>
    <n v="25"/>
    <n v="4"/>
    <n v="1"/>
    <n v="80"/>
    <n v="1"/>
    <n v="16"/>
    <n v="2"/>
    <s v="High"/>
    <n v="16"/>
    <n v="11"/>
    <n v="6"/>
    <n v="8"/>
  </r>
  <r>
    <x v="36"/>
    <x v="2"/>
    <x v="1"/>
    <x v="0"/>
    <n v="1382"/>
    <x v="0"/>
    <n v="8"/>
    <x v="0"/>
    <s v="Other"/>
    <n v="1"/>
    <n v="2018"/>
    <n v="1"/>
    <x v="0"/>
    <n v="85"/>
    <n v="3"/>
    <n v="2"/>
    <s v="Sales Executive"/>
    <x v="2"/>
    <s v="Divorced"/>
    <x v="274"/>
    <n v="13684"/>
    <x v="4"/>
    <s v="Y"/>
    <s v="Yes"/>
    <n v="22"/>
    <n v="4"/>
    <n v="2"/>
    <n v="80"/>
    <n v="1"/>
    <n v="6"/>
    <n v="3"/>
    <s v="Medium"/>
    <n v="5"/>
    <n v="3"/>
    <n v="0"/>
    <n v="4"/>
  </r>
  <r>
    <x v="39"/>
    <x v="1"/>
    <x v="1"/>
    <x v="2"/>
    <n v="585"/>
    <x v="0"/>
    <n v="29"/>
    <x v="2"/>
    <s v="Life Sciences"/>
    <n v="1"/>
    <n v="2019"/>
    <n v="1"/>
    <x v="1"/>
    <n v="40"/>
    <n v="3"/>
    <n v="1"/>
    <s v="Sales Representative"/>
    <x v="0"/>
    <s v="Divorced"/>
    <x v="1319"/>
    <n v="19788"/>
    <x v="7"/>
    <s v="Y"/>
    <s v="No"/>
    <n v="15"/>
    <n v="3"/>
    <n v="2"/>
    <n v="80"/>
    <n v="2"/>
    <n v="16"/>
    <n v="3"/>
    <s v="Medium"/>
    <n v="9"/>
    <n v="8"/>
    <n v="0"/>
    <n v="0"/>
  </r>
  <r>
    <x v="20"/>
    <x v="0"/>
    <x v="1"/>
    <x v="0"/>
    <n v="1037"/>
    <x v="1"/>
    <n v="1"/>
    <x v="3"/>
    <s v="Medical"/>
    <n v="1"/>
    <n v="2020"/>
    <n v="2"/>
    <x v="1"/>
    <n v="42"/>
    <n v="3"/>
    <n v="1"/>
    <s v="Research Scientist"/>
    <x v="0"/>
    <s v="Single"/>
    <x v="230"/>
    <n v="13422"/>
    <x v="2"/>
    <s v="Y"/>
    <s v="Yes"/>
    <n v="12"/>
    <n v="3"/>
    <n v="3"/>
    <n v="80"/>
    <n v="0"/>
    <n v="6"/>
    <n v="2"/>
    <s v="High"/>
    <n v="4"/>
    <n v="3"/>
    <n v="1"/>
    <n v="2"/>
  </r>
  <r>
    <x v="18"/>
    <x v="2"/>
    <x v="1"/>
    <x v="0"/>
    <n v="501"/>
    <x v="0"/>
    <n v="5"/>
    <x v="1"/>
    <s v="Medical"/>
    <n v="1"/>
    <n v="2021"/>
    <n v="3"/>
    <x v="1"/>
    <n v="58"/>
    <n v="3"/>
    <n v="1"/>
    <s v="Sales Representative"/>
    <x v="3"/>
    <s v="Single"/>
    <x v="631"/>
    <n v="25479"/>
    <x v="1"/>
    <s v="Y"/>
    <s v="Yes"/>
    <n v="11"/>
    <n v="3"/>
    <n v="4"/>
    <n v="80"/>
    <n v="0"/>
    <n v="2"/>
    <n v="6"/>
    <s v="High"/>
    <n v="2"/>
    <n v="2"/>
    <n v="1"/>
    <n v="2"/>
  </r>
  <r>
    <x v="22"/>
    <x v="0"/>
    <x v="1"/>
    <x v="2"/>
    <n v="105"/>
    <x v="1"/>
    <n v="9"/>
    <x v="3"/>
    <s v="Life Sciences"/>
    <n v="1"/>
    <n v="2022"/>
    <n v="4"/>
    <x v="1"/>
    <n v="87"/>
    <n v="3"/>
    <n v="5"/>
    <s v="Manager"/>
    <x v="0"/>
    <s v="Single"/>
    <x v="1320"/>
    <n v="15302"/>
    <x v="7"/>
    <s v="Y"/>
    <s v="No"/>
    <n v="13"/>
    <n v="3"/>
    <n v="3"/>
    <n v="80"/>
    <n v="0"/>
    <n v="21"/>
    <n v="3"/>
    <s v="Medium"/>
    <n v="6"/>
    <n v="0"/>
    <n v="1"/>
    <n v="3"/>
  </r>
  <r>
    <x v="30"/>
    <x v="2"/>
    <x v="0"/>
    <x v="1"/>
    <n v="638"/>
    <x v="0"/>
    <n v="9"/>
    <x v="3"/>
    <s v="Marketing"/>
    <n v="1"/>
    <n v="2023"/>
    <n v="4"/>
    <x v="1"/>
    <n v="33"/>
    <n v="3"/>
    <n v="1"/>
    <s v="Sales Representative"/>
    <x v="3"/>
    <s v="Married"/>
    <x v="1321"/>
    <n v="26956"/>
    <x v="1"/>
    <s v="Y"/>
    <s v="No"/>
    <n v="19"/>
    <n v="3"/>
    <n v="1"/>
    <n v="80"/>
    <n v="1"/>
    <n v="1"/>
    <n v="3"/>
    <s v="Medium"/>
    <n v="1"/>
    <n v="0"/>
    <n v="1"/>
    <n v="0"/>
  </r>
  <r>
    <x v="9"/>
    <x v="0"/>
    <x v="1"/>
    <x v="0"/>
    <n v="557"/>
    <x v="0"/>
    <n v="3"/>
    <x v="3"/>
    <s v="Medical"/>
    <n v="1"/>
    <n v="2024"/>
    <n v="1"/>
    <x v="0"/>
    <n v="94"/>
    <n v="2"/>
    <n v="3"/>
    <s v="Sales Executive"/>
    <x v="0"/>
    <s v="Married"/>
    <x v="1322"/>
    <n v="12695"/>
    <x v="4"/>
    <s v="Y"/>
    <s v="No"/>
    <n v="19"/>
    <n v="3"/>
    <n v="3"/>
    <n v="80"/>
    <n v="2"/>
    <n v="10"/>
    <n v="2"/>
    <s v="High"/>
    <n v="9"/>
    <n v="7"/>
    <n v="3"/>
    <n v="4"/>
  </r>
  <r>
    <x v="9"/>
    <x v="0"/>
    <x v="1"/>
    <x v="1"/>
    <n v="688"/>
    <x v="1"/>
    <n v="4"/>
    <x v="0"/>
    <s v="Life Sciences"/>
    <n v="1"/>
    <n v="2025"/>
    <n v="4"/>
    <x v="0"/>
    <n v="97"/>
    <n v="3"/>
    <n v="2"/>
    <s v="Manufacturing Director"/>
    <x v="1"/>
    <s v="Divorced"/>
    <x v="1323"/>
    <n v="9192"/>
    <x v="8"/>
    <s v="Y"/>
    <s v="No"/>
    <n v="13"/>
    <n v="3"/>
    <n v="2"/>
    <n v="80"/>
    <n v="3"/>
    <n v="18"/>
    <n v="3"/>
    <s v="High"/>
    <n v="4"/>
    <n v="2"/>
    <n v="0"/>
    <n v="2"/>
  </r>
  <r>
    <x v="29"/>
    <x v="1"/>
    <x v="1"/>
    <x v="2"/>
    <n v="667"/>
    <x v="1"/>
    <n v="1"/>
    <x v="2"/>
    <s v="Life Sciences"/>
    <n v="1"/>
    <n v="2026"/>
    <n v="3"/>
    <x v="1"/>
    <n v="57"/>
    <n v="3"/>
    <n v="2"/>
    <s v="Healthcare Representative"/>
    <x v="2"/>
    <s v="Divorced"/>
    <x v="1324"/>
    <n v="26236"/>
    <x v="1"/>
    <s v="Y"/>
    <s v="No"/>
    <n v="21"/>
    <n v="4"/>
    <n v="1"/>
    <n v="80"/>
    <n v="1"/>
    <n v="13"/>
    <n v="2"/>
    <s v="Medium"/>
    <n v="13"/>
    <n v="12"/>
    <n v="1"/>
    <n v="9"/>
  </r>
  <r>
    <x v="11"/>
    <x v="2"/>
    <x v="0"/>
    <x v="0"/>
    <n v="1092"/>
    <x v="1"/>
    <n v="1"/>
    <x v="2"/>
    <s v="Medical"/>
    <n v="1"/>
    <n v="2027"/>
    <n v="1"/>
    <x v="1"/>
    <n v="36"/>
    <n v="3"/>
    <n v="1"/>
    <s v="Research Scientist"/>
    <x v="0"/>
    <s v="Married"/>
    <x v="1325"/>
    <n v="26124"/>
    <x v="3"/>
    <s v="Y"/>
    <s v="Yes"/>
    <n v="14"/>
    <n v="3"/>
    <n v="2"/>
    <n v="80"/>
    <n v="3"/>
    <n v="4"/>
    <n v="3"/>
    <s v="Very High"/>
    <n v="2"/>
    <n v="2"/>
    <n v="2"/>
    <n v="2"/>
  </r>
  <r>
    <x v="19"/>
    <x v="0"/>
    <x v="1"/>
    <x v="0"/>
    <n v="300"/>
    <x v="1"/>
    <n v="2"/>
    <x v="3"/>
    <s v="Life Sciences"/>
    <n v="1"/>
    <n v="2031"/>
    <n v="1"/>
    <x v="1"/>
    <n v="56"/>
    <n v="3"/>
    <n v="5"/>
    <s v="Manager"/>
    <x v="2"/>
    <s v="Married"/>
    <x v="1326"/>
    <n v="17312"/>
    <x v="6"/>
    <s v="Y"/>
    <s v="No"/>
    <n v="11"/>
    <n v="3"/>
    <n v="1"/>
    <n v="80"/>
    <n v="0"/>
    <n v="24"/>
    <n v="2"/>
    <s v="Medium"/>
    <n v="22"/>
    <n v="6"/>
    <n v="4"/>
    <n v="14"/>
  </r>
  <r>
    <x v="29"/>
    <x v="1"/>
    <x v="0"/>
    <x v="0"/>
    <n v="310"/>
    <x v="1"/>
    <n v="7"/>
    <x v="0"/>
    <s v="Technical Degree"/>
    <n v="1"/>
    <n v="2032"/>
    <n v="4"/>
    <x v="1"/>
    <n v="72"/>
    <n v="3"/>
    <n v="1"/>
    <s v="Laboratory Technician"/>
    <x v="2"/>
    <s v="Married"/>
    <x v="1327"/>
    <n v="3666"/>
    <x v="0"/>
    <s v="Y"/>
    <s v="No"/>
    <n v="11"/>
    <n v="3"/>
    <n v="4"/>
    <n v="80"/>
    <n v="1"/>
    <n v="14"/>
    <n v="4"/>
    <s v="Low"/>
    <n v="10"/>
    <n v="9"/>
    <n v="9"/>
    <n v="8"/>
  </r>
  <r>
    <x v="0"/>
    <x v="0"/>
    <x v="1"/>
    <x v="0"/>
    <n v="582"/>
    <x v="1"/>
    <n v="28"/>
    <x v="2"/>
    <s v="Life Sciences"/>
    <n v="1"/>
    <n v="2034"/>
    <n v="1"/>
    <x v="0"/>
    <n v="60"/>
    <n v="2"/>
    <n v="4"/>
    <s v="Manufacturing Director"/>
    <x v="1"/>
    <s v="Married"/>
    <x v="1328"/>
    <n v="5640"/>
    <x v="4"/>
    <s v="Y"/>
    <s v="No"/>
    <n v="23"/>
    <n v="4"/>
    <n v="3"/>
    <n v="80"/>
    <n v="1"/>
    <n v="21"/>
    <n v="3"/>
    <s v="High"/>
    <n v="20"/>
    <n v="7"/>
    <n v="0"/>
    <n v="10"/>
  </r>
  <r>
    <x v="13"/>
    <x v="0"/>
    <x v="1"/>
    <x v="0"/>
    <n v="704"/>
    <x v="0"/>
    <n v="28"/>
    <x v="3"/>
    <s v="Marketing"/>
    <n v="1"/>
    <n v="2035"/>
    <n v="4"/>
    <x v="0"/>
    <n v="95"/>
    <n v="2"/>
    <n v="2"/>
    <s v="Sales Executive"/>
    <x v="2"/>
    <s v="Married"/>
    <x v="1329"/>
    <n v="8978"/>
    <x v="1"/>
    <s v="Y"/>
    <s v="No"/>
    <n v="21"/>
    <n v="4"/>
    <n v="4"/>
    <n v="80"/>
    <n v="2"/>
    <n v="8"/>
    <n v="2"/>
    <s v="High"/>
    <n v="8"/>
    <n v="7"/>
    <n v="1"/>
    <n v="7"/>
  </r>
  <r>
    <x v="9"/>
    <x v="0"/>
    <x v="1"/>
    <x v="2"/>
    <n v="301"/>
    <x v="0"/>
    <n v="15"/>
    <x v="2"/>
    <s v="Marketing"/>
    <n v="1"/>
    <n v="2036"/>
    <n v="4"/>
    <x v="1"/>
    <n v="88"/>
    <n v="1"/>
    <n v="2"/>
    <s v="Sales Executive"/>
    <x v="0"/>
    <s v="Divorced"/>
    <x v="1330"/>
    <n v="10436"/>
    <x v="1"/>
    <s v="Y"/>
    <s v="No"/>
    <n v="24"/>
    <n v="4"/>
    <n v="1"/>
    <n v="80"/>
    <n v="1"/>
    <n v="15"/>
    <n v="4"/>
    <s v="Medium"/>
    <n v="15"/>
    <n v="12"/>
    <n v="11"/>
    <n v="11"/>
  </r>
  <r>
    <x v="0"/>
    <x v="0"/>
    <x v="1"/>
    <x v="0"/>
    <n v="930"/>
    <x v="0"/>
    <n v="3"/>
    <x v="3"/>
    <s v="Life Sciences"/>
    <n v="1"/>
    <n v="2037"/>
    <n v="3"/>
    <x v="1"/>
    <n v="57"/>
    <n v="2"/>
    <n v="2"/>
    <s v="Sales Executive"/>
    <x v="1"/>
    <s v="Divorced"/>
    <x v="1331"/>
    <n v="12227"/>
    <x v="7"/>
    <s v="Y"/>
    <s v="No"/>
    <n v="11"/>
    <n v="3"/>
    <n v="3"/>
    <n v="80"/>
    <n v="1"/>
    <n v="14"/>
    <n v="5"/>
    <s v="High"/>
    <n v="5"/>
    <n v="4"/>
    <n v="0"/>
    <n v="4"/>
  </r>
  <r>
    <x v="5"/>
    <x v="0"/>
    <x v="1"/>
    <x v="0"/>
    <n v="529"/>
    <x v="1"/>
    <n v="2"/>
    <x v="3"/>
    <s v="Technical Degree"/>
    <n v="1"/>
    <n v="2038"/>
    <n v="4"/>
    <x v="1"/>
    <n v="78"/>
    <n v="3"/>
    <n v="1"/>
    <s v="Research Scientist"/>
    <x v="3"/>
    <s v="Single"/>
    <x v="1234"/>
    <n v="11288"/>
    <x v="1"/>
    <s v="Y"/>
    <s v="No"/>
    <n v="14"/>
    <n v="3"/>
    <n v="4"/>
    <n v="80"/>
    <n v="0"/>
    <n v="4"/>
    <n v="4"/>
    <s v="High"/>
    <n v="4"/>
    <n v="2"/>
    <n v="1"/>
    <n v="2"/>
  </r>
  <r>
    <x v="10"/>
    <x v="0"/>
    <x v="1"/>
    <x v="0"/>
    <n v="1146"/>
    <x v="2"/>
    <n v="26"/>
    <x v="2"/>
    <s v="Life Sciences"/>
    <n v="1"/>
    <n v="2040"/>
    <n v="3"/>
    <x v="0"/>
    <n v="31"/>
    <n v="3"/>
    <n v="3"/>
    <s v="Human Resources"/>
    <x v="0"/>
    <s v="Single"/>
    <x v="1332"/>
    <n v="16642"/>
    <x v="1"/>
    <s v="Y"/>
    <s v="Yes"/>
    <n v="16"/>
    <n v="3"/>
    <n v="3"/>
    <n v="80"/>
    <n v="0"/>
    <n v="9"/>
    <n v="2"/>
    <s v="High"/>
    <n v="9"/>
    <n v="0"/>
    <n v="1"/>
    <n v="7"/>
  </r>
  <r>
    <x v="8"/>
    <x v="0"/>
    <x v="1"/>
    <x v="0"/>
    <n v="345"/>
    <x v="0"/>
    <n v="10"/>
    <x v="0"/>
    <s v="Life Sciences"/>
    <n v="1"/>
    <n v="2041"/>
    <n v="1"/>
    <x v="0"/>
    <n v="100"/>
    <n v="3"/>
    <n v="2"/>
    <s v="Sales Executive"/>
    <x v="0"/>
    <s v="Married"/>
    <x v="798"/>
    <n v="5982"/>
    <x v="1"/>
    <s v="Y"/>
    <s v="No"/>
    <n v="11"/>
    <n v="3"/>
    <n v="3"/>
    <n v="80"/>
    <n v="1"/>
    <n v="10"/>
    <n v="1"/>
    <s v="High"/>
    <n v="10"/>
    <n v="7"/>
    <n v="1"/>
    <n v="9"/>
  </r>
  <r>
    <x v="24"/>
    <x v="1"/>
    <x v="0"/>
    <x v="1"/>
    <n v="878"/>
    <x v="0"/>
    <n v="1"/>
    <x v="2"/>
    <s v="Life Sciences"/>
    <n v="1"/>
    <n v="2044"/>
    <n v="2"/>
    <x v="1"/>
    <n v="94"/>
    <n v="3"/>
    <n v="2"/>
    <s v="Sales Executive"/>
    <x v="2"/>
    <s v="Divorced"/>
    <x v="1333"/>
    <n v="14255"/>
    <x v="8"/>
    <s v="Y"/>
    <s v="No"/>
    <n v="12"/>
    <n v="3"/>
    <n v="4"/>
    <n v="80"/>
    <n v="2"/>
    <n v="12"/>
    <n v="3"/>
    <s v="High"/>
    <n v="6"/>
    <n v="3"/>
    <n v="0"/>
    <n v="1"/>
  </r>
  <r>
    <x v="9"/>
    <x v="0"/>
    <x v="1"/>
    <x v="0"/>
    <n v="1120"/>
    <x v="0"/>
    <n v="11"/>
    <x v="2"/>
    <s v="Marketing"/>
    <n v="1"/>
    <n v="2045"/>
    <n v="2"/>
    <x v="0"/>
    <n v="100"/>
    <n v="2"/>
    <n v="2"/>
    <s v="Sales Executive"/>
    <x v="0"/>
    <s v="Married"/>
    <x v="1334"/>
    <n v="14369"/>
    <x v="5"/>
    <s v="Y"/>
    <s v="No"/>
    <n v="13"/>
    <n v="3"/>
    <n v="1"/>
    <n v="80"/>
    <n v="1"/>
    <n v="8"/>
    <n v="2"/>
    <s v="Medium"/>
    <n v="6"/>
    <n v="3"/>
    <n v="0"/>
    <n v="0"/>
  </r>
  <r>
    <x v="28"/>
    <x v="0"/>
    <x v="1"/>
    <x v="0"/>
    <n v="374"/>
    <x v="0"/>
    <n v="20"/>
    <x v="3"/>
    <s v="Life Sciences"/>
    <n v="1"/>
    <n v="2046"/>
    <n v="4"/>
    <x v="0"/>
    <n v="50"/>
    <n v="3"/>
    <n v="2"/>
    <s v="Sales Executive"/>
    <x v="2"/>
    <s v="Single"/>
    <x v="1335"/>
    <n v="23333"/>
    <x v="0"/>
    <s v="Y"/>
    <s v="No"/>
    <n v="15"/>
    <n v="3"/>
    <n v="3"/>
    <n v="80"/>
    <n v="0"/>
    <n v="8"/>
    <n v="3"/>
    <s v="High"/>
    <n v="5"/>
    <n v="3"/>
    <n v="0"/>
    <n v="1"/>
  </r>
  <r>
    <x v="32"/>
    <x v="0"/>
    <x v="1"/>
    <x v="0"/>
    <n v="1322"/>
    <x v="1"/>
    <n v="2"/>
    <x v="2"/>
    <s v="Life Sciences"/>
    <n v="1"/>
    <n v="2048"/>
    <n v="3"/>
    <x v="1"/>
    <n v="52"/>
    <n v="2"/>
    <n v="1"/>
    <s v="Research Scientist"/>
    <x v="2"/>
    <s v="Single"/>
    <x v="1336"/>
    <n v="2725"/>
    <x v="7"/>
    <s v="Y"/>
    <s v="No"/>
    <n v="14"/>
    <n v="3"/>
    <n v="4"/>
    <n v="80"/>
    <n v="0"/>
    <n v="8"/>
    <n v="2"/>
    <s v="High"/>
    <n v="2"/>
    <n v="2"/>
    <n v="2"/>
    <n v="2"/>
  </r>
  <r>
    <x v="10"/>
    <x v="0"/>
    <x v="1"/>
    <x v="1"/>
    <n v="1199"/>
    <x v="1"/>
    <n v="18"/>
    <x v="2"/>
    <s v="Life Sciences"/>
    <n v="1"/>
    <n v="2049"/>
    <n v="3"/>
    <x v="1"/>
    <n v="80"/>
    <n v="3"/>
    <n v="2"/>
    <s v="Healthcare Representative"/>
    <x v="2"/>
    <s v="Married"/>
    <x v="1337"/>
    <n v="24594"/>
    <x v="1"/>
    <s v="Y"/>
    <s v="Yes"/>
    <n v="14"/>
    <n v="3"/>
    <n v="4"/>
    <n v="80"/>
    <n v="2"/>
    <n v="10"/>
    <n v="2"/>
    <s v="Very High"/>
    <n v="10"/>
    <n v="2"/>
    <n v="0"/>
    <n v="2"/>
  </r>
  <r>
    <x v="32"/>
    <x v="0"/>
    <x v="1"/>
    <x v="0"/>
    <n v="1194"/>
    <x v="1"/>
    <n v="2"/>
    <x v="2"/>
    <s v="Medical"/>
    <n v="1"/>
    <n v="2051"/>
    <n v="3"/>
    <x v="0"/>
    <n v="98"/>
    <n v="3"/>
    <n v="1"/>
    <s v="Research Scientist"/>
    <x v="2"/>
    <s v="Married"/>
    <x v="1338"/>
    <n v="12549"/>
    <x v="7"/>
    <s v="Y"/>
    <s v="No"/>
    <n v="14"/>
    <n v="3"/>
    <n v="2"/>
    <n v="80"/>
    <n v="3"/>
    <n v="20"/>
    <n v="2"/>
    <s v="High"/>
    <n v="5"/>
    <n v="3"/>
    <n v="0"/>
    <n v="2"/>
  </r>
  <r>
    <x v="10"/>
    <x v="0"/>
    <x v="1"/>
    <x v="0"/>
    <n v="287"/>
    <x v="1"/>
    <n v="1"/>
    <x v="2"/>
    <s v="Life Sciences"/>
    <n v="1"/>
    <n v="2052"/>
    <n v="3"/>
    <x v="0"/>
    <n v="62"/>
    <n v="1"/>
    <n v="1"/>
    <s v="Research Scientist"/>
    <x v="0"/>
    <s v="Married"/>
    <x v="1339"/>
    <n v="8952"/>
    <x v="1"/>
    <s v="Y"/>
    <s v="No"/>
    <n v="12"/>
    <n v="3"/>
    <n v="4"/>
    <n v="80"/>
    <n v="1"/>
    <n v="4"/>
    <n v="5"/>
    <s v="High"/>
    <n v="4"/>
    <n v="3"/>
    <n v="1"/>
    <n v="1"/>
  </r>
  <r>
    <x v="11"/>
    <x v="2"/>
    <x v="1"/>
    <x v="0"/>
    <n v="1378"/>
    <x v="1"/>
    <n v="13"/>
    <x v="0"/>
    <s v="Other"/>
    <n v="1"/>
    <n v="2053"/>
    <n v="4"/>
    <x v="1"/>
    <n v="46"/>
    <n v="2"/>
    <n v="2"/>
    <s v="Laboratory Technician"/>
    <x v="1"/>
    <s v="Married"/>
    <x v="717"/>
    <n v="23679"/>
    <x v="5"/>
    <s v="Y"/>
    <s v="Yes"/>
    <n v="13"/>
    <n v="3"/>
    <n v="1"/>
    <n v="80"/>
    <n v="1"/>
    <n v="10"/>
    <n v="2"/>
    <s v="High"/>
    <n v="4"/>
    <n v="3"/>
    <n v="0"/>
    <n v="3"/>
  </r>
  <r>
    <x v="11"/>
    <x v="2"/>
    <x v="1"/>
    <x v="0"/>
    <n v="468"/>
    <x v="1"/>
    <n v="28"/>
    <x v="2"/>
    <s v="Medical"/>
    <n v="1"/>
    <n v="2054"/>
    <n v="4"/>
    <x v="0"/>
    <n v="73"/>
    <n v="2"/>
    <n v="1"/>
    <s v="Research Scientist"/>
    <x v="3"/>
    <s v="Single"/>
    <x v="1340"/>
    <n v="8489"/>
    <x v="1"/>
    <s v="Y"/>
    <s v="No"/>
    <n v="14"/>
    <n v="3"/>
    <n v="2"/>
    <n v="80"/>
    <n v="0"/>
    <n v="5"/>
    <n v="3"/>
    <s v="Low"/>
    <n v="5"/>
    <n v="4"/>
    <n v="0"/>
    <n v="4"/>
  </r>
  <r>
    <x v="24"/>
    <x v="1"/>
    <x v="0"/>
    <x v="0"/>
    <n v="410"/>
    <x v="0"/>
    <n v="28"/>
    <x v="3"/>
    <s v="Marketing"/>
    <n v="1"/>
    <n v="2055"/>
    <n v="4"/>
    <x v="1"/>
    <n v="39"/>
    <n v="2"/>
    <n v="3"/>
    <s v="Sales Executive"/>
    <x v="3"/>
    <s v="Divorced"/>
    <x v="1341"/>
    <n v="16586"/>
    <x v="5"/>
    <s v="Y"/>
    <s v="Yes"/>
    <n v="13"/>
    <n v="3"/>
    <n v="2"/>
    <n v="80"/>
    <n v="1"/>
    <n v="20"/>
    <n v="3"/>
    <s v="High"/>
    <n v="3"/>
    <n v="2"/>
    <n v="2"/>
    <n v="0"/>
  </r>
  <r>
    <x v="22"/>
    <x v="0"/>
    <x v="1"/>
    <x v="0"/>
    <n v="722"/>
    <x v="0"/>
    <n v="24"/>
    <x v="1"/>
    <s v="Marketing"/>
    <n v="1"/>
    <n v="2056"/>
    <n v="2"/>
    <x v="0"/>
    <n v="60"/>
    <n v="2"/>
    <n v="4"/>
    <s v="Sales Executive"/>
    <x v="0"/>
    <s v="Married"/>
    <x v="1342"/>
    <n v="8828"/>
    <x v="4"/>
    <s v="Y"/>
    <s v="No"/>
    <n v="11"/>
    <n v="3"/>
    <n v="1"/>
    <n v="80"/>
    <n v="1"/>
    <n v="21"/>
    <n v="2"/>
    <s v="Medium"/>
    <n v="20"/>
    <n v="9"/>
    <n v="9"/>
    <n v="6"/>
  </r>
  <r>
    <x v="12"/>
    <x v="0"/>
    <x v="1"/>
    <x v="2"/>
    <n v="325"/>
    <x v="1"/>
    <n v="5"/>
    <x v="3"/>
    <s v="Medical"/>
    <n v="1"/>
    <n v="2057"/>
    <n v="2"/>
    <x v="1"/>
    <n v="74"/>
    <n v="3"/>
    <n v="2"/>
    <s v="Manufacturing Director"/>
    <x v="3"/>
    <s v="Single"/>
    <x v="1343"/>
    <n v="3787"/>
    <x v="4"/>
    <s v="Y"/>
    <s v="No"/>
    <n v="19"/>
    <n v="3"/>
    <n v="2"/>
    <n v="80"/>
    <n v="0"/>
    <n v="10"/>
    <n v="2"/>
    <s v="High"/>
    <n v="9"/>
    <n v="4"/>
    <n v="1"/>
    <n v="7"/>
  </r>
  <r>
    <x v="25"/>
    <x v="2"/>
    <x v="1"/>
    <x v="0"/>
    <n v="1167"/>
    <x v="0"/>
    <n v="5"/>
    <x v="3"/>
    <s v="Other"/>
    <n v="1"/>
    <n v="2060"/>
    <n v="4"/>
    <x v="0"/>
    <n v="30"/>
    <n v="2"/>
    <n v="1"/>
    <s v="Sales Representative"/>
    <x v="2"/>
    <s v="Single"/>
    <x v="1344"/>
    <n v="21378"/>
    <x v="4"/>
    <s v="Y"/>
    <s v="No"/>
    <n v="18"/>
    <n v="3"/>
    <n v="4"/>
    <n v="80"/>
    <n v="0"/>
    <n v="5"/>
    <n v="2"/>
    <s v="High"/>
    <n v="4"/>
    <n v="2"/>
    <n v="0"/>
    <n v="0"/>
  </r>
  <r>
    <x v="9"/>
    <x v="0"/>
    <x v="1"/>
    <x v="1"/>
    <n v="884"/>
    <x v="1"/>
    <n v="23"/>
    <x v="0"/>
    <s v="Medical"/>
    <n v="1"/>
    <n v="2061"/>
    <n v="3"/>
    <x v="1"/>
    <n v="41"/>
    <n v="4"/>
    <n v="2"/>
    <s v="Laboratory Technician"/>
    <x v="0"/>
    <s v="Married"/>
    <x v="1345"/>
    <n v="12290"/>
    <x v="5"/>
    <s v="Y"/>
    <s v="No"/>
    <n v="17"/>
    <n v="3"/>
    <n v="3"/>
    <n v="80"/>
    <n v="1"/>
    <n v="17"/>
    <n v="3"/>
    <s v="High"/>
    <n v="5"/>
    <n v="2"/>
    <n v="0"/>
    <n v="3"/>
  </r>
  <r>
    <x v="22"/>
    <x v="0"/>
    <x v="1"/>
    <x v="0"/>
    <n v="613"/>
    <x v="1"/>
    <n v="6"/>
    <x v="1"/>
    <s v="Medical"/>
    <n v="1"/>
    <n v="2062"/>
    <n v="4"/>
    <x v="1"/>
    <n v="42"/>
    <n v="2"/>
    <n v="3"/>
    <s v="Healthcare Representative"/>
    <x v="3"/>
    <s v="Married"/>
    <x v="1346"/>
    <n v="21457"/>
    <x v="5"/>
    <s v="Y"/>
    <s v="No"/>
    <n v="15"/>
    <n v="3"/>
    <n v="1"/>
    <n v="80"/>
    <n v="1"/>
    <n v="9"/>
    <n v="5"/>
    <s v="High"/>
    <n v="7"/>
    <n v="7"/>
    <n v="1"/>
    <n v="7"/>
  </r>
  <r>
    <x v="4"/>
    <x v="2"/>
    <x v="1"/>
    <x v="0"/>
    <n v="155"/>
    <x v="1"/>
    <n v="4"/>
    <x v="3"/>
    <s v="Life Sciences"/>
    <n v="1"/>
    <n v="2064"/>
    <n v="2"/>
    <x v="1"/>
    <n v="87"/>
    <n v="4"/>
    <n v="2"/>
    <s v="Manufacturing Director"/>
    <x v="1"/>
    <s v="Married"/>
    <x v="528"/>
    <n v="5174"/>
    <x v="1"/>
    <s v="Y"/>
    <s v="Yes"/>
    <n v="20"/>
    <n v="4"/>
    <n v="2"/>
    <n v="80"/>
    <n v="1"/>
    <n v="6"/>
    <n v="0"/>
    <s v="High"/>
    <n v="6"/>
    <n v="2"/>
    <n v="0"/>
    <n v="3"/>
  </r>
  <r>
    <x v="1"/>
    <x v="1"/>
    <x v="1"/>
    <x v="1"/>
    <n v="1023"/>
    <x v="0"/>
    <n v="2"/>
    <x v="3"/>
    <s v="Medical"/>
    <n v="1"/>
    <n v="2065"/>
    <n v="4"/>
    <x v="1"/>
    <n v="63"/>
    <n v="2"/>
    <n v="2"/>
    <s v="Sales Executive"/>
    <x v="1"/>
    <s v="Married"/>
    <x v="1347"/>
    <n v="13243"/>
    <x v="7"/>
    <s v="Y"/>
    <s v="No"/>
    <n v="14"/>
    <n v="3"/>
    <n v="4"/>
    <n v="80"/>
    <n v="0"/>
    <n v="17"/>
    <n v="3"/>
    <s v="Medium"/>
    <n v="9"/>
    <n v="6"/>
    <n v="0"/>
    <n v="8"/>
  </r>
  <r>
    <x v="13"/>
    <x v="0"/>
    <x v="1"/>
    <x v="0"/>
    <n v="628"/>
    <x v="1"/>
    <n v="8"/>
    <x v="3"/>
    <s v="Medical"/>
    <n v="1"/>
    <n v="2068"/>
    <n v="2"/>
    <x v="1"/>
    <n v="82"/>
    <n v="4"/>
    <n v="2"/>
    <s v="Laboratory Technician"/>
    <x v="2"/>
    <s v="Married"/>
    <x v="1348"/>
    <n v="10228"/>
    <x v="7"/>
    <s v="Y"/>
    <s v="No"/>
    <n v="12"/>
    <n v="3"/>
    <n v="1"/>
    <n v="80"/>
    <n v="0"/>
    <n v="6"/>
    <n v="3"/>
    <s v="Very High"/>
    <n v="4"/>
    <n v="3"/>
    <n v="1"/>
    <n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41"/>
    <x v="0"/>
    <x v="0"/>
    <s v="Travel_Rarely"/>
    <n v="1102"/>
    <x v="0"/>
    <n v="1"/>
    <x v="0"/>
    <s v="Life Sciences"/>
    <n v="1"/>
    <n v="1"/>
    <n v="2"/>
    <s v="Female"/>
    <n v="94"/>
    <n v="3"/>
    <n v="2"/>
    <s v="Sales Executive"/>
    <s v="Very High"/>
    <s v="Single"/>
    <x v="0"/>
    <n v="19479"/>
    <n v="8"/>
    <s v="Y"/>
    <s v="Yes"/>
    <n v="11"/>
    <n v="3"/>
    <n v="1"/>
    <n v="80"/>
    <n v="0"/>
    <n v="8"/>
    <n v="0"/>
    <s v="Low"/>
    <n v="6"/>
    <n v="4"/>
    <n v="0"/>
    <n v="5"/>
    <n v="3.9542995820553276E-2"/>
    <x v="0"/>
    <n v="8.4270610905669901E-5"/>
  </r>
  <r>
    <n v="49"/>
    <x v="1"/>
    <x v="1"/>
    <s v="Travel_Frequently"/>
    <n v="279"/>
    <x v="1"/>
    <n v="8"/>
    <x v="1"/>
    <s v="Life Sciences"/>
    <n v="1"/>
    <n v="2"/>
    <n v="3"/>
    <s v="Male"/>
    <n v="61"/>
    <n v="2"/>
    <n v="2"/>
    <s v="Research Scientist"/>
    <s v="Medium"/>
    <s v="Married"/>
    <x v="1"/>
    <n v="24907"/>
    <n v="1"/>
    <s v="Y"/>
    <s v="No"/>
    <n v="23"/>
    <n v="4"/>
    <n v="4"/>
    <n v="80"/>
    <n v="1"/>
    <n v="10"/>
    <n v="3"/>
    <s v="High"/>
    <n v="10"/>
    <n v="7"/>
    <n v="1"/>
    <n v="7"/>
    <n v="1.8222881745734484E-2"/>
    <x v="0"/>
    <n v="8.1235563044749825E-5"/>
  </r>
  <r>
    <n v="37"/>
    <x v="0"/>
    <x v="0"/>
    <s v="Travel_Rarely"/>
    <n v="1373"/>
    <x v="1"/>
    <n v="2"/>
    <x v="0"/>
    <s v="Other"/>
    <n v="1"/>
    <n v="4"/>
    <n v="4"/>
    <s v="Male"/>
    <n v="92"/>
    <n v="2"/>
    <n v="1"/>
    <s v="Laboratory Technician"/>
    <s v="High"/>
    <s v="Single"/>
    <x v="2"/>
    <n v="2396"/>
    <n v="6"/>
    <s v="Y"/>
    <s v="Yes"/>
    <n v="15"/>
    <n v="3"/>
    <n v="2"/>
    <n v="80"/>
    <n v="0"/>
    <n v="7"/>
    <n v="3"/>
    <s v="High"/>
    <n v="0"/>
    <n v="0"/>
    <n v="0"/>
    <n v="0"/>
    <n v="4.3683397948092902E-2"/>
    <x v="0"/>
    <n v="5.46148468079539E-5"/>
  </r>
  <r>
    <n v="33"/>
    <x v="0"/>
    <x v="1"/>
    <s v="Travel_Frequently"/>
    <n v="1392"/>
    <x v="1"/>
    <n v="3"/>
    <x v="2"/>
    <s v="Life Sciences"/>
    <n v="1"/>
    <n v="5"/>
    <n v="4"/>
    <s v="Female"/>
    <n v="56"/>
    <n v="3"/>
    <n v="1"/>
    <s v="Research Scientist"/>
    <s v="High"/>
    <s v="Married"/>
    <x v="3"/>
    <n v="23159"/>
    <n v="1"/>
    <s v="Y"/>
    <s v="Yes"/>
    <n v="11"/>
    <n v="3"/>
    <n v="3"/>
    <n v="80"/>
    <n v="0"/>
    <n v="8"/>
    <n v="3"/>
    <s v="High"/>
    <n v="8"/>
    <n v="7"/>
    <n v="3"/>
    <n v="0"/>
    <n v="3.9833058045607453E-2"/>
    <x v="0"/>
    <n v="6.3328457427158232E-5"/>
  </r>
  <r>
    <n v="27"/>
    <x v="2"/>
    <x v="1"/>
    <s v="Travel_Rarely"/>
    <n v="591"/>
    <x v="1"/>
    <n v="2"/>
    <x v="1"/>
    <s v="Medical"/>
    <n v="1"/>
    <n v="7"/>
    <n v="1"/>
    <s v="Male"/>
    <n v="40"/>
    <n v="3"/>
    <n v="1"/>
    <s v="Laboratory Technician"/>
    <s v="Medium"/>
    <s v="Married"/>
    <x v="4"/>
    <n v="16632"/>
    <n v="9"/>
    <s v="Y"/>
    <s v="No"/>
    <n v="12"/>
    <n v="3"/>
    <n v="4"/>
    <n v="80"/>
    <n v="1"/>
    <n v="6"/>
    <n v="3"/>
    <s v="High"/>
    <n v="2"/>
    <n v="2"/>
    <n v="2"/>
    <n v="2"/>
    <n v="2.4205287123123548E-2"/>
    <x v="0"/>
    <n v="6.8853564597716181E-5"/>
  </r>
  <r>
    <n v="32"/>
    <x v="0"/>
    <x v="1"/>
    <s v="Travel_Frequently"/>
    <n v="1005"/>
    <x v="1"/>
    <n v="2"/>
    <x v="0"/>
    <s v="Life Sciences"/>
    <n v="1"/>
    <n v="8"/>
    <n v="4"/>
    <s v="Male"/>
    <n v="79"/>
    <n v="3"/>
    <n v="1"/>
    <s v="Laboratory Technician"/>
    <s v="Very High"/>
    <s v="Single"/>
    <x v="5"/>
    <n v="11864"/>
    <n v="0"/>
    <s v="Y"/>
    <s v="No"/>
    <n v="13"/>
    <n v="3"/>
    <n v="3"/>
    <n v="80"/>
    <n v="0"/>
    <n v="8"/>
    <n v="2"/>
    <s v="Medium"/>
    <n v="7"/>
    <n v="7"/>
    <n v="3"/>
    <n v="6"/>
    <n v="3.7775199746213781E-2"/>
    <x v="0"/>
    <n v="6.494643091852753E-5"/>
  </r>
  <r>
    <n v="59"/>
    <x v="1"/>
    <x v="1"/>
    <s v="Travel_Rarely"/>
    <n v="1324"/>
    <x v="1"/>
    <n v="3"/>
    <x v="3"/>
    <s v="Medical"/>
    <n v="1"/>
    <n v="10"/>
    <n v="3"/>
    <s v="Female"/>
    <n v="81"/>
    <n v="4"/>
    <n v="1"/>
    <s v="Laboratory Technician"/>
    <s v="Low"/>
    <s v="Married"/>
    <x v="6"/>
    <n v="9964"/>
    <n v="4"/>
    <s v="Y"/>
    <s v="Yes"/>
    <n v="20"/>
    <n v="4"/>
    <n v="1"/>
    <n v="80"/>
    <n v="3"/>
    <n v="12"/>
    <n v="3"/>
    <s v="Medium"/>
    <n v="1"/>
    <n v="0"/>
    <n v="0"/>
    <n v="0"/>
    <n v="2.3516821484802402E-3"/>
    <x v="0"/>
    <n v="6.0841140768649588E-5"/>
  </r>
  <r>
    <n v="30"/>
    <x v="0"/>
    <x v="1"/>
    <s v="Travel_Rarely"/>
    <n v="1358"/>
    <x v="1"/>
    <n v="24"/>
    <x v="1"/>
    <s v="Life Sciences"/>
    <n v="1"/>
    <n v="11"/>
    <n v="4"/>
    <s v="Male"/>
    <n v="67"/>
    <n v="3"/>
    <n v="1"/>
    <s v="Laboratory Technician"/>
    <s v="High"/>
    <s v="Divorced"/>
    <x v="7"/>
    <n v="13335"/>
    <n v="1"/>
    <s v="Y"/>
    <s v="No"/>
    <n v="22"/>
    <n v="4"/>
    <n v="2"/>
    <n v="80"/>
    <n v="1"/>
    <n v="1"/>
    <n v="2"/>
    <s v="High"/>
    <n v="1"/>
    <n v="0"/>
    <n v="0"/>
    <n v="0"/>
    <n v="3.2772576326983521E-2"/>
    <x v="0"/>
    <n v="6.1083045183532694E-5"/>
  </r>
  <r>
    <n v="38"/>
    <x v="0"/>
    <x v="1"/>
    <s v="Travel_Frequently"/>
    <n v="216"/>
    <x v="1"/>
    <n v="23"/>
    <x v="3"/>
    <s v="Life Sciences"/>
    <n v="1"/>
    <n v="12"/>
    <n v="4"/>
    <s v="Male"/>
    <n v="44"/>
    <n v="2"/>
    <n v="3"/>
    <s v="Manufacturing Director"/>
    <s v="High"/>
    <s v="Single"/>
    <x v="8"/>
    <n v="8787"/>
    <n v="0"/>
    <s v="Y"/>
    <s v="No"/>
    <n v="21"/>
    <n v="4"/>
    <n v="2"/>
    <n v="80"/>
    <n v="0"/>
    <n v="10"/>
    <s v=" "/>
    <s v="High"/>
    <n v="9"/>
    <n v="7"/>
    <n v="1"/>
    <n v="8"/>
    <n v="4.3382633826948951E-2"/>
    <x v="1"/>
    <n v="6.89653507357355E-5"/>
  </r>
  <r>
    <n v="36"/>
    <x v="0"/>
    <x v="1"/>
    <s v="Travel_Rarely"/>
    <n v="1299"/>
    <x v="1"/>
    <n v="27"/>
    <x v="3"/>
    <s v="Medical"/>
    <n v="1"/>
    <n v="13"/>
    <n v="3"/>
    <s v="Male"/>
    <n v="94"/>
    <n v="3"/>
    <n v="2"/>
    <s v="Healthcare Representative"/>
    <s v="High"/>
    <s v="Married"/>
    <x v="9"/>
    <n v="16577"/>
    <n v="6"/>
    <s v="Y"/>
    <s v="No"/>
    <n v="13"/>
    <n v="3"/>
    <n v="2"/>
    <n v="80"/>
    <n v="2"/>
    <n v="17"/>
    <n v="3"/>
    <s v="Medium"/>
    <n v="7"/>
    <n v="7"/>
    <n v="7"/>
    <n v="7"/>
    <n v="4.3461972757628378E-2"/>
    <x v="0"/>
    <n v="8.1754999173596092E-5"/>
  </r>
  <r>
    <n v="35"/>
    <x v="0"/>
    <x v="1"/>
    <s v="Travel_Rarely"/>
    <n v="809"/>
    <x v="1"/>
    <n v="16"/>
    <x v="3"/>
    <s v="Medical"/>
    <n v="1"/>
    <n v="14"/>
    <n v="1"/>
    <s v="Male"/>
    <n v="84"/>
    <n v="4"/>
    <n v="1"/>
    <s v="Laboratory Technician"/>
    <s v="Medium"/>
    <s v="Married"/>
    <x v="10"/>
    <n v="16479"/>
    <n v="0"/>
    <s v="Y"/>
    <s v="No"/>
    <n v="13"/>
    <n v="3"/>
    <n v="3"/>
    <n v="80"/>
    <n v="1"/>
    <n v="6"/>
    <n v="5"/>
    <s v="High"/>
    <n v="5"/>
    <n v="4"/>
    <n v="0"/>
    <n v="3"/>
    <n v="4.2726270141974117E-2"/>
    <x v="0"/>
    <n v="5.8247376058307385E-5"/>
  </r>
  <r>
    <n v="29"/>
    <x v="2"/>
    <x v="1"/>
    <s v="Travel_Rarely"/>
    <n v="153"/>
    <x v="1"/>
    <n v="15"/>
    <x v="0"/>
    <s v="Life Sciences"/>
    <n v="1"/>
    <n v="15"/>
    <n v="4"/>
    <s v="Female"/>
    <n v="49"/>
    <n v="2"/>
    <n v="2"/>
    <s v="Laboratory Technician"/>
    <s v="High"/>
    <s v="Single"/>
    <x v="11"/>
    <n v="12682"/>
    <n v="0"/>
    <s v="Y"/>
    <s v="Yes"/>
    <n v="12"/>
    <n v="3"/>
    <n v="4"/>
    <n v="80"/>
    <n v="0"/>
    <n v="10"/>
    <n v="3"/>
    <s v="High"/>
    <n v="9"/>
    <n v="5"/>
    <n v="0"/>
    <n v="8"/>
    <n v="2.9981356425216842E-2"/>
    <x v="0"/>
    <n v="7.5147678660103068E-5"/>
  </r>
  <r>
    <n v="31"/>
    <x v="0"/>
    <x v="1"/>
    <s v="Travel_Rarely"/>
    <n v="670"/>
    <x v="1"/>
    <n v="26"/>
    <x v="1"/>
    <s v="Life Sciences"/>
    <n v="1"/>
    <n v="16"/>
    <n v="1"/>
    <s v="Male"/>
    <n v="31"/>
    <n v="3"/>
    <n v="1"/>
    <s v="Research Scientist"/>
    <s v="High"/>
    <s v="Divorced"/>
    <x v="12"/>
    <n v="15170"/>
    <n v="1"/>
    <s v="Y"/>
    <s v="No"/>
    <n v="17"/>
    <n v="3"/>
    <n v="4"/>
    <n v="80"/>
    <n v="1"/>
    <n v="5"/>
    <n v="1"/>
    <s v="Medium"/>
    <n v="5"/>
    <n v="2"/>
    <n v="4"/>
    <n v="3"/>
    <n v="3.5396670595090517E-2"/>
    <x v="0"/>
    <n v="6.3349005867809608E-5"/>
  </r>
  <r>
    <n v="34"/>
    <x v="0"/>
    <x v="1"/>
    <s v="Travel_Rarely"/>
    <n v="1346"/>
    <x v="1"/>
    <n v="19"/>
    <x v="0"/>
    <s v="Medical"/>
    <n v="1"/>
    <n v="18"/>
    <n v="2"/>
    <s v="Male"/>
    <n v="93"/>
    <n v="3"/>
    <n v="1"/>
    <s v="Laboratory Technician"/>
    <s v="Very High"/>
    <s v="Divorced"/>
    <x v="13"/>
    <n v="8758"/>
    <n v="0"/>
    <s v="Y"/>
    <s v="No"/>
    <n v="11"/>
    <n v="3"/>
    <n v="3"/>
    <n v="80"/>
    <n v="1"/>
    <n v="3"/>
    <n v="2"/>
    <s v="High"/>
    <n v="2"/>
    <n v="2"/>
    <n v="1"/>
    <n v="2"/>
    <n v="4.1502384856292686E-2"/>
    <x v="0"/>
    <n v="6.074634858384147E-5"/>
  </r>
  <r>
    <n v="28"/>
    <x v="2"/>
    <x v="0"/>
    <s v="Travel_Rarely"/>
    <n v="103"/>
    <x v="1"/>
    <n v="24"/>
    <x v="3"/>
    <s v="Life Sciences"/>
    <n v="1"/>
    <n v="19"/>
    <n v="3"/>
    <s v="Male"/>
    <n v="50"/>
    <n v="2"/>
    <n v="1"/>
    <s v="Laboratory Technician"/>
    <s v="High"/>
    <s v="Single"/>
    <x v="14"/>
    <n v="12947"/>
    <n v="5"/>
    <s v="Y"/>
    <s v="Yes"/>
    <n v="14"/>
    <n v="3"/>
    <n v="2"/>
    <n v="80"/>
    <n v="0"/>
    <n v="6"/>
    <n v="4"/>
    <s v="High"/>
    <n v="4"/>
    <n v="2"/>
    <n v="0"/>
    <n v="3"/>
    <n v="2.7100948802844901E-2"/>
    <x v="0"/>
    <n v="5.393969407745635E-5"/>
  </r>
  <r>
    <n v="29"/>
    <x v="2"/>
    <x v="1"/>
    <s v="Travel_Rarely"/>
    <n v="1389"/>
    <x v="1"/>
    <n v="21"/>
    <x v="2"/>
    <s v="Life Sciences"/>
    <n v="1"/>
    <n v="20"/>
    <n v="2"/>
    <s v="Female"/>
    <n v="51"/>
    <n v="4"/>
    <n v="3"/>
    <s v="Manufacturing Director"/>
    <s v="Low"/>
    <s v="Divorced"/>
    <x v="15"/>
    <n v="10195"/>
    <n v="1"/>
    <s v="Y"/>
    <s v="No"/>
    <n v="11"/>
    <n v="3"/>
    <n v="3"/>
    <n v="80"/>
    <n v="1"/>
    <n v="10"/>
    <n v="1"/>
    <s v="High"/>
    <n v="10"/>
    <n v="9"/>
    <n v="8"/>
    <n v="8"/>
    <n v="2.9981356425216842E-2"/>
    <x v="1"/>
    <n v="6.4520831885126118E-5"/>
  </r>
  <r>
    <n v="32"/>
    <x v="0"/>
    <x v="1"/>
    <s v="Travel_Rarely"/>
    <n v="334"/>
    <x v="1"/>
    <n v="5"/>
    <x v="0"/>
    <s v="Life Sciences"/>
    <n v="1"/>
    <n v="21"/>
    <n v="1"/>
    <s v="Male"/>
    <n v="80"/>
    <n v="4"/>
    <n v="1"/>
    <s v="Research Scientist"/>
    <s v="Medium"/>
    <s v="Divorced"/>
    <x v="16"/>
    <n v="15053"/>
    <n v="0"/>
    <s v="Y"/>
    <s v="Yes"/>
    <n v="12"/>
    <n v="3"/>
    <n v="4"/>
    <n v="80"/>
    <n v="2"/>
    <n v="7"/>
    <n v="5"/>
    <s v="Medium"/>
    <n v="6"/>
    <n v="2"/>
    <n v="0"/>
    <n v="5"/>
    <n v="3.7775199746213781E-2"/>
    <x v="0"/>
    <n v="6.722441242129234E-5"/>
  </r>
  <r>
    <n v="22"/>
    <x v="2"/>
    <x v="1"/>
    <s v="Non-Travel"/>
    <n v="1123"/>
    <x v="1"/>
    <n v="16"/>
    <x v="0"/>
    <s v="Medical"/>
    <n v="1"/>
    <n v="22"/>
    <n v="4"/>
    <s v="Male"/>
    <n v="96"/>
    <n v="4"/>
    <n v="1"/>
    <s v="Laboratory Technician"/>
    <s v="Very High"/>
    <s v="Divorced"/>
    <x v="17"/>
    <n v="7324"/>
    <n v="1"/>
    <s v="Y"/>
    <s v="Yes"/>
    <n v="13"/>
    <n v="3"/>
    <n v="2"/>
    <n v="80"/>
    <n v="2"/>
    <n v="1"/>
    <n v="2"/>
    <s v="Medium"/>
    <n v="1"/>
    <n v="0"/>
    <n v="0"/>
    <n v="0"/>
    <n v="1.1492825703806163E-2"/>
    <x v="0"/>
    <n v="6.3595212031504676E-5"/>
  </r>
  <r>
    <n v="53"/>
    <x v="1"/>
    <x v="1"/>
    <s v="Travel_Rarely"/>
    <n v="1219"/>
    <x v="0"/>
    <n v="2"/>
    <x v="2"/>
    <s v="Life Sciences"/>
    <n v="1"/>
    <n v="23"/>
    <n v="1"/>
    <s v="Female"/>
    <n v="78"/>
    <n v="2"/>
    <n v="4"/>
    <s v="Manager"/>
    <s v="Very High"/>
    <s v="Married"/>
    <x v="18"/>
    <n v="22021"/>
    <n v="2"/>
    <s v="Y"/>
    <s v="No"/>
    <n v="16"/>
    <n v="3"/>
    <n v="3"/>
    <n v="80"/>
    <n v="0"/>
    <n v="31"/>
    <n v="3"/>
    <s v="High"/>
    <n v="25"/>
    <n v="8"/>
    <n v="3"/>
    <n v="7"/>
    <n v="9.2770818659470879E-3"/>
    <x v="2"/>
    <n v="1.404357370619517E-5"/>
  </r>
  <r>
    <n v="38"/>
    <x v="0"/>
    <x v="1"/>
    <s v="Travel_Rarely"/>
    <n v="371"/>
    <x v="1"/>
    <n v="2"/>
    <x v="3"/>
    <s v="Life Sciences"/>
    <n v="1"/>
    <n v="24"/>
    <n v="4"/>
    <s v="Male"/>
    <n v="45"/>
    <n v="3"/>
    <n v="1"/>
    <s v="Research Scientist"/>
    <s v="Very High"/>
    <s v="Single"/>
    <x v="19"/>
    <n v="4306"/>
    <n v="5"/>
    <s v="Y"/>
    <s v="Yes"/>
    <n v="11"/>
    <n v="3"/>
    <n v="3"/>
    <n v="80"/>
    <n v="0"/>
    <n v="6"/>
    <n v="3"/>
    <s v="High"/>
    <n v="3"/>
    <n v="2"/>
    <n v="1"/>
    <n v="2"/>
    <n v="4.3382633826948951E-2"/>
    <x v="0"/>
    <n v="7.3118996908265235E-5"/>
  </r>
  <r>
    <n v="24"/>
    <x v="2"/>
    <x v="1"/>
    <s v="Non-Travel"/>
    <n v="673"/>
    <x v="1"/>
    <n v="11"/>
    <x v="0"/>
    <s v="Other"/>
    <n v="1"/>
    <n v="26"/>
    <n v="1"/>
    <s v="Female"/>
    <n v="96"/>
    <n v="4"/>
    <n v="2"/>
    <s v="Manufacturing Director"/>
    <s v="High"/>
    <s v="Divorced"/>
    <x v="20"/>
    <n v="8232"/>
    <n v="0"/>
    <s v="Y"/>
    <s v="No"/>
    <n v="18"/>
    <n v="3"/>
    <n v="4"/>
    <n v="80"/>
    <n v="1"/>
    <n v="5"/>
    <n v="5"/>
    <s v="Medium"/>
    <n v="4"/>
    <n v="2"/>
    <n v="1"/>
    <n v="3"/>
    <n v="1.60488018200305E-2"/>
    <x v="0"/>
    <n v="7.3679697545444851E-5"/>
  </r>
  <r>
    <n v="36"/>
    <x v="0"/>
    <x v="0"/>
    <s v="Travel_Rarely"/>
    <n v="1218"/>
    <x v="0"/>
    <n v="9"/>
    <x v="2"/>
    <s v="Life Sciences"/>
    <n v="1"/>
    <n v="27"/>
    <n v="3"/>
    <s v="Male"/>
    <n v="82"/>
    <n v="2"/>
    <n v="1"/>
    <s v="Sales Representative"/>
    <s v="Low"/>
    <s v="Single"/>
    <x v="21"/>
    <n v="6986"/>
    <n v="7"/>
    <s v="Y"/>
    <s v="No"/>
    <n v="23"/>
    <n v="4"/>
    <n v="2"/>
    <n v="80"/>
    <n v="0"/>
    <n v="10"/>
    <n v="4"/>
    <s v="High"/>
    <n v="5"/>
    <n v="3"/>
    <n v="0"/>
    <n v="3"/>
    <n v="4.3461972757628378E-2"/>
    <x v="0"/>
    <n v="6.8274740559688839E-5"/>
  </r>
  <r>
    <n v="34"/>
    <x v="0"/>
    <x v="1"/>
    <s v="Travel_Rarely"/>
    <n v="419"/>
    <x v="1"/>
    <n v="7"/>
    <x v="2"/>
    <s v="Life Sciences"/>
    <n v="1"/>
    <n v="28"/>
    <n v="1"/>
    <s v="Female"/>
    <n v="53"/>
    <n v="3"/>
    <n v="3"/>
    <s v="Research Director"/>
    <s v="Medium"/>
    <s v="Single"/>
    <x v="22"/>
    <n v="21293"/>
    <n v="0"/>
    <s v="Y"/>
    <s v="No"/>
    <n v="11"/>
    <n v="3"/>
    <n v="3"/>
    <n v="80"/>
    <n v="0"/>
    <n v="13"/>
    <n v="4"/>
    <s v="High"/>
    <n v="12"/>
    <n v="6"/>
    <n v="2"/>
    <n v="11"/>
    <n v="4.1502384856292686E-2"/>
    <x v="1"/>
    <n v="4.2916992916286579E-5"/>
  </r>
  <r>
    <n v="21"/>
    <x v="2"/>
    <x v="1"/>
    <s v="Travel_Rarely"/>
    <n v="391"/>
    <x v="1"/>
    <n v="15"/>
    <x v="0"/>
    <s v="Life Sciences"/>
    <n v="1"/>
    <n v="30"/>
    <n v="3"/>
    <s v="Male"/>
    <n v="96"/>
    <n v="3"/>
    <n v="1"/>
    <s v="Research Scientist"/>
    <s v="Very High"/>
    <s v="Single"/>
    <x v="23"/>
    <n v="19281"/>
    <n v="1"/>
    <s v="Y"/>
    <s v="No"/>
    <n v="14"/>
    <n v="3"/>
    <n v="4"/>
    <n v="80"/>
    <n v="0"/>
    <n v="0"/>
    <n v="6"/>
    <s v="High"/>
    <n v="0"/>
    <n v="0"/>
    <n v="0"/>
    <n v="0"/>
    <n v="9.5522946506943641E-3"/>
    <x v="0"/>
    <n v="4.527465427166333E-5"/>
  </r>
  <r>
    <n v="34"/>
    <x v="0"/>
    <x v="0"/>
    <s v="Travel_Rarely"/>
    <n v="699"/>
    <x v="1"/>
    <n v="6"/>
    <x v="1"/>
    <s v="Medical"/>
    <n v="1"/>
    <n v="31"/>
    <n v="2"/>
    <s v="Male"/>
    <n v="83"/>
    <n v="3"/>
    <n v="1"/>
    <s v="Research Scientist"/>
    <s v="Low"/>
    <s v="Single"/>
    <x v="24"/>
    <n v="17102"/>
    <n v="2"/>
    <s v="Y"/>
    <s v="No"/>
    <n v="11"/>
    <n v="3"/>
    <n v="3"/>
    <n v="80"/>
    <n v="0"/>
    <n v="8"/>
    <n v="2"/>
    <s v="High"/>
    <n v="4"/>
    <n v="2"/>
    <n v="1"/>
    <n v="3"/>
    <n v="4.1502384856292686E-2"/>
    <x v="0"/>
    <n v="6.3850928685614785E-5"/>
  </r>
  <r>
    <n v="53"/>
    <x v="1"/>
    <x v="1"/>
    <s v="Travel_Rarely"/>
    <n v="1282"/>
    <x v="1"/>
    <n v="5"/>
    <x v="3"/>
    <s v="Other"/>
    <n v="1"/>
    <n v="32"/>
    <n v="3"/>
    <s v="Female"/>
    <n v="58"/>
    <n v="3"/>
    <n v="5"/>
    <s v="Manager"/>
    <s v="High"/>
    <s v="Divorced"/>
    <x v="25"/>
    <n v="10735"/>
    <n v="4"/>
    <s v="Y"/>
    <s v="No"/>
    <n v="11"/>
    <n v="3"/>
    <n v="4"/>
    <n v="80"/>
    <n v="1"/>
    <n v="26"/>
    <n v="3"/>
    <s v="Medium"/>
    <n v="14"/>
    <n v="13"/>
    <n v="4"/>
    <n v="8"/>
    <n v="9.2770818659470879E-3"/>
    <x v="2"/>
    <n v="2.3659954607415417E-6"/>
  </r>
  <r>
    <n v="32"/>
    <x v="0"/>
    <x v="0"/>
    <s v="Travel_Frequently"/>
    <n v="1125"/>
    <x v="1"/>
    <n v="16"/>
    <x v="1"/>
    <s v="Life Sciences"/>
    <n v="1"/>
    <n v="33"/>
    <n v="2"/>
    <s v="Female"/>
    <n v="72"/>
    <n v="1"/>
    <n v="1"/>
    <s v="Research Scientist"/>
    <s v="Low"/>
    <s v="Single"/>
    <x v="26"/>
    <n v="4681"/>
    <n v="1"/>
    <s v="Y"/>
    <s v="Yes"/>
    <n v="22"/>
    <n v="4"/>
    <n v="2"/>
    <n v="80"/>
    <n v="0"/>
    <n v="10"/>
    <n v="5"/>
    <s v="High"/>
    <n v="10"/>
    <n v="2"/>
    <n v="6"/>
    <n v="7"/>
    <n v="3.7775199746213781E-2"/>
    <x v="0"/>
    <n v="7.2907089722777234E-5"/>
  </r>
  <r>
    <n v="42"/>
    <x v="0"/>
    <x v="1"/>
    <s v="Travel_Rarely"/>
    <n v="691"/>
    <x v="0"/>
    <n v="8"/>
    <x v="2"/>
    <s v="Marketing"/>
    <n v="1"/>
    <n v="35"/>
    <n v="3"/>
    <s v="Male"/>
    <n v="48"/>
    <n v="3"/>
    <n v="2"/>
    <s v="Sales Executive"/>
    <s v="Medium"/>
    <s v="Married"/>
    <x v="27"/>
    <n v="21173"/>
    <n v="0"/>
    <s v="Y"/>
    <s v="No"/>
    <n v="11"/>
    <n v="3"/>
    <n v="4"/>
    <n v="80"/>
    <n v="1"/>
    <n v="10"/>
    <n v="2"/>
    <s v="High"/>
    <n v="9"/>
    <n v="7"/>
    <n v="4"/>
    <n v="2"/>
    <n v="3.7431667039614196E-2"/>
    <x v="1"/>
    <n v="8.4568467181010505E-5"/>
  </r>
  <r>
    <n v="44"/>
    <x v="0"/>
    <x v="1"/>
    <s v="Travel_Rarely"/>
    <n v="477"/>
    <x v="1"/>
    <n v="7"/>
    <x v="2"/>
    <s v="Medical"/>
    <n v="1"/>
    <n v="36"/>
    <n v="1"/>
    <s v="Female"/>
    <n v="42"/>
    <n v="2"/>
    <n v="3"/>
    <s v="Healthcare Representative"/>
    <s v="Very High"/>
    <s v="Married"/>
    <x v="28"/>
    <n v="2094"/>
    <n v="3"/>
    <s v="Y"/>
    <s v="No"/>
    <n v="14"/>
    <n v="3"/>
    <n v="4"/>
    <n v="80"/>
    <n v="1"/>
    <n v="24"/>
    <n v="4"/>
    <s v="High"/>
    <n v="22"/>
    <n v="6"/>
    <n v="5"/>
    <n v="17"/>
    <n v="3.2356083169615607E-2"/>
    <x v="1"/>
    <n v="6.1762490145793645E-5"/>
  </r>
  <r>
    <n v="46"/>
    <x v="1"/>
    <x v="1"/>
    <s v="Travel_Rarely"/>
    <n v="705"/>
    <x v="0"/>
    <n v="2"/>
    <x v="2"/>
    <s v="Marketing"/>
    <n v="1"/>
    <n v="38"/>
    <n v="2"/>
    <s v="Female"/>
    <n v="83"/>
    <n v="3"/>
    <n v="5"/>
    <s v="Manager"/>
    <s v="Low"/>
    <s v="Single"/>
    <x v="29"/>
    <n v="22822"/>
    <n v="3"/>
    <s v="Y"/>
    <s v="No"/>
    <n v="12"/>
    <n v="3"/>
    <n v="4"/>
    <n v="80"/>
    <n v="0"/>
    <n v="22"/>
    <n v="2"/>
    <s v="Medium"/>
    <n v="2"/>
    <n v="2"/>
    <n v="2"/>
    <n v="1"/>
    <n v="2.665893618668955E-2"/>
    <x v="2"/>
    <n v="2.5709446068194735E-6"/>
  </r>
  <r>
    <n v="33"/>
    <x v="0"/>
    <x v="1"/>
    <s v="Travel_Rarely"/>
    <n v="924"/>
    <x v="1"/>
    <n v="2"/>
    <x v="3"/>
    <s v="Medical"/>
    <n v="1"/>
    <n v="39"/>
    <n v="3"/>
    <s v="Male"/>
    <n v="78"/>
    <n v="3"/>
    <n v="1"/>
    <s v="Laboratory Technician"/>
    <s v="Very High"/>
    <s v="Single"/>
    <x v="30"/>
    <n v="6670"/>
    <n v="4"/>
    <s v="Y"/>
    <s v="No"/>
    <n v="11"/>
    <n v="3"/>
    <n v="4"/>
    <n v="80"/>
    <n v="0"/>
    <n v="7"/>
    <n v="3"/>
    <s v="High"/>
    <n v="1"/>
    <n v="1"/>
    <n v="0"/>
    <n v="0"/>
    <n v="3.9833058045607453E-2"/>
    <x v="0"/>
    <n v="5.8996184390738385E-5"/>
  </r>
  <r>
    <n v="44"/>
    <x v="0"/>
    <x v="1"/>
    <s v="Travel_Rarely"/>
    <n v="1459"/>
    <x v="1"/>
    <n v="10"/>
    <x v="2"/>
    <s v="Other"/>
    <n v="1"/>
    <n v="40"/>
    <n v="4"/>
    <s v="Male"/>
    <n v="41"/>
    <n v="3"/>
    <n v="2"/>
    <s v="Healthcare Representative"/>
    <s v="Very High"/>
    <s v="Married"/>
    <x v="31"/>
    <n v="19121"/>
    <n v="2"/>
    <s v="Y"/>
    <s v="Yes"/>
    <n v="13"/>
    <n v="3"/>
    <n v="4"/>
    <n v="80"/>
    <n v="0"/>
    <n v="9"/>
    <n v="5"/>
    <s v="Very High"/>
    <n v="4"/>
    <n v="2"/>
    <n v="1"/>
    <n v="3"/>
    <n v="3.2356083169615607E-2"/>
    <x v="0"/>
    <n v="8.4763964808452614E-5"/>
  </r>
  <r>
    <n v="30"/>
    <x v="0"/>
    <x v="1"/>
    <s v="Travel_Rarely"/>
    <n v="125"/>
    <x v="1"/>
    <n v="9"/>
    <x v="0"/>
    <s v="Medical"/>
    <n v="1"/>
    <n v="41"/>
    <n v="4"/>
    <s v="Male"/>
    <n v="83"/>
    <n v="2"/>
    <n v="1"/>
    <s v="Laboratory Technician"/>
    <s v="High"/>
    <s v="Single"/>
    <x v="32"/>
    <n v="16117"/>
    <n v="1"/>
    <s v="Y"/>
    <s v="No"/>
    <n v="13"/>
    <n v="3"/>
    <n v="1"/>
    <n v="80"/>
    <n v="0"/>
    <n v="10"/>
    <n v="5"/>
    <s v="High"/>
    <n v="10"/>
    <n v="0"/>
    <n v="1"/>
    <n v="8"/>
    <n v="3.2772576326983521E-2"/>
    <x v="0"/>
    <n v="5.5874765531536139E-5"/>
  </r>
  <r>
    <n v="39"/>
    <x v="0"/>
    <x v="0"/>
    <s v="Travel_Rarely"/>
    <n v="895"/>
    <x v="0"/>
    <n v="5"/>
    <x v="3"/>
    <s v="Technical Degree"/>
    <n v="1"/>
    <n v="42"/>
    <n v="4"/>
    <s v="Male"/>
    <n v="56"/>
    <n v="3"/>
    <n v="2"/>
    <s v="Sales Representative"/>
    <s v="Very High"/>
    <s v="Married"/>
    <x v="33"/>
    <n v="3335"/>
    <n v="3"/>
    <s v="Y"/>
    <s v="No"/>
    <n v="14"/>
    <n v="3"/>
    <n v="3"/>
    <n v="80"/>
    <n v="1"/>
    <n v="19"/>
    <n v="6"/>
    <s v="Very High"/>
    <n v="1"/>
    <n v="0"/>
    <n v="0"/>
    <n v="0"/>
    <n v="4.2570420680312783E-2"/>
    <x v="0"/>
    <n v="5.4571320468260506E-5"/>
  </r>
  <r>
    <n v="24"/>
    <x v="2"/>
    <x v="0"/>
    <s v="Travel_Rarely"/>
    <n v="813"/>
    <x v="1"/>
    <n v="1"/>
    <x v="3"/>
    <s v="Medical"/>
    <n v="1"/>
    <n v="45"/>
    <n v="2"/>
    <s v="Male"/>
    <n v="61"/>
    <n v="3"/>
    <n v="1"/>
    <s v="Research Scientist"/>
    <s v="Very High"/>
    <s v="Married"/>
    <x v="34"/>
    <n v="3020"/>
    <n v="2"/>
    <s v="Y"/>
    <s v="Yes"/>
    <n v="16"/>
    <n v="3"/>
    <n v="1"/>
    <n v="80"/>
    <n v="1"/>
    <n v="6"/>
    <n v="2"/>
    <s v="Medium"/>
    <n v="2"/>
    <n v="0"/>
    <n v="2"/>
    <n v="0"/>
    <n v="1.60488018200305E-2"/>
    <x v="0"/>
    <n v="5.6816086742525339E-5"/>
  </r>
  <r>
    <n v="43"/>
    <x v="0"/>
    <x v="1"/>
    <s v="Travel_Rarely"/>
    <n v="1273"/>
    <x v="1"/>
    <n v="2"/>
    <x v="0"/>
    <s v="Medical"/>
    <n v="1"/>
    <n v="46"/>
    <n v="4"/>
    <s v="Female"/>
    <n v="72"/>
    <n v="4"/>
    <n v="1"/>
    <s v="Research Scientist"/>
    <s v="High"/>
    <s v="Divorced"/>
    <x v="35"/>
    <n v="21923"/>
    <n v="1"/>
    <s v="Y"/>
    <s v="No"/>
    <n v="12"/>
    <n v="3"/>
    <n v="4"/>
    <n v="80"/>
    <n v="2"/>
    <n v="6"/>
    <n v="3"/>
    <s v="Medium"/>
    <n v="5"/>
    <n v="3"/>
    <n v="1"/>
    <n v="4"/>
    <n v="3.5010740286751156E-2"/>
    <x v="0"/>
    <n v="6.0577646676282638E-5"/>
  </r>
  <r>
    <n v="50"/>
    <x v="1"/>
    <x v="0"/>
    <s v="Travel_Rarely"/>
    <n v="869"/>
    <x v="0"/>
    <n v="3"/>
    <x v="0"/>
    <s v="Marketing"/>
    <n v="1"/>
    <n v="47"/>
    <n v="1"/>
    <s v="Male"/>
    <n v="86"/>
    <n v="2"/>
    <n v="1"/>
    <s v="Sales Representative"/>
    <s v="High"/>
    <s v="Married"/>
    <x v="36"/>
    <n v="3810"/>
    <n v="1"/>
    <s v="Y"/>
    <s v="Yes"/>
    <n v="14"/>
    <n v="3"/>
    <n v="3"/>
    <n v="80"/>
    <n v="0"/>
    <n v="3"/>
    <n v="2"/>
    <s v="High"/>
    <n v="3"/>
    <n v="2"/>
    <n v="0"/>
    <n v="2"/>
    <n v="1.5672087696608234E-2"/>
    <x v="0"/>
    <n v="6.0977930337620536E-5"/>
  </r>
  <r>
    <n v="35"/>
    <x v="0"/>
    <x v="1"/>
    <s v="Travel_Rarely"/>
    <n v="890"/>
    <x v="0"/>
    <n v="2"/>
    <x v="3"/>
    <s v="Marketing"/>
    <n v="1"/>
    <n v="49"/>
    <n v="4"/>
    <s v="Female"/>
    <n v="97"/>
    <n v="3"/>
    <n v="1"/>
    <s v="Sales Representative"/>
    <s v="Very High"/>
    <s v="Married"/>
    <x v="37"/>
    <n v="9687"/>
    <n v="1"/>
    <s v="Y"/>
    <s v="No"/>
    <n v="13"/>
    <n v="3"/>
    <n v="1"/>
    <n v="80"/>
    <n v="0"/>
    <n v="2"/>
    <n v="3"/>
    <s v="High"/>
    <n v="2"/>
    <n v="2"/>
    <n v="2"/>
    <n v="2"/>
    <n v="4.2726270141974117E-2"/>
    <x v="0"/>
    <n v="5.3787107155495094E-5"/>
  </r>
  <r>
    <n v="36"/>
    <x v="0"/>
    <x v="1"/>
    <s v="Travel_Rarely"/>
    <n v="852"/>
    <x v="1"/>
    <n v="5"/>
    <x v="2"/>
    <s v="Life Sciences"/>
    <n v="1"/>
    <n v="51"/>
    <n v="2"/>
    <s v="Female"/>
    <n v="82"/>
    <n v="2"/>
    <n v="1"/>
    <s v="Research Scientist"/>
    <s v="Low"/>
    <s v="Married"/>
    <x v="38"/>
    <n v="13072"/>
    <n v="9"/>
    <s v="Y"/>
    <s v="Yes"/>
    <n v="14"/>
    <n v="3"/>
    <n v="4"/>
    <n v="80"/>
    <n v="1"/>
    <n v="6"/>
    <n v="3"/>
    <s v="Very High"/>
    <n v="1"/>
    <n v="1"/>
    <n v="0"/>
    <n v="0"/>
    <n v="4.3461972757628378E-2"/>
    <x v="0"/>
    <n v="6.8389129566849029E-5"/>
  </r>
  <r>
    <n v="33"/>
    <x v="0"/>
    <x v="1"/>
    <s v="Travel_Frequently"/>
    <n v="1141"/>
    <x v="0"/>
    <n v="1"/>
    <x v="3"/>
    <s v="Life Sciences"/>
    <n v="1"/>
    <n v="52"/>
    <n v="3"/>
    <s v="Female"/>
    <n v="42"/>
    <n v="4"/>
    <n v="2"/>
    <s v="Sales Executive"/>
    <s v="Low"/>
    <s v="Married"/>
    <x v="39"/>
    <n v="3193"/>
    <n v="2"/>
    <s v="Y"/>
    <s v="No"/>
    <n v="19"/>
    <n v="3"/>
    <n v="1"/>
    <n v="80"/>
    <n v="2"/>
    <n v="10"/>
    <n v="3"/>
    <s v="High"/>
    <n v="5"/>
    <n v="3"/>
    <n v="1"/>
    <n v="3"/>
    <n v="3.9833058045607453E-2"/>
    <x v="0"/>
    <n v="8.2371138431262223E-5"/>
  </r>
  <r>
    <n v="35"/>
    <x v="0"/>
    <x v="1"/>
    <s v="Travel_Rarely"/>
    <n v="464"/>
    <x v="1"/>
    <n v="4"/>
    <x v="0"/>
    <s v="Other"/>
    <n v="1"/>
    <n v="53"/>
    <n v="3"/>
    <s v="Male"/>
    <n v="75"/>
    <n v="3"/>
    <n v="1"/>
    <s v="Laboratory Technician"/>
    <s v="Very High"/>
    <s v="Divorced"/>
    <x v="40"/>
    <n v="10910"/>
    <n v="1"/>
    <s v="Y"/>
    <s v="No"/>
    <n v="12"/>
    <n v="3"/>
    <n v="3"/>
    <n v="80"/>
    <n v="1"/>
    <n v="1"/>
    <n v="3"/>
    <s v="High"/>
    <n v="1"/>
    <n v="0"/>
    <n v="0"/>
    <n v="0"/>
    <n v="4.2726270141974117E-2"/>
    <x v="0"/>
    <n v="5.3099975005247852E-5"/>
  </r>
  <r>
    <n v="27"/>
    <x v="2"/>
    <x v="1"/>
    <s v="Travel_Rarely"/>
    <n v="1240"/>
    <x v="1"/>
    <n v="2"/>
    <x v="2"/>
    <s v="Life Sciences"/>
    <n v="1"/>
    <n v="54"/>
    <n v="4"/>
    <s v="Female"/>
    <n v="33"/>
    <n v="3"/>
    <n v="1"/>
    <s v="Laboratory Technician"/>
    <s v="Low"/>
    <s v="Divorced"/>
    <x v="41"/>
    <n v="19715"/>
    <n v="1"/>
    <s v="Y"/>
    <s v="No"/>
    <n v="13"/>
    <n v="3"/>
    <n v="4"/>
    <n v="80"/>
    <n v="1"/>
    <n v="1"/>
    <n v="6"/>
    <s v="High"/>
    <n v="1"/>
    <n v="0"/>
    <n v="0"/>
    <n v="0"/>
    <n v="2.4205287123123548E-2"/>
    <x v="0"/>
    <n v="5.7333820551599129E-5"/>
  </r>
  <r>
    <n v="26"/>
    <x v="2"/>
    <x v="0"/>
    <s v="Travel_Rarely"/>
    <n v="1357"/>
    <x v="1"/>
    <n v="25"/>
    <x v="3"/>
    <s v="Life Sciences"/>
    <n v="1"/>
    <n v="55"/>
    <n v="1"/>
    <s v="Male"/>
    <n v="48"/>
    <n v="1"/>
    <n v="1"/>
    <s v="Laboratory Technician"/>
    <s v="High"/>
    <s v="Single"/>
    <x v="34"/>
    <n v="10558"/>
    <n v="1"/>
    <s v="Y"/>
    <s v="No"/>
    <n v="12"/>
    <n v="3"/>
    <n v="3"/>
    <n v="80"/>
    <n v="0"/>
    <n v="1"/>
    <n v="2"/>
    <s v="Medium"/>
    <n v="1"/>
    <n v="0"/>
    <n v="0"/>
    <n v="1"/>
    <n v="2.1361340658451369E-2"/>
    <x v="0"/>
    <n v="5.6816086742525339E-5"/>
  </r>
  <r>
    <n v="27"/>
    <x v="2"/>
    <x v="1"/>
    <s v="Travel_Frequently"/>
    <n v="994"/>
    <x v="0"/>
    <n v="8"/>
    <x v="3"/>
    <s v="Life Sciences"/>
    <n v="1"/>
    <n v="56"/>
    <n v="4"/>
    <s v="Male"/>
    <n v="37"/>
    <n v="3"/>
    <n v="3"/>
    <s v="Sales Executive"/>
    <s v="High"/>
    <s v="Single"/>
    <x v="42"/>
    <n v="2975"/>
    <n v="1"/>
    <s v="Y"/>
    <s v="No"/>
    <n v="15"/>
    <n v="3"/>
    <n v="4"/>
    <n v="80"/>
    <n v="0"/>
    <n v="9"/>
    <n v="0"/>
    <s v="High"/>
    <n v="9"/>
    <n v="8"/>
    <n v="1"/>
    <n v="7"/>
    <n v="2.4205287123123548E-2"/>
    <x v="1"/>
    <n v="7.5818591568403961E-5"/>
  </r>
  <r>
    <n v="30"/>
    <x v="0"/>
    <x v="1"/>
    <s v="Travel_Frequently"/>
    <n v="721"/>
    <x v="1"/>
    <n v="1"/>
    <x v="0"/>
    <s v="Medical"/>
    <n v="1"/>
    <n v="57"/>
    <n v="3"/>
    <s v="Female"/>
    <n v="58"/>
    <n v="3"/>
    <n v="2"/>
    <s v="Laboratory Technician"/>
    <s v="Very High"/>
    <s v="Single"/>
    <x v="20"/>
    <n v="10781"/>
    <n v="1"/>
    <s v="Y"/>
    <s v="No"/>
    <n v="23"/>
    <n v="4"/>
    <n v="4"/>
    <n v="80"/>
    <n v="0"/>
    <n v="12"/>
    <n v="2"/>
    <s v="High"/>
    <n v="12"/>
    <n v="8"/>
    <n v="3"/>
    <n v="7"/>
    <n v="3.2772576326983521E-2"/>
    <x v="0"/>
    <n v="7.3679697545444851E-5"/>
  </r>
  <r>
    <n v="41"/>
    <x v="0"/>
    <x v="0"/>
    <s v="Travel_Rarely"/>
    <n v="1360"/>
    <x v="1"/>
    <n v="12"/>
    <x v="3"/>
    <s v="Technical Degree"/>
    <n v="1"/>
    <n v="58"/>
    <n v="2"/>
    <s v="Female"/>
    <n v="49"/>
    <n v="3"/>
    <n v="5"/>
    <s v="Research Director"/>
    <s v="High"/>
    <s v="Married"/>
    <x v="43"/>
    <n v="16280"/>
    <n v="1"/>
    <s v="Y"/>
    <s v="No"/>
    <n v="12"/>
    <n v="3"/>
    <n v="4"/>
    <n v="80"/>
    <n v="0"/>
    <n v="23"/>
    <n v="0"/>
    <s v="High"/>
    <n v="22"/>
    <n v="15"/>
    <n v="15"/>
    <n v="8"/>
    <n v="3.9542995820553276E-2"/>
    <x v="2"/>
    <n v="1.8225486148829584E-6"/>
  </r>
  <r>
    <n v="34"/>
    <x v="0"/>
    <x v="1"/>
    <s v="Non-Travel"/>
    <n v="1065"/>
    <x v="0"/>
    <n v="23"/>
    <x v="2"/>
    <s v="Marketing"/>
    <n v="1"/>
    <n v="60"/>
    <n v="2"/>
    <s v="Male"/>
    <n v="72"/>
    <n v="3"/>
    <n v="2"/>
    <s v="Sales Executive"/>
    <s v="High"/>
    <s v="Single"/>
    <x v="44"/>
    <n v="10034"/>
    <n v="0"/>
    <s v="Y"/>
    <s v="No"/>
    <n v="20"/>
    <n v="4"/>
    <n v="3"/>
    <n v="80"/>
    <n v="0"/>
    <n v="10"/>
    <n v="2"/>
    <s v="High"/>
    <n v="9"/>
    <n v="5"/>
    <n v="8"/>
    <n v="7"/>
    <n v="4.1502384856292686E-2"/>
    <x v="0"/>
    <n v="7.789707426650045E-5"/>
  </r>
  <r>
    <n v="37"/>
    <x v="0"/>
    <x v="1"/>
    <s v="Travel_Rarely"/>
    <n v="408"/>
    <x v="1"/>
    <n v="19"/>
    <x v="0"/>
    <s v="Life Sciences"/>
    <n v="1"/>
    <n v="61"/>
    <n v="2"/>
    <s v="Male"/>
    <n v="73"/>
    <n v="3"/>
    <n v="1"/>
    <s v="Research Scientist"/>
    <s v="Medium"/>
    <s v="Married"/>
    <x v="45"/>
    <n v="10227"/>
    <n v="4"/>
    <s v="Y"/>
    <s v="No"/>
    <n v="21"/>
    <n v="4"/>
    <n v="1"/>
    <n v="80"/>
    <n v="0"/>
    <n v="8"/>
    <n v="1"/>
    <s v="High"/>
    <n v="1"/>
    <n v="0"/>
    <n v="0"/>
    <n v="0"/>
    <n v="4.3683397948092902E-2"/>
    <x v="0"/>
    <n v="6.4481699951250546E-5"/>
  </r>
  <r>
    <n v="46"/>
    <x v="1"/>
    <x v="1"/>
    <s v="Travel_Frequently"/>
    <n v="1211"/>
    <x v="0"/>
    <n v="5"/>
    <x v="2"/>
    <s v="Marketing"/>
    <n v="1"/>
    <n v="62"/>
    <n v="1"/>
    <s v="Male"/>
    <n v="98"/>
    <n v="3"/>
    <n v="2"/>
    <s v="Sales Executive"/>
    <s v="Very High"/>
    <s v="Single"/>
    <x v="46"/>
    <n v="20445"/>
    <n v="4"/>
    <s v="Y"/>
    <s v="Yes"/>
    <n v="21"/>
    <n v="4"/>
    <n v="3"/>
    <n v="80"/>
    <n v="0"/>
    <n v="14"/>
    <n v="4"/>
    <s v="High"/>
    <n v="9"/>
    <n v="6"/>
    <n v="0"/>
    <n v="8"/>
    <n v="2.665893618668955E-2"/>
    <x v="0"/>
    <n v="8.3750556014092802E-5"/>
  </r>
  <r>
    <n v="35"/>
    <x v="0"/>
    <x v="1"/>
    <s v="Travel_Rarely"/>
    <n v="1229"/>
    <x v="1"/>
    <n v="8"/>
    <x v="1"/>
    <s v="Life Sciences"/>
    <n v="1"/>
    <n v="63"/>
    <n v="4"/>
    <s v="Male"/>
    <n v="36"/>
    <n v="4"/>
    <n v="1"/>
    <s v="Laboratory Technician"/>
    <s v="Very High"/>
    <s v="Married"/>
    <x v="47"/>
    <n v="4892"/>
    <n v="1"/>
    <s v="Y"/>
    <s v="No"/>
    <n v="19"/>
    <n v="3"/>
    <n v="4"/>
    <n v="80"/>
    <n v="0"/>
    <n v="1"/>
    <n v="2"/>
    <s v="High"/>
    <n v="1"/>
    <n v="0"/>
    <n v="0"/>
    <n v="1"/>
    <n v="4.2726270141974117E-2"/>
    <x v="0"/>
    <n v="5.6556769531504537E-5"/>
  </r>
  <r>
    <n v="48"/>
    <x v="1"/>
    <x v="0"/>
    <s v="Travel_Rarely"/>
    <n v="626"/>
    <x v="1"/>
    <n v="1"/>
    <x v="0"/>
    <s v="Life Sciences"/>
    <n v="1"/>
    <n v="64"/>
    <n v="1"/>
    <s v="Male"/>
    <n v="98"/>
    <n v="2"/>
    <n v="3"/>
    <s v="Laboratory Technician"/>
    <s v="High"/>
    <s v="Single"/>
    <x v="48"/>
    <n v="19294"/>
    <n v="9"/>
    <s v="Y"/>
    <s v="Yes"/>
    <n v="13"/>
    <n v="3"/>
    <n v="4"/>
    <n v="80"/>
    <n v="0"/>
    <n v="23"/>
    <n v="2"/>
    <s v="High"/>
    <n v="1"/>
    <n v="0"/>
    <n v="0"/>
    <n v="0"/>
    <n v="2.0936292882912488E-2"/>
    <x v="0"/>
    <n v="8.2392048897594178E-5"/>
  </r>
  <r>
    <n v="28"/>
    <x v="2"/>
    <x v="0"/>
    <s v="Travel_Rarely"/>
    <n v="1434"/>
    <x v="1"/>
    <n v="5"/>
    <x v="2"/>
    <s v="Technical Degree"/>
    <n v="1"/>
    <n v="65"/>
    <n v="3"/>
    <s v="Male"/>
    <n v="50"/>
    <n v="3"/>
    <n v="1"/>
    <s v="Laboratory Technician"/>
    <s v="High"/>
    <s v="Single"/>
    <x v="49"/>
    <n v="11179"/>
    <n v="1"/>
    <s v="Y"/>
    <s v="Yes"/>
    <n v="13"/>
    <n v="3"/>
    <n v="3"/>
    <n v="80"/>
    <n v="0"/>
    <n v="2"/>
    <n v="3"/>
    <s v="Medium"/>
    <n v="2"/>
    <n v="2"/>
    <n v="2"/>
    <n v="2"/>
    <n v="2.7100948802844901E-2"/>
    <x v="0"/>
    <n v="6.8598182442441535E-5"/>
  </r>
  <r>
    <n v="44"/>
    <x v="0"/>
    <x v="1"/>
    <s v="Travel_Rarely"/>
    <n v="1488"/>
    <x v="0"/>
    <n v="1"/>
    <x v="4"/>
    <s v="Marketing"/>
    <n v="1"/>
    <n v="68"/>
    <n v="2"/>
    <s v="Female"/>
    <n v="75"/>
    <n v="3"/>
    <n v="2"/>
    <s v="Sales Executive"/>
    <s v="Low"/>
    <s v="Divorced"/>
    <x v="50"/>
    <n v="4009"/>
    <n v="5"/>
    <s v="Y"/>
    <s v="Yes"/>
    <n v="21"/>
    <n v="4"/>
    <n v="3"/>
    <n v="80"/>
    <n v="1"/>
    <n v="9"/>
    <n v="2"/>
    <s v="Medium"/>
    <n v="4"/>
    <n v="3"/>
    <n v="1"/>
    <n v="3"/>
    <n v="3.2356083169615607E-2"/>
    <x v="0"/>
    <n v="8.2687318091190083E-5"/>
  </r>
  <r>
    <n v="35"/>
    <x v="0"/>
    <x v="1"/>
    <s v="Non-Travel"/>
    <n v="1097"/>
    <x v="1"/>
    <n v="11"/>
    <x v="0"/>
    <s v="Medical"/>
    <n v="1"/>
    <n v="70"/>
    <n v="3"/>
    <s v="Male"/>
    <n v="79"/>
    <n v="2"/>
    <n v="3"/>
    <s v="Healthcare Representative"/>
    <s v="Low"/>
    <s v="Married"/>
    <x v="51"/>
    <n v="8302"/>
    <n v="2"/>
    <s v="Y"/>
    <s v="Yes"/>
    <n v="13"/>
    <n v="3"/>
    <n v="3"/>
    <n v="80"/>
    <n v="1"/>
    <n v="10"/>
    <n v="3"/>
    <s v="High"/>
    <n v="4"/>
    <n v="0"/>
    <n v="2"/>
    <n v="3"/>
    <n v="4.2726270141974117E-2"/>
    <x v="1"/>
    <n v="6.5486903289243604E-5"/>
  </r>
  <r>
    <n v="26"/>
    <x v="2"/>
    <x v="1"/>
    <s v="Travel_Rarely"/>
    <n v="1443"/>
    <x v="0"/>
    <n v="23"/>
    <x v="3"/>
    <s v="Marketing"/>
    <n v="1"/>
    <n v="72"/>
    <n v="3"/>
    <s v="Female"/>
    <n v="47"/>
    <n v="2"/>
    <n v="2"/>
    <s v="Sales Executive"/>
    <s v="Very High"/>
    <s v="Married"/>
    <x v="52"/>
    <n v="21436"/>
    <n v="7"/>
    <s v="Y"/>
    <s v="Yes"/>
    <n v="19"/>
    <n v="3"/>
    <n v="3"/>
    <n v="80"/>
    <n v="1"/>
    <n v="5"/>
    <n v="2"/>
    <s v="Medium"/>
    <n v="2"/>
    <n v="2"/>
    <n v="0"/>
    <n v="0"/>
    <n v="2.1361340658451369E-2"/>
    <x v="0"/>
    <n v="7.4863888392930433E-5"/>
  </r>
  <r>
    <n v="33"/>
    <x v="0"/>
    <x v="1"/>
    <s v="Travel_Frequently"/>
    <n v="515"/>
    <x v="1"/>
    <n v="1"/>
    <x v="0"/>
    <s v="Life Sciences"/>
    <n v="1"/>
    <n v="73"/>
    <n v="1"/>
    <s v="Female"/>
    <n v="98"/>
    <n v="3"/>
    <n v="3"/>
    <s v="Research Director"/>
    <s v="Very High"/>
    <s v="Single"/>
    <x v="53"/>
    <n v="15146"/>
    <n v="1"/>
    <s v="Y"/>
    <s v="Yes"/>
    <n v="12"/>
    <n v="3"/>
    <n v="3"/>
    <n v="80"/>
    <n v="0"/>
    <n v="15"/>
    <n v="1"/>
    <s v="High"/>
    <n v="15"/>
    <n v="14"/>
    <n v="8"/>
    <n v="12"/>
    <n v="3.9833058045607453E-2"/>
    <x v="2"/>
    <n v="2.8444397466061007E-5"/>
  </r>
  <r>
    <n v="35"/>
    <x v="0"/>
    <x v="1"/>
    <s v="Travel_Frequently"/>
    <n v="853"/>
    <x v="0"/>
    <n v="18"/>
    <x v="4"/>
    <s v="Life Sciences"/>
    <n v="1"/>
    <n v="74"/>
    <n v="2"/>
    <s v="Male"/>
    <n v="71"/>
    <n v="3"/>
    <n v="3"/>
    <s v="Sales Executive"/>
    <s v="Low"/>
    <s v="Married"/>
    <x v="54"/>
    <n v="11031"/>
    <n v="1"/>
    <s v="Y"/>
    <s v="No"/>
    <n v="22"/>
    <n v="4"/>
    <n v="4"/>
    <n v="80"/>
    <n v="1"/>
    <n v="9"/>
    <n v="3"/>
    <s v="Medium"/>
    <n v="9"/>
    <n v="8"/>
    <n v="1"/>
    <n v="8"/>
    <n v="4.2726270141974117E-2"/>
    <x v="1"/>
    <n v="7.3058645645942381E-5"/>
  </r>
  <r>
    <n v="35"/>
    <x v="0"/>
    <x v="1"/>
    <s v="Travel_Rarely"/>
    <n v="1142"/>
    <x v="1"/>
    <n v="23"/>
    <x v="2"/>
    <s v="Medical"/>
    <n v="1"/>
    <n v="75"/>
    <n v="3"/>
    <s v="Female"/>
    <n v="30"/>
    <n v="3"/>
    <n v="1"/>
    <s v="Laboratory Technician"/>
    <s v="Low"/>
    <s v="Married"/>
    <x v="55"/>
    <n v="16002"/>
    <n v="3"/>
    <s v="Y"/>
    <s v="Yes"/>
    <n v="15"/>
    <n v="3"/>
    <n v="3"/>
    <n v="80"/>
    <n v="1"/>
    <n v="4"/>
    <n v="3"/>
    <s v="High"/>
    <n v="2"/>
    <n v="2"/>
    <n v="2"/>
    <n v="2"/>
    <n v="4.2726270141974117E-2"/>
    <x v="0"/>
    <n v="7.3704554476352539E-5"/>
  </r>
  <r>
    <n v="31"/>
    <x v="0"/>
    <x v="1"/>
    <s v="Travel_Rarely"/>
    <n v="655"/>
    <x v="1"/>
    <n v="7"/>
    <x v="2"/>
    <s v="Life Sciences"/>
    <n v="1"/>
    <n v="76"/>
    <n v="4"/>
    <s v="Male"/>
    <n v="48"/>
    <n v="3"/>
    <n v="2"/>
    <s v="Laboratory Technician"/>
    <s v="Very High"/>
    <s v="Divorced"/>
    <x v="56"/>
    <n v="9528"/>
    <n v="3"/>
    <s v="Y"/>
    <s v="No"/>
    <n v="22"/>
    <n v="4"/>
    <n v="4"/>
    <n v="80"/>
    <n v="1"/>
    <n v="10"/>
    <n v="3"/>
    <s v="Medium"/>
    <n v="7"/>
    <n v="7"/>
    <n v="1"/>
    <n v="7"/>
    <n v="3.5396670595090517E-2"/>
    <x v="0"/>
    <n v="8.4107868905699995E-5"/>
  </r>
  <r>
    <n v="37"/>
    <x v="0"/>
    <x v="1"/>
    <s v="Travel_Rarely"/>
    <n v="1115"/>
    <x v="1"/>
    <n v="1"/>
    <x v="2"/>
    <s v="Life Sciences"/>
    <n v="1"/>
    <n v="77"/>
    <n v="1"/>
    <s v="Male"/>
    <n v="51"/>
    <n v="2"/>
    <n v="2"/>
    <s v="Manufacturing Director"/>
    <s v="High"/>
    <s v="Divorced"/>
    <x v="0"/>
    <n v="2689"/>
    <n v="1"/>
    <s v="Y"/>
    <s v="No"/>
    <n v="18"/>
    <n v="3"/>
    <n v="3"/>
    <n v="80"/>
    <n v="1"/>
    <n v="7"/>
    <n v="2"/>
    <s v="Very High"/>
    <n v="7"/>
    <n v="5"/>
    <n v="0"/>
    <n v="7"/>
    <n v="4.3683397948092902E-2"/>
    <x v="0"/>
    <n v="8.4270610905669901E-5"/>
  </r>
  <r>
    <n v="32"/>
    <x v="0"/>
    <x v="1"/>
    <s v="Travel_Rarely"/>
    <n v="427"/>
    <x v="1"/>
    <n v="1"/>
    <x v="3"/>
    <s v="Medical"/>
    <n v="1"/>
    <n v="78"/>
    <n v="1"/>
    <s v="Male"/>
    <n v="33"/>
    <n v="3"/>
    <n v="2"/>
    <s v="Manufacturing Director"/>
    <s v="Very High"/>
    <s v="Married"/>
    <x v="57"/>
    <n v="10877"/>
    <n v="1"/>
    <s v="Y"/>
    <s v="Yes"/>
    <n v="22"/>
    <n v="4"/>
    <n v="2"/>
    <n v="80"/>
    <n v="1"/>
    <n v="9"/>
    <n v="3"/>
    <s v="High"/>
    <n v="9"/>
    <n v="8"/>
    <n v="7"/>
    <n v="8"/>
    <n v="3.7775199746213781E-2"/>
    <x v="0"/>
    <n v="8.4544596626577308E-5"/>
  </r>
  <r>
    <n v="38"/>
    <x v="0"/>
    <x v="1"/>
    <s v="Travel_Frequently"/>
    <n v="653"/>
    <x v="1"/>
    <n v="29"/>
    <x v="4"/>
    <s v="Life Sciences"/>
    <n v="1"/>
    <n v="79"/>
    <n v="4"/>
    <s v="Female"/>
    <n v="50"/>
    <n v="3"/>
    <n v="2"/>
    <s v="Laboratory Technician"/>
    <s v="Very High"/>
    <s v="Single"/>
    <x v="58"/>
    <n v="5456"/>
    <n v="1"/>
    <s v="Y"/>
    <s v="No"/>
    <n v="11"/>
    <n v="3"/>
    <n v="4"/>
    <n v="80"/>
    <n v="0"/>
    <n v="10"/>
    <n v="2"/>
    <s v="High"/>
    <n v="10"/>
    <n v="3"/>
    <n v="9"/>
    <n v="9"/>
    <n v="4.3382633826948951E-2"/>
    <x v="0"/>
    <n v="5.8032823737366108E-5"/>
  </r>
  <r>
    <n v="50"/>
    <x v="1"/>
    <x v="1"/>
    <s v="Travel_Rarely"/>
    <n v="989"/>
    <x v="1"/>
    <n v="7"/>
    <x v="0"/>
    <s v="Medical"/>
    <n v="1"/>
    <n v="80"/>
    <n v="2"/>
    <s v="Female"/>
    <n v="43"/>
    <n v="2"/>
    <n v="5"/>
    <s v="Research Director"/>
    <s v="High"/>
    <s v="Divorced"/>
    <x v="59"/>
    <n v="16701"/>
    <n v="5"/>
    <s v="Y"/>
    <s v="Yes"/>
    <n v="12"/>
    <n v="3"/>
    <n v="4"/>
    <n v="80"/>
    <n v="1"/>
    <n v="29"/>
    <n v="2"/>
    <s v="Medium"/>
    <n v="27"/>
    <n v="3"/>
    <n v="13"/>
    <n v="8"/>
    <n v="1.5672087696608234E-2"/>
    <x v="2"/>
    <n v="2.8852217053623003E-6"/>
  </r>
  <r>
    <n v="59"/>
    <x v="1"/>
    <x v="1"/>
    <s v="Travel_Rarely"/>
    <n v="1435"/>
    <x v="0"/>
    <n v="25"/>
    <x v="3"/>
    <s v="Life Sciences"/>
    <n v="1"/>
    <n v="81"/>
    <n v="1"/>
    <s v="Female"/>
    <n v="99"/>
    <n v="3"/>
    <n v="3"/>
    <s v="Sales Executive"/>
    <s v="Low"/>
    <s v="Single"/>
    <x v="60"/>
    <n v="2354"/>
    <n v="7"/>
    <s v="Y"/>
    <s v="No"/>
    <n v="11"/>
    <n v="3"/>
    <n v="4"/>
    <n v="80"/>
    <n v="0"/>
    <n v="28"/>
    <n v="3"/>
    <s v="Medium"/>
    <n v="21"/>
    <n v="16"/>
    <n v="7"/>
    <n v="9"/>
    <n v="2.3516821484802402E-3"/>
    <x v="1"/>
    <n v="8.2341137268662261E-5"/>
  </r>
  <r>
    <n v="36"/>
    <x v="0"/>
    <x v="1"/>
    <s v="Travel_Rarely"/>
    <n v="1223"/>
    <x v="1"/>
    <n v="8"/>
    <x v="3"/>
    <s v="Technical Degree"/>
    <n v="1"/>
    <n v="83"/>
    <n v="3"/>
    <s v="Female"/>
    <n v="59"/>
    <n v="3"/>
    <n v="3"/>
    <s v="Healthcare Representative"/>
    <s v="High"/>
    <s v="Divorced"/>
    <x v="61"/>
    <n v="8202"/>
    <n v="1"/>
    <s v="Y"/>
    <s v="No"/>
    <n v="13"/>
    <n v="3"/>
    <n v="2"/>
    <n v="80"/>
    <n v="3"/>
    <n v="17"/>
    <n v="2"/>
    <s v="High"/>
    <n v="17"/>
    <n v="14"/>
    <n v="12"/>
    <n v="8"/>
    <n v="4.3461972757628378E-2"/>
    <x v="1"/>
    <n v="6.3337320401046942E-5"/>
  </r>
  <r>
    <n v="55"/>
    <x v="1"/>
    <x v="1"/>
    <s v="Travel_Rarely"/>
    <n v="836"/>
    <x v="1"/>
    <n v="8"/>
    <x v="3"/>
    <s v="Medical"/>
    <n v="1"/>
    <n v="84"/>
    <n v="4"/>
    <s v="Female"/>
    <n v="33"/>
    <n v="3"/>
    <n v="4"/>
    <s v="Manager"/>
    <s v="High"/>
    <s v="Divorced"/>
    <x v="62"/>
    <n v="19730"/>
    <n v="2"/>
    <s v="Y"/>
    <s v="Yes"/>
    <n v="14"/>
    <n v="3"/>
    <n v="3"/>
    <n v="80"/>
    <n v="3"/>
    <n v="21"/>
    <n v="2"/>
    <s v="High"/>
    <n v="5"/>
    <n v="0"/>
    <n v="0"/>
    <n v="2"/>
    <n v="6.1597587363260136E-3"/>
    <x v="2"/>
    <n v="1.8216812092621295E-5"/>
  </r>
  <r>
    <n v="36"/>
    <x v="0"/>
    <x v="1"/>
    <s v="Travel_Frequently"/>
    <n v="1195"/>
    <x v="1"/>
    <n v="11"/>
    <x v="3"/>
    <s v="Life Sciences"/>
    <n v="1"/>
    <n v="85"/>
    <n v="2"/>
    <s v="Male"/>
    <n v="95"/>
    <n v="2"/>
    <n v="2"/>
    <s v="Manufacturing Director"/>
    <s v="Medium"/>
    <s v="Single"/>
    <x v="63"/>
    <n v="22656"/>
    <n v="1"/>
    <s v="Y"/>
    <s v="No"/>
    <n v="13"/>
    <n v="3"/>
    <n v="3"/>
    <n v="80"/>
    <n v="0"/>
    <n v="6"/>
    <n v="3"/>
    <s v="High"/>
    <n v="6"/>
    <n v="5"/>
    <n v="0"/>
    <n v="3"/>
    <n v="4.3461972757628378E-2"/>
    <x v="0"/>
    <n v="8.4766688286050477E-5"/>
  </r>
  <r>
    <n v="45"/>
    <x v="0"/>
    <x v="1"/>
    <s v="Travel_Rarely"/>
    <n v="1339"/>
    <x v="1"/>
    <n v="7"/>
    <x v="3"/>
    <s v="Life Sciences"/>
    <n v="1"/>
    <n v="86"/>
    <n v="2"/>
    <s v="Male"/>
    <n v="59"/>
    <n v="3"/>
    <n v="3"/>
    <s v="Research Scientist"/>
    <s v="Low"/>
    <s v="Divorced"/>
    <x v="64"/>
    <n v="18787"/>
    <n v="2"/>
    <s v="Y"/>
    <s v="No"/>
    <n v="17"/>
    <n v="3"/>
    <n v="3"/>
    <n v="80"/>
    <n v="1"/>
    <n v="25"/>
    <n v="2"/>
    <s v="High"/>
    <n v="1"/>
    <n v="0"/>
    <n v="0"/>
    <n v="0"/>
    <n v="2.954630093098384E-2"/>
    <x v="1"/>
    <n v="6.7067233574098824E-5"/>
  </r>
  <r>
    <n v="35"/>
    <x v="0"/>
    <x v="1"/>
    <s v="Travel_Frequently"/>
    <n v="664"/>
    <x v="1"/>
    <n v="1"/>
    <x v="3"/>
    <s v="Medical"/>
    <n v="1"/>
    <n v="88"/>
    <n v="2"/>
    <s v="Male"/>
    <n v="79"/>
    <n v="3"/>
    <n v="1"/>
    <s v="Research Scientist"/>
    <s v="Low"/>
    <s v="Married"/>
    <x v="65"/>
    <n v="5868"/>
    <n v="4"/>
    <s v="Y"/>
    <s v="No"/>
    <n v="13"/>
    <n v="3"/>
    <n v="4"/>
    <n v="80"/>
    <n v="1"/>
    <n v="5"/>
    <n v="2"/>
    <s v="Medium"/>
    <n v="3"/>
    <n v="2"/>
    <n v="1"/>
    <n v="2"/>
    <n v="4.2726270141974117E-2"/>
    <x v="0"/>
    <n v="5.5744662965118845E-5"/>
  </r>
  <r>
    <n v="36"/>
    <x v="0"/>
    <x v="0"/>
    <s v="Travel_Rarely"/>
    <n v="318"/>
    <x v="1"/>
    <n v="9"/>
    <x v="3"/>
    <s v="Medical"/>
    <n v="1"/>
    <n v="90"/>
    <n v="4"/>
    <s v="Male"/>
    <n v="79"/>
    <n v="2"/>
    <n v="1"/>
    <s v="Research Scientist"/>
    <s v="High"/>
    <s v="Married"/>
    <x v="66"/>
    <n v="21777"/>
    <n v="0"/>
    <s v="Y"/>
    <s v="Yes"/>
    <n v="17"/>
    <n v="3"/>
    <n v="1"/>
    <n v="80"/>
    <n v="1"/>
    <n v="2"/>
    <n v="0"/>
    <s v="Medium"/>
    <n v="1"/>
    <n v="0"/>
    <n v="0"/>
    <n v="0"/>
    <n v="4.3461972757628378E-2"/>
    <x v="0"/>
    <n v="6.809311043803754E-5"/>
  </r>
  <r>
    <n v="59"/>
    <x v="1"/>
    <x v="1"/>
    <s v="Travel_Frequently"/>
    <n v="1225"/>
    <x v="0"/>
    <n v="1"/>
    <x v="1"/>
    <s v="Life Sciences"/>
    <n v="1"/>
    <n v="91"/>
    <n v="1"/>
    <s v="Female"/>
    <n v="57"/>
    <n v="2"/>
    <n v="2"/>
    <s v="Sales Executive"/>
    <s v="High"/>
    <s v="Single"/>
    <x v="67"/>
    <n v="24668"/>
    <n v="7"/>
    <s v="Y"/>
    <s v="No"/>
    <n v="11"/>
    <n v="3"/>
    <n v="4"/>
    <n v="80"/>
    <n v="0"/>
    <n v="20"/>
    <n v="2"/>
    <s v="Medium"/>
    <n v="4"/>
    <n v="3"/>
    <n v="1"/>
    <n v="3"/>
    <n v="2.3516821484802402E-3"/>
    <x v="0"/>
    <n v="8.27610766675201E-5"/>
  </r>
  <r>
    <n v="29"/>
    <x v="2"/>
    <x v="1"/>
    <s v="Travel_Rarely"/>
    <n v="1328"/>
    <x v="1"/>
    <n v="2"/>
    <x v="3"/>
    <s v="Life Sciences"/>
    <n v="1"/>
    <n v="94"/>
    <n v="3"/>
    <s v="Male"/>
    <n v="76"/>
    <n v="3"/>
    <n v="1"/>
    <s v="Research Scientist"/>
    <s v="Medium"/>
    <s v="Married"/>
    <x v="68"/>
    <n v="4956"/>
    <n v="0"/>
    <s v="Y"/>
    <s v="No"/>
    <n v="23"/>
    <n v="4"/>
    <n v="4"/>
    <n v="80"/>
    <n v="1"/>
    <n v="6"/>
    <n v="3"/>
    <s v="High"/>
    <n v="5"/>
    <n v="4"/>
    <n v="0"/>
    <n v="4"/>
    <n v="2.9981356425216842E-2"/>
    <x v="0"/>
    <n v="6.1188064980828211E-5"/>
  </r>
  <r>
    <n v="31"/>
    <x v="0"/>
    <x v="1"/>
    <s v="Travel_Rarely"/>
    <n v="1082"/>
    <x v="1"/>
    <n v="1"/>
    <x v="2"/>
    <s v="Medical"/>
    <n v="1"/>
    <n v="95"/>
    <n v="3"/>
    <s v="Male"/>
    <n v="87"/>
    <n v="3"/>
    <n v="1"/>
    <s v="Research Scientist"/>
    <s v="Medium"/>
    <s v="Single"/>
    <x v="69"/>
    <n v="18775"/>
    <n v="1"/>
    <s v="Y"/>
    <s v="No"/>
    <n v="17"/>
    <n v="3"/>
    <n v="2"/>
    <n v="80"/>
    <n v="0"/>
    <n v="1"/>
    <n v="4"/>
    <s v="High"/>
    <n v="1"/>
    <n v="1"/>
    <n v="1"/>
    <n v="0"/>
    <n v="3.5396670595090517E-2"/>
    <x v="0"/>
    <n v="5.9049537739409787E-5"/>
  </r>
  <r>
    <n v="32"/>
    <x v="0"/>
    <x v="1"/>
    <s v="Travel_Rarely"/>
    <n v="548"/>
    <x v="1"/>
    <n v="1"/>
    <x v="3"/>
    <s v="Life Sciences"/>
    <n v="1"/>
    <n v="96"/>
    <n v="2"/>
    <s v="Male"/>
    <n v="66"/>
    <n v="3"/>
    <n v="2"/>
    <s v="Research Scientist"/>
    <s v="Medium"/>
    <s v="Married"/>
    <x v="70"/>
    <n v="7346"/>
    <n v="1"/>
    <s v="Y"/>
    <s v="No"/>
    <n v="17"/>
    <n v="3"/>
    <n v="2"/>
    <n v="80"/>
    <n v="2"/>
    <n v="10"/>
    <n v="3"/>
    <s v="High"/>
    <n v="10"/>
    <n v="4"/>
    <n v="0"/>
    <n v="9"/>
    <n v="3.7775199746213781E-2"/>
    <x v="0"/>
    <n v="8.4613681151792601E-5"/>
  </r>
  <r>
    <n v="36"/>
    <x v="0"/>
    <x v="1"/>
    <s v="Travel_Rarely"/>
    <n v="132"/>
    <x v="1"/>
    <n v="6"/>
    <x v="3"/>
    <s v="Life Sciences"/>
    <n v="1"/>
    <n v="97"/>
    <n v="2"/>
    <s v="Female"/>
    <n v="55"/>
    <n v="4"/>
    <n v="1"/>
    <s v="Laboratory Technician"/>
    <s v="Very High"/>
    <s v="Married"/>
    <x v="71"/>
    <n v="22002"/>
    <n v="3"/>
    <s v="Y"/>
    <s v="No"/>
    <n v="12"/>
    <n v="3"/>
    <n v="2"/>
    <n v="80"/>
    <n v="0"/>
    <n v="5"/>
    <n v="3"/>
    <s v="High"/>
    <n v="1"/>
    <n v="0"/>
    <n v="0"/>
    <n v="0"/>
    <n v="4.3461972757628378E-2"/>
    <x v="0"/>
    <n v="6.4643667543073306E-5"/>
  </r>
  <r>
    <n v="31"/>
    <x v="0"/>
    <x v="1"/>
    <s v="Travel_Rarely"/>
    <n v="746"/>
    <x v="1"/>
    <n v="8"/>
    <x v="2"/>
    <s v="Life Sciences"/>
    <n v="1"/>
    <n v="98"/>
    <n v="3"/>
    <s v="Female"/>
    <n v="61"/>
    <n v="3"/>
    <n v="2"/>
    <s v="Manufacturing Director"/>
    <s v="Very High"/>
    <s v="Single"/>
    <x v="72"/>
    <n v="20682"/>
    <n v="1"/>
    <s v="Y"/>
    <s v="No"/>
    <n v="23"/>
    <n v="4"/>
    <n v="4"/>
    <n v="80"/>
    <n v="0"/>
    <n v="11"/>
    <n v="2"/>
    <s v="High"/>
    <n v="11"/>
    <n v="7"/>
    <n v="1"/>
    <n v="8"/>
    <n v="3.5396670595090517E-2"/>
    <x v="0"/>
    <n v="7.6887317877157713E-5"/>
  </r>
  <r>
    <n v="35"/>
    <x v="0"/>
    <x v="1"/>
    <s v="Travel_Rarely"/>
    <n v="776"/>
    <x v="0"/>
    <n v="1"/>
    <x v="2"/>
    <s v="Marketing"/>
    <n v="1"/>
    <n v="100"/>
    <n v="3"/>
    <s v="Male"/>
    <n v="32"/>
    <n v="2"/>
    <n v="2"/>
    <s v="Sales Executive"/>
    <s v="Low"/>
    <s v="Single"/>
    <x v="73"/>
    <n v="23016"/>
    <n v="0"/>
    <s v="Y"/>
    <s v="No"/>
    <n v="14"/>
    <n v="3"/>
    <n v="2"/>
    <n v="80"/>
    <n v="0"/>
    <n v="16"/>
    <n v="2"/>
    <s v="High"/>
    <n v="15"/>
    <n v="13"/>
    <n v="2"/>
    <n v="8"/>
    <n v="4.2726270141974117E-2"/>
    <x v="0"/>
    <n v="7.6061764436564642E-5"/>
  </r>
  <r>
    <n v="45"/>
    <x v="0"/>
    <x v="1"/>
    <s v="Travel_Rarely"/>
    <n v="193"/>
    <x v="1"/>
    <n v="6"/>
    <x v="2"/>
    <s v="Other"/>
    <n v="1"/>
    <n v="101"/>
    <n v="4"/>
    <s v="Male"/>
    <n v="52"/>
    <n v="3"/>
    <n v="3"/>
    <s v="Research Director"/>
    <s v="Low"/>
    <s v="Married"/>
    <x v="74"/>
    <n v="15067"/>
    <n v="4"/>
    <s v="Y"/>
    <s v="Yes"/>
    <n v="14"/>
    <n v="3"/>
    <n v="2"/>
    <n v="80"/>
    <n v="0"/>
    <n v="17"/>
    <n v="3"/>
    <s v="Very High"/>
    <n v="0"/>
    <n v="0"/>
    <n v="0"/>
    <n v="0"/>
    <n v="2.954630093098384E-2"/>
    <x v="2"/>
    <n v="3.0380757803002661E-5"/>
  </r>
  <r>
    <n v="37"/>
    <x v="0"/>
    <x v="1"/>
    <s v="Travel_Rarely"/>
    <n v="397"/>
    <x v="1"/>
    <n v="7"/>
    <x v="2"/>
    <s v="Medical"/>
    <n v="1"/>
    <n v="102"/>
    <n v="1"/>
    <s v="Male"/>
    <n v="30"/>
    <n v="3"/>
    <n v="3"/>
    <s v="Research Director"/>
    <s v="High"/>
    <s v="Single"/>
    <x v="75"/>
    <n v="25258"/>
    <n v="4"/>
    <s v="Y"/>
    <s v="No"/>
    <n v="13"/>
    <n v="3"/>
    <n v="1"/>
    <n v="80"/>
    <n v="0"/>
    <n v="16"/>
    <n v="3"/>
    <s v="Very High"/>
    <n v="5"/>
    <n v="2"/>
    <n v="0"/>
    <n v="2"/>
    <n v="4.3683397948092902E-2"/>
    <x v="2"/>
    <n v="2.6637205145388072E-5"/>
  </r>
  <r>
    <n v="46"/>
    <x v="1"/>
    <x v="1"/>
    <s v="Travel_Rarely"/>
    <n v="945"/>
    <x v="2"/>
    <n v="5"/>
    <x v="0"/>
    <s v="Medical"/>
    <n v="1"/>
    <n v="103"/>
    <n v="2"/>
    <s v="Male"/>
    <n v="80"/>
    <n v="3"/>
    <n v="2"/>
    <s v="Human Resources"/>
    <s v="Medium"/>
    <s v="Divorced"/>
    <x v="76"/>
    <n v="10425"/>
    <n v="8"/>
    <s v="Y"/>
    <s v="Yes"/>
    <n v="22"/>
    <n v="4"/>
    <n v="4"/>
    <n v="80"/>
    <n v="1"/>
    <n v="16"/>
    <n v="2"/>
    <s v="High"/>
    <n v="4"/>
    <n v="2"/>
    <n v="0"/>
    <n v="2"/>
    <n v="2.665893618668955E-2"/>
    <x v="0"/>
    <n v="8.0666927422133939E-5"/>
  </r>
  <r>
    <n v="30"/>
    <x v="0"/>
    <x v="1"/>
    <s v="Travel_Rarely"/>
    <n v="852"/>
    <x v="1"/>
    <n v="1"/>
    <x v="1"/>
    <s v="Life Sciences"/>
    <n v="1"/>
    <n v="104"/>
    <n v="4"/>
    <s v="Male"/>
    <n v="55"/>
    <n v="2"/>
    <n v="2"/>
    <s v="Laboratory Technician"/>
    <s v="Very High"/>
    <s v="Married"/>
    <x v="77"/>
    <n v="15998"/>
    <n v="1"/>
    <s v="Y"/>
    <s v="Yes"/>
    <n v="12"/>
    <n v="3"/>
    <n v="3"/>
    <n v="80"/>
    <n v="2"/>
    <n v="10"/>
    <n v="1"/>
    <s v="Medium"/>
    <n v="10"/>
    <n v="8"/>
    <n v="3"/>
    <n v="0"/>
    <n v="3.2772576326983521E-2"/>
    <x v="0"/>
    <n v="8.1215394996554536E-5"/>
  </r>
  <r>
    <n v="35"/>
    <x v="0"/>
    <x v="1"/>
    <s v="Travel_Rarely"/>
    <n v="1214"/>
    <x v="1"/>
    <n v="1"/>
    <x v="3"/>
    <s v="Medical"/>
    <n v="1"/>
    <n v="105"/>
    <n v="2"/>
    <s v="Male"/>
    <n v="30"/>
    <n v="2"/>
    <n v="1"/>
    <s v="Research Scientist"/>
    <s v="High"/>
    <s v="Single"/>
    <x v="78"/>
    <n v="26278"/>
    <n v="1"/>
    <s v="Y"/>
    <s v="No"/>
    <n v="18"/>
    <n v="3"/>
    <n v="1"/>
    <n v="80"/>
    <n v="0"/>
    <n v="6"/>
    <n v="3"/>
    <s v="High"/>
    <n v="6"/>
    <n v="4"/>
    <n v="0"/>
    <n v="4"/>
    <n v="4.2726270141974117E-2"/>
    <x v="0"/>
    <n v="6.2813220314152958E-5"/>
  </r>
  <r>
    <n v="55"/>
    <x v="1"/>
    <x v="1"/>
    <s v="Travel_Rarely"/>
    <n v="111"/>
    <x v="0"/>
    <n v="1"/>
    <x v="0"/>
    <s v="Life Sciences"/>
    <n v="1"/>
    <n v="106"/>
    <n v="1"/>
    <s v="Male"/>
    <n v="70"/>
    <n v="3"/>
    <n v="3"/>
    <s v="Sales Executive"/>
    <s v="Very High"/>
    <s v="Married"/>
    <x v="79"/>
    <n v="18092"/>
    <n v="3"/>
    <s v="Y"/>
    <s v="No"/>
    <n v="14"/>
    <n v="3"/>
    <n v="4"/>
    <n v="80"/>
    <n v="1"/>
    <n v="24"/>
    <n v="4"/>
    <s v="High"/>
    <n v="1"/>
    <n v="0"/>
    <n v="1"/>
    <n v="0"/>
    <n v="6.1597587363260136E-3"/>
    <x v="1"/>
    <n v="6.1856433406004796E-5"/>
  </r>
  <r>
    <n v="38"/>
    <x v="0"/>
    <x v="1"/>
    <s v="Non-Travel"/>
    <n v="573"/>
    <x v="1"/>
    <n v="6"/>
    <x v="3"/>
    <s v="Medical"/>
    <n v="1"/>
    <n v="107"/>
    <n v="2"/>
    <s v="Female"/>
    <n v="79"/>
    <n v="1"/>
    <n v="2"/>
    <s v="Research Scientist"/>
    <s v="Very High"/>
    <s v="Divorced"/>
    <x v="80"/>
    <n v="15717"/>
    <n v="7"/>
    <s v="Y"/>
    <s v="Yes"/>
    <n v="12"/>
    <n v="3"/>
    <n v="4"/>
    <n v="80"/>
    <n v="3"/>
    <n v="17"/>
    <n v="3"/>
    <s v="High"/>
    <n v="13"/>
    <n v="11"/>
    <n v="1"/>
    <n v="9"/>
    <n v="4.3382633826948951E-2"/>
    <x v="0"/>
    <n v="8.2170305816930327E-5"/>
  </r>
  <r>
    <n v="34"/>
    <x v="0"/>
    <x v="1"/>
    <s v="Travel_Rarely"/>
    <n v="1153"/>
    <x v="1"/>
    <n v="1"/>
    <x v="0"/>
    <s v="Medical"/>
    <n v="1"/>
    <n v="110"/>
    <n v="1"/>
    <s v="Male"/>
    <n v="94"/>
    <n v="3"/>
    <n v="2"/>
    <s v="Manufacturing Director"/>
    <s v="Medium"/>
    <s v="Married"/>
    <x v="81"/>
    <n v="17736"/>
    <n v="1"/>
    <s v="Y"/>
    <s v="No"/>
    <n v="15"/>
    <n v="3"/>
    <n v="3"/>
    <n v="80"/>
    <n v="0"/>
    <n v="5"/>
    <n v="2"/>
    <s v="High"/>
    <n v="5"/>
    <n v="2"/>
    <n v="1"/>
    <n v="3"/>
    <n v="4.1502384856292686E-2"/>
    <x v="0"/>
    <n v="7.6159343617686456E-5"/>
  </r>
  <r>
    <n v="56"/>
    <x v="1"/>
    <x v="1"/>
    <s v="Travel_Rarely"/>
    <n v="1400"/>
    <x v="1"/>
    <n v="7"/>
    <x v="3"/>
    <s v="Life Sciences"/>
    <n v="1"/>
    <n v="112"/>
    <n v="4"/>
    <s v="Male"/>
    <n v="49"/>
    <n v="1"/>
    <n v="3"/>
    <s v="Manufacturing Director"/>
    <s v="Very High"/>
    <s v="Single"/>
    <x v="82"/>
    <n v="21698"/>
    <n v="4"/>
    <s v="Y"/>
    <s v="No"/>
    <n v="11"/>
    <n v="3"/>
    <n v="1"/>
    <n v="80"/>
    <n v="0"/>
    <n v="37"/>
    <n v="3"/>
    <s v="Medium"/>
    <n v="6"/>
    <n v="4"/>
    <n v="0"/>
    <n v="2"/>
    <n v="4.929792565000677E-3"/>
    <x v="1"/>
    <n v="8.3677060092106589E-5"/>
  </r>
  <r>
    <n v="23"/>
    <x v="2"/>
    <x v="1"/>
    <s v="Travel_Rarely"/>
    <n v="541"/>
    <x v="0"/>
    <n v="2"/>
    <x v="1"/>
    <s v="Technical Degree"/>
    <n v="1"/>
    <n v="113"/>
    <n v="3"/>
    <s v="Male"/>
    <n v="62"/>
    <n v="3"/>
    <n v="1"/>
    <s v="Sales Representative"/>
    <s v="Low"/>
    <s v="Divorced"/>
    <x v="83"/>
    <n v="9518"/>
    <n v="3"/>
    <s v="Y"/>
    <s v="No"/>
    <n v="13"/>
    <n v="3"/>
    <n v="3"/>
    <n v="80"/>
    <n v="1"/>
    <n v="3"/>
    <n v="3"/>
    <s v="High"/>
    <n v="0"/>
    <n v="0"/>
    <n v="0"/>
    <n v="0"/>
    <n v="1.3662760485709151E-2"/>
    <x v="0"/>
    <n v="5.7129033068055064E-5"/>
  </r>
  <r>
    <n v="51"/>
    <x v="1"/>
    <x v="1"/>
    <s v="Travel_Rarely"/>
    <n v="432"/>
    <x v="1"/>
    <n v="9"/>
    <x v="2"/>
    <s v="Life Sciences"/>
    <n v="1"/>
    <n v="116"/>
    <n v="4"/>
    <s v="Male"/>
    <n v="96"/>
    <n v="3"/>
    <n v="1"/>
    <s v="Laboratory Technician"/>
    <s v="Very High"/>
    <s v="Married"/>
    <x v="84"/>
    <n v="18725"/>
    <n v="3"/>
    <s v="Y"/>
    <s v="No"/>
    <n v="23"/>
    <n v="4"/>
    <n v="2"/>
    <n v="80"/>
    <n v="2"/>
    <n v="10"/>
    <n v="4"/>
    <s v="High"/>
    <n v="4"/>
    <n v="2"/>
    <n v="0"/>
    <n v="3"/>
    <n v="1.3317698356368202E-2"/>
    <x v="0"/>
    <n v="5.4451599003758878E-5"/>
  </r>
  <r>
    <n v="30"/>
    <x v="0"/>
    <x v="1"/>
    <s v="Travel_Rarely"/>
    <n v="288"/>
    <x v="1"/>
    <n v="2"/>
    <x v="3"/>
    <s v="Life Sciences"/>
    <n v="1"/>
    <n v="117"/>
    <n v="3"/>
    <s v="Male"/>
    <n v="99"/>
    <n v="2"/>
    <n v="2"/>
    <s v="Healthcare Representative"/>
    <s v="Very High"/>
    <s v="Married"/>
    <x v="85"/>
    <n v="15830"/>
    <n v="1"/>
    <s v="Y"/>
    <s v="No"/>
    <n v="19"/>
    <n v="3"/>
    <n v="1"/>
    <n v="80"/>
    <n v="3"/>
    <n v="11"/>
    <n v="3"/>
    <s v="High"/>
    <n v="11"/>
    <n v="10"/>
    <n v="10"/>
    <n v="8"/>
    <n v="3.2772576326983521E-2"/>
    <x v="0"/>
    <n v="7.4824211675266847E-5"/>
  </r>
  <r>
    <n v="46"/>
    <x v="1"/>
    <x v="0"/>
    <s v="Travel_Rarely"/>
    <n v="669"/>
    <x v="0"/>
    <n v="9"/>
    <x v="0"/>
    <s v="Medical"/>
    <n v="1"/>
    <n v="118"/>
    <n v="3"/>
    <s v="Male"/>
    <n v="64"/>
    <n v="2"/>
    <n v="3"/>
    <s v="Sales Executive"/>
    <s v="Very High"/>
    <s v="Single"/>
    <x v="86"/>
    <n v="13596"/>
    <n v="1"/>
    <s v="Y"/>
    <s v="No"/>
    <n v="16"/>
    <n v="3"/>
    <n v="4"/>
    <n v="80"/>
    <n v="0"/>
    <n v="9"/>
    <n v="3"/>
    <s v="High"/>
    <n v="9"/>
    <n v="8"/>
    <n v="4"/>
    <n v="7"/>
    <n v="2.665893618668955E-2"/>
    <x v="1"/>
    <n v="6.8082217482500084E-5"/>
  </r>
  <r>
    <n v="40"/>
    <x v="0"/>
    <x v="1"/>
    <s v="Travel_Frequently"/>
    <n v="530"/>
    <x v="1"/>
    <n v="1"/>
    <x v="2"/>
    <s v="Life Sciences"/>
    <n v="1"/>
    <n v="119"/>
    <n v="3"/>
    <s v="Male"/>
    <n v="78"/>
    <n v="2"/>
    <n v="4"/>
    <s v="Healthcare Representative"/>
    <s v="Medium"/>
    <s v="Married"/>
    <x v="87"/>
    <n v="14115"/>
    <n v="1"/>
    <s v="Y"/>
    <s v="No"/>
    <n v="22"/>
    <n v="4"/>
    <n v="4"/>
    <n v="80"/>
    <n v="1"/>
    <n v="22"/>
    <n v="3"/>
    <s v="Medium"/>
    <n v="22"/>
    <n v="3"/>
    <n v="11"/>
    <n v="11"/>
    <n v="4.1275514277592795E-2"/>
    <x v="2"/>
    <n v="2.8044020226701842E-5"/>
  </r>
  <r>
    <n v="51"/>
    <x v="1"/>
    <x v="1"/>
    <s v="Travel_Rarely"/>
    <n v="632"/>
    <x v="0"/>
    <n v="21"/>
    <x v="2"/>
    <s v="Marketing"/>
    <n v="1"/>
    <n v="120"/>
    <n v="3"/>
    <s v="Male"/>
    <n v="71"/>
    <n v="3"/>
    <n v="2"/>
    <s v="Sales Executive"/>
    <s v="Very High"/>
    <s v="Single"/>
    <x v="88"/>
    <n v="8423"/>
    <n v="0"/>
    <s v="Y"/>
    <s v="Yes"/>
    <n v="22"/>
    <n v="4"/>
    <n v="4"/>
    <n v="80"/>
    <n v="0"/>
    <n v="11"/>
    <n v="2"/>
    <s v="Low"/>
    <n v="10"/>
    <n v="7"/>
    <n v="1"/>
    <n v="0"/>
    <n v="1.3317698356368202E-2"/>
    <x v="0"/>
    <n v="8.263611356822515E-5"/>
  </r>
  <r>
    <n v="30"/>
    <x v="0"/>
    <x v="1"/>
    <s v="Travel_Rarely"/>
    <n v="1334"/>
    <x v="0"/>
    <n v="4"/>
    <x v="0"/>
    <s v="Medical"/>
    <n v="1"/>
    <n v="121"/>
    <n v="3"/>
    <s v="Female"/>
    <n v="63"/>
    <n v="2"/>
    <n v="2"/>
    <s v="Sales Executive"/>
    <s v="Medium"/>
    <s v="Divorced"/>
    <x v="89"/>
    <n v="19760"/>
    <n v="1"/>
    <s v="Y"/>
    <s v="Yes"/>
    <n v="12"/>
    <n v="3"/>
    <n v="2"/>
    <n v="80"/>
    <n v="3"/>
    <n v="11"/>
    <n v="4"/>
    <s v="Medium"/>
    <n v="11"/>
    <n v="8"/>
    <n v="2"/>
    <n v="7"/>
    <n v="3.2772576326983521E-2"/>
    <x v="0"/>
    <n v="8.1622827522128443E-5"/>
  </r>
  <r>
    <n v="46"/>
    <x v="1"/>
    <x v="1"/>
    <s v="Travel_Frequently"/>
    <n v="638"/>
    <x v="1"/>
    <n v="1"/>
    <x v="3"/>
    <s v="Medical"/>
    <n v="1"/>
    <n v="124"/>
    <n v="3"/>
    <s v="Male"/>
    <n v="40"/>
    <n v="2"/>
    <n v="3"/>
    <s v="Healthcare Representative"/>
    <s v="Low"/>
    <s v="Married"/>
    <x v="90"/>
    <n v="3142"/>
    <n v="2"/>
    <s v="Y"/>
    <s v="Yes"/>
    <n v="13"/>
    <n v="3"/>
    <n v="3"/>
    <n v="80"/>
    <n v="1"/>
    <n v="21"/>
    <n v="5"/>
    <s v="Medium"/>
    <n v="10"/>
    <n v="9"/>
    <n v="9"/>
    <n v="5"/>
    <n v="2.665893618668955E-2"/>
    <x v="1"/>
    <n v="5.7246137650246196E-5"/>
  </r>
  <r>
    <n v="32"/>
    <x v="0"/>
    <x v="1"/>
    <s v="Travel_Rarely"/>
    <n v="1093"/>
    <x v="0"/>
    <n v="6"/>
    <x v="2"/>
    <s v="Medical"/>
    <n v="1"/>
    <n v="125"/>
    <n v="2"/>
    <s v="Male"/>
    <n v="87"/>
    <n v="3"/>
    <n v="2"/>
    <s v="Sales Executive"/>
    <s v="High"/>
    <s v="Single"/>
    <x v="91"/>
    <n v="24301"/>
    <n v="1"/>
    <s v="Y"/>
    <s v="No"/>
    <n v="16"/>
    <n v="3"/>
    <n v="1"/>
    <n v="80"/>
    <n v="0"/>
    <n v="12"/>
    <n v="0"/>
    <s v="High"/>
    <n v="11"/>
    <n v="8"/>
    <n v="5"/>
    <n v="7"/>
    <n v="3.7775199746213781E-2"/>
    <x v="0"/>
    <n v="8.0607361849100253E-5"/>
  </r>
  <r>
    <n v="54"/>
    <x v="1"/>
    <x v="1"/>
    <s v="Travel_Rarely"/>
    <n v="1217"/>
    <x v="1"/>
    <n v="2"/>
    <x v="2"/>
    <s v="Technical Degree"/>
    <n v="1"/>
    <n v="126"/>
    <n v="1"/>
    <s v="Female"/>
    <n v="60"/>
    <n v="3"/>
    <n v="3"/>
    <s v="Research Director"/>
    <s v="High"/>
    <s v="Married"/>
    <x v="92"/>
    <n v="24001"/>
    <n v="9"/>
    <s v="Y"/>
    <s v="No"/>
    <n v="12"/>
    <n v="3"/>
    <n v="1"/>
    <n v="80"/>
    <n v="1"/>
    <n v="16"/>
    <n v="5"/>
    <s v="Low"/>
    <n v="4"/>
    <n v="3"/>
    <n v="0"/>
    <n v="3"/>
    <n v="7.6048610498095758E-3"/>
    <x v="2"/>
    <n v="2.7637958257590062E-5"/>
  </r>
  <r>
    <n v="24"/>
    <x v="2"/>
    <x v="1"/>
    <s v="Travel_Rarely"/>
    <n v="1353"/>
    <x v="0"/>
    <n v="3"/>
    <x v="0"/>
    <s v="Other"/>
    <n v="1"/>
    <n v="128"/>
    <n v="1"/>
    <s v="Female"/>
    <n v="33"/>
    <n v="3"/>
    <n v="2"/>
    <s v="Sales Executive"/>
    <s v="High"/>
    <s v="Married"/>
    <x v="93"/>
    <n v="17519"/>
    <n v="0"/>
    <s v="Y"/>
    <s v="No"/>
    <n v="21"/>
    <n v="4"/>
    <n v="1"/>
    <n v="80"/>
    <n v="1"/>
    <n v="4"/>
    <n v="2"/>
    <s v="Medium"/>
    <n v="3"/>
    <n v="2"/>
    <n v="0"/>
    <n v="2"/>
    <n v="1.60488018200305E-2"/>
    <x v="0"/>
    <n v="8.0547400243885953E-5"/>
  </r>
  <r>
    <n v="28"/>
    <x v="2"/>
    <x v="1"/>
    <s v="Non-Travel"/>
    <n v="120"/>
    <x v="0"/>
    <n v="4"/>
    <x v="3"/>
    <s v="Medical"/>
    <n v="1"/>
    <n v="129"/>
    <n v="2"/>
    <s v="Male"/>
    <n v="43"/>
    <n v="3"/>
    <n v="2"/>
    <s v="Sales Executive"/>
    <s v="High"/>
    <s v="Married"/>
    <x v="94"/>
    <n v="8863"/>
    <n v="1"/>
    <s v="Y"/>
    <s v="No"/>
    <n v="15"/>
    <n v="3"/>
    <n v="2"/>
    <n v="80"/>
    <n v="0"/>
    <n v="5"/>
    <n v="3"/>
    <s v="Very High"/>
    <n v="5"/>
    <n v="4"/>
    <n v="0"/>
    <n v="4"/>
    <n v="2.7100948802844901E-2"/>
    <x v="0"/>
    <n v="7.5366099201149705E-5"/>
  </r>
  <r>
    <n v="58"/>
    <x v="1"/>
    <x v="1"/>
    <s v="Travel_Rarely"/>
    <n v="682"/>
    <x v="0"/>
    <n v="10"/>
    <x v="2"/>
    <s v="Medical"/>
    <n v="1"/>
    <n v="131"/>
    <n v="4"/>
    <s v="Male"/>
    <n v="37"/>
    <n v="3"/>
    <n v="4"/>
    <s v="Sales Executive"/>
    <s v="High"/>
    <s v="Single"/>
    <x v="95"/>
    <n v="24409"/>
    <n v="0"/>
    <s v="Y"/>
    <s v="No"/>
    <n v="13"/>
    <n v="3"/>
    <n v="3"/>
    <n v="80"/>
    <n v="0"/>
    <n v="38"/>
    <n v="1"/>
    <s v="Medium"/>
    <n v="37"/>
    <n v="10"/>
    <n v="1"/>
    <n v="8"/>
    <n v="3.0460435316374203E-3"/>
    <x v="2"/>
    <n v="2.4880527769001728E-5"/>
  </r>
  <r>
    <n v="44"/>
    <x v="0"/>
    <x v="1"/>
    <s v="Non-Travel"/>
    <n v="489"/>
    <x v="1"/>
    <n v="23"/>
    <x v="3"/>
    <s v="Medical"/>
    <n v="1"/>
    <n v="132"/>
    <n v="2"/>
    <s v="Male"/>
    <n v="67"/>
    <n v="3"/>
    <n v="2"/>
    <s v="Laboratory Technician"/>
    <s v="Medium"/>
    <s v="Married"/>
    <x v="96"/>
    <n v="25043"/>
    <n v="4"/>
    <s v="Y"/>
    <s v="No"/>
    <n v="12"/>
    <n v="3"/>
    <n v="3"/>
    <n v="80"/>
    <n v="1"/>
    <n v="17"/>
    <n v="3"/>
    <s v="Very High"/>
    <n v="3"/>
    <n v="2"/>
    <n v="1"/>
    <n v="2"/>
    <n v="3.2356083169615607E-2"/>
    <x v="0"/>
    <n v="5.4092235212351423E-5"/>
  </r>
  <r>
    <n v="37"/>
    <x v="0"/>
    <x v="0"/>
    <s v="Travel_Rarely"/>
    <n v="807"/>
    <x v="2"/>
    <n v="6"/>
    <x v="2"/>
    <s v="Human Resources"/>
    <n v="1"/>
    <n v="133"/>
    <n v="3"/>
    <s v="Male"/>
    <n v="63"/>
    <n v="3"/>
    <n v="1"/>
    <s v="Human Resources"/>
    <s v="Low"/>
    <s v="Divorced"/>
    <x v="97"/>
    <n v="23648"/>
    <n v="4"/>
    <s v="Y"/>
    <s v="Yes"/>
    <n v="22"/>
    <n v="4"/>
    <n v="4"/>
    <n v="80"/>
    <n v="0"/>
    <n v="7"/>
    <n v="3"/>
    <s v="High"/>
    <n v="3"/>
    <n v="2"/>
    <n v="0"/>
    <n v="2"/>
    <n v="4.3683397948092902E-2"/>
    <x v="0"/>
    <n v="5.4429827754796086E-5"/>
  </r>
  <r>
    <n v="32"/>
    <x v="0"/>
    <x v="1"/>
    <s v="Travel_Rarely"/>
    <n v="827"/>
    <x v="1"/>
    <n v="1"/>
    <x v="1"/>
    <s v="Life Sciences"/>
    <n v="1"/>
    <n v="134"/>
    <n v="4"/>
    <s v="Male"/>
    <n v="71"/>
    <n v="3"/>
    <n v="1"/>
    <s v="Research Scientist"/>
    <s v="Low"/>
    <s v="Single"/>
    <x v="98"/>
    <n v="15178"/>
    <n v="1"/>
    <s v="Y"/>
    <s v="No"/>
    <n v="13"/>
    <n v="3"/>
    <n v="4"/>
    <n v="80"/>
    <n v="0"/>
    <n v="1"/>
    <n v="2"/>
    <s v="High"/>
    <n v="1"/>
    <n v="0"/>
    <n v="0"/>
    <n v="0"/>
    <n v="3.7775199746213781E-2"/>
    <x v="0"/>
    <n v="6.381006602591881E-5"/>
  </r>
  <r>
    <n v="20"/>
    <x v="2"/>
    <x v="0"/>
    <s v="Travel_Frequently"/>
    <n v="871"/>
    <x v="1"/>
    <n v="6"/>
    <x v="3"/>
    <s v="Life Sciences"/>
    <n v="1"/>
    <n v="137"/>
    <n v="4"/>
    <s v="Female"/>
    <n v="66"/>
    <n v="2"/>
    <n v="1"/>
    <s v="Laboratory Technician"/>
    <s v="Very High"/>
    <s v="Single"/>
    <x v="99"/>
    <n v="19783"/>
    <n v="1"/>
    <s v="Y"/>
    <s v="Yes"/>
    <n v="18"/>
    <n v="3"/>
    <n v="2"/>
    <n v="80"/>
    <n v="0"/>
    <n v="1"/>
    <n v="5"/>
    <s v="High"/>
    <n v="1"/>
    <n v="0"/>
    <n v="1"/>
    <n v="0"/>
    <n v="7.844786429843183E-3"/>
    <x v="0"/>
    <n v="6.3502966305720325E-5"/>
  </r>
  <r>
    <n v="34"/>
    <x v="0"/>
    <x v="1"/>
    <s v="Travel_Rarely"/>
    <n v="665"/>
    <x v="1"/>
    <n v="6"/>
    <x v="2"/>
    <s v="Other"/>
    <n v="1"/>
    <n v="138"/>
    <n v="1"/>
    <s v="Female"/>
    <n v="41"/>
    <n v="3"/>
    <n v="2"/>
    <s v="Research Scientist"/>
    <s v="High"/>
    <s v="Single"/>
    <x v="100"/>
    <n v="12482"/>
    <n v="1"/>
    <s v="Y"/>
    <s v="No"/>
    <n v="14"/>
    <n v="3"/>
    <n v="3"/>
    <n v="80"/>
    <n v="0"/>
    <n v="16"/>
    <n v="3"/>
    <s v="High"/>
    <n v="16"/>
    <n v="13"/>
    <n v="2"/>
    <n v="10"/>
    <n v="4.1502384856292686E-2"/>
    <x v="0"/>
    <n v="7.9450188014717273E-5"/>
  </r>
  <r>
    <n v="37"/>
    <x v="0"/>
    <x v="1"/>
    <s v="Non-Travel"/>
    <n v="1040"/>
    <x v="1"/>
    <n v="2"/>
    <x v="0"/>
    <s v="Life Sciences"/>
    <n v="1"/>
    <n v="139"/>
    <n v="3"/>
    <s v="Male"/>
    <n v="100"/>
    <n v="2"/>
    <n v="2"/>
    <s v="Healthcare Representative"/>
    <s v="Very High"/>
    <s v="Divorced"/>
    <x v="101"/>
    <n v="15850"/>
    <n v="5"/>
    <s v="Y"/>
    <s v="No"/>
    <n v="14"/>
    <n v="3"/>
    <n v="4"/>
    <n v="80"/>
    <n v="1"/>
    <n v="17"/>
    <n v="2"/>
    <s v="Very High"/>
    <n v="1"/>
    <n v="0"/>
    <n v="0"/>
    <n v="0"/>
    <n v="4.3683397948092902E-2"/>
    <x v="0"/>
    <n v="8.1399897051093845E-5"/>
  </r>
  <r>
    <n v="59"/>
    <x v="1"/>
    <x v="1"/>
    <s v="Non-Travel"/>
    <n v="1420"/>
    <x v="2"/>
    <n v="2"/>
    <x v="2"/>
    <s v="Human Resources"/>
    <n v="1"/>
    <n v="140"/>
    <n v="3"/>
    <s v="Female"/>
    <n v="32"/>
    <n v="2"/>
    <n v="5"/>
    <s v="Manager"/>
    <s v="Very High"/>
    <s v="Married"/>
    <x v="102"/>
    <n v="21922"/>
    <n v="9"/>
    <s v="Y"/>
    <s v="No"/>
    <n v="21"/>
    <n v="4"/>
    <n v="4"/>
    <n v="80"/>
    <n v="1"/>
    <n v="30"/>
    <n v="3"/>
    <s v="High"/>
    <n v="3"/>
    <n v="2"/>
    <n v="2"/>
    <n v="2"/>
    <n v="2.3516821484802402E-3"/>
    <x v="2"/>
    <n v="2.7234536550370437E-6"/>
  </r>
  <r>
    <n v="50"/>
    <x v="1"/>
    <x v="1"/>
    <s v="Travel_Frequently"/>
    <n v="1115"/>
    <x v="1"/>
    <n v="1"/>
    <x v="3"/>
    <s v="Life Sciences"/>
    <n v="1"/>
    <n v="141"/>
    <n v="1"/>
    <s v="Female"/>
    <n v="73"/>
    <n v="3"/>
    <n v="5"/>
    <s v="Research Director"/>
    <s v="Medium"/>
    <s v="Married"/>
    <x v="103"/>
    <n v="9755"/>
    <n v="3"/>
    <s v="Y"/>
    <s v="Yes"/>
    <n v="19"/>
    <n v="3"/>
    <n v="1"/>
    <n v="80"/>
    <n v="0"/>
    <n v="28"/>
    <n v="1"/>
    <s v="Medium"/>
    <n v="8"/>
    <n v="3"/>
    <n v="0"/>
    <n v="7"/>
    <n v="1.5672087696608234E-2"/>
    <x v="2"/>
    <n v="3.9201166810196747E-6"/>
  </r>
  <r>
    <n v="25"/>
    <x v="2"/>
    <x v="0"/>
    <s v="Travel_Rarely"/>
    <n v="240"/>
    <x v="0"/>
    <n v="5"/>
    <x v="3"/>
    <s v="Marketing"/>
    <n v="1"/>
    <n v="142"/>
    <n v="3"/>
    <s v="Male"/>
    <n v="46"/>
    <n v="2"/>
    <n v="2"/>
    <s v="Sales Executive"/>
    <s v="High"/>
    <s v="Single"/>
    <x v="104"/>
    <n v="26959"/>
    <n v="1"/>
    <s v="Y"/>
    <s v="Yes"/>
    <n v="11"/>
    <n v="3"/>
    <n v="4"/>
    <n v="80"/>
    <n v="0"/>
    <n v="6"/>
    <n v="1"/>
    <s v="High"/>
    <n v="6"/>
    <n v="4"/>
    <n v="0"/>
    <n v="3"/>
    <n v="1.8626844876916092E-2"/>
    <x v="0"/>
    <n v="8.3671726638879566E-5"/>
  </r>
  <r>
    <n v="25"/>
    <x v="2"/>
    <x v="1"/>
    <s v="Travel_Rarely"/>
    <n v="1280"/>
    <x v="1"/>
    <n v="7"/>
    <x v="1"/>
    <s v="Medical"/>
    <n v="1"/>
    <n v="143"/>
    <n v="4"/>
    <s v="Male"/>
    <n v="64"/>
    <n v="2"/>
    <n v="1"/>
    <s v="Research Scientist"/>
    <s v="Very High"/>
    <s v="Married"/>
    <x v="105"/>
    <n v="26897"/>
    <n v="1"/>
    <s v="Y"/>
    <s v="No"/>
    <n v="11"/>
    <n v="3"/>
    <n v="3"/>
    <n v="80"/>
    <n v="2"/>
    <n v="2"/>
    <n v="2"/>
    <s v="High"/>
    <n v="2"/>
    <n v="2"/>
    <n v="2"/>
    <n v="1"/>
    <n v="1.8626844876916092E-2"/>
    <x v="0"/>
    <n v="6.3122712292337359E-5"/>
  </r>
  <r>
    <n v="22"/>
    <x v="2"/>
    <x v="1"/>
    <s v="Travel_Rarely"/>
    <n v="534"/>
    <x v="1"/>
    <n v="15"/>
    <x v="3"/>
    <s v="Medical"/>
    <n v="1"/>
    <n v="144"/>
    <n v="2"/>
    <s v="Female"/>
    <n v="59"/>
    <n v="3"/>
    <n v="1"/>
    <s v="Laboratory Technician"/>
    <s v="Very High"/>
    <s v="Single"/>
    <x v="106"/>
    <n v="23785"/>
    <n v="1"/>
    <s v="Y"/>
    <s v="No"/>
    <n v="15"/>
    <n v="3"/>
    <n v="3"/>
    <n v="80"/>
    <n v="0"/>
    <n v="1"/>
    <n v="5"/>
    <s v="High"/>
    <n v="0"/>
    <n v="0"/>
    <n v="0"/>
    <n v="0"/>
    <n v="1.1492825703806163E-2"/>
    <x v="0"/>
    <n v="6.2937141468231888E-5"/>
  </r>
  <r>
    <n v="51"/>
    <x v="1"/>
    <x v="1"/>
    <s v="Travel_Frequently"/>
    <n v="1456"/>
    <x v="1"/>
    <n v="1"/>
    <x v="2"/>
    <s v="Medical"/>
    <n v="1"/>
    <n v="145"/>
    <n v="1"/>
    <s v="Female"/>
    <n v="30"/>
    <n v="2"/>
    <n v="3"/>
    <s v="Healthcare Representative"/>
    <s v="Low"/>
    <s v="Single"/>
    <x v="107"/>
    <n v="25796"/>
    <n v="3"/>
    <s v="Y"/>
    <s v="No"/>
    <n v="20"/>
    <n v="4"/>
    <n v="3"/>
    <n v="80"/>
    <n v="0"/>
    <n v="23"/>
    <n v="1"/>
    <s v="Medium"/>
    <n v="13"/>
    <n v="12"/>
    <n v="12"/>
    <n v="8"/>
    <n v="1.3317698356368202E-2"/>
    <x v="1"/>
    <n v="8.2944856140640191E-5"/>
  </r>
  <r>
    <n v="34"/>
    <x v="0"/>
    <x v="0"/>
    <s v="Travel_Frequently"/>
    <n v="658"/>
    <x v="1"/>
    <n v="7"/>
    <x v="3"/>
    <s v="Life Sciences"/>
    <n v="1"/>
    <n v="147"/>
    <n v="1"/>
    <s v="Male"/>
    <n v="66"/>
    <n v="1"/>
    <n v="2"/>
    <s v="Laboratory Technician"/>
    <s v="High"/>
    <s v="Single"/>
    <x v="108"/>
    <n v="22887"/>
    <n v="1"/>
    <s v="Y"/>
    <s v="Yes"/>
    <n v="24"/>
    <n v="4"/>
    <n v="4"/>
    <n v="80"/>
    <n v="0"/>
    <n v="9"/>
    <n v="3"/>
    <s v="High"/>
    <n v="9"/>
    <n v="7"/>
    <n v="0"/>
    <n v="6"/>
    <n v="4.1502384856292686E-2"/>
    <x v="0"/>
    <n v="8.441540025808721E-5"/>
  </r>
  <r>
    <n v="54"/>
    <x v="1"/>
    <x v="1"/>
    <s v="Non-Travel"/>
    <n v="142"/>
    <x v="2"/>
    <n v="26"/>
    <x v="3"/>
    <s v="Human Resources"/>
    <n v="1"/>
    <n v="148"/>
    <n v="4"/>
    <s v="Female"/>
    <n v="30"/>
    <n v="4"/>
    <n v="4"/>
    <s v="Manager"/>
    <s v="Very High"/>
    <s v="Single"/>
    <x v="109"/>
    <n v="13871"/>
    <n v="2"/>
    <s v="Y"/>
    <s v="Yes"/>
    <n v="12"/>
    <n v="3"/>
    <n v="3"/>
    <n v="80"/>
    <n v="0"/>
    <n v="23"/>
    <n v="3"/>
    <s v="High"/>
    <n v="5"/>
    <n v="3"/>
    <n v="4"/>
    <n v="4"/>
    <n v="7.6048610498095758E-3"/>
    <x v="2"/>
    <n v="6.0175618810269957E-6"/>
  </r>
  <r>
    <n v="24"/>
    <x v="2"/>
    <x v="1"/>
    <s v="Travel_Rarely"/>
    <n v="1127"/>
    <x v="1"/>
    <n v="18"/>
    <x v="1"/>
    <s v="Life Sciences"/>
    <n v="1"/>
    <n v="150"/>
    <n v="2"/>
    <s v="Male"/>
    <n v="52"/>
    <n v="3"/>
    <n v="1"/>
    <s v="Laboratory Technician"/>
    <s v="High"/>
    <s v="Married"/>
    <x v="110"/>
    <n v="13257"/>
    <n v="0"/>
    <s v="Y"/>
    <s v="No"/>
    <n v="12"/>
    <n v="3"/>
    <n v="3"/>
    <n v="80"/>
    <n v="1"/>
    <n v="6"/>
    <n v="2"/>
    <s v="High"/>
    <n v="5"/>
    <n v="3"/>
    <n v="1"/>
    <n v="2"/>
    <n v="1.60488018200305E-2"/>
    <x v="0"/>
    <n v="6.1930875304480669E-5"/>
  </r>
  <r>
    <n v="34"/>
    <x v="0"/>
    <x v="1"/>
    <s v="Travel_Rarely"/>
    <n v="1031"/>
    <x v="1"/>
    <n v="6"/>
    <x v="2"/>
    <s v="Life Sciences"/>
    <n v="1"/>
    <n v="151"/>
    <n v="3"/>
    <s v="Female"/>
    <n v="45"/>
    <n v="2"/>
    <n v="2"/>
    <s v="Research Scientist"/>
    <s v="Medium"/>
    <s v="Divorced"/>
    <x v="111"/>
    <n v="15000"/>
    <n v="6"/>
    <s v="Y"/>
    <s v="No"/>
    <n v="15"/>
    <n v="3"/>
    <n v="3"/>
    <n v="80"/>
    <n v="1"/>
    <n v="12"/>
    <n v="3"/>
    <s v="High"/>
    <n v="1"/>
    <n v="0"/>
    <n v="0"/>
    <n v="0"/>
    <n v="4.1502384856292686E-2"/>
    <x v="0"/>
    <n v="7.7462606937957573E-5"/>
  </r>
  <r>
    <n v="37"/>
    <x v="0"/>
    <x v="1"/>
    <s v="Travel_Rarely"/>
    <n v="1189"/>
    <x v="0"/>
    <n v="3"/>
    <x v="3"/>
    <s v="Life Sciences"/>
    <n v="1"/>
    <n v="152"/>
    <n v="3"/>
    <s v="Male"/>
    <n v="87"/>
    <n v="3"/>
    <n v="3"/>
    <s v="Sales Executive"/>
    <s v="Very High"/>
    <s v="Single"/>
    <x v="112"/>
    <n v="14506"/>
    <n v="2"/>
    <s v="Y"/>
    <s v="No"/>
    <n v="12"/>
    <n v="3"/>
    <n v="1"/>
    <n v="80"/>
    <n v="0"/>
    <n v="12"/>
    <n v="3"/>
    <s v="High"/>
    <n v="5"/>
    <n v="3"/>
    <n v="1"/>
    <n v="3"/>
    <n v="4.3683397948092902E-2"/>
    <x v="1"/>
    <n v="8.3144960080693903E-5"/>
  </r>
  <r>
    <n v="34"/>
    <x v="0"/>
    <x v="1"/>
    <s v="Travel_Rarely"/>
    <n v="1354"/>
    <x v="1"/>
    <n v="5"/>
    <x v="3"/>
    <s v="Medical"/>
    <n v="1"/>
    <n v="153"/>
    <n v="3"/>
    <s v="Female"/>
    <n v="45"/>
    <n v="2"/>
    <n v="3"/>
    <s v="Manager"/>
    <s v="Low"/>
    <s v="Single"/>
    <x v="113"/>
    <n v="5615"/>
    <n v="2"/>
    <s v="Y"/>
    <s v="No"/>
    <n v="12"/>
    <n v="3"/>
    <n v="4"/>
    <n v="80"/>
    <n v="0"/>
    <n v="14"/>
    <n v="6"/>
    <s v="High"/>
    <n v="11"/>
    <n v="10"/>
    <n v="5"/>
    <n v="8"/>
    <n v="4.1502384856292686E-2"/>
    <x v="1"/>
    <n v="4.6818729390205574E-5"/>
  </r>
  <r>
    <n v="36"/>
    <x v="0"/>
    <x v="1"/>
    <s v="Travel_Frequently"/>
    <n v="1467"/>
    <x v="0"/>
    <n v="11"/>
    <x v="0"/>
    <s v="Technical Degree"/>
    <n v="1"/>
    <n v="154"/>
    <n v="2"/>
    <s v="Female"/>
    <n v="92"/>
    <n v="3"/>
    <n v="3"/>
    <s v="Sales Executive"/>
    <s v="Very High"/>
    <s v="Married"/>
    <x v="114"/>
    <n v="22952"/>
    <n v="0"/>
    <s v="Y"/>
    <s v="No"/>
    <n v="14"/>
    <n v="3"/>
    <n v="3"/>
    <n v="80"/>
    <n v="1"/>
    <n v="10"/>
    <n v="6"/>
    <s v="High"/>
    <n v="9"/>
    <n v="7"/>
    <n v="2"/>
    <n v="8"/>
    <n v="4.3461972757628378E-2"/>
    <x v="1"/>
    <n v="6.693053347659627E-5"/>
  </r>
  <r>
    <n v="36"/>
    <x v="0"/>
    <x v="1"/>
    <s v="Travel_Rarely"/>
    <n v="922"/>
    <x v="1"/>
    <n v="3"/>
    <x v="0"/>
    <s v="Life Sciences"/>
    <n v="1"/>
    <n v="155"/>
    <n v="1"/>
    <s v="Female"/>
    <n v="39"/>
    <n v="3"/>
    <n v="1"/>
    <s v="Laboratory Technician"/>
    <s v="Very High"/>
    <s v="Divorced"/>
    <x v="115"/>
    <n v="2561"/>
    <n v="5"/>
    <s v="Y"/>
    <s v="No"/>
    <n v="22"/>
    <n v="4"/>
    <n v="1"/>
    <n v="80"/>
    <n v="1"/>
    <n v="7"/>
    <n v="2"/>
    <s v="High"/>
    <n v="1"/>
    <n v="0"/>
    <n v="0"/>
    <n v="0"/>
    <n v="4.3461972757628378E-2"/>
    <x v="0"/>
    <n v="6.25648892642959E-5"/>
  </r>
  <r>
    <n v="43"/>
    <x v="0"/>
    <x v="1"/>
    <s v="Travel_Frequently"/>
    <n v="394"/>
    <x v="0"/>
    <n v="26"/>
    <x v="0"/>
    <s v="Life Sciences"/>
    <n v="1"/>
    <n v="158"/>
    <n v="3"/>
    <s v="Male"/>
    <n v="92"/>
    <n v="3"/>
    <n v="4"/>
    <s v="Manager"/>
    <s v="Very High"/>
    <s v="Married"/>
    <x v="116"/>
    <n v="19494"/>
    <n v="1"/>
    <s v="Y"/>
    <s v="Yes"/>
    <n v="12"/>
    <n v="3"/>
    <n v="4"/>
    <n v="80"/>
    <n v="2"/>
    <n v="25"/>
    <n v="3"/>
    <s v="Very High"/>
    <n v="25"/>
    <n v="12"/>
    <n v="4"/>
    <n v="12"/>
    <n v="3.5010740286751156E-2"/>
    <x v="2"/>
    <n v="7.184649172652471E-6"/>
  </r>
  <r>
    <n v="30"/>
    <x v="0"/>
    <x v="1"/>
    <s v="Travel_Frequently"/>
    <n v="1312"/>
    <x v="1"/>
    <n v="23"/>
    <x v="3"/>
    <s v="Life Sciences"/>
    <n v="1"/>
    <n v="159"/>
    <n v="1"/>
    <s v="Male"/>
    <n v="96"/>
    <n v="1"/>
    <n v="1"/>
    <s v="Research Scientist"/>
    <s v="High"/>
    <s v="Divorced"/>
    <x v="117"/>
    <n v="22310"/>
    <n v="1"/>
    <s v="Y"/>
    <s v="No"/>
    <n v="25"/>
    <n v="4"/>
    <n v="3"/>
    <n v="80"/>
    <n v="3"/>
    <n v="10"/>
    <n v="2"/>
    <s v="Medium"/>
    <n v="10"/>
    <n v="7"/>
    <n v="0"/>
    <n v="9"/>
    <n v="3.2772576326983521E-2"/>
    <x v="0"/>
    <n v="6.0239558368729526E-5"/>
  </r>
  <r>
    <n v="33"/>
    <x v="0"/>
    <x v="1"/>
    <s v="Non-Travel"/>
    <n v="750"/>
    <x v="0"/>
    <n v="22"/>
    <x v="0"/>
    <s v="Marketing"/>
    <n v="1"/>
    <n v="160"/>
    <n v="3"/>
    <s v="Male"/>
    <n v="95"/>
    <n v="3"/>
    <n v="2"/>
    <s v="Sales Executive"/>
    <s v="Medium"/>
    <s v="Married"/>
    <x v="118"/>
    <n v="15480"/>
    <n v="0"/>
    <s v="Y"/>
    <s v="No"/>
    <n v="13"/>
    <n v="3"/>
    <n v="1"/>
    <n v="80"/>
    <n v="1"/>
    <n v="8"/>
    <n v="2"/>
    <s v="Very High"/>
    <n v="7"/>
    <n v="7"/>
    <n v="0"/>
    <n v="7"/>
    <n v="3.9833058045607453E-2"/>
    <x v="0"/>
    <n v="8.4523289659699035E-5"/>
  </r>
  <r>
    <n v="56"/>
    <x v="1"/>
    <x v="0"/>
    <s v="Travel_Rarely"/>
    <n v="441"/>
    <x v="1"/>
    <n v="14"/>
    <x v="2"/>
    <s v="Life Sciences"/>
    <n v="1"/>
    <n v="161"/>
    <n v="2"/>
    <s v="Female"/>
    <n v="72"/>
    <n v="3"/>
    <n v="1"/>
    <s v="Research Scientist"/>
    <s v="Medium"/>
    <s v="Married"/>
    <x v="119"/>
    <n v="4510"/>
    <n v="9"/>
    <s v="Y"/>
    <s v="Yes"/>
    <n v="18"/>
    <n v="3"/>
    <n v="1"/>
    <n v="80"/>
    <n v="3"/>
    <n v="7"/>
    <n v="2"/>
    <s v="High"/>
    <n v="5"/>
    <n v="4"/>
    <n v="4"/>
    <n v="3"/>
    <n v="4.929792565000677E-3"/>
    <x v="0"/>
    <n v="8.0348405018671295E-5"/>
  </r>
  <r>
    <n v="51"/>
    <x v="1"/>
    <x v="1"/>
    <s v="Travel_Rarely"/>
    <n v="684"/>
    <x v="1"/>
    <n v="6"/>
    <x v="3"/>
    <s v="Life Sciences"/>
    <n v="1"/>
    <n v="162"/>
    <n v="1"/>
    <s v="Male"/>
    <n v="51"/>
    <n v="3"/>
    <n v="5"/>
    <s v="Research Director"/>
    <s v="High"/>
    <s v="Single"/>
    <x v="120"/>
    <n v="6462"/>
    <n v="7"/>
    <s v="Y"/>
    <s v="No"/>
    <n v="13"/>
    <n v="3"/>
    <n v="3"/>
    <n v="80"/>
    <n v="0"/>
    <n v="23"/>
    <n v="5"/>
    <s v="High"/>
    <n v="20"/>
    <n v="18"/>
    <n v="15"/>
    <n v="15"/>
    <n v="1.3317698356368202E-2"/>
    <x v="2"/>
    <n v="1.8311513378490998E-6"/>
  </r>
  <r>
    <n v="31"/>
    <x v="0"/>
    <x v="0"/>
    <s v="Travel_Rarely"/>
    <n v="249"/>
    <x v="0"/>
    <n v="6"/>
    <x v="2"/>
    <s v="Life Sciences"/>
    <n v="1"/>
    <n v="163"/>
    <n v="2"/>
    <s v="Male"/>
    <n v="76"/>
    <n v="1"/>
    <n v="2"/>
    <s v="Sales Executive"/>
    <s v="High"/>
    <s v="Married"/>
    <x v="121"/>
    <n v="20739"/>
    <n v="4"/>
    <s v="Y"/>
    <s v="Yes"/>
    <n v="18"/>
    <n v="3"/>
    <n v="2"/>
    <n v="80"/>
    <n v="0"/>
    <n v="12"/>
    <n v="3"/>
    <s v="Medium"/>
    <n v="7"/>
    <n v="7"/>
    <n v="7"/>
    <n v="7"/>
    <n v="3.5396670595090517E-2"/>
    <x v="0"/>
    <n v="8.4557419928119035E-5"/>
  </r>
  <r>
    <n v="26"/>
    <x v="2"/>
    <x v="1"/>
    <s v="Travel_Rarely"/>
    <n v="841"/>
    <x v="1"/>
    <n v="6"/>
    <x v="3"/>
    <s v="Other"/>
    <n v="1"/>
    <n v="164"/>
    <n v="3"/>
    <s v="Female"/>
    <n v="46"/>
    <n v="2"/>
    <n v="1"/>
    <s v="Research Scientist"/>
    <s v="Medium"/>
    <s v="Married"/>
    <x v="122"/>
    <n v="23300"/>
    <n v="1"/>
    <s v="Y"/>
    <s v="No"/>
    <n v="19"/>
    <n v="3"/>
    <n v="3"/>
    <n v="80"/>
    <n v="0"/>
    <n v="5"/>
    <n v="3"/>
    <s v="Medium"/>
    <n v="5"/>
    <n v="4"/>
    <n v="4"/>
    <n v="3"/>
    <n v="2.1361340658451369E-2"/>
    <x v="0"/>
    <n v="5.7624482172813737E-5"/>
  </r>
  <r>
    <n v="58"/>
    <x v="1"/>
    <x v="0"/>
    <s v="Travel_Rarely"/>
    <n v="147"/>
    <x v="1"/>
    <n v="23"/>
    <x v="2"/>
    <s v="Medical"/>
    <n v="1"/>
    <n v="165"/>
    <n v="4"/>
    <s v="Female"/>
    <n v="94"/>
    <n v="3"/>
    <n v="3"/>
    <s v="Healthcare Representative"/>
    <s v="Very High"/>
    <s v="Married"/>
    <x v="123"/>
    <n v="3465"/>
    <n v="1"/>
    <s v="Y"/>
    <s v="No"/>
    <n v="12"/>
    <n v="3"/>
    <n v="4"/>
    <n v="80"/>
    <n v="1"/>
    <n v="40"/>
    <n v="3"/>
    <s v="Medium"/>
    <n v="40"/>
    <n v="10"/>
    <n v="15"/>
    <n v="6"/>
    <n v="3.0460435316374203E-3"/>
    <x v="1"/>
    <n v="6.1092107795715161E-5"/>
  </r>
  <r>
    <n v="19"/>
    <x v="2"/>
    <x v="0"/>
    <s v="Travel_Rarely"/>
    <n v="528"/>
    <x v="0"/>
    <n v="22"/>
    <x v="1"/>
    <s v="Marketing"/>
    <n v="1"/>
    <n v="167"/>
    <n v="4"/>
    <s v="Male"/>
    <n v="50"/>
    <n v="3"/>
    <n v="1"/>
    <s v="Sales Representative"/>
    <s v="High"/>
    <s v="Single"/>
    <x v="124"/>
    <n v="26820"/>
    <n v="1"/>
    <s v="Y"/>
    <s v="Yes"/>
    <n v="19"/>
    <n v="3"/>
    <n v="4"/>
    <n v="80"/>
    <n v="0"/>
    <n v="0"/>
    <n v="2"/>
    <s v="Medium"/>
    <n v="0"/>
    <n v="0"/>
    <n v="0"/>
    <n v="0"/>
    <n v="6.3657131333324807E-3"/>
    <x v="0"/>
    <n v="5.0085773280425633E-5"/>
  </r>
  <r>
    <n v="22"/>
    <x v="2"/>
    <x v="1"/>
    <s v="Travel_Rarely"/>
    <n v="594"/>
    <x v="1"/>
    <n v="2"/>
    <x v="1"/>
    <s v="Technical Degree"/>
    <n v="1"/>
    <n v="169"/>
    <n v="3"/>
    <s v="Male"/>
    <n v="100"/>
    <n v="3"/>
    <n v="1"/>
    <s v="Laboratory Technician"/>
    <s v="Very High"/>
    <s v="Married"/>
    <x v="125"/>
    <n v="19299"/>
    <n v="0"/>
    <s v="Y"/>
    <s v="No"/>
    <n v="14"/>
    <n v="3"/>
    <n v="3"/>
    <n v="80"/>
    <n v="1"/>
    <n v="3"/>
    <n v="2"/>
    <s v="High"/>
    <n v="2"/>
    <n v="1"/>
    <n v="2"/>
    <n v="1"/>
    <n v="1.1492825703806163E-2"/>
    <x v="0"/>
    <n v="5.9284071345839471E-5"/>
  </r>
  <r>
    <n v="49"/>
    <x v="1"/>
    <x v="1"/>
    <s v="Travel_Rarely"/>
    <n v="470"/>
    <x v="1"/>
    <n v="20"/>
    <x v="2"/>
    <s v="Medical"/>
    <n v="1"/>
    <n v="170"/>
    <n v="3"/>
    <s v="Female"/>
    <n v="96"/>
    <n v="3"/>
    <n v="2"/>
    <s v="Manufacturing Director"/>
    <s v="Low"/>
    <s v="Married"/>
    <x v="126"/>
    <n v="5549"/>
    <n v="1"/>
    <s v="Y"/>
    <s v="No"/>
    <n v="14"/>
    <n v="3"/>
    <n v="3"/>
    <n v="80"/>
    <n v="0"/>
    <n v="16"/>
    <n v="2"/>
    <s v="Medium"/>
    <n v="15"/>
    <n v="11"/>
    <n v="5"/>
    <n v="11"/>
    <n v="1.8222881745734484E-2"/>
    <x v="1"/>
    <n v="8.4758863734647828E-5"/>
  </r>
  <r>
    <n v="43"/>
    <x v="0"/>
    <x v="1"/>
    <s v="Travel_Frequently"/>
    <n v="957"/>
    <x v="1"/>
    <n v="28"/>
    <x v="3"/>
    <s v="Medical"/>
    <n v="1"/>
    <n v="171"/>
    <n v="2"/>
    <s v="Female"/>
    <n v="72"/>
    <n v="4"/>
    <n v="1"/>
    <s v="Research Scientist"/>
    <s v="High"/>
    <s v="Single"/>
    <x v="127"/>
    <n v="16090"/>
    <n v="4"/>
    <s v="Y"/>
    <s v="No"/>
    <n v="12"/>
    <n v="3"/>
    <n v="4"/>
    <n v="80"/>
    <n v="0"/>
    <n v="18"/>
    <n v="2"/>
    <s v="High"/>
    <n v="3"/>
    <n v="2"/>
    <n v="1"/>
    <n v="2"/>
    <n v="3.5010740286751156E-2"/>
    <x v="0"/>
    <n v="7.9017260321414198E-5"/>
  </r>
  <r>
    <n v="50"/>
    <x v="1"/>
    <x v="1"/>
    <s v="Travel_Frequently"/>
    <n v="809"/>
    <x v="0"/>
    <n v="12"/>
    <x v="3"/>
    <s v="Marketing"/>
    <n v="1"/>
    <n v="174"/>
    <n v="3"/>
    <s v="Female"/>
    <n v="77"/>
    <n v="3"/>
    <n v="3"/>
    <s v="Sales Executive"/>
    <s v="Very High"/>
    <s v="Single"/>
    <x v="128"/>
    <n v="6645"/>
    <n v="4"/>
    <s v="Y"/>
    <s v="No"/>
    <n v="11"/>
    <n v="3"/>
    <n v="4"/>
    <n v="80"/>
    <n v="0"/>
    <n v="16"/>
    <n v="3"/>
    <s v="High"/>
    <n v="2"/>
    <n v="2"/>
    <n v="2"/>
    <n v="1"/>
    <n v="1.5672087696608234E-2"/>
    <x v="1"/>
    <n v="7.186023728967831E-5"/>
  </r>
  <r>
    <n v="31"/>
    <x v="0"/>
    <x v="0"/>
    <s v="Travel_Rarely"/>
    <n v="542"/>
    <x v="0"/>
    <n v="20"/>
    <x v="3"/>
    <s v="Life Sciences"/>
    <n v="1"/>
    <n v="175"/>
    <n v="2"/>
    <s v="Female"/>
    <n v="71"/>
    <n v="1"/>
    <n v="2"/>
    <s v="Sales Executive"/>
    <s v="High"/>
    <s v="Married"/>
    <x v="129"/>
    <n v="24788"/>
    <n v="3"/>
    <s v="Y"/>
    <s v="Yes"/>
    <n v="11"/>
    <n v="3"/>
    <n v="3"/>
    <n v="80"/>
    <n v="1"/>
    <n v="4"/>
    <n v="2"/>
    <s v="High"/>
    <n v="2"/>
    <n v="2"/>
    <n v="2"/>
    <n v="2"/>
    <n v="3.5396670595090517E-2"/>
    <x v="0"/>
    <n v="7.7835712543047436E-5"/>
  </r>
  <r>
    <n v="41"/>
    <x v="0"/>
    <x v="1"/>
    <s v="Travel_Rarely"/>
    <n v="802"/>
    <x v="0"/>
    <n v="9"/>
    <x v="1"/>
    <s v="Life Sciences"/>
    <n v="1"/>
    <n v="176"/>
    <n v="3"/>
    <s v="Male"/>
    <n v="96"/>
    <n v="3"/>
    <n v="3"/>
    <s v="Sales Executive"/>
    <s v="High"/>
    <s v="Divorced"/>
    <x v="130"/>
    <n v="21196"/>
    <n v="3"/>
    <s v="Y"/>
    <s v="Yes"/>
    <n v="13"/>
    <n v="3"/>
    <n v="3"/>
    <n v="80"/>
    <n v="1"/>
    <n v="12"/>
    <n v="2"/>
    <s v="High"/>
    <n v="9"/>
    <n v="7"/>
    <n v="0"/>
    <n v="7"/>
    <n v="3.9542995820553276E-2"/>
    <x v="1"/>
    <n v="7.9497864899128745E-5"/>
  </r>
  <r>
    <n v="26"/>
    <x v="2"/>
    <x v="1"/>
    <s v="Travel_Rarely"/>
    <n v="1355"/>
    <x v="2"/>
    <n v="25"/>
    <x v="1"/>
    <s v="Life Sciences"/>
    <n v="1"/>
    <n v="177"/>
    <n v="3"/>
    <s v="Female"/>
    <n v="61"/>
    <n v="3"/>
    <n v="1"/>
    <s v="Human Resources"/>
    <s v="High"/>
    <s v="Married"/>
    <x v="131"/>
    <n v="8916"/>
    <n v="1"/>
    <s v="Y"/>
    <s v="No"/>
    <n v="23"/>
    <n v="4"/>
    <n v="4"/>
    <n v="80"/>
    <n v="1"/>
    <n v="8"/>
    <n v="3"/>
    <s v="High"/>
    <n v="8"/>
    <n v="7"/>
    <n v="5"/>
    <n v="7"/>
    <n v="2.1361340658451369E-2"/>
    <x v="0"/>
    <n v="6.3666890372275295E-5"/>
  </r>
  <r>
    <n v="36"/>
    <x v="0"/>
    <x v="1"/>
    <s v="Travel_Rarely"/>
    <n v="216"/>
    <x v="1"/>
    <n v="6"/>
    <x v="0"/>
    <s v="Medical"/>
    <n v="1"/>
    <n v="178"/>
    <n v="2"/>
    <s v="Male"/>
    <n v="84"/>
    <n v="3"/>
    <n v="2"/>
    <s v="Manufacturing Director"/>
    <s v="Medium"/>
    <s v="Divorced"/>
    <x v="132"/>
    <n v="2819"/>
    <n v="6"/>
    <s v="Y"/>
    <s v="No"/>
    <n v="20"/>
    <n v="4"/>
    <n v="4"/>
    <n v="80"/>
    <n v="2"/>
    <n v="7"/>
    <n v="0"/>
    <s v="High"/>
    <n v="3"/>
    <n v="2"/>
    <n v="0"/>
    <n v="1"/>
    <n v="4.3461972757628378E-2"/>
    <x v="0"/>
    <n v="8.0224728103795906E-5"/>
  </r>
  <r>
    <n v="51"/>
    <x v="1"/>
    <x v="0"/>
    <s v="Travel_Frequently"/>
    <n v="1150"/>
    <x v="1"/>
    <n v="8"/>
    <x v="2"/>
    <s v="Life Sciences"/>
    <n v="1"/>
    <n v="179"/>
    <n v="1"/>
    <s v="Male"/>
    <n v="53"/>
    <n v="1"/>
    <n v="3"/>
    <s v="Manufacturing Director"/>
    <s v="Very High"/>
    <s v="Single"/>
    <x v="133"/>
    <n v="25150"/>
    <n v="2"/>
    <s v="Y"/>
    <s v="No"/>
    <n v="15"/>
    <n v="3"/>
    <n v="4"/>
    <n v="80"/>
    <n v="0"/>
    <n v="18"/>
    <n v="2"/>
    <s v="High"/>
    <n v="4"/>
    <n v="2"/>
    <n v="0"/>
    <n v="3"/>
    <n v="1.3317698356368202E-2"/>
    <x v="1"/>
    <n v="5.749387217409291E-5"/>
  </r>
  <r>
    <n v="39"/>
    <x v="0"/>
    <x v="1"/>
    <s v="Travel_Rarely"/>
    <n v="1329"/>
    <x v="0"/>
    <n v="4"/>
    <x v="2"/>
    <s v="Life Sciences"/>
    <n v="1"/>
    <n v="182"/>
    <n v="4"/>
    <s v="Female"/>
    <n v="47"/>
    <n v="2"/>
    <n v="2"/>
    <s v="Sales Executive"/>
    <s v="High"/>
    <s v="Married"/>
    <x v="134"/>
    <n v="14590"/>
    <n v="4"/>
    <s v="Y"/>
    <s v="No"/>
    <n v="14"/>
    <n v="3"/>
    <n v="3"/>
    <n v="80"/>
    <n v="1"/>
    <n v="17"/>
    <n v="1"/>
    <s v="Very High"/>
    <n v="15"/>
    <n v="11"/>
    <n v="5"/>
    <n v="9"/>
    <n v="4.2570420680312783E-2"/>
    <x v="0"/>
    <n v="8.4078530501134684E-5"/>
  </r>
  <r>
    <n v="25"/>
    <x v="2"/>
    <x v="1"/>
    <s v="Travel_Rarely"/>
    <n v="959"/>
    <x v="0"/>
    <n v="28"/>
    <x v="3"/>
    <s v="Life Sciences"/>
    <n v="1"/>
    <n v="183"/>
    <n v="1"/>
    <s v="Male"/>
    <n v="41"/>
    <n v="2"/>
    <n v="2"/>
    <s v="Sales Executive"/>
    <s v="High"/>
    <s v="Married"/>
    <x v="135"/>
    <n v="24835"/>
    <n v="2"/>
    <s v="Y"/>
    <s v="No"/>
    <n v="18"/>
    <n v="3"/>
    <n v="4"/>
    <n v="80"/>
    <n v="0"/>
    <n v="6"/>
    <n v="3"/>
    <s v="High"/>
    <n v="2"/>
    <n v="2"/>
    <n v="2"/>
    <n v="2"/>
    <n v="1.8626844876916092E-2"/>
    <x v="1"/>
    <n v="7.647045473098223E-5"/>
  </r>
  <r>
    <n v="30"/>
    <x v="0"/>
    <x v="1"/>
    <s v="Travel_Rarely"/>
    <n v="1240"/>
    <x v="2"/>
    <n v="9"/>
    <x v="3"/>
    <s v="Human Resources"/>
    <n v="1"/>
    <n v="184"/>
    <n v="3"/>
    <s v="Male"/>
    <n v="48"/>
    <n v="3"/>
    <n v="2"/>
    <s v="Human Resources"/>
    <s v="Very High"/>
    <s v="Married"/>
    <x v="136"/>
    <n v="13982"/>
    <n v="0"/>
    <s v="Y"/>
    <s v="Yes"/>
    <n v="19"/>
    <n v="3"/>
    <n v="4"/>
    <n v="80"/>
    <n v="0"/>
    <n v="12"/>
    <n v="2"/>
    <s v="Low"/>
    <n v="11"/>
    <n v="9"/>
    <n v="4"/>
    <n v="7"/>
    <n v="3.2772576326983521E-2"/>
    <x v="0"/>
    <n v="8.4720204965981703E-5"/>
  </r>
  <r>
    <n v="32"/>
    <x v="0"/>
    <x v="0"/>
    <s v="Travel_Rarely"/>
    <n v="1033"/>
    <x v="1"/>
    <n v="9"/>
    <x v="3"/>
    <s v="Medical"/>
    <n v="1"/>
    <n v="190"/>
    <n v="1"/>
    <s v="Female"/>
    <n v="41"/>
    <n v="3"/>
    <n v="1"/>
    <s v="Laboratory Technician"/>
    <s v="Low"/>
    <s v="Single"/>
    <x v="137"/>
    <n v="10224"/>
    <n v="7"/>
    <s v="Y"/>
    <s v="No"/>
    <n v="22"/>
    <n v="4"/>
    <n v="1"/>
    <n v="80"/>
    <n v="0"/>
    <n v="10"/>
    <n v="2"/>
    <s v="Very High"/>
    <n v="5"/>
    <n v="4"/>
    <n v="0"/>
    <n v="4"/>
    <n v="3.7775199746213781E-2"/>
    <x v="0"/>
    <n v="7.5202473924125031E-5"/>
  </r>
  <r>
    <n v="45"/>
    <x v="0"/>
    <x v="1"/>
    <s v="Travel_Rarely"/>
    <n v="1316"/>
    <x v="1"/>
    <n v="29"/>
    <x v="3"/>
    <s v="Medical"/>
    <n v="1"/>
    <n v="192"/>
    <n v="3"/>
    <s v="Male"/>
    <n v="83"/>
    <n v="3"/>
    <n v="1"/>
    <s v="Research Scientist"/>
    <s v="Very High"/>
    <s v="Single"/>
    <x v="138"/>
    <n v="9752"/>
    <n v="5"/>
    <s v="Y"/>
    <s v="No"/>
    <n v="13"/>
    <n v="3"/>
    <n v="2"/>
    <n v="80"/>
    <n v="0"/>
    <n v="9"/>
    <n v="2"/>
    <s v="Medium"/>
    <n v="6"/>
    <n v="5"/>
    <n v="0"/>
    <n v="3"/>
    <n v="2.954630093098384E-2"/>
    <x v="0"/>
    <n v="6.8702385432462633E-5"/>
  </r>
  <r>
    <n v="38"/>
    <x v="0"/>
    <x v="1"/>
    <s v="Travel_Rarely"/>
    <n v="364"/>
    <x v="1"/>
    <n v="3"/>
    <x v="4"/>
    <s v="Technical Degree"/>
    <n v="1"/>
    <n v="193"/>
    <n v="4"/>
    <s v="Female"/>
    <n v="32"/>
    <n v="3"/>
    <n v="2"/>
    <s v="Research Scientist"/>
    <s v="High"/>
    <s v="Single"/>
    <x v="139"/>
    <n v="2302"/>
    <n v="3"/>
    <s v="Y"/>
    <s v="Yes"/>
    <n v="20"/>
    <n v="4"/>
    <n v="2"/>
    <n v="80"/>
    <n v="0"/>
    <n v="19"/>
    <n v="2"/>
    <s v="High"/>
    <n v="3"/>
    <n v="2"/>
    <n v="2"/>
    <n v="2"/>
    <n v="4.3382633826948951E-2"/>
    <x v="0"/>
    <n v="7.6099348799808051E-5"/>
  </r>
  <r>
    <n v="30"/>
    <x v="0"/>
    <x v="1"/>
    <s v="Travel_Rarely"/>
    <n v="438"/>
    <x v="1"/>
    <n v="18"/>
    <x v="3"/>
    <s v="Life Sciences"/>
    <n v="1"/>
    <n v="194"/>
    <n v="1"/>
    <s v="Female"/>
    <n v="75"/>
    <n v="3"/>
    <n v="1"/>
    <s v="Research Scientist"/>
    <s v="High"/>
    <s v="Single"/>
    <x v="140"/>
    <n v="23910"/>
    <n v="1"/>
    <s v="Y"/>
    <s v="No"/>
    <n v="14"/>
    <n v="3"/>
    <n v="3"/>
    <n v="80"/>
    <n v="0"/>
    <n v="5"/>
    <n v="4"/>
    <s v="Medium"/>
    <n v="5"/>
    <n v="4"/>
    <n v="0"/>
    <n v="4"/>
    <n v="3.2772576326983521E-2"/>
    <x v="0"/>
    <n v="6.0440407049421903E-5"/>
  </r>
  <r>
    <n v="32"/>
    <x v="0"/>
    <x v="1"/>
    <s v="Travel_Frequently"/>
    <n v="689"/>
    <x v="0"/>
    <n v="9"/>
    <x v="0"/>
    <s v="Medical"/>
    <n v="1"/>
    <n v="195"/>
    <n v="4"/>
    <s v="Male"/>
    <n v="35"/>
    <n v="1"/>
    <n v="2"/>
    <s v="Sales Executive"/>
    <s v="Very High"/>
    <s v="Divorced"/>
    <x v="141"/>
    <n v="22812"/>
    <n v="0"/>
    <s v="Y"/>
    <s v="No"/>
    <n v="17"/>
    <n v="3"/>
    <n v="4"/>
    <n v="80"/>
    <n v="3"/>
    <n v="9"/>
    <n v="2"/>
    <s v="Very High"/>
    <n v="8"/>
    <n v="7"/>
    <n v="0"/>
    <n v="7"/>
    <n v="3.7775199746213781E-2"/>
    <x v="0"/>
    <n v="7.8562801760665235E-5"/>
  </r>
  <r>
    <n v="30"/>
    <x v="0"/>
    <x v="1"/>
    <s v="Travel_Rarely"/>
    <n v="201"/>
    <x v="1"/>
    <n v="5"/>
    <x v="3"/>
    <s v="Technical Degree"/>
    <n v="1"/>
    <n v="197"/>
    <n v="4"/>
    <s v="Female"/>
    <n v="84"/>
    <n v="3"/>
    <n v="1"/>
    <s v="Research Scientist"/>
    <s v="Low"/>
    <s v="Divorced"/>
    <x v="142"/>
    <n v="10415"/>
    <n v="5"/>
    <s v="Y"/>
    <s v="No"/>
    <n v="14"/>
    <n v="3"/>
    <n v="4"/>
    <n v="80"/>
    <n v="1"/>
    <n v="8"/>
    <n v="3"/>
    <s v="High"/>
    <n v="3"/>
    <n v="2"/>
    <n v="2"/>
    <n v="2"/>
    <n v="3.2772576326983521E-2"/>
    <x v="0"/>
    <n v="6.6303043614519486E-5"/>
  </r>
  <r>
    <n v="30"/>
    <x v="0"/>
    <x v="1"/>
    <s v="Travel_Rarely"/>
    <n v="1427"/>
    <x v="1"/>
    <n v="2"/>
    <x v="1"/>
    <s v="Medical"/>
    <n v="1"/>
    <n v="198"/>
    <n v="2"/>
    <s v="Male"/>
    <n v="35"/>
    <n v="2"/>
    <n v="1"/>
    <s v="Laboratory Technician"/>
    <s v="Very High"/>
    <s v="Single"/>
    <x v="143"/>
    <n v="11162"/>
    <n v="0"/>
    <s v="Y"/>
    <s v="No"/>
    <n v="13"/>
    <n v="3"/>
    <n v="4"/>
    <n v="80"/>
    <n v="0"/>
    <n v="6"/>
    <n v="3"/>
    <s v="High"/>
    <n v="5"/>
    <n v="3"/>
    <n v="1"/>
    <n v="2"/>
    <n v="3.2772576326983521E-2"/>
    <x v="0"/>
    <n v="6.1366377350425411E-5"/>
  </r>
  <r>
    <n v="41"/>
    <x v="0"/>
    <x v="1"/>
    <s v="Travel_Frequently"/>
    <n v="857"/>
    <x v="1"/>
    <n v="10"/>
    <x v="3"/>
    <s v="Life Sciences"/>
    <n v="1"/>
    <n v="199"/>
    <n v="4"/>
    <s v="Male"/>
    <n v="91"/>
    <n v="2"/>
    <n v="4"/>
    <s v="Manager"/>
    <s v="Low"/>
    <s v="Divorced"/>
    <x v="144"/>
    <n v="12888"/>
    <n v="4"/>
    <s v="Y"/>
    <s v="No"/>
    <n v="13"/>
    <n v="3"/>
    <n v="2"/>
    <n v="80"/>
    <n v="1"/>
    <n v="21"/>
    <n v="2"/>
    <s v="Medium"/>
    <n v="7"/>
    <n v="6"/>
    <n v="7"/>
    <n v="7"/>
    <n v="3.9542995820553276E-2"/>
    <x v="2"/>
    <n v="6.4626303653924741E-6"/>
  </r>
  <r>
    <n v="41"/>
    <x v="0"/>
    <x v="1"/>
    <s v="Travel_Rarely"/>
    <n v="933"/>
    <x v="1"/>
    <n v="9"/>
    <x v="2"/>
    <s v="Life Sciences"/>
    <n v="1"/>
    <n v="200"/>
    <n v="3"/>
    <s v="Male"/>
    <n v="94"/>
    <n v="3"/>
    <n v="1"/>
    <s v="Laboratory Technician"/>
    <s v="Low"/>
    <s v="Married"/>
    <x v="145"/>
    <n v="6961"/>
    <n v="2"/>
    <s v="Y"/>
    <s v="No"/>
    <n v="21"/>
    <n v="4"/>
    <n v="4"/>
    <n v="80"/>
    <n v="1"/>
    <n v="7"/>
    <n v="2"/>
    <s v="High"/>
    <n v="5"/>
    <n v="0"/>
    <n v="1"/>
    <n v="4"/>
    <n v="3.9542995820553276E-2"/>
    <x v="0"/>
    <n v="5.6221405180958232E-5"/>
  </r>
  <r>
    <n v="19"/>
    <x v="2"/>
    <x v="1"/>
    <s v="Travel_Rarely"/>
    <n v="1181"/>
    <x v="1"/>
    <n v="3"/>
    <x v="1"/>
    <s v="Medical"/>
    <n v="1"/>
    <n v="201"/>
    <n v="2"/>
    <s v="Female"/>
    <n v="79"/>
    <n v="3"/>
    <n v="1"/>
    <s v="Laboratory Technician"/>
    <s v="Medium"/>
    <s v="Single"/>
    <x v="146"/>
    <n v="16102"/>
    <n v="1"/>
    <s v="Y"/>
    <s v="No"/>
    <n v="14"/>
    <n v="3"/>
    <n v="4"/>
    <n v="80"/>
    <n v="0"/>
    <n v="1"/>
    <n v="3"/>
    <s v="High"/>
    <n v="1"/>
    <n v="0"/>
    <n v="0"/>
    <n v="0"/>
    <n v="6.3657131333324807E-3"/>
    <x v="0"/>
    <n v="4.7992996506541425E-5"/>
  </r>
  <r>
    <n v="40"/>
    <x v="0"/>
    <x v="1"/>
    <s v="Travel_Frequently"/>
    <n v="1395"/>
    <x v="1"/>
    <n v="26"/>
    <x v="3"/>
    <s v="Medical"/>
    <n v="1"/>
    <n v="202"/>
    <n v="2"/>
    <s v="Female"/>
    <n v="54"/>
    <n v="3"/>
    <n v="2"/>
    <s v="Research Scientist"/>
    <s v="Medium"/>
    <s v="Divorced"/>
    <x v="147"/>
    <n v="8504"/>
    <n v="1"/>
    <s v="Y"/>
    <s v="No"/>
    <n v="11"/>
    <n v="3"/>
    <n v="1"/>
    <n v="80"/>
    <n v="1"/>
    <n v="20"/>
    <n v="2"/>
    <s v="High"/>
    <n v="20"/>
    <n v="7"/>
    <n v="2"/>
    <n v="13"/>
    <n v="4.1275514277592795E-2"/>
    <x v="0"/>
    <n v="8.3237864035809158E-5"/>
  </r>
  <r>
    <n v="35"/>
    <x v="0"/>
    <x v="1"/>
    <s v="Travel_Rarely"/>
    <n v="662"/>
    <x v="0"/>
    <n v="1"/>
    <x v="4"/>
    <s v="Marketing"/>
    <n v="1"/>
    <n v="204"/>
    <n v="3"/>
    <s v="Male"/>
    <n v="94"/>
    <n v="3"/>
    <n v="3"/>
    <s v="Sales Executive"/>
    <s v="Medium"/>
    <s v="Married"/>
    <x v="148"/>
    <n v="11439"/>
    <n v="1"/>
    <s v="Y"/>
    <s v="No"/>
    <n v="13"/>
    <n v="3"/>
    <n v="1"/>
    <n v="80"/>
    <n v="2"/>
    <n v="10"/>
    <n v="3"/>
    <s v="High"/>
    <n v="10"/>
    <n v="8"/>
    <n v="0"/>
    <n v="6"/>
    <n v="4.2726270141974117E-2"/>
    <x v="1"/>
    <n v="8.3574707401932967E-5"/>
  </r>
  <r>
    <n v="53"/>
    <x v="1"/>
    <x v="1"/>
    <s v="Travel_Rarely"/>
    <n v="1436"/>
    <x v="0"/>
    <n v="6"/>
    <x v="0"/>
    <s v="Marketing"/>
    <n v="1"/>
    <n v="205"/>
    <n v="2"/>
    <s v="Male"/>
    <n v="34"/>
    <n v="3"/>
    <n v="2"/>
    <s v="Sales Representative"/>
    <s v="High"/>
    <s v="Married"/>
    <x v="149"/>
    <n v="16047"/>
    <n v="2"/>
    <s v="Y"/>
    <s v="Yes"/>
    <n v="20"/>
    <n v="4"/>
    <n v="4"/>
    <n v="80"/>
    <n v="1"/>
    <n v="13"/>
    <n v="3"/>
    <s v="Low"/>
    <n v="7"/>
    <n v="7"/>
    <n v="4"/>
    <n v="5"/>
    <n v="9.2770818659470879E-3"/>
    <x v="0"/>
    <n v="5.695642789879224E-5"/>
  </r>
  <r>
    <n v="45"/>
    <x v="0"/>
    <x v="1"/>
    <s v="Travel_Rarely"/>
    <n v="194"/>
    <x v="1"/>
    <n v="9"/>
    <x v="3"/>
    <s v="Life Sciences"/>
    <n v="1"/>
    <n v="206"/>
    <n v="2"/>
    <s v="Male"/>
    <n v="60"/>
    <n v="3"/>
    <n v="2"/>
    <s v="Laboratory Technician"/>
    <s v="Medium"/>
    <s v="Divorced"/>
    <x v="150"/>
    <n v="10901"/>
    <n v="8"/>
    <s v="Y"/>
    <s v="No"/>
    <n v="18"/>
    <n v="3"/>
    <n v="3"/>
    <n v="80"/>
    <n v="1"/>
    <n v="20"/>
    <n v="2"/>
    <s v="Low"/>
    <n v="17"/>
    <n v="9"/>
    <n v="0"/>
    <n v="15"/>
    <n v="2.954630093098384E-2"/>
    <x v="0"/>
    <n v="5.740921762017571E-5"/>
  </r>
  <r>
    <n v="32"/>
    <x v="0"/>
    <x v="1"/>
    <s v="Travel_Frequently"/>
    <n v="967"/>
    <x v="0"/>
    <n v="8"/>
    <x v="3"/>
    <s v="Marketing"/>
    <n v="1"/>
    <n v="207"/>
    <n v="2"/>
    <s v="Female"/>
    <n v="43"/>
    <n v="3"/>
    <n v="3"/>
    <s v="Sales Executive"/>
    <s v="Very High"/>
    <s v="Single"/>
    <x v="151"/>
    <n v="15589"/>
    <n v="1"/>
    <s v="Y"/>
    <s v="No"/>
    <n v="14"/>
    <n v="3"/>
    <n v="4"/>
    <n v="80"/>
    <n v="0"/>
    <n v="9"/>
    <n v="2"/>
    <s v="High"/>
    <n v="9"/>
    <n v="8"/>
    <n v="3"/>
    <n v="7"/>
    <n v="3.7775199746213781E-2"/>
    <x v="1"/>
    <n v="7.3653678995913634E-5"/>
  </r>
  <r>
    <n v="29"/>
    <x v="2"/>
    <x v="1"/>
    <s v="Non-Travel"/>
    <n v="1496"/>
    <x v="1"/>
    <n v="1"/>
    <x v="1"/>
    <s v="Technical Degree"/>
    <n v="1"/>
    <n v="208"/>
    <n v="4"/>
    <s v="Male"/>
    <n v="41"/>
    <n v="3"/>
    <n v="2"/>
    <s v="Manufacturing Director"/>
    <s v="High"/>
    <s v="Married"/>
    <x v="152"/>
    <n v="26283"/>
    <n v="1"/>
    <s v="Y"/>
    <s v="No"/>
    <n v="13"/>
    <n v="3"/>
    <n v="1"/>
    <n v="80"/>
    <n v="1"/>
    <n v="10"/>
    <n v="1"/>
    <s v="High"/>
    <n v="10"/>
    <n v="7"/>
    <n v="0"/>
    <n v="9"/>
    <n v="2.9981356425216842E-2"/>
    <x v="0"/>
    <n v="7.6114363690179179E-5"/>
  </r>
  <r>
    <n v="51"/>
    <x v="1"/>
    <x v="1"/>
    <s v="Travel_Rarely"/>
    <n v="1169"/>
    <x v="1"/>
    <n v="7"/>
    <x v="2"/>
    <s v="Medical"/>
    <n v="1"/>
    <n v="211"/>
    <n v="2"/>
    <s v="Male"/>
    <n v="34"/>
    <n v="2"/>
    <n v="2"/>
    <s v="Manufacturing Director"/>
    <s v="High"/>
    <s v="Married"/>
    <x v="153"/>
    <n v="13983"/>
    <n v="2"/>
    <s v="Y"/>
    <s v="No"/>
    <n v="17"/>
    <n v="3"/>
    <n v="3"/>
    <n v="80"/>
    <n v="0"/>
    <n v="10"/>
    <n v="2"/>
    <s v="High"/>
    <n v="1"/>
    <n v="0"/>
    <n v="0"/>
    <n v="0"/>
    <n v="1.3317698356368202E-2"/>
    <x v="0"/>
    <n v="8.4503849291677282E-5"/>
  </r>
  <r>
    <n v="58"/>
    <x v="1"/>
    <x v="1"/>
    <s v="Travel_Rarely"/>
    <n v="1145"/>
    <x v="1"/>
    <n v="9"/>
    <x v="3"/>
    <s v="Medical"/>
    <n v="1"/>
    <n v="214"/>
    <n v="2"/>
    <s v="Female"/>
    <n v="75"/>
    <n v="2"/>
    <n v="1"/>
    <s v="Research Scientist"/>
    <s v="Medium"/>
    <s v="Married"/>
    <x v="154"/>
    <n v="11873"/>
    <n v="4"/>
    <s v="Y"/>
    <s v="Yes"/>
    <n v="20"/>
    <n v="4"/>
    <n v="2"/>
    <n v="80"/>
    <n v="1"/>
    <n v="9"/>
    <n v="3"/>
    <s v="Medium"/>
    <n v="1"/>
    <n v="0"/>
    <n v="0"/>
    <n v="0"/>
    <n v="3.0460435316374203E-3"/>
    <x v="0"/>
    <n v="6.7689410182566049E-5"/>
  </r>
  <r>
    <n v="40"/>
    <x v="0"/>
    <x v="1"/>
    <s v="Travel_Rarely"/>
    <n v="630"/>
    <x v="0"/>
    <n v="4"/>
    <x v="2"/>
    <s v="Marketing"/>
    <n v="1"/>
    <n v="215"/>
    <n v="3"/>
    <s v="Male"/>
    <n v="67"/>
    <n v="2"/>
    <n v="3"/>
    <s v="Sales Executive"/>
    <s v="Very High"/>
    <s v="Married"/>
    <x v="155"/>
    <n v="8552"/>
    <n v="7"/>
    <s v="Y"/>
    <s v="No"/>
    <n v="11"/>
    <n v="3"/>
    <n v="1"/>
    <n v="80"/>
    <n v="1"/>
    <n v="15"/>
    <n v="2"/>
    <s v="Medium"/>
    <n v="12"/>
    <n v="11"/>
    <n v="2"/>
    <n v="11"/>
    <n v="4.1275514277592795E-2"/>
    <x v="1"/>
    <n v="5.5276501169703405E-5"/>
  </r>
  <r>
    <n v="34"/>
    <x v="0"/>
    <x v="1"/>
    <s v="Travel_Frequently"/>
    <n v="303"/>
    <x v="0"/>
    <n v="2"/>
    <x v="2"/>
    <s v="Marketing"/>
    <n v="1"/>
    <n v="216"/>
    <n v="3"/>
    <s v="Female"/>
    <n v="75"/>
    <n v="3"/>
    <n v="1"/>
    <s v="Sales Representative"/>
    <s v="High"/>
    <s v="Married"/>
    <x v="156"/>
    <n v="11314"/>
    <n v="6"/>
    <s v="Y"/>
    <s v="No"/>
    <n v="18"/>
    <n v="3"/>
    <n v="4"/>
    <n v="80"/>
    <n v="1"/>
    <n v="6"/>
    <n v="3"/>
    <s v="High"/>
    <n v="4"/>
    <n v="3"/>
    <n v="1"/>
    <n v="2"/>
    <n v="4.1502384856292686E-2"/>
    <x v="0"/>
    <n v="5.6145616256061879E-5"/>
  </r>
  <r>
    <n v="22"/>
    <x v="2"/>
    <x v="1"/>
    <s v="Travel_Rarely"/>
    <n v="1256"/>
    <x v="1"/>
    <n v="19"/>
    <x v="1"/>
    <s v="Medical"/>
    <n v="1"/>
    <n v="217"/>
    <n v="3"/>
    <s v="Male"/>
    <n v="80"/>
    <n v="3"/>
    <n v="1"/>
    <s v="Research Scientist"/>
    <s v="Very High"/>
    <s v="Married"/>
    <x v="157"/>
    <n v="11992"/>
    <n v="1"/>
    <s v="Y"/>
    <s v="No"/>
    <n v="24"/>
    <n v="4"/>
    <n v="1"/>
    <n v="80"/>
    <n v="2"/>
    <n v="2"/>
    <n v="6"/>
    <s v="High"/>
    <n v="2"/>
    <n v="2"/>
    <n v="2"/>
    <n v="2"/>
    <n v="1.1492825703806163E-2"/>
    <x v="0"/>
    <n v="5.7139816315004209E-5"/>
  </r>
  <r>
    <n v="27"/>
    <x v="2"/>
    <x v="1"/>
    <s v="Non-Travel"/>
    <n v="691"/>
    <x v="1"/>
    <n v="9"/>
    <x v="3"/>
    <s v="Medical"/>
    <n v="1"/>
    <n v="218"/>
    <n v="4"/>
    <s v="Male"/>
    <n v="57"/>
    <n v="3"/>
    <n v="1"/>
    <s v="Research Scientist"/>
    <s v="Medium"/>
    <s v="Divorced"/>
    <x v="158"/>
    <n v="5970"/>
    <n v="6"/>
    <s v="Y"/>
    <s v="No"/>
    <n v="18"/>
    <n v="3"/>
    <n v="4"/>
    <n v="80"/>
    <n v="1"/>
    <n v="6"/>
    <n v="1"/>
    <s v="Low"/>
    <n v="2"/>
    <n v="2"/>
    <n v="2"/>
    <n v="2"/>
    <n v="2.4205287123123548E-2"/>
    <x v="0"/>
    <n v="5.3896102362468884E-5"/>
  </r>
  <r>
    <n v="28"/>
    <x v="2"/>
    <x v="1"/>
    <s v="Travel_Rarely"/>
    <n v="440"/>
    <x v="1"/>
    <n v="21"/>
    <x v="3"/>
    <s v="Medical"/>
    <n v="1"/>
    <n v="221"/>
    <n v="3"/>
    <s v="Male"/>
    <n v="42"/>
    <n v="3"/>
    <n v="1"/>
    <s v="Research Scientist"/>
    <s v="Very High"/>
    <s v="Married"/>
    <x v="159"/>
    <n v="6672"/>
    <n v="1"/>
    <s v="Y"/>
    <s v="No"/>
    <n v="11"/>
    <n v="3"/>
    <n v="3"/>
    <n v="80"/>
    <n v="1"/>
    <n v="5"/>
    <n v="2"/>
    <s v="Low"/>
    <n v="5"/>
    <n v="2"/>
    <n v="0"/>
    <n v="2"/>
    <n v="2.7100948802844901E-2"/>
    <x v="0"/>
    <n v="6.1292988617007901E-5"/>
  </r>
  <r>
    <n v="57"/>
    <x v="1"/>
    <x v="1"/>
    <s v="Travel_Rarely"/>
    <n v="334"/>
    <x v="1"/>
    <n v="24"/>
    <x v="0"/>
    <s v="Life Sciences"/>
    <n v="1"/>
    <n v="223"/>
    <n v="3"/>
    <s v="Male"/>
    <n v="83"/>
    <n v="4"/>
    <n v="3"/>
    <s v="Healthcare Representative"/>
    <s v="Very High"/>
    <s v="Divorced"/>
    <x v="160"/>
    <n v="23402"/>
    <n v="3"/>
    <s v="Y"/>
    <s v="Yes"/>
    <n v="16"/>
    <n v="3"/>
    <n v="2"/>
    <n v="80"/>
    <n v="1"/>
    <n v="12"/>
    <n v="2"/>
    <s v="Low"/>
    <n v="5"/>
    <n v="3"/>
    <n v="1"/>
    <n v="4"/>
    <n v="3.8983974411644392E-3"/>
    <x v="1"/>
    <n v="6.9777204854330269E-5"/>
  </r>
  <r>
    <n v="27"/>
    <x v="2"/>
    <x v="1"/>
    <s v="Non-Travel"/>
    <n v="1450"/>
    <x v="1"/>
    <n v="3"/>
    <x v="3"/>
    <s v="Medical"/>
    <n v="1"/>
    <n v="224"/>
    <n v="3"/>
    <s v="Male"/>
    <n v="79"/>
    <n v="2"/>
    <n v="1"/>
    <s v="Research Scientist"/>
    <s v="High"/>
    <s v="Divorced"/>
    <x v="161"/>
    <n v="25326"/>
    <n v="1"/>
    <s v="Y"/>
    <s v="Yes"/>
    <n v="15"/>
    <n v="3"/>
    <n v="4"/>
    <n v="80"/>
    <n v="1"/>
    <n v="1"/>
    <n v="2"/>
    <s v="Medium"/>
    <n v="1"/>
    <n v="1"/>
    <n v="0"/>
    <n v="1"/>
    <n v="2.4205287123123548E-2"/>
    <x v="0"/>
    <n v="5.9741401622147468E-5"/>
  </r>
  <r>
    <n v="50"/>
    <x v="1"/>
    <x v="1"/>
    <s v="Travel_Rarely"/>
    <n v="1452"/>
    <x v="1"/>
    <n v="11"/>
    <x v="3"/>
    <s v="Life Sciences"/>
    <n v="1"/>
    <n v="226"/>
    <n v="3"/>
    <s v="Female"/>
    <n v="53"/>
    <n v="3"/>
    <n v="5"/>
    <s v="Manager"/>
    <s v="Medium"/>
    <s v="Single"/>
    <x v="162"/>
    <n v="17053"/>
    <n v="3"/>
    <s v="Y"/>
    <s v="No"/>
    <n v="15"/>
    <n v="3"/>
    <n v="2"/>
    <n v="80"/>
    <n v="0"/>
    <n v="21"/>
    <n v="5"/>
    <s v="High"/>
    <n v="5"/>
    <n v="4"/>
    <n v="4"/>
    <n v="4"/>
    <n v="1.5672087696608234E-2"/>
    <x v="2"/>
    <n v="1.451534768681518E-6"/>
  </r>
  <r>
    <n v="41"/>
    <x v="0"/>
    <x v="1"/>
    <s v="Travel_Rarely"/>
    <n v="465"/>
    <x v="1"/>
    <n v="14"/>
    <x v="3"/>
    <s v="Life Sciences"/>
    <n v="1"/>
    <n v="227"/>
    <n v="1"/>
    <s v="Male"/>
    <n v="56"/>
    <n v="3"/>
    <n v="1"/>
    <s v="Research Scientist"/>
    <s v="High"/>
    <s v="Divorced"/>
    <x v="163"/>
    <n v="4609"/>
    <n v="4"/>
    <s v="Y"/>
    <s v="No"/>
    <n v="12"/>
    <n v="3"/>
    <n v="1"/>
    <n v="80"/>
    <n v="1"/>
    <n v="13"/>
    <n v="2"/>
    <s v="High"/>
    <n v="9"/>
    <n v="8"/>
    <n v="1"/>
    <n v="8"/>
    <n v="3.9542995820553276E-2"/>
    <x v="0"/>
    <n v="5.8515196237069825E-5"/>
  </r>
  <r>
    <n v="30"/>
    <x v="0"/>
    <x v="1"/>
    <s v="Travel_Rarely"/>
    <n v="1339"/>
    <x v="0"/>
    <n v="5"/>
    <x v="3"/>
    <s v="Life Sciences"/>
    <n v="1"/>
    <n v="228"/>
    <n v="2"/>
    <s v="Female"/>
    <n v="41"/>
    <n v="3"/>
    <n v="3"/>
    <s v="Sales Executive"/>
    <s v="Very High"/>
    <s v="Married"/>
    <x v="164"/>
    <n v="8053"/>
    <n v="2"/>
    <s v="Y"/>
    <s v="No"/>
    <n v="12"/>
    <n v="3"/>
    <n v="3"/>
    <n v="80"/>
    <n v="1"/>
    <n v="12"/>
    <n v="2"/>
    <s v="High"/>
    <n v="10"/>
    <n v="9"/>
    <n v="7"/>
    <n v="4"/>
    <n v="3.2772576326983521E-2"/>
    <x v="1"/>
    <n v="6.9961805209875058E-5"/>
  </r>
  <r>
    <n v="38"/>
    <x v="0"/>
    <x v="1"/>
    <s v="Travel_Rarely"/>
    <n v="702"/>
    <x v="0"/>
    <n v="1"/>
    <x v="2"/>
    <s v="Life Sciences"/>
    <n v="1"/>
    <n v="230"/>
    <n v="1"/>
    <s v="Female"/>
    <n v="59"/>
    <n v="2"/>
    <n v="2"/>
    <s v="Sales Executive"/>
    <s v="Very High"/>
    <s v="Single"/>
    <x v="165"/>
    <n v="12930"/>
    <n v="4"/>
    <s v="Y"/>
    <s v="No"/>
    <n v="22"/>
    <n v="4"/>
    <n v="3"/>
    <n v="80"/>
    <n v="0"/>
    <n v="12"/>
    <n v="2"/>
    <s v="Very High"/>
    <n v="8"/>
    <n v="3"/>
    <n v="0"/>
    <n v="7"/>
    <n v="4.3382633826948951E-2"/>
    <x v="1"/>
    <n v="7.6120836171483965E-5"/>
  </r>
  <r>
    <n v="32"/>
    <x v="0"/>
    <x v="1"/>
    <s v="Travel_Rarely"/>
    <n v="120"/>
    <x v="1"/>
    <n v="6"/>
    <x v="4"/>
    <s v="Life Sciences"/>
    <n v="1"/>
    <n v="231"/>
    <n v="3"/>
    <s v="Male"/>
    <n v="43"/>
    <n v="3"/>
    <n v="1"/>
    <s v="Research Scientist"/>
    <s v="High"/>
    <s v="Single"/>
    <x v="71"/>
    <n v="12430"/>
    <n v="3"/>
    <s v="Y"/>
    <s v="No"/>
    <n v="20"/>
    <n v="4"/>
    <n v="1"/>
    <n v="80"/>
    <n v="0"/>
    <n v="8"/>
    <n v="2"/>
    <s v="High"/>
    <n v="5"/>
    <n v="4"/>
    <n v="1"/>
    <n v="4"/>
    <n v="3.7775199746213781E-2"/>
    <x v="0"/>
    <n v="6.4643667543073306E-5"/>
  </r>
  <r>
    <n v="27"/>
    <x v="2"/>
    <x v="1"/>
    <s v="Travel_Rarely"/>
    <n v="1157"/>
    <x v="1"/>
    <n v="17"/>
    <x v="3"/>
    <s v="Technical Degree"/>
    <n v="1"/>
    <n v="233"/>
    <n v="3"/>
    <s v="Male"/>
    <n v="51"/>
    <n v="3"/>
    <n v="1"/>
    <s v="Research Scientist"/>
    <s v="Medium"/>
    <s v="Married"/>
    <x v="166"/>
    <n v="13364"/>
    <n v="0"/>
    <s v="Y"/>
    <s v="Yes"/>
    <n v="16"/>
    <n v="3"/>
    <n v="4"/>
    <n v="80"/>
    <n v="1"/>
    <n v="6"/>
    <n v="3"/>
    <s v="Medium"/>
    <n v="5"/>
    <n v="2"/>
    <n v="1"/>
    <n v="1"/>
    <n v="2.4205287123123548E-2"/>
    <x v="0"/>
    <n v="6.4845645322403865E-5"/>
  </r>
  <r>
    <n v="19"/>
    <x v="2"/>
    <x v="0"/>
    <s v="Travel_Frequently"/>
    <n v="602"/>
    <x v="0"/>
    <n v="1"/>
    <x v="1"/>
    <s v="Technical Degree"/>
    <n v="1"/>
    <n v="235"/>
    <n v="3"/>
    <s v="Female"/>
    <n v="100"/>
    <n v="1"/>
    <n v="1"/>
    <s v="Sales Representative"/>
    <s v="Low"/>
    <s v="Single"/>
    <x v="167"/>
    <n v="20989"/>
    <n v="0"/>
    <s v="Y"/>
    <s v="No"/>
    <n v="21"/>
    <n v="4"/>
    <n v="1"/>
    <n v="80"/>
    <n v="0"/>
    <n v="1"/>
    <n v="5"/>
    <s v="Very High"/>
    <n v="0"/>
    <n v="0"/>
    <n v="0"/>
    <n v="0"/>
    <n v="6.3657131333324807E-3"/>
    <x v="0"/>
    <n v="5.7161381173355057E-5"/>
  </r>
  <r>
    <n v="36"/>
    <x v="0"/>
    <x v="1"/>
    <s v="Travel_Frequently"/>
    <n v="1480"/>
    <x v="1"/>
    <n v="3"/>
    <x v="0"/>
    <s v="Medical"/>
    <n v="1"/>
    <n v="238"/>
    <n v="4"/>
    <s v="Male"/>
    <n v="30"/>
    <n v="3"/>
    <n v="1"/>
    <s v="Laboratory Technician"/>
    <s v="Medium"/>
    <s v="Single"/>
    <x v="168"/>
    <n v="15062"/>
    <n v="4"/>
    <s v="Y"/>
    <s v="No"/>
    <n v="12"/>
    <n v="3"/>
    <n v="3"/>
    <n v="80"/>
    <n v="0"/>
    <n v="13"/>
    <n v="3"/>
    <s v="Medium"/>
    <n v="8"/>
    <n v="7"/>
    <n v="7"/>
    <n v="2"/>
    <n v="4.3461972757628378E-2"/>
    <x v="0"/>
    <n v="5.4593084229682647E-5"/>
  </r>
  <r>
    <n v="30"/>
    <x v="0"/>
    <x v="1"/>
    <s v="Non-Travel"/>
    <n v="111"/>
    <x v="1"/>
    <n v="9"/>
    <x v="3"/>
    <s v="Medical"/>
    <n v="1"/>
    <n v="239"/>
    <n v="3"/>
    <s v="Male"/>
    <n v="66"/>
    <n v="3"/>
    <n v="2"/>
    <s v="Laboratory Technician"/>
    <s v="Low"/>
    <s v="Divorced"/>
    <x v="169"/>
    <n v="11012"/>
    <n v="1"/>
    <s v="Y"/>
    <s v="No"/>
    <n v="11"/>
    <n v="3"/>
    <n v="3"/>
    <n v="80"/>
    <n v="2"/>
    <n v="12"/>
    <n v="4"/>
    <s v="High"/>
    <n v="12"/>
    <n v="9"/>
    <n v="6"/>
    <n v="10"/>
    <n v="3.2772576326983521E-2"/>
    <x v="0"/>
    <n v="6.4986706852798791E-5"/>
  </r>
  <r>
    <n v="45"/>
    <x v="0"/>
    <x v="1"/>
    <s v="Travel_Rarely"/>
    <n v="1268"/>
    <x v="0"/>
    <n v="4"/>
    <x v="0"/>
    <s v="Life Sciences"/>
    <n v="1"/>
    <n v="240"/>
    <n v="3"/>
    <s v="Female"/>
    <n v="30"/>
    <n v="3"/>
    <n v="2"/>
    <s v="Sales Executive"/>
    <s v="Low"/>
    <s v="Divorced"/>
    <x v="170"/>
    <n v="6319"/>
    <n v="4"/>
    <s v="Y"/>
    <s v="Yes"/>
    <n v="11"/>
    <n v="3"/>
    <n v="1"/>
    <n v="80"/>
    <n v="1"/>
    <n v="9"/>
    <n v="3"/>
    <s v="Very High"/>
    <n v="5"/>
    <n v="4"/>
    <n v="0"/>
    <n v="3"/>
    <n v="2.954630093098384E-2"/>
    <x v="0"/>
    <n v="8.0585603401117254E-5"/>
  </r>
  <r>
    <n v="56"/>
    <x v="1"/>
    <x v="1"/>
    <s v="Travel_Rarely"/>
    <n v="713"/>
    <x v="1"/>
    <n v="8"/>
    <x v="3"/>
    <s v="Life Sciences"/>
    <n v="1"/>
    <n v="241"/>
    <n v="3"/>
    <s v="Female"/>
    <n v="67"/>
    <n v="3"/>
    <n v="1"/>
    <s v="Research Scientist"/>
    <s v="Low"/>
    <s v="Divorced"/>
    <x v="171"/>
    <n v="13939"/>
    <n v="4"/>
    <s v="Y"/>
    <s v="Yes"/>
    <n v="18"/>
    <n v="3"/>
    <n v="3"/>
    <n v="80"/>
    <n v="1"/>
    <n v="19"/>
    <n v="3"/>
    <s v="High"/>
    <n v="2"/>
    <n v="2"/>
    <n v="2"/>
    <n v="2"/>
    <n v="4.929792565000677E-3"/>
    <x v="0"/>
    <n v="7.5643924401880977E-5"/>
  </r>
  <r>
    <n v="33"/>
    <x v="0"/>
    <x v="1"/>
    <s v="Travel_Rarely"/>
    <n v="134"/>
    <x v="1"/>
    <n v="2"/>
    <x v="3"/>
    <s v="Life Sciences"/>
    <n v="1"/>
    <n v="242"/>
    <n v="3"/>
    <s v="Male"/>
    <n v="90"/>
    <n v="3"/>
    <n v="1"/>
    <s v="Research Scientist"/>
    <s v="Very High"/>
    <s v="Single"/>
    <x v="172"/>
    <n v="10515"/>
    <n v="0"/>
    <s v="Y"/>
    <s v="No"/>
    <n v="14"/>
    <n v="3"/>
    <n v="1"/>
    <n v="80"/>
    <n v="0"/>
    <n v="4"/>
    <n v="2"/>
    <s v="Very High"/>
    <n v="3"/>
    <n v="1"/>
    <n v="0"/>
    <n v="2"/>
    <n v="3.9833058045607453E-2"/>
    <x v="0"/>
    <n v="5.9038868541928577E-5"/>
  </r>
  <r>
    <n v="19"/>
    <x v="2"/>
    <x v="0"/>
    <s v="Travel_Rarely"/>
    <n v="303"/>
    <x v="1"/>
    <n v="2"/>
    <x v="3"/>
    <s v="Life Sciences"/>
    <n v="1"/>
    <n v="243"/>
    <n v="2"/>
    <s v="Male"/>
    <n v="47"/>
    <n v="2"/>
    <n v="1"/>
    <s v="Laboratory Technician"/>
    <s v="Very High"/>
    <s v="Single"/>
    <x v="173"/>
    <n v="9241"/>
    <n v="1"/>
    <s v="Y"/>
    <s v="No"/>
    <n v="22"/>
    <n v="4"/>
    <n v="3"/>
    <n v="80"/>
    <n v="0"/>
    <n v="1"/>
    <n v="3"/>
    <s v="Medium"/>
    <n v="1"/>
    <n v="0"/>
    <n v="1"/>
    <n v="0"/>
    <n v="6.3657131333324807E-3"/>
    <x v="0"/>
    <n v="4.3878746864421642E-5"/>
  </r>
  <r>
    <n v="46"/>
    <x v="1"/>
    <x v="1"/>
    <s v="Travel_Rarely"/>
    <n v="526"/>
    <x v="0"/>
    <n v="1"/>
    <x v="0"/>
    <s v="Marketing"/>
    <n v="1"/>
    <n v="244"/>
    <n v="2"/>
    <s v="Female"/>
    <n v="92"/>
    <n v="3"/>
    <n v="3"/>
    <s v="Sales Executive"/>
    <s v="Low"/>
    <s v="Divorced"/>
    <x v="174"/>
    <n v="2137"/>
    <n v="1"/>
    <s v="Y"/>
    <s v="No"/>
    <n v="25"/>
    <n v="4"/>
    <n v="3"/>
    <n v="80"/>
    <n v="3"/>
    <n v="24"/>
    <n v="2"/>
    <s v="High"/>
    <n v="24"/>
    <n v="13"/>
    <n v="15"/>
    <n v="7"/>
    <n v="2.665893618668955E-2"/>
    <x v="1"/>
    <n v="5.9601832298033364E-5"/>
  </r>
  <r>
    <n v="38"/>
    <x v="0"/>
    <x v="1"/>
    <s v="Travel_Rarely"/>
    <n v="1380"/>
    <x v="1"/>
    <n v="9"/>
    <x v="0"/>
    <s v="Life Sciences"/>
    <n v="1"/>
    <n v="245"/>
    <n v="3"/>
    <s v="Female"/>
    <n v="75"/>
    <n v="3"/>
    <n v="1"/>
    <s v="Laboratory Technician"/>
    <s v="Very High"/>
    <s v="Single"/>
    <x v="175"/>
    <n v="6319"/>
    <n v="1"/>
    <s v="Y"/>
    <s v="No"/>
    <n v="12"/>
    <n v="3"/>
    <n v="3"/>
    <n v="80"/>
    <n v="0"/>
    <n v="2"/>
    <n v="3"/>
    <s v="High"/>
    <n v="2"/>
    <n v="2"/>
    <n v="2"/>
    <n v="1"/>
    <n v="4.3382633826948951E-2"/>
    <x v="0"/>
    <n v="5.6762086179465111E-5"/>
  </r>
  <r>
    <n v="31"/>
    <x v="0"/>
    <x v="1"/>
    <s v="Travel_Rarely"/>
    <n v="140"/>
    <x v="1"/>
    <n v="12"/>
    <x v="1"/>
    <s v="Medical"/>
    <n v="1"/>
    <n v="246"/>
    <n v="3"/>
    <s v="Female"/>
    <n v="95"/>
    <n v="3"/>
    <n v="1"/>
    <s v="Research Scientist"/>
    <s v="Very High"/>
    <s v="Married"/>
    <x v="176"/>
    <n v="6984"/>
    <n v="8"/>
    <s v="Y"/>
    <s v="Yes"/>
    <n v="23"/>
    <n v="4"/>
    <n v="3"/>
    <n v="80"/>
    <n v="1"/>
    <n v="7"/>
    <n v="0"/>
    <s v="High"/>
    <n v="4"/>
    <n v="2"/>
    <n v="0"/>
    <n v="2"/>
    <n v="3.5396670595090517E-2"/>
    <x v="0"/>
    <n v="7.2992025954765743E-5"/>
  </r>
  <r>
    <n v="34"/>
    <x v="0"/>
    <x v="1"/>
    <s v="Travel_Rarely"/>
    <n v="629"/>
    <x v="1"/>
    <n v="27"/>
    <x v="0"/>
    <s v="Medical"/>
    <n v="1"/>
    <n v="247"/>
    <n v="4"/>
    <s v="Female"/>
    <n v="95"/>
    <n v="3"/>
    <n v="1"/>
    <s v="Research Scientist"/>
    <s v="Medium"/>
    <s v="Single"/>
    <x v="177"/>
    <n v="5711"/>
    <n v="2"/>
    <s v="Y"/>
    <s v="No"/>
    <n v="15"/>
    <n v="3"/>
    <n v="4"/>
    <n v="80"/>
    <n v="0"/>
    <n v="9"/>
    <n v="3"/>
    <s v="High"/>
    <n v="3"/>
    <n v="2"/>
    <n v="1"/>
    <n v="2"/>
    <n v="4.1502384856292686E-2"/>
    <x v="0"/>
    <n v="5.7010381701009766E-5"/>
  </r>
  <r>
    <n v="41"/>
    <x v="0"/>
    <x v="0"/>
    <s v="Travel_Rarely"/>
    <n v="1356"/>
    <x v="0"/>
    <n v="20"/>
    <x v="0"/>
    <s v="Marketing"/>
    <n v="1"/>
    <n v="248"/>
    <n v="2"/>
    <s v="Female"/>
    <n v="70"/>
    <n v="3"/>
    <n v="1"/>
    <s v="Sales Representative"/>
    <s v="Medium"/>
    <s v="Single"/>
    <x v="178"/>
    <n v="21728"/>
    <n v="1"/>
    <s v="Y"/>
    <s v="Yes"/>
    <n v="22"/>
    <n v="4"/>
    <n v="4"/>
    <n v="80"/>
    <n v="0"/>
    <n v="4"/>
    <n v="5"/>
    <s v="Medium"/>
    <n v="4"/>
    <n v="3"/>
    <n v="0"/>
    <n v="2"/>
    <n v="3.9542995820553276E-2"/>
    <x v="0"/>
    <n v="6.5667973802372337E-5"/>
  </r>
  <r>
    <n v="50"/>
    <x v="1"/>
    <x v="1"/>
    <s v="Travel_Rarely"/>
    <n v="328"/>
    <x v="1"/>
    <n v="1"/>
    <x v="3"/>
    <s v="Medical"/>
    <n v="1"/>
    <n v="249"/>
    <n v="3"/>
    <s v="Male"/>
    <n v="86"/>
    <n v="2"/>
    <n v="1"/>
    <s v="Laboratory Technician"/>
    <s v="High"/>
    <s v="Married"/>
    <x v="179"/>
    <n v="3425"/>
    <n v="2"/>
    <s v="Y"/>
    <s v="No"/>
    <n v="15"/>
    <n v="3"/>
    <n v="4"/>
    <n v="80"/>
    <n v="1"/>
    <n v="5"/>
    <n v="2"/>
    <s v="Medium"/>
    <n v="3"/>
    <n v="2"/>
    <n v="0"/>
    <n v="2"/>
    <n v="1.5672087696608234E-2"/>
    <x v="0"/>
    <n v="7.0901217508790375E-5"/>
  </r>
  <r>
    <n v="53"/>
    <x v="1"/>
    <x v="1"/>
    <s v="Travel_Rarely"/>
    <n v="1084"/>
    <x v="1"/>
    <n v="13"/>
    <x v="0"/>
    <s v="Medical"/>
    <n v="1"/>
    <n v="250"/>
    <n v="4"/>
    <s v="Female"/>
    <n v="57"/>
    <n v="4"/>
    <n v="2"/>
    <s v="Manufacturing Director"/>
    <s v="Low"/>
    <s v="Divorced"/>
    <x v="180"/>
    <n v="26250"/>
    <n v="1"/>
    <s v="Y"/>
    <s v="No"/>
    <n v="11"/>
    <n v="3"/>
    <n v="3"/>
    <n v="80"/>
    <n v="2"/>
    <n v="5"/>
    <n v="3"/>
    <s v="High"/>
    <n v="4"/>
    <n v="2"/>
    <n v="1"/>
    <n v="3"/>
    <n v="9.2770818659470879E-3"/>
    <x v="0"/>
    <n v="7.7073999357171925E-5"/>
  </r>
  <r>
    <n v="33"/>
    <x v="0"/>
    <x v="1"/>
    <s v="Travel_Rarely"/>
    <n v="931"/>
    <x v="1"/>
    <n v="14"/>
    <x v="3"/>
    <s v="Medical"/>
    <n v="1"/>
    <n v="252"/>
    <n v="4"/>
    <s v="Female"/>
    <n v="72"/>
    <n v="3"/>
    <n v="1"/>
    <s v="Research Scientist"/>
    <s v="Medium"/>
    <s v="Married"/>
    <x v="181"/>
    <n v="4673"/>
    <n v="1"/>
    <s v="Y"/>
    <s v="No"/>
    <n v="13"/>
    <n v="3"/>
    <n v="4"/>
    <n v="80"/>
    <n v="1"/>
    <n v="8"/>
    <n v="5"/>
    <s v="High"/>
    <n v="8"/>
    <n v="7"/>
    <n v="1"/>
    <n v="6"/>
    <n v="3.9833058045607453E-2"/>
    <x v="0"/>
    <n v="6.1743037849173768E-5"/>
  </r>
  <r>
    <n v="40"/>
    <x v="0"/>
    <x v="1"/>
    <s v="Travel_Rarely"/>
    <n v="989"/>
    <x v="1"/>
    <n v="4"/>
    <x v="1"/>
    <s v="Medical"/>
    <n v="1"/>
    <n v="253"/>
    <n v="4"/>
    <s v="Female"/>
    <n v="46"/>
    <n v="3"/>
    <n v="5"/>
    <s v="Manager"/>
    <s v="High"/>
    <s v="Married"/>
    <x v="182"/>
    <n v="6499"/>
    <n v="1"/>
    <s v="Y"/>
    <s v="No"/>
    <n v="14"/>
    <n v="3"/>
    <n v="2"/>
    <n v="80"/>
    <n v="1"/>
    <n v="21"/>
    <n v="2"/>
    <s v="High"/>
    <n v="20"/>
    <n v="8"/>
    <n v="9"/>
    <n v="9"/>
    <n v="4.1275514277592795E-2"/>
    <x v="2"/>
    <n v="2.4492708663563688E-6"/>
  </r>
  <r>
    <n v="55"/>
    <x v="1"/>
    <x v="1"/>
    <s v="Travel_Rarely"/>
    <n v="692"/>
    <x v="1"/>
    <n v="14"/>
    <x v="2"/>
    <s v="Medical"/>
    <n v="1"/>
    <n v="254"/>
    <n v="3"/>
    <s v="Male"/>
    <n v="61"/>
    <n v="4"/>
    <n v="5"/>
    <s v="Research Director"/>
    <s v="Medium"/>
    <s v="Single"/>
    <x v="183"/>
    <n v="13339"/>
    <n v="8"/>
    <s v="Y"/>
    <s v="No"/>
    <n v="11"/>
    <n v="3"/>
    <n v="4"/>
    <n v="80"/>
    <n v="0"/>
    <n v="36"/>
    <n v="3"/>
    <s v="High"/>
    <n v="24"/>
    <n v="15"/>
    <n v="2"/>
    <n v="15"/>
    <n v="6.1597587363260136E-3"/>
    <x v="2"/>
    <n v="2.9140354549290897E-6"/>
  </r>
  <r>
    <n v="34"/>
    <x v="0"/>
    <x v="1"/>
    <s v="Travel_Frequently"/>
    <n v="1069"/>
    <x v="1"/>
    <n v="2"/>
    <x v="1"/>
    <s v="Life Sciences"/>
    <n v="1"/>
    <n v="256"/>
    <n v="4"/>
    <s v="Male"/>
    <n v="45"/>
    <n v="2"/>
    <n v="2"/>
    <s v="Manufacturing Director"/>
    <s v="High"/>
    <s v="Married"/>
    <x v="184"/>
    <n v="14074"/>
    <n v="1"/>
    <s v="Y"/>
    <s v="No"/>
    <n v="17"/>
    <n v="3"/>
    <n v="3"/>
    <n v="80"/>
    <n v="0"/>
    <n v="10"/>
    <n v="2"/>
    <s v="Medium"/>
    <n v="10"/>
    <n v="9"/>
    <n v="1"/>
    <n v="9"/>
    <n v="4.1502384856292686E-2"/>
    <x v="1"/>
    <n v="6.8767284569068627E-5"/>
  </r>
  <r>
    <n v="51"/>
    <x v="1"/>
    <x v="1"/>
    <s v="Travel_Rarely"/>
    <n v="313"/>
    <x v="1"/>
    <n v="3"/>
    <x v="3"/>
    <s v="Medical"/>
    <n v="1"/>
    <n v="258"/>
    <n v="4"/>
    <s v="Female"/>
    <n v="98"/>
    <n v="3"/>
    <n v="4"/>
    <s v="Healthcare Representative"/>
    <s v="Medium"/>
    <s v="Single"/>
    <x v="185"/>
    <n v="7192"/>
    <n v="3"/>
    <s v="Y"/>
    <s v="No"/>
    <n v="18"/>
    <n v="3"/>
    <n v="3"/>
    <n v="80"/>
    <n v="0"/>
    <n v="21"/>
    <n v="6"/>
    <s v="High"/>
    <n v="7"/>
    <n v="7"/>
    <n v="1"/>
    <n v="0"/>
    <n v="1.3317698356368202E-2"/>
    <x v="2"/>
    <n v="2.6038264687397899E-5"/>
  </r>
  <r>
    <n v="52"/>
    <x v="1"/>
    <x v="1"/>
    <s v="Travel_Rarely"/>
    <n v="699"/>
    <x v="1"/>
    <n v="1"/>
    <x v="2"/>
    <s v="Life Sciences"/>
    <n v="1"/>
    <n v="259"/>
    <n v="3"/>
    <s v="Male"/>
    <n v="65"/>
    <n v="2"/>
    <n v="5"/>
    <s v="Manager"/>
    <s v="High"/>
    <s v="Married"/>
    <x v="186"/>
    <n v="5678"/>
    <n v="0"/>
    <s v="Y"/>
    <s v="No"/>
    <n v="14"/>
    <n v="3"/>
    <n v="1"/>
    <n v="80"/>
    <n v="1"/>
    <n v="34"/>
    <n v="5"/>
    <s v="High"/>
    <n v="33"/>
    <n v="18"/>
    <n v="11"/>
    <n v="9"/>
    <n v="1.1182116671338487E-2"/>
    <x v="2"/>
    <n v="1.3885529554432698E-6"/>
  </r>
  <r>
    <n v="27"/>
    <x v="2"/>
    <x v="1"/>
    <s v="Travel_Rarely"/>
    <n v="894"/>
    <x v="1"/>
    <n v="9"/>
    <x v="3"/>
    <s v="Medical"/>
    <n v="1"/>
    <n v="260"/>
    <n v="4"/>
    <s v="Female"/>
    <n v="99"/>
    <n v="3"/>
    <n v="1"/>
    <s v="Research Scientist"/>
    <s v="Medium"/>
    <s v="Single"/>
    <x v="187"/>
    <n v="11781"/>
    <n v="1"/>
    <s v="Y"/>
    <s v="No"/>
    <n v="16"/>
    <n v="3"/>
    <n v="4"/>
    <n v="80"/>
    <n v="0"/>
    <n v="7"/>
    <n v="2"/>
    <s v="Medium"/>
    <n v="7"/>
    <n v="7"/>
    <n v="0"/>
    <n v="3"/>
    <n v="2.4205287123123548E-2"/>
    <x v="0"/>
    <n v="5.6664853300577432E-5"/>
  </r>
  <r>
    <n v="35"/>
    <x v="0"/>
    <x v="0"/>
    <s v="Travel_Rarely"/>
    <n v="556"/>
    <x v="1"/>
    <n v="23"/>
    <x v="0"/>
    <s v="Life Sciences"/>
    <n v="1"/>
    <n v="261"/>
    <n v="2"/>
    <s v="Male"/>
    <n v="50"/>
    <n v="2"/>
    <n v="2"/>
    <s v="Manufacturing Director"/>
    <s v="High"/>
    <s v="Married"/>
    <x v="188"/>
    <n v="15497"/>
    <n v="3"/>
    <s v="Y"/>
    <s v="Yes"/>
    <n v="13"/>
    <n v="3"/>
    <n v="1"/>
    <n v="80"/>
    <n v="0"/>
    <n v="8"/>
    <n v="1"/>
    <s v="High"/>
    <n v="1"/>
    <n v="0"/>
    <n v="0"/>
    <n v="1"/>
    <n v="4.2726270141974117E-2"/>
    <x v="0"/>
    <n v="8.4110099548698894E-5"/>
  </r>
  <r>
    <n v="43"/>
    <x v="0"/>
    <x v="1"/>
    <s v="Non-Travel"/>
    <n v="1344"/>
    <x v="1"/>
    <n v="7"/>
    <x v="3"/>
    <s v="Medical"/>
    <n v="1"/>
    <n v="262"/>
    <n v="4"/>
    <s v="Male"/>
    <n v="37"/>
    <n v="4"/>
    <n v="1"/>
    <s v="Research Scientist"/>
    <s v="Very High"/>
    <s v="Divorced"/>
    <x v="189"/>
    <n v="5228"/>
    <n v="4"/>
    <s v="Y"/>
    <s v="No"/>
    <n v="14"/>
    <n v="3"/>
    <n v="4"/>
    <n v="80"/>
    <n v="3"/>
    <n v="7"/>
    <n v="3"/>
    <s v="Very High"/>
    <n v="5"/>
    <n v="4"/>
    <n v="2"/>
    <n v="2"/>
    <n v="3.5010740286751156E-2"/>
    <x v="0"/>
    <n v="5.460396566723291E-5"/>
  </r>
  <r>
    <n v="45"/>
    <x v="0"/>
    <x v="1"/>
    <s v="Non-Travel"/>
    <n v="1195"/>
    <x v="1"/>
    <n v="2"/>
    <x v="0"/>
    <s v="Medical"/>
    <n v="1"/>
    <n v="264"/>
    <n v="1"/>
    <s v="Male"/>
    <n v="65"/>
    <n v="2"/>
    <n v="4"/>
    <s v="Manager"/>
    <s v="Very High"/>
    <s v="Married"/>
    <x v="190"/>
    <n v="20462"/>
    <n v="9"/>
    <s v="Y"/>
    <s v="No"/>
    <n v="23"/>
    <n v="4"/>
    <n v="4"/>
    <n v="80"/>
    <n v="1"/>
    <n v="22"/>
    <n v="1"/>
    <s v="High"/>
    <n v="20"/>
    <n v="8"/>
    <n v="11"/>
    <n v="8"/>
    <n v="2.954630093098384E-2"/>
    <x v="2"/>
    <n v="7.769077939159888E-6"/>
  </r>
  <r>
    <n v="37"/>
    <x v="0"/>
    <x v="1"/>
    <s v="Travel_Rarely"/>
    <n v="290"/>
    <x v="1"/>
    <n v="21"/>
    <x v="3"/>
    <s v="Life Sciences"/>
    <n v="1"/>
    <n v="267"/>
    <n v="2"/>
    <s v="Male"/>
    <n v="65"/>
    <n v="4"/>
    <n v="1"/>
    <s v="Research Scientist"/>
    <s v="Low"/>
    <s v="Married"/>
    <x v="191"/>
    <n v="22977"/>
    <n v="1"/>
    <s v="Y"/>
    <s v="Yes"/>
    <n v="12"/>
    <n v="3"/>
    <n v="1"/>
    <n v="80"/>
    <n v="1"/>
    <n v="8"/>
    <n v="3"/>
    <s v="Medium"/>
    <n v="8"/>
    <n v="7"/>
    <n v="1"/>
    <n v="7"/>
    <n v="4.3683397948092902E-2"/>
    <x v="0"/>
    <n v="6.975071997431846E-5"/>
  </r>
  <r>
    <n v="35"/>
    <x v="0"/>
    <x v="1"/>
    <s v="Travel_Frequently"/>
    <n v="138"/>
    <x v="1"/>
    <n v="2"/>
    <x v="3"/>
    <s v="Medical"/>
    <n v="1"/>
    <n v="269"/>
    <n v="2"/>
    <s v="Female"/>
    <n v="37"/>
    <n v="3"/>
    <n v="2"/>
    <s v="Laboratory Technician"/>
    <s v="Medium"/>
    <s v="Single"/>
    <x v="192"/>
    <n v="15986"/>
    <n v="5"/>
    <s v="Y"/>
    <s v="No"/>
    <n v="11"/>
    <n v="3"/>
    <n v="4"/>
    <n v="80"/>
    <n v="0"/>
    <n v="10"/>
    <n v="5"/>
    <s v="High"/>
    <n v="6"/>
    <n v="2"/>
    <n v="1"/>
    <n v="2"/>
    <n v="4.2726270141974117E-2"/>
    <x v="0"/>
    <n v="7.6894532960695798E-5"/>
  </r>
  <r>
    <n v="42"/>
    <x v="0"/>
    <x v="1"/>
    <s v="Non-Travel"/>
    <n v="926"/>
    <x v="1"/>
    <n v="21"/>
    <x v="0"/>
    <s v="Medical"/>
    <n v="1"/>
    <n v="270"/>
    <n v="3"/>
    <s v="Female"/>
    <n v="36"/>
    <n v="3"/>
    <n v="2"/>
    <s v="Manufacturing Director"/>
    <s v="High"/>
    <s v="Divorced"/>
    <x v="193"/>
    <n v="16439"/>
    <n v="2"/>
    <s v="Y"/>
    <s v="No"/>
    <n v="16"/>
    <n v="3"/>
    <n v="2"/>
    <n v="80"/>
    <n v="1"/>
    <n v="11"/>
    <n v="5"/>
    <s v="High"/>
    <n v="5"/>
    <n v="3"/>
    <n v="0"/>
    <n v="2"/>
    <n v="3.7431667039614196E-2"/>
    <x v="0"/>
    <n v="8.1884486465914661E-5"/>
  </r>
  <r>
    <n v="38"/>
    <x v="0"/>
    <x v="1"/>
    <s v="Travel_Rarely"/>
    <n v="1261"/>
    <x v="1"/>
    <n v="2"/>
    <x v="2"/>
    <s v="Life Sciences"/>
    <n v="1"/>
    <n v="271"/>
    <n v="4"/>
    <s v="Male"/>
    <n v="88"/>
    <n v="3"/>
    <n v="2"/>
    <s v="Manufacturing Director"/>
    <s v="High"/>
    <s v="Married"/>
    <x v="194"/>
    <n v="7259"/>
    <n v="9"/>
    <s v="Y"/>
    <s v="No"/>
    <n v="14"/>
    <n v="3"/>
    <n v="2"/>
    <n v="80"/>
    <n v="0"/>
    <n v="14"/>
    <n v="3"/>
    <s v="High"/>
    <n v="1"/>
    <n v="0"/>
    <n v="0"/>
    <n v="0"/>
    <n v="4.3382633826948951E-2"/>
    <x v="1"/>
    <n v="8.4761921116157792E-5"/>
  </r>
  <r>
    <n v="38"/>
    <x v="0"/>
    <x v="1"/>
    <s v="Travel_Rarely"/>
    <n v="1084"/>
    <x v="1"/>
    <n v="29"/>
    <x v="3"/>
    <s v="Technical Degree"/>
    <n v="1"/>
    <n v="273"/>
    <n v="4"/>
    <s v="Male"/>
    <n v="54"/>
    <n v="3"/>
    <n v="2"/>
    <s v="Manufacturing Director"/>
    <s v="Very High"/>
    <s v="Married"/>
    <x v="195"/>
    <n v="4185"/>
    <n v="3"/>
    <s v="Y"/>
    <s v="No"/>
    <n v="18"/>
    <n v="3"/>
    <n v="1"/>
    <n v="80"/>
    <n v="1"/>
    <n v="9"/>
    <n v="3"/>
    <s v="Low"/>
    <n v="7"/>
    <n v="7"/>
    <n v="1"/>
    <n v="7"/>
    <n v="4.3382633826948951E-2"/>
    <x v="0"/>
    <n v="8.4654793866760774E-5"/>
  </r>
  <r>
    <n v="27"/>
    <x v="2"/>
    <x v="1"/>
    <s v="Travel_Frequently"/>
    <n v="472"/>
    <x v="1"/>
    <n v="1"/>
    <x v="1"/>
    <s v="Technical Degree"/>
    <n v="1"/>
    <n v="274"/>
    <n v="3"/>
    <s v="Male"/>
    <n v="60"/>
    <n v="2"/>
    <n v="2"/>
    <s v="Manufacturing Director"/>
    <s v="Low"/>
    <s v="Married"/>
    <x v="196"/>
    <n v="9679"/>
    <n v="5"/>
    <s v="Y"/>
    <s v="No"/>
    <n v="19"/>
    <n v="3"/>
    <n v="3"/>
    <n v="80"/>
    <n v="1"/>
    <n v="6"/>
    <n v="1"/>
    <s v="High"/>
    <n v="2"/>
    <n v="2"/>
    <n v="2"/>
    <n v="0"/>
    <n v="2.4205287123123548E-2"/>
    <x v="0"/>
    <n v="7.5956170856173992E-5"/>
  </r>
  <r>
    <n v="49"/>
    <x v="1"/>
    <x v="1"/>
    <s v="Non-Travel"/>
    <n v="1002"/>
    <x v="1"/>
    <n v="18"/>
    <x v="2"/>
    <s v="Life Sciences"/>
    <n v="1"/>
    <n v="275"/>
    <n v="4"/>
    <s v="Male"/>
    <n v="92"/>
    <n v="3"/>
    <n v="2"/>
    <s v="Manufacturing Director"/>
    <s v="Very High"/>
    <s v="Divorced"/>
    <x v="197"/>
    <n v="23793"/>
    <n v="1"/>
    <s v="Y"/>
    <s v="Yes"/>
    <n v="15"/>
    <n v="3"/>
    <n v="1"/>
    <n v="80"/>
    <n v="2"/>
    <n v="7"/>
    <n v="0"/>
    <s v="High"/>
    <n v="7"/>
    <n v="7"/>
    <n v="1"/>
    <n v="7"/>
    <n v="1.8222881745734484E-2"/>
    <x v="1"/>
    <n v="8.4593452007403831E-5"/>
  </r>
  <r>
    <n v="34"/>
    <x v="0"/>
    <x v="1"/>
    <s v="Travel_Frequently"/>
    <n v="878"/>
    <x v="1"/>
    <n v="10"/>
    <x v="2"/>
    <s v="Medical"/>
    <n v="1"/>
    <n v="277"/>
    <n v="4"/>
    <s v="Male"/>
    <n v="43"/>
    <n v="3"/>
    <n v="1"/>
    <s v="Research Scientist"/>
    <s v="High"/>
    <s v="Divorced"/>
    <x v="198"/>
    <n v="5972"/>
    <n v="1"/>
    <s v="Y"/>
    <s v="Yes"/>
    <n v="17"/>
    <n v="3"/>
    <n v="4"/>
    <n v="80"/>
    <n v="1"/>
    <n v="5"/>
    <n v="4"/>
    <s v="Very High"/>
    <n v="5"/>
    <n v="3"/>
    <n v="2"/>
    <n v="0"/>
    <n v="4.1502384856292686E-2"/>
    <x v="0"/>
    <n v="7.2010315658543273E-5"/>
  </r>
  <r>
    <n v="40"/>
    <x v="0"/>
    <x v="1"/>
    <s v="Travel_Rarely"/>
    <n v="905"/>
    <x v="1"/>
    <n v="19"/>
    <x v="0"/>
    <s v="Medical"/>
    <n v="1"/>
    <n v="281"/>
    <n v="3"/>
    <s v="Male"/>
    <n v="99"/>
    <n v="3"/>
    <n v="2"/>
    <s v="Laboratory Technician"/>
    <s v="Very High"/>
    <s v="Married"/>
    <x v="199"/>
    <n v="16523"/>
    <n v="8"/>
    <s v="Y"/>
    <s v="Yes"/>
    <n v="15"/>
    <n v="3"/>
    <n v="3"/>
    <n v="80"/>
    <n v="1"/>
    <n v="15"/>
    <n v="2"/>
    <s v="Very High"/>
    <n v="7"/>
    <n v="2"/>
    <n v="3"/>
    <n v="7"/>
    <n v="4.1275514277592795E-2"/>
    <x v="0"/>
    <n v="6.1586253744179141E-5"/>
  </r>
  <r>
    <n v="38"/>
    <x v="0"/>
    <x v="0"/>
    <s v="Travel_Rarely"/>
    <n v="1180"/>
    <x v="1"/>
    <n v="29"/>
    <x v="1"/>
    <s v="Medical"/>
    <n v="1"/>
    <n v="282"/>
    <n v="2"/>
    <s v="Male"/>
    <n v="70"/>
    <n v="3"/>
    <n v="2"/>
    <s v="Healthcare Representative"/>
    <s v="Low"/>
    <s v="Married"/>
    <x v="200"/>
    <n v="11354"/>
    <n v="7"/>
    <s v="Y"/>
    <s v="Yes"/>
    <n v="19"/>
    <n v="3"/>
    <n v="2"/>
    <n v="80"/>
    <n v="0"/>
    <n v="17"/>
    <n v="2"/>
    <s v="High"/>
    <n v="1"/>
    <n v="0"/>
    <n v="0"/>
    <n v="0"/>
    <n v="4.3382633826948951E-2"/>
    <x v="1"/>
    <n v="8.4711391380508646E-5"/>
  </r>
  <r>
    <n v="29"/>
    <x v="2"/>
    <x v="0"/>
    <s v="Travel_Rarely"/>
    <n v="121"/>
    <x v="0"/>
    <n v="27"/>
    <x v="3"/>
    <s v="Marketing"/>
    <n v="1"/>
    <n v="283"/>
    <n v="2"/>
    <s v="Female"/>
    <n v="35"/>
    <n v="3"/>
    <n v="3"/>
    <s v="Sales Executive"/>
    <s v="Very High"/>
    <s v="Married"/>
    <x v="201"/>
    <n v="24525"/>
    <n v="1"/>
    <s v="Y"/>
    <s v="No"/>
    <n v="22"/>
    <n v="4"/>
    <n v="4"/>
    <n v="80"/>
    <n v="3"/>
    <n v="10"/>
    <n v="3"/>
    <s v="Medium"/>
    <n v="10"/>
    <n v="4"/>
    <n v="1"/>
    <n v="9"/>
    <n v="2.9981356425216842E-2"/>
    <x v="1"/>
    <n v="8.233269853352525E-5"/>
  </r>
  <r>
    <n v="22"/>
    <x v="2"/>
    <x v="1"/>
    <s v="Travel_Rarely"/>
    <n v="1136"/>
    <x v="1"/>
    <n v="5"/>
    <x v="3"/>
    <s v="Life Sciences"/>
    <n v="1"/>
    <n v="284"/>
    <n v="4"/>
    <s v="Male"/>
    <n v="60"/>
    <n v="4"/>
    <n v="1"/>
    <s v="Research Scientist"/>
    <s v="Medium"/>
    <s v="Divorced"/>
    <x v="202"/>
    <n v="12392"/>
    <n v="1"/>
    <s v="Y"/>
    <s v="Yes"/>
    <n v="16"/>
    <n v="3"/>
    <n v="1"/>
    <n v="80"/>
    <n v="1"/>
    <n v="4"/>
    <n v="2"/>
    <s v="Medium"/>
    <n v="4"/>
    <n v="2"/>
    <n v="2"/>
    <n v="2"/>
    <n v="1.1492825703806163E-2"/>
    <x v="0"/>
    <n v="5.719372435586299E-5"/>
  </r>
  <r>
    <n v="36"/>
    <x v="0"/>
    <x v="1"/>
    <s v="Travel_Frequently"/>
    <n v="635"/>
    <x v="1"/>
    <n v="18"/>
    <x v="1"/>
    <s v="Medical"/>
    <n v="1"/>
    <n v="286"/>
    <n v="2"/>
    <s v="Female"/>
    <n v="73"/>
    <n v="3"/>
    <n v="1"/>
    <s v="Laboratory Technician"/>
    <s v="Very High"/>
    <s v="Single"/>
    <x v="203"/>
    <n v="7703"/>
    <n v="1"/>
    <s v="Y"/>
    <s v="No"/>
    <n v="13"/>
    <n v="3"/>
    <n v="1"/>
    <n v="80"/>
    <n v="0"/>
    <n v="8"/>
    <n v="2"/>
    <s v="High"/>
    <n v="8"/>
    <n v="1"/>
    <n v="1"/>
    <n v="7"/>
    <n v="4.3461972757628378E-2"/>
    <x v="0"/>
    <n v="5.5299714649843664E-5"/>
  </r>
  <r>
    <n v="40"/>
    <x v="0"/>
    <x v="1"/>
    <s v="Non-Travel"/>
    <n v="1151"/>
    <x v="1"/>
    <n v="9"/>
    <x v="4"/>
    <s v="Life Sciences"/>
    <n v="1"/>
    <n v="287"/>
    <n v="4"/>
    <s v="Male"/>
    <n v="63"/>
    <n v="2"/>
    <n v="2"/>
    <s v="Healthcare Representative"/>
    <s v="Very High"/>
    <s v="Married"/>
    <x v="204"/>
    <n v="14242"/>
    <n v="9"/>
    <s v="Y"/>
    <s v="No"/>
    <n v="14"/>
    <n v="3"/>
    <n v="4"/>
    <n v="80"/>
    <n v="1"/>
    <n v="5"/>
    <n v="5"/>
    <s v="Low"/>
    <n v="3"/>
    <n v="2"/>
    <n v="0"/>
    <n v="2"/>
    <n v="4.1275514277592795E-2"/>
    <x v="0"/>
    <n v="7.9850236232362329E-5"/>
  </r>
  <r>
    <n v="46"/>
    <x v="1"/>
    <x v="1"/>
    <s v="Travel_Rarely"/>
    <n v="644"/>
    <x v="1"/>
    <n v="1"/>
    <x v="2"/>
    <s v="Medical"/>
    <n v="1"/>
    <n v="288"/>
    <n v="4"/>
    <s v="Male"/>
    <n v="97"/>
    <n v="3"/>
    <n v="3"/>
    <s v="Healthcare Representative"/>
    <s v="Low"/>
    <s v="Divorced"/>
    <x v="205"/>
    <n v="12368"/>
    <n v="7"/>
    <s v="Y"/>
    <s v="No"/>
    <n v="16"/>
    <n v="3"/>
    <n v="3"/>
    <n v="80"/>
    <n v="1"/>
    <n v="17"/>
    <n v="3"/>
    <s v="High"/>
    <n v="4"/>
    <n v="2"/>
    <n v="0"/>
    <n v="3"/>
    <n v="2.665893618668955E-2"/>
    <x v="1"/>
    <n v="7.0173132797212551E-5"/>
  </r>
  <r>
    <n v="32"/>
    <x v="0"/>
    <x v="0"/>
    <s v="Travel_Rarely"/>
    <n v="1045"/>
    <x v="0"/>
    <n v="4"/>
    <x v="2"/>
    <s v="Medical"/>
    <n v="1"/>
    <n v="291"/>
    <n v="4"/>
    <s v="Male"/>
    <n v="32"/>
    <n v="1"/>
    <n v="3"/>
    <s v="Sales Executive"/>
    <s v="Very High"/>
    <s v="Married"/>
    <x v="206"/>
    <n v="25812"/>
    <n v="1"/>
    <s v="Y"/>
    <s v="No"/>
    <n v="11"/>
    <n v="3"/>
    <n v="3"/>
    <n v="80"/>
    <n v="0"/>
    <n v="14"/>
    <n v="2"/>
    <s v="Medium"/>
    <n v="14"/>
    <n v="8"/>
    <n v="9"/>
    <n v="8"/>
    <n v="3.7775199746213781E-2"/>
    <x v="1"/>
    <n v="6.0164028087661092E-5"/>
  </r>
  <r>
    <n v="30"/>
    <x v="0"/>
    <x v="1"/>
    <s v="Non-Travel"/>
    <n v="829"/>
    <x v="1"/>
    <n v="1"/>
    <x v="1"/>
    <s v="Life Sciences"/>
    <n v="1"/>
    <n v="292"/>
    <n v="3"/>
    <s v="Male"/>
    <n v="88"/>
    <n v="2"/>
    <n v="3"/>
    <s v="Manufacturing Director"/>
    <s v="High"/>
    <s v="Single"/>
    <x v="207"/>
    <n v="20925"/>
    <n v="1"/>
    <s v="Y"/>
    <s v="No"/>
    <n v="22"/>
    <n v="4"/>
    <n v="3"/>
    <n v="80"/>
    <n v="0"/>
    <n v="12"/>
    <n v="2"/>
    <s v="High"/>
    <n v="11"/>
    <n v="8"/>
    <n v="5"/>
    <n v="8"/>
    <n v="3.2772576326983521E-2"/>
    <x v="1"/>
    <n v="7.7649263963643981E-5"/>
  </r>
  <r>
    <n v="27"/>
    <x v="2"/>
    <x v="1"/>
    <s v="Travel_Frequently"/>
    <n v="1242"/>
    <x v="0"/>
    <n v="20"/>
    <x v="3"/>
    <s v="Life Sciences"/>
    <n v="1"/>
    <n v="293"/>
    <n v="4"/>
    <s v="Female"/>
    <n v="90"/>
    <n v="3"/>
    <n v="2"/>
    <s v="Sales Executive"/>
    <s v="High"/>
    <s v="Single"/>
    <x v="208"/>
    <n v="12916"/>
    <n v="1"/>
    <s v="Y"/>
    <s v="No"/>
    <n v="14"/>
    <n v="3"/>
    <n v="4"/>
    <n v="80"/>
    <n v="0"/>
    <n v="7"/>
    <n v="2"/>
    <s v="High"/>
    <n v="7"/>
    <n v="7"/>
    <n v="0"/>
    <n v="7"/>
    <n v="2.4205287123123548E-2"/>
    <x v="1"/>
    <n v="6.4510702754097622E-5"/>
  </r>
  <r>
    <n v="51"/>
    <x v="1"/>
    <x v="1"/>
    <s v="Travel_Rarely"/>
    <n v="1469"/>
    <x v="1"/>
    <n v="8"/>
    <x v="2"/>
    <s v="Life Sciences"/>
    <n v="1"/>
    <n v="296"/>
    <n v="2"/>
    <s v="Male"/>
    <n v="81"/>
    <n v="2"/>
    <n v="3"/>
    <s v="Research Director"/>
    <s v="Medium"/>
    <s v="Married"/>
    <x v="209"/>
    <n v="15736"/>
    <n v="5"/>
    <s v="Y"/>
    <s v="No"/>
    <n v="16"/>
    <n v="3"/>
    <n v="4"/>
    <n v="80"/>
    <n v="2"/>
    <n v="16"/>
    <n v="5"/>
    <s v="Low"/>
    <n v="10"/>
    <n v="9"/>
    <n v="4"/>
    <n v="7"/>
    <n v="1.3317698356368202E-2"/>
    <x v="1"/>
    <n v="3.7741220803335641E-5"/>
  </r>
  <r>
    <n v="30"/>
    <x v="0"/>
    <x v="0"/>
    <s v="Travel_Rarely"/>
    <n v="1005"/>
    <x v="1"/>
    <n v="3"/>
    <x v="3"/>
    <s v="Technical Degree"/>
    <n v="1"/>
    <n v="297"/>
    <n v="4"/>
    <s v="Female"/>
    <n v="88"/>
    <n v="3"/>
    <n v="1"/>
    <s v="Research Scientist"/>
    <s v="Low"/>
    <s v="Single"/>
    <x v="210"/>
    <n v="8556"/>
    <n v="5"/>
    <s v="Y"/>
    <s v="Yes"/>
    <n v="11"/>
    <n v="3"/>
    <n v="3"/>
    <n v="80"/>
    <n v="0"/>
    <n v="8"/>
    <n v="5"/>
    <s v="High"/>
    <n v="5"/>
    <n v="2"/>
    <n v="0"/>
    <n v="4"/>
    <n v="3.2772576326983521E-2"/>
    <x v="0"/>
    <n v="6.0704194887670075E-5"/>
  </r>
  <r>
    <n v="41"/>
    <x v="0"/>
    <x v="1"/>
    <s v="Travel_Rarely"/>
    <n v="896"/>
    <x v="0"/>
    <n v="6"/>
    <x v="3"/>
    <s v="Life Sciences"/>
    <n v="1"/>
    <n v="298"/>
    <n v="4"/>
    <s v="Female"/>
    <n v="75"/>
    <n v="3"/>
    <n v="3"/>
    <s v="Manager"/>
    <s v="Very High"/>
    <s v="Single"/>
    <x v="211"/>
    <n v="14674"/>
    <n v="3"/>
    <s v="Y"/>
    <s v="Yes"/>
    <n v="18"/>
    <n v="3"/>
    <n v="3"/>
    <n v="80"/>
    <n v="0"/>
    <n v="16"/>
    <n v="3"/>
    <s v="High"/>
    <n v="1"/>
    <n v="0"/>
    <n v="0"/>
    <n v="0"/>
    <n v="3.9542995820553276E-2"/>
    <x v="2"/>
    <n v="2.7270067782087541E-5"/>
  </r>
  <r>
    <n v="30"/>
    <x v="0"/>
    <x v="0"/>
    <s v="Travel_Frequently"/>
    <n v="334"/>
    <x v="0"/>
    <n v="26"/>
    <x v="2"/>
    <s v="Marketing"/>
    <n v="1"/>
    <n v="299"/>
    <n v="3"/>
    <s v="Female"/>
    <n v="52"/>
    <n v="2"/>
    <n v="2"/>
    <s v="Sales Executive"/>
    <s v="Low"/>
    <s v="Single"/>
    <x v="212"/>
    <n v="22967"/>
    <n v="5"/>
    <s v="Y"/>
    <s v="No"/>
    <n v="15"/>
    <n v="3"/>
    <n v="3"/>
    <n v="80"/>
    <n v="0"/>
    <n v="9"/>
    <n v="5"/>
    <s v="Medium"/>
    <n v="6"/>
    <n v="3"/>
    <n v="0"/>
    <n v="1"/>
    <n v="3.2772576326983521E-2"/>
    <x v="1"/>
    <n v="8.469542154962816E-5"/>
  </r>
  <r>
    <n v="29"/>
    <x v="2"/>
    <x v="0"/>
    <s v="Travel_Rarely"/>
    <n v="992"/>
    <x v="1"/>
    <n v="1"/>
    <x v="3"/>
    <s v="Technical Degree"/>
    <n v="1"/>
    <n v="300"/>
    <n v="3"/>
    <s v="Male"/>
    <n v="85"/>
    <n v="3"/>
    <n v="1"/>
    <s v="Research Scientist"/>
    <s v="High"/>
    <s v="Single"/>
    <x v="213"/>
    <n v="19757"/>
    <n v="0"/>
    <s v="Y"/>
    <s v="No"/>
    <n v="14"/>
    <n v="3"/>
    <n v="4"/>
    <n v="80"/>
    <n v="0"/>
    <n v="7"/>
    <n v="1"/>
    <s v="Medium"/>
    <n v="6"/>
    <n v="2"/>
    <n v="1"/>
    <n v="5"/>
    <n v="2.9981356425216842E-2"/>
    <x v="0"/>
    <n v="5.4266508237779788E-5"/>
  </r>
  <r>
    <n v="45"/>
    <x v="0"/>
    <x v="1"/>
    <s v="Non-Travel"/>
    <n v="1052"/>
    <x v="0"/>
    <n v="6"/>
    <x v="3"/>
    <s v="Medical"/>
    <n v="1"/>
    <n v="302"/>
    <n v="4"/>
    <s v="Female"/>
    <n v="57"/>
    <n v="2"/>
    <n v="3"/>
    <s v="Sales Executive"/>
    <s v="Very High"/>
    <s v="Single"/>
    <x v="214"/>
    <n v="16840"/>
    <n v="6"/>
    <s v="Y"/>
    <s v="No"/>
    <n v="12"/>
    <n v="3"/>
    <n v="4"/>
    <n v="80"/>
    <n v="0"/>
    <n v="23"/>
    <n v="2"/>
    <s v="High"/>
    <n v="19"/>
    <n v="7"/>
    <n v="12"/>
    <n v="8"/>
    <n v="2.954630093098384E-2"/>
    <x v="1"/>
    <n v="7.473560481939942E-5"/>
  </r>
  <r>
    <n v="54"/>
    <x v="1"/>
    <x v="1"/>
    <s v="Travel_Rarely"/>
    <n v="1147"/>
    <x v="0"/>
    <n v="3"/>
    <x v="3"/>
    <s v="Marketing"/>
    <n v="1"/>
    <n v="303"/>
    <n v="4"/>
    <s v="Female"/>
    <n v="52"/>
    <n v="3"/>
    <n v="2"/>
    <s v="Sales Executive"/>
    <s v="Low"/>
    <s v="Married"/>
    <x v="215"/>
    <n v="17011"/>
    <n v="2"/>
    <s v="Y"/>
    <s v="No"/>
    <n v="14"/>
    <n v="3"/>
    <n v="4"/>
    <n v="80"/>
    <n v="1"/>
    <n v="16"/>
    <n v="4"/>
    <s v="High"/>
    <n v="6"/>
    <n v="2"/>
    <n v="0"/>
    <n v="5"/>
    <n v="7.6048610498095758E-3"/>
    <x v="0"/>
    <n v="8.4162512814401781E-5"/>
  </r>
  <r>
    <n v="36"/>
    <x v="0"/>
    <x v="1"/>
    <s v="Travel_Rarely"/>
    <n v="1396"/>
    <x v="1"/>
    <n v="5"/>
    <x v="0"/>
    <s v="Life Sciences"/>
    <n v="1"/>
    <n v="304"/>
    <n v="4"/>
    <s v="Male"/>
    <n v="62"/>
    <n v="3"/>
    <n v="2"/>
    <s v="Laboratory Technician"/>
    <s v="Medium"/>
    <s v="Single"/>
    <x v="216"/>
    <n v="9945"/>
    <n v="8"/>
    <s v="Y"/>
    <s v="No"/>
    <n v="16"/>
    <n v="3"/>
    <n v="4"/>
    <n v="80"/>
    <n v="0"/>
    <n v="16"/>
    <n v="3"/>
    <s v="Very High"/>
    <n v="13"/>
    <n v="11"/>
    <n v="3"/>
    <n v="7"/>
    <n v="4.3461972757628378E-2"/>
    <x v="0"/>
    <n v="8.4105634524726797E-5"/>
  </r>
  <r>
    <n v="33"/>
    <x v="0"/>
    <x v="1"/>
    <s v="Travel_Rarely"/>
    <n v="147"/>
    <x v="1"/>
    <n v="4"/>
    <x v="2"/>
    <s v="Medical"/>
    <n v="1"/>
    <n v="305"/>
    <n v="3"/>
    <s v="Female"/>
    <n v="47"/>
    <n v="2"/>
    <n v="1"/>
    <s v="Research Scientist"/>
    <s v="Medium"/>
    <s v="Married"/>
    <x v="217"/>
    <n v="13248"/>
    <n v="6"/>
    <s v="Y"/>
    <s v="No"/>
    <n v="21"/>
    <n v="4"/>
    <n v="4"/>
    <n v="80"/>
    <n v="0"/>
    <n v="7"/>
    <n v="3"/>
    <s v="High"/>
    <n v="3"/>
    <n v="2"/>
    <n v="1"/>
    <n v="1"/>
    <n v="3.9833058045607453E-2"/>
    <x v="0"/>
    <n v="6.0334736460121919E-5"/>
  </r>
  <r>
    <n v="37"/>
    <x v="0"/>
    <x v="1"/>
    <s v="Travel_Frequently"/>
    <n v="663"/>
    <x v="1"/>
    <n v="11"/>
    <x v="3"/>
    <s v="Other"/>
    <n v="1"/>
    <n v="306"/>
    <n v="2"/>
    <s v="Male"/>
    <n v="47"/>
    <n v="3"/>
    <n v="3"/>
    <s v="Research Director"/>
    <s v="Very High"/>
    <s v="Divorced"/>
    <x v="218"/>
    <n v="10056"/>
    <n v="1"/>
    <s v="Y"/>
    <s v="Yes"/>
    <n v="14"/>
    <n v="3"/>
    <n v="3"/>
    <n v="80"/>
    <n v="3"/>
    <n v="10"/>
    <n v="1"/>
    <s v="High"/>
    <n v="10"/>
    <n v="8"/>
    <n v="0"/>
    <n v="7"/>
    <n v="4.3683397948092902E-2"/>
    <x v="1"/>
    <n v="4.0898535326197034E-5"/>
  </r>
  <r>
    <n v="38"/>
    <x v="0"/>
    <x v="1"/>
    <s v="Travel_Rarely"/>
    <n v="119"/>
    <x v="0"/>
    <n v="3"/>
    <x v="3"/>
    <s v="Life Sciences"/>
    <n v="1"/>
    <n v="307"/>
    <n v="1"/>
    <s v="Male"/>
    <n v="76"/>
    <n v="3"/>
    <n v="3"/>
    <s v="Sales Executive"/>
    <s v="High"/>
    <s v="Divorced"/>
    <x v="219"/>
    <n v="9647"/>
    <n v="0"/>
    <s v="Y"/>
    <s v="No"/>
    <n v="12"/>
    <n v="3"/>
    <n v="3"/>
    <n v="80"/>
    <n v="2"/>
    <n v="17"/>
    <n v="6"/>
    <s v="Medium"/>
    <n v="16"/>
    <n v="10"/>
    <n v="5"/>
    <n v="13"/>
    <n v="4.3382633826948951E-2"/>
    <x v="1"/>
    <n v="5.7934716055822354E-5"/>
  </r>
  <r>
    <n v="31"/>
    <x v="0"/>
    <x v="1"/>
    <s v="Non-Travel"/>
    <n v="979"/>
    <x v="1"/>
    <n v="1"/>
    <x v="2"/>
    <s v="Medical"/>
    <n v="1"/>
    <n v="308"/>
    <n v="3"/>
    <s v="Male"/>
    <n v="90"/>
    <n v="1"/>
    <n v="2"/>
    <s v="Manufacturing Director"/>
    <s v="High"/>
    <s v="Married"/>
    <x v="220"/>
    <n v="4381"/>
    <n v="0"/>
    <s v="Y"/>
    <s v="No"/>
    <n v="12"/>
    <n v="3"/>
    <n v="4"/>
    <n v="80"/>
    <n v="1"/>
    <n v="6"/>
    <n v="2"/>
    <s v="High"/>
    <n v="5"/>
    <n v="4"/>
    <n v="1"/>
    <n v="4"/>
    <n v="3.5396670595090517E-2"/>
    <x v="0"/>
    <n v="7.6308573035732569E-5"/>
  </r>
  <r>
    <n v="59"/>
    <x v="1"/>
    <x v="1"/>
    <s v="Travel_Rarely"/>
    <n v="142"/>
    <x v="1"/>
    <n v="3"/>
    <x v="3"/>
    <s v="Life Sciences"/>
    <n v="1"/>
    <n v="309"/>
    <n v="3"/>
    <s v="Male"/>
    <n v="70"/>
    <n v="2"/>
    <n v="1"/>
    <s v="Research Scientist"/>
    <s v="Very High"/>
    <s v="Married"/>
    <x v="221"/>
    <n v="8456"/>
    <n v="3"/>
    <s v="Y"/>
    <s v="No"/>
    <n v="17"/>
    <n v="3"/>
    <n v="1"/>
    <n v="80"/>
    <n v="1"/>
    <n v="7"/>
    <n v="6"/>
    <s v="High"/>
    <n v="1"/>
    <n v="0"/>
    <n v="0"/>
    <n v="0"/>
    <n v="2.3516821484802402E-3"/>
    <x v="0"/>
    <n v="5.5560251080705018E-5"/>
  </r>
  <r>
    <n v="37"/>
    <x v="0"/>
    <x v="1"/>
    <s v="Travel_Frequently"/>
    <n v="319"/>
    <x v="0"/>
    <n v="4"/>
    <x v="2"/>
    <s v="Marketing"/>
    <n v="1"/>
    <n v="311"/>
    <n v="1"/>
    <s v="Male"/>
    <n v="41"/>
    <n v="3"/>
    <n v="1"/>
    <s v="Sales Representative"/>
    <s v="Very High"/>
    <s v="Divorced"/>
    <x v="222"/>
    <n v="2539"/>
    <n v="4"/>
    <s v="Y"/>
    <s v="No"/>
    <n v="17"/>
    <n v="3"/>
    <n v="3"/>
    <n v="80"/>
    <n v="1"/>
    <n v="13"/>
    <n v="2"/>
    <s v="High"/>
    <n v="9"/>
    <n v="8"/>
    <n v="5"/>
    <n v="8"/>
    <n v="4.3683397948092902E-2"/>
    <x v="0"/>
    <n v="6.2128782215013084E-5"/>
  </r>
  <r>
    <n v="29"/>
    <x v="2"/>
    <x v="1"/>
    <s v="Travel_Frequently"/>
    <n v="1413"/>
    <x v="0"/>
    <n v="1"/>
    <x v="1"/>
    <s v="Medical"/>
    <n v="1"/>
    <n v="312"/>
    <n v="2"/>
    <s v="Female"/>
    <n v="42"/>
    <n v="3"/>
    <n v="3"/>
    <s v="Sales Executive"/>
    <s v="Very High"/>
    <s v="Married"/>
    <x v="223"/>
    <n v="6599"/>
    <n v="1"/>
    <s v="Y"/>
    <s v="No"/>
    <n v="14"/>
    <n v="3"/>
    <n v="4"/>
    <n v="80"/>
    <n v="1"/>
    <n v="11"/>
    <n v="5"/>
    <s v="High"/>
    <n v="11"/>
    <n v="10"/>
    <n v="4"/>
    <n v="1"/>
    <n v="2.9981356425216842E-2"/>
    <x v="1"/>
    <n v="8.1020417810341182E-5"/>
  </r>
  <r>
    <n v="35"/>
    <x v="0"/>
    <x v="1"/>
    <s v="Travel_Frequently"/>
    <n v="944"/>
    <x v="0"/>
    <n v="1"/>
    <x v="3"/>
    <s v="Marketing"/>
    <n v="1"/>
    <n v="314"/>
    <n v="3"/>
    <s v="Female"/>
    <n v="92"/>
    <n v="3"/>
    <n v="3"/>
    <s v="Sales Executive"/>
    <s v="High"/>
    <s v="Single"/>
    <x v="224"/>
    <n v="9096"/>
    <n v="1"/>
    <s v="Y"/>
    <s v="No"/>
    <n v="14"/>
    <n v="3"/>
    <n v="1"/>
    <n v="80"/>
    <n v="0"/>
    <n v="10"/>
    <n v="3"/>
    <s v="Very High"/>
    <n v="10"/>
    <n v="7"/>
    <n v="0"/>
    <n v="8"/>
    <n v="4.2726270141974117E-2"/>
    <x v="1"/>
    <n v="7.5333952294956086E-5"/>
  </r>
  <r>
    <n v="29"/>
    <x v="2"/>
    <x v="0"/>
    <s v="Travel_Rarely"/>
    <n v="896"/>
    <x v="1"/>
    <n v="18"/>
    <x v="1"/>
    <s v="Medical"/>
    <n v="1"/>
    <n v="315"/>
    <n v="3"/>
    <s v="Male"/>
    <n v="86"/>
    <n v="2"/>
    <n v="1"/>
    <s v="Research Scientist"/>
    <s v="Very High"/>
    <s v="Single"/>
    <x v="225"/>
    <n v="14961"/>
    <n v="1"/>
    <s v="Y"/>
    <s v="Yes"/>
    <n v="13"/>
    <n v="3"/>
    <n v="3"/>
    <n v="80"/>
    <n v="0"/>
    <n v="4"/>
    <n v="3"/>
    <s v="Medium"/>
    <n v="4"/>
    <n v="3"/>
    <n v="0"/>
    <n v="1"/>
    <n v="2.9981356425216842E-2"/>
    <x v="0"/>
    <n v="5.7850254340475361E-5"/>
  </r>
  <r>
    <n v="52"/>
    <x v="1"/>
    <x v="1"/>
    <s v="Travel_Rarely"/>
    <n v="1323"/>
    <x v="1"/>
    <n v="2"/>
    <x v="3"/>
    <s v="Life Sciences"/>
    <n v="1"/>
    <n v="316"/>
    <n v="3"/>
    <s v="Female"/>
    <n v="89"/>
    <n v="2"/>
    <n v="1"/>
    <s v="Laboratory Technician"/>
    <s v="Very High"/>
    <s v="Single"/>
    <x v="226"/>
    <n v="3300"/>
    <n v="7"/>
    <s v="Y"/>
    <s v="No"/>
    <n v="15"/>
    <n v="3"/>
    <n v="2"/>
    <n v="80"/>
    <n v="0"/>
    <n v="6"/>
    <n v="3"/>
    <s v="Medium"/>
    <n v="2"/>
    <n v="2"/>
    <n v="2"/>
    <n v="2"/>
    <n v="1.1182116671338487E-2"/>
    <x v="0"/>
    <n v="6.6381994837442677E-5"/>
  </r>
  <r>
    <n v="42"/>
    <x v="0"/>
    <x v="1"/>
    <s v="Travel_Rarely"/>
    <n v="532"/>
    <x v="1"/>
    <n v="4"/>
    <x v="0"/>
    <s v="Technical Degree"/>
    <n v="1"/>
    <n v="319"/>
    <n v="3"/>
    <s v="Male"/>
    <n v="58"/>
    <n v="3"/>
    <n v="5"/>
    <s v="Manager"/>
    <s v="Very High"/>
    <s v="Married"/>
    <x v="227"/>
    <n v="4933"/>
    <n v="1"/>
    <s v="Y"/>
    <s v="No"/>
    <n v="11"/>
    <n v="3"/>
    <n v="4"/>
    <n v="80"/>
    <n v="0"/>
    <n v="22"/>
    <n v="3"/>
    <s v="High"/>
    <n v="22"/>
    <n v="17"/>
    <n v="11"/>
    <n v="15"/>
    <n v="3.7431667039614196E-2"/>
    <x v="2"/>
    <n v="2.1865450342988047E-6"/>
  </r>
  <r>
    <n v="59"/>
    <x v="1"/>
    <x v="1"/>
    <s v="Travel_Rarely"/>
    <n v="818"/>
    <x v="2"/>
    <n v="6"/>
    <x v="0"/>
    <s v="Medical"/>
    <n v="1"/>
    <n v="321"/>
    <n v="2"/>
    <s v="Male"/>
    <n v="52"/>
    <n v="3"/>
    <n v="1"/>
    <s v="Human Resources"/>
    <s v="High"/>
    <s v="Married"/>
    <x v="228"/>
    <n v="25657"/>
    <n v="8"/>
    <s v="Y"/>
    <s v="No"/>
    <n v="17"/>
    <n v="3"/>
    <n v="4"/>
    <n v="80"/>
    <n v="0"/>
    <n v="7"/>
    <n v="2"/>
    <s v="Medium"/>
    <n v="2"/>
    <n v="2"/>
    <n v="2"/>
    <n v="2"/>
    <n v="2.3516821484802402E-3"/>
    <x v="0"/>
    <n v="5.6535146900807118E-5"/>
  </r>
  <r>
    <n v="50"/>
    <x v="1"/>
    <x v="1"/>
    <s v="Travel_Rarely"/>
    <n v="854"/>
    <x v="0"/>
    <n v="1"/>
    <x v="2"/>
    <s v="Medical"/>
    <n v="1"/>
    <n v="323"/>
    <n v="4"/>
    <s v="Female"/>
    <n v="68"/>
    <n v="3"/>
    <n v="5"/>
    <s v="Manager"/>
    <s v="Very High"/>
    <s v="Divorced"/>
    <x v="229"/>
    <n v="24118"/>
    <n v="3"/>
    <s v="Y"/>
    <s v="No"/>
    <n v="11"/>
    <n v="3"/>
    <n v="3"/>
    <n v="80"/>
    <n v="1"/>
    <n v="32"/>
    <n v="3"/>
    <s v="Medium"/>
    <n v="7"/>
    <n v="0"/>
    <n v="0"/>
    <n v="6"/>
    <n v="1.5672087696608234E-2"/>
    <x v="2"/>
    <n v="1.852812795132654E-6"/>
  </r>
  <r>
    <n v="33"/>
    <x v="0"/>
    <x v="0"/>
    <s v="Travel_Rarely"/>
    <n v="813"/>
    <x v="1"/>
    <n v="14"/>
    <x v="3"/>
    <s v="Medical"/>
    <n v="1"/>
    <n v="325"/>
    <n v="3"/>
    <s v="Male"/>
    <n v="58"/>
    <n v="3"/>
    <n v="1"/>
    <s v="Laboratory Technician"/>
    <s v="Very High"/>
    <s v="Married"/>
    <x v="230"/>
    <n v="22149"/>
    <n v="5"/>
    <s v="Y"/>
    <s v="Yes"/>
    <n v="13"/>
    <n v="3"/>
    <n v="3"/>
    <n v="80"/>
    <n v="1"/>
    <n v="8"/>
    <n v="2"/>
    <s v="Low"/>
    <n v="5"/>
    <n v="4"/>
    <n v="0"/>
    <n v="4"/>
    <n v="3.9833058045607453E-2"/>
    <x v="0"/>
    <n v="5.8354554309760185E-5"/>
  </r>
  <r>
    <n v="43"/>
    <x v="0"/>
    <x v="1"/>
    <s v="Travel_Rarely"/>
    <n v="1034"/>
    <x v="0"/>
    <n v="16"/>
    <x v="3"/>
    <s v="Marketing"/>
    <n v="1"/>
    <n v="327"/>
    <n v="4"/>
    <s v="Female"/>
    <n v="80"/>
    <n v="3"/>
    <n v="4"/>
    <s v="Manager"/>
    <s v="Very High"/>
    <s v="Married"/>
    <x v="231"/>
    <n v="7744"/>
    <n v="5"/>
    <s v="Y"/>
    <s v="Yes"/>
    <n v="22"/>
    <n v="4"/>
    <n v="3"/>
    <n v="80"/>
    <n v="1"/>
    <n v="22"/>
    <n v="3"/>
    <s v="High"/>
    <n v="17"/>
    <n v="13"/>
    <n v="1"/>
    <n v="9"/>
    <n v="3.5010740286751156E-2"/>
    <x v="2"/>
    <n v="1.0765646256170376E-5"/>
  </r>
  <r>
    <n v="33"/>
    <x v="0"/>
    <x v="0"/>
    <s v="Travel_Rarely"/>
    <n v="465"/>
    <x v="1"/>
    <n v="2"/>
    <x v="0"/>
    <s v="Life Sciences"/>
    <n v="1"/>
    <n v="328"/>
    <n v="1"/>
    <s v="Female"/>
    <n v="39"/>
    <n v="3"/>
    <n v="1"/>
    <s v="Laboratory Technician"/>
    <s v="Low"/>
    <s v="Married"/>
    <x v="232"/>
    <n v="21509"/>
    <n v="7"/>
    <s v="Y"/>
    <s v="No"/>
    <n v="20"/>
    <n v="4"/>
    <n v="1"/>
    <n v="80"/>
    <n v="0"/>
    <n v="13"/>
    <n v="3"/>
    <s v="Very High"/>
    <n v="9"/>
    <n v="7"/>
    <n v="1"/>
    <n v="7"/>
    <n v="3.9833058045607453E-2"/>
    <x v="0"/>
    <n v="6.1230046036954517E-5"/>
  </r>
  <r>
    <n v="52"/>
    <x v="1"/>
    <x v="1"/>
    <s v="Non-Travel"/>
    <n v="771"/>
    <x v="0"/>
    <n v="2"/>
    <x v="2"/>
    <s v="Life Sciences"/>
    <n v="1"/>
    <n v="329"/>
    <n v="1"/>
    <s v="Male"/>
    <n v="79"/>
    <n v="2"/>
    <n v="5"/>
    <s v="Manager"/>
    <s v="High"/>
    <s v="Single"/>
    <x v="233"/>
    <n v="21030"/>
    <n v="1"/>
    <s v="Y"/>
    <s v="Yes"/>
    <n v="18"/>
    <n v="3"/>
    <n v="4"/>
    <n v="80"/>
    <n v="0"/>
    <n v="33"/>
    <n v="2"/>
    <s v="Very High"/>
    <n v="33"/>
    <n v="7"/>
    <n v="15"/>
    <n v="12"/>
    <n v="1.1182116671338487E-2"/>
    <x v="2"/>
    <n v="2.4011872890825162E-6"/>
  </r>
  <r>
    <n v="32"/>
    <x v="0"/>
    <x v="1"/>
    <s v="Travel_Rarely"/>
    <n v="1401"/>
    <x v="0"/>
    <n v="4"/>
    <x v="0"/>
    <s v="Life Sciences"/>
    <n v="1"/>
    <n v="330"/>
    <n v="3"/>
    <s v="Female"/>
    <n v="56"/>
    <n v="3"/>
    <n v="1"/>
    <s v="Sales Representative"/>
    <s v="Medium"/>
    <s v="Married"/>
    <x v="234"/>
    <n v="20990"/>
    <n v="2"/>
    <s v="Y"/>
    <s v="No"/>
    <n v="11"/>
    <n v="3"/>
    <n v="1"/>
    <n v="80"/>
    <n v="1"/>
    <n v="6"/>
    <n v="5"/>
    <s v="High"/>
    <n v="4"/>
    <n v="3"/>
    <n v="1"/>
    <n v="2"/>
    <n v="3.7775199746213781E-2"/>
    <x v="0"/>
    <n v="7.3008985517681828E-5"/>
  </r>
  <r>
    <n v="32"/>
    <x v="0"/>
    <x v="0"/>
    <s v="Travel_Rarely"/>
    <n v="515"/>
    <x v="1"/>
    <n v="1"/>
    <x v="3"/>
    <s v="Life Sciences"/>
    <n v="1"/>
    <n v="331"/>
    <n v="4"/>
    <s v="Male"/>
    <n v="62"/>
    <n v="2"/>
    <n v="1"/>
    <s v="Laboratory Technician"/>
    <s v="High"/>
    <s v="Single"/>
    <x v="235"/>
    <n v="9571"/>
    <n v="0"/>
    <s v="Y"/>
    <s v="Yes"/>
    <n v="14"/>
    <n v="3"/>
    <n v="4"/>
    <n v="80"/>
    <n v="0"/>
    <n v="4"/>
    <n v="2"/>
    <s v="Low"/>
    <n v="3"/>
    <n v="2"/>
    <n v="1"/>
    <n v="2"/>
    <n v="3.7775199746213781E-2"/>
    <x v="0"/>
    <n v="7.1259726646892671E-5"/>
  </r>
  <r>
    <n v="39"/>
    <x v="0"/>
    <x v="1"/>
    <s v="Travel_Rarely"/>
    <n v="1431"/>
    <x v="1"/>
    <n v="1"/>
    <x v="2"/>
    <s v="Medical"/>
    <n v="1"/>
    <n v="332"/>
    <n v="3"/>
    <s v="Female"/>
    <n v="96"/>
    <n v="3"/>
    <n v="1"/>
    <s v="Laboratory Technician"/>
    <s v="High"/>
    <s v="Divorced"/>
    <x v="236"/>
    <n v="15417"/>
    <n v="7"/>
    <s v="Y"/>
    <s v="No"/>
    <n v="14"/>
    <n v="3"/>
    <n v="3"/>
    <n v="80"/>
    <n v="3"/>
    <n v="7"/>
    <n v="1"/>
    <s v="High"/>
    <n v="3"/>
    <n v="2"/>
    <n v="1"/>
    <n v="2"/>
    <n v="4.2570420680312783E-2"/>
    <x v="0"/>
    <n v="5.6156444592922315E-5"/>
  </r>
  <r>
    <n v="32"/>
    <x v="0"/>
    <x v="1"/>
    <s v="Non-Travel"/>
    <n v="976"/>
    <x v="0"/>
    <n v="26"/>
    <x v="2"/>
    <s v="Marketing"/>
    <n v="1"/>
    <n v="333"/>
    <n v="3"/>
    <s v="Male"/>
    <n v="100"/>
    <n v="3"/>
    <n v="2"/>
    <s v="Sales Executive"/>
    <s v="Very High"/>
    <s v="Married"/>
    <x v="237"/>
    <n v="12069"/>
    <n v="0"/>
    <s v="Y"/>
    <s v="No"/>
    <n v="18"/>
    <n v="3"/>
    <n v="1"/>
    <n v="80"/>
    <n v="0"/>
    <n v="4"/>
    <n v="2"/>
    <s v="High"/>
    <n v="3"/>
    <n v="2"/>
    <n v="2"/>
    <n v="2"/>
    <n v="3.7775199746213781E-2"/>
    <x v="0"/>
    <n v="7.7180834830104937E-5"/>
  </r>
  <r>
    <n v="41"/>
    <x v="0"/>
    <x v="1"/>
    <s v="Travel_Rarely"/>
    <n v="1411"/>
    <x v="1"/>
    <n v="19"/>
    <x v="0"/>
    <s v="Life Sciences"/>
    <n v="1"/>
    <n v="334"/>
    <n v="3"/>
    <s v="Male"/>
    <n v="36"/>
    <n v="3"/>
    <n v="2"/>
    <s v="Research Scientist"/>
    <s v="Low"/>
    <s v="Divorced"/>
    <x v="169"/>
    <n v="19877"/>
    <n v="2"/>
    <s v="Y"/>
    <s v="No"/>
    <n v="16"/>
    <n v="3"/>
    <n v="1"/>
    <n v="80"/>
    <n v="2"/>
    <n v="17"/>
    <n v="2"/>
    <s v="Medium"/>
    <n v="1"/>
    <n v="0"/>
    <n v="0"/>
    <n v="0"/>
    <n v="3.9542995820553276E-2"/>
    <x v="0"/>
    <n v="6.4986706852798791E-5"/>
  </r>
  <r>
    <n v="40"/>
    <x v="0"/>
    <x v="1"/>
    <s v="Travel_Rarely"/>
    <n v="1300"/>
    <x v="1"/>
    <n v="24"/>
    <x v="0"/>
    <s v="Technical Degree"/>
    <n v="1"/>
    <n v="335"/>
    <n v="1"/>
    <s v="Male"/>
    <n v="62"/>
    <n v="3"/>
    <n v="2"/>
    <s v="Research Scientist"/>
    <s v="Very High"/>
    <s v="Divorced"/>
    <x v="238"/>
    <n v="24447"/>
    <n v="1"/>
    <s v="Y"/>
    <s v="No"/>
    <n v="17"/>
    <n v="3"/>
    <n v="1"/>
    <n v="80"/>
    <n v="2"/>
    <n v="9"/>
    <n v="3"/>
    <s v="High"/>
    <n v="9"/>
    <n v="8"/>
    <n v="4"/>
    <n v="7"/>
    <n v="4.1275514277592795E-2"/>
    <x v="0"/>
    <n v="6.7428317613853829E-5"/>
  </r>
  <r>
    <n v="45"/>
    <x v="0"/>
    <x v="1"/>
    <s v="Travel_Rarely"/>
    <n v="252"/>
    <x v="1"/>
    <n v="1"/>
    <x v="3"/>
    <s v="Other"/>
    <n v="1"/>
    <n v="336"/>
    <n v="3"/>
    <s v="Male"/>
    <n v="70"/>
    <n v="4"/>
    <n v="5"/>
    <s v="Manager"/>
    <s v="Very High"/>
    <s v="Married"/>
    <x v="239"/>
    <n v="15970"/>
    <n v="0"/>
    <s v="Y"/>
    <s v="No"/>
    <n v="11"/>
    <n v="3"/>
    <n v="3"/>
    <n v="80"/>
    <n v="1"/>
    <n v="25"/>
    <n v="2"/>
    <s v="High"/>
    <n v="24"/>
    <n v="0"/>
    <n v="1"/>
    <n v="7"/>
    <n v="2.954630093098384E-2"/>
    <x v="2"/>
    <n v="2.2245236830360036E-6"/>
  </r>
  <r>
    <n v="31"/>
    <x v="0"/>
    <x v="1"/>
    <s v="Travel_Frequently"/>
    <n v="1327"/>
    <x v="1"/>
    <n v="3"/>
    <x v="2"/>
    <s v="Medical"/>
    <n v="1"/>
    <n v="337"/>
    <n v="2"/>
    <s v="Male"/>
    <n v="73"/>
    <n v="3"/>
    <n v="3"/>
    <s v="Research Director"/>
    <s v="High"/>
    <s v="Divorced"/>
    <x v="240"/>
    <n v="13523"/>
    <n v="9"/>
    <s v="Y"/>
    <s v="No"/>
    <n v="12"/>
    <n v="3"/>
    <n v="1"/>
    <n v="80"/>
    <n v="1"/>
    <n v="9"/>
    <n v="3"/>
    <s v="High"/>
    <n v="2"/>
    <n v="2"/>
    <n v="2"/>
    <n v="2"/>
    <n v="3.5396670595090517E-2"/>
    <x v="2"/>
    <n v="2.6542570403093981E-5"/>
  </r>
  <r>
    <n v="33"/>
    <x v="0"/>
    <x v="1"/>
    <s v="Travel_Rarely"/>
    <n v="832"/>
    <x v="1"/>
    <n v="5"/>
    <x v="2"/>
    <s v="Life Sciences"/>
    <n v="1"/>
    <n v="338"/>
    <n v="3"/>
    <s v="Female"/>
    <n v="63"/>
    <n v="2"/>
    <n v="1"/>
    <s v="Research Scientist"/>
    <s v="Very High"/>
    <s v="Married"/>
    <x v="12"/>
    <n v="14776"/>
    <n v="1"/>
    <s v="Y"/>
    <s v="No"/>
    <n v="13"/>
    <n v="3"/>
    <n v="3"/>
    <n v="80"/>
    <n v="1"/>
    <n v="2"/>
    <n v="2"/>
    <s v="Medium"/>
    <n v="2"/>
    <n v="2"/>
    <n v="0"/>
    <n v="2"/>
    <n v="3.9833058045607453E-2"/>
    <x v="0"/>
    <n v="6.3349005867809608E-5"/>
  </r>
  <r>
    <n v="34"/>
    <x v="0"/>
    <x v="1"/>
    <s v="Travel_Rarely"/>
    <n v="470"/>
    <x v="1"/>
    <n v="2"/>
    <x v="2"/>
    <s v="Life Sciences"/>
    <n v="1"/>
    <n v="339"/>
    <n v="4"/>
    <s v="Male"/>
    <n v="84"/>
    <n v="2"/>
    <n v="2"/>
    <s v="Manufacturing Director"/>
    <s v="Low"/>
    <s v="Married"/>
    <x v="241"/>
    <n v="23687"/>
    <n v="6"/>
    <s v="Y"/>
    <s v="No"/>
    <n v="13"/>
    <n v="3"/>
    <n v="2"/>
    <n v="80"/>
    <n v="1"/>
    <n v="13"/>
    <n v="3"/>
    <s v="High"/>
    <n v="11"/>
    <n v="9"/>
    <n v="5"/>
    <n v="9"/>
    <n v="4.1502384856292686E-2"/>
    <x v="0"/>
    <n v="8.4198333868231248E-5"/>
  </r>
  <r>
    <n v="37"/>
    <x v="0"/>
    <x v="1"/>
    <s v="Travel_Rarely"/>
    <n v="1017"/>
    <x v="1"/>
    <n v="1"/>
    <x v="0"/>
    <s v="Medical"/>
    <n v="1"/>
    <n v="340"/>
    <n v="3"/>
    <s v="Female"/>
    <n v="83"/>
    <n v="2"/>
    <n v="1"/>
    <s v="Research Scientist"/>
    <s v="Low"/>
    <s v="Married"/>
    <x v="242"/>
    <n v="18697"/>
    <n v="2"/>
    <s v="Y"/>
    <s v="No"/>
    <n v="14"/>
    <n v="3"/>
    <n v="1"/>
    <n v="80"/>
    <n v="1"/>
    <n v="17"/>
    <n v="2"/>
    <s v="Medium"/>
    <n v="3"/>
    <n v="1"/>
    <n v="0"/>
    <n v="2"/>
    <n v="4.3683397948092902E-2"/>
    <x v="0"/>
    <n v="7.2915593710202477E-5"/>
  </r>
  <r>
    <n v="45"/>
    <x v="0"/>
    <x v="1"/>
    <s v="Travel_Frequently"/>
    <n v="1199"/>
    <x v="1"/>
    <n v="7"/>
    <x v="2"/>
    <s v="Life Sciences"/>
    <n v="1"/>
    <n v="341"/>
    <n v="1"/>
    <s v="Male"/>
    <n v="77"/>
    <n v="4"/>
    <n v="2"/>
    <s v="Manufacturing Director"/>
    <s v="High"/>
    <s v="Married"/>
    <x v="243"/>
    <n v="5118"/>
    <n v="4"/>
    <s v="Y"/>
    <s v="No"/>
    <n v="17"/>
    <n v="3"/>
    <n v="4"/>
    <n v="80"/>
    <n v="1"/>
    <n v="9"/>
    <n v="1"/>
    <s v="High"/>
    <n v="3"/>
    <n v="2"/>
    <n v="0"/>
    <n v="2"/>
    <n v="2.954630093098384E-2"/>
    <x v="0"/>
    <n v="8.4757626359428884E-5"/>
  </r>
  <r>
    <n v="37"/>
    <x v="0"/>
    <x v="0"/>
    <s v="Travel_Frequently"/>
    <n v="504"/>
    <x v="1"/>
    <n v="10"/>
    <x v="3"/>
    <s v="Medical"/>
    <n v="1"/>
    <n v="342"/>
    <n v="1"/>
    <s v="Male"/>
    <n v="61"/>
    <n v="3"/>
    <n v="3"/>
    <s v="Manufacturing Director"/>
    <s v="High"/>
    <s v="Divorced"/>
    <x v="244"/>
    <n v="22573"/>
    <n v="6"/>
    <s v="Y"/>
    <s v="No"/>
    <n v="11"/>
    <n v="3"/>
    <n v="2"/>
    <n v="80"/>
    <n v="2"/>
    <n v="17"/>
    <n v="5"/>
    <s v="High"/>
    <n v="1"/>
    <n v="0"/>
    <n v="0"/>
    <n v="0"/>
    <n v="4.3683397948092902E-2"/>
    <x v="1"/>
    <n v="6.3829096052273857E-5"/>
  </r>
  <r>
    <n v="39"/>
    <x v="0"/>
    <x v="1"/>
    <s v="Travel_Frequently"/>
    <n v="505"/>
    <x v="1"/>
    <n v="2"/>
    <x v="2"/>
    <s v="Technical Degree"/>
    <n v="1"/>
    <n v="343"/>
    <n v="3"/>
    <s v="Female"/>
    <n v="64"/>
    <n v="3"/>
    <n v="3"/>
    <s v="Healthcare Representative"/>
    <s v="High"/>
    <s v="Single"/>
    <x v="245"/>
    <n v="6420"/>
    <n v="0"/>
    <s v="Y"/>
    <s v="No"/>
    <n v="25"/>
    <n v="4"/>
    <n v="4"/>
    <n v="80"/>
    <n v="0"/>
    <n v="20"/>
    <n v="1"/>
    <s v="High"/>
    <n v="19"/>
    <n v="6"/>
    <n v="11"/>
    <n v="8"/>
    <n v="4.2570420680312783E-2"/>
    <x v="1"/>
    <n v="5.4373898667711735E-5"/>
  </r>
  <r>
    <n v="29"/>
    <x v="2"/>
    <x v="1"/>
    <s v="Travel_Rarely"/>
    <n v="665"/>
    <x v="1"/>
    <n v="15"/>
    <x v="3"/>
    <s v="Life Sciences"/>
    <n v="1"/>
    <n v="346"/>
    <n v="3"/>
    <s v="Male"/>
    <n v="60"/>
    <n v="3"/>
    <n v="1"/>
    <s v="Research Scientist"/>
    <s v="Very High"/>
    <s v="Single"/>
    <x v="246"/>
    <n v="22673"/>
    <n v="1"/>
    <s v="Y"/>
    <s v="No"/>
    <n v="19"/>
    <n v="3"/>
    <n v="1"/>
    <n v="80"/>
    <n v="0"/>
    <n v="6"/>
    <n v="1"/>
    <s v="High"/>
    <n v="6"/>
    <n v="5"/>
    <n v="1"/>
    <n v="5"/>
    <n v="2.9981356425216842E-2"/>
    <x v="0"/>
    <n v="5.7323047276288068E-5"/>
  </r>
  <r>
    <n v="42"/>
    <x v="0"/>
    <x v="1"/>
    <s v="Travel_Rarely"/>
    <n v="916"/>
    <x v="1"/>
    <n v="17"/>
    <x v="0"/>
    <s v="Life Sciences"/>
    <n v="1"/>
    <n v="347"/>
    <n v="4"/>
    <s v="Female"/>
    <n v="82"/>
    <n v="4"/>
    <n v="2"/>
    <s v="Research Scientist"/>
    <s v="Low"/>
    <s v="Single"/>
    <x v="247"/>
    <n v="23016"/>
    <n v="3"/>
    <s v="Y"/>
    <s v="Yes"/>
    <n v="13"/>
    <n v="3"/>
    <n v="3"/>
    <n v="80"/>
    <n v="0"/>
    <n v="10"/>
    <n v="1"/>
    <s v="High"/>
    <n v="3"/>
    <n v="2"/>
    <n v="0"/>
    <n v="2"/>
    <n v="3.7431667039614196E-2"/>
    <x v="1"/>
    <n v="8.4763331479537884E-5"/>
  </r>
  <r>
    <n v="29"/>
    <x v="2"/>
    <x v="1"/>
    <s v="Travel_Rarely"/>
    <n v="1247"/>
    <x v="0"/>
    <n v="20"/>
    <x v="0"/>
    <s v="Marketing"/>
    <n v="1"/>
    <n v="349"/>
    <n v="4"/>
    <s v="Male"/>
    <n v="45"/>
    <n v="3"/>
    <n v="2"/>
    <s v="Sales Executive"/>
    <s v="Very High"/>
    <s v="Divorced"/>
    <x v="248"/>
    <n v="10732"/>
    <n v="2"/>
    <s v="Y"/>
    <s v="No"/>
    <n v="14"/>
    <n v="3"/>
    <n v="4"/>
    <n v="80"/>
    <n v="1"/>
    <n v="10"/>
    <n v="2"/>
    <s v="High"/>
    <n v="3"/>
    <n v="2"/>
    <n v="0"/>
    <n v="2"/>
    <n v="2.9981356425216842E-2"/>
    <x v="1"/>
    <n v="8.441680892611133E-5"/>
  </r>
  <r>
    <n v="25"/>
    <x v="2"/>
    <x v="1"/>
    <s v="Travel_Rarely"/>
    <n v="685"/>
    <x v="1"/>
    <n v="1"/>
    <x v="3"/>
    <s v="Life Sciences"/>
    <n v="1"/>
    <n v="350"/>
    <n v="1"/>
    <s v="Female"/>
    <n v="62"/>
    <n v="3"/>
    <n v="2"/>
    <s v="Manufacturing Director"/>
    <s v="High"/>
    <s v="Married"/>
    <x v="249"/>
    <n v="7505"/>
    <n v="0"/>
    <s v="Y"/>
    <s v="No"/>
    <n v="12"/>
    <n v="3"/>
    <n v="4"/>
    <n v="80"/>
    <n v="2"/>
    <n v="5"/>
    <n v="3"/>
    <s v="High"/>
    <n v="4"/>
    <n v="2"/>
    <n v="1"/>
    <n v="2"/>
    <n v="1.8626844876916092E-2"/>
    <x v="0"/>
    <n v="7.9978499101337528E-5"/>
  </r>
  <r>
    <n v="42"/>
    <x v="0"/>
    <x v="1"/>
    <s v="Travel_Rarely"/>
    <n v="269"/>
    <x v="1"/>
    <n v="2"/>
    <x v="3"/>
    <s v="Medical"/>
    <n v="1"/>
    <n v="351"/>
    <n v="4"/>
    <s v="Female"/>
    <n v="56"/>
    <n v="2"/>
    <n v="1"/>
    <s v="Laboratory Technician"/>
    <s v="Low"/>
    <s v="Divorced"/>
    <x v="250"/>
    <n v="8007"/>
    <n v="0"/>
    <s v="Y"/>
    <s v="Yes"/>
    <n v="11"/>
    <n v="3"/>
    <n v="3"/>
    <n v="80"/>
    <n v="1"/>
    <n v="10"/>
    <n v="4"/>
    <s v="High"/>
    <n v="9"/>
    <n v="6"/>
    <n v="7"/>
    <n v="8"/>
    <n v="3.7431667039614196E-2"/>
    <x v="0"/>
    <n v="6.0027802774314207E-5"/>
  </r>
  <r>
    <n v="40"/>
    <x v="0"/>
    <x v="1"/>
    <s v="Travel_Rarely"/>
    <n v="1416"/>
    <x v="1"/>
    <n v="2"/>
    <x v="0"/>
    <s v="Medical"/>
    <n v="1"/>
    <n v="352"/>
    <n v="1"/>
    <s v="Male"/>
    <n v="49"/>
    <n v="3"/>
    <n v="5"/>
    <s v="Research Director"/>
    <s v="High"/>
    <s v="Divorced"/>
    <x v="251"/>
    <n v="5949"/>
    <n v="0"/>
    <s v="Y"/>
    <s v="No"/>
    <n v="19"/>
    <n v="3"/>
    <n v="4"/>
    <n v="80"/>
    <n v="1"/>
    <n v="22"/>
    <n v="5"/>
    <s v="High"/>
    <n v="21"/>
    <n v="7"/>
    <n v="3"/>
    <n v="9"/>
    <n v="4.1275514277592795E-2"/>
    <x v="2"/>
    <n v="1.9428349773348516E-6"/>
  </r>
  <r>
    <n v="51"/>
    <x v="1"/>
    <x v="1"/>
    <s v="Travel_Rarely"/>
    <n v="833"/>
    <x v="1"/>
    <n v="1"/>
    <x v="3"/>
    <s v="Life Sciences"/>
    <n v="1"/>
    <n v="353"/>
    <n v="3"/>
    <s v="Male"/>
    <n v="96"/>
    <n v="3"/>
    <n v="1"/>
    <s v="Research Scientist"/>
    <s v="Very High"/>
    <s v="Married"/>
    <x v="252"/>
    <n v="23231"/>
    <n v="1"/>
    <s v="Y"/>
    <s v="No"/>
    <n v="11"/>
    <n v="3"/>
    <n v="2"/>
    <n v="80"/>
    <n v="0"/>
    <n v="1"/>
    <n v="0"/>
    <s v="Medium"/>
    <n v="1"/>
    <n v="0"/>
    <n v="0"/>
    <n v="0"/>
    <n v="1.3317698356368202E-2"/>
    <x v="0"/>
    <n v="6.1397814978965954E-5"/>
  </r>
  <r>
    <n v="31"/>
    <x v="0"/>
    <x v="0"/>
    <s v="Travel_Frequently"/>
    <n v="307"/>
    <x v="1"/>
    <n v="29"/>
    <x v="0"/>
    <s v="Medical"/>
    <n v="1"/>
    <n v="355"/>
    <n v="3"/>
    <s v="Male"/>
    <n v="71"/>
    <n v="2"/>
    <n v="1"/>
    <s v="Laboratory Technician"/>
    <s v="Medium"/>
    <s v="Single"/>
    <x v="253"/>
    <n v="11652"/>
    <n v="0"/>
    <s v="Y"/>
    <s v="No"/>
    <n v="11"/>
    <n v="3"/>
    <n v="2"/>
    <n v="80"/>
    <n v="0"/>
    <n v="6"/>
    <n v="2"/>
    <s v="Very High"/>
    <n v="5"/>
    <n v="4"/>
    <n v="1"/>
    <n v="4"/>
    <n v="3.5396670595090517E-2"/>
    <x v="0"/>
    <n v="6.8957230888155516E-5"/>
  </r>
  <r>
    <n v="32"/>
    <x v="0"/>
    <x v="1"/>
    <s v="Travel_Frequently"/>
    <n v="1311"/>
    <x v="1"/>
    <n v="7"/>
    <x v="3"/>
    <s v="Life Sciences"/>
    <n v="1"/>
    <n v="359"/>
    <n v="2"/>
    <s v="Male"/>
    <n v="100"/>
    <n v="4"/>
    <n v="1"/>
    <s v="Laboratory Technician"/>
    <s v="Medium"/>
    <s v="Married"/>
    <x v="254"/>
    <n v="26062"/>
    <n v="1"/>
    <s v="Y"/>
    <s v="No"/>
    <n v="20"/>
    <n v="4"/>
    <n v="3"/>
    <n v="80"/>
    <n v="0"/>
    <n v="5"/>
    <n v="3"/>
    <s v="Low"/>
    <n v="5"/>
    <n v="1"/>
    <n v="0"/>
    <n v="3"/>
    <n v="3.7775199746213781E-2"/>
    <x v="0"/>
    <n v="6.2139187815378493E-5"/>
  </r>
  <r>
    <n v="38"/>
    <x v="0"/>
    <x v="1"/>
    <s v="Non-Travel"/>
    <n v="1327"/>
    <x v="0"/>
    <n v="2"/>
    <x v="0"/>
    <s v="Life Sciences"/>
    <n v="1"/>
    <n v="361"/>
    <n v="4"/>
    <s v="Male"/>
    <n v="39"/>
    <n v="2"/>
    <n v="2"/>
    <s v="Sales Executive"/>
    <s v="Very High"/>
    <s v="Married"/>
    <x v="255"/>
    <n v="19682"/>
    <n v="3"/>
    <s v="Y"/>
    <s v="No"/>
    <n v="18"/>
    <n v="3"/>
    <n v="4"/>
    <n v="80"/>
    <n v="1"/>
    <n v="13"/>
    <n v="0"/>
    <s v="High"/>
    <n v="8"/>
    <n v="7"/>
    <n v="7"/>
    <n v="5"/>
    <n v="4.3382633826948951E-2"/>
    <x v="0"/>
    <n v="8.1810823213355208E-5"/>
  </r>
  <r>
    <n v="32"/>
    <x v="0"/>
    <x v="1"/>
    <s v="Travel_Rarely"/>
    <n v="128"/>
    <x v="1"/>
    <n v="2"/>
    <x v="1"/>
    <s v="Technical Degree"/>
    <n v="1"/>
    <n v="362"/>
    <n v="4"/>
    <s v="Male"/>
    <n v="84"/>
    <n v="2"/>
    <n v="2"/>
    <s v="Laboratory Technician"/>
    <s v="Low"/>
    <s v="Single"/>
    <x v="256"/>
    <n v="19737"/>
    <n v="4"/>
    <s v="Y"/>
    <s v="No"/>
    <n v="13"/>
    <n v="3"/>
    <n v="4"/>
    <n v="80"/>
    <n v="0"/>
    <n v="9"/>
    <n v="5"/>
    <s v="High"/>
    <n v="6"/>
    <n v="2"/>
    <n v="0"/>
    <n v="4"/>
    <n v="3.7775199746213781E-2"/>
    <x v="0"/>
    <n v="5.5549399769949958E-5"/>
  </r>
  <r>
    <n v="46"/>
    <x v="1"/>
    <x v="1"/>
    <s v="Travel_Rarely"/>
    <n v="488"/>
    <x v="0"/>
    <n v="2"/>
    <x v="3"/>
    <s v="Technical Degree"/>
    <n v="1"/>
    <n v="363"/>
    <n v="3"/>
    <s v="Female"/>
    <n v="75"/>
    <n v="1"/>
    <n v="4"/>
    <s v="Manager"/>
    <s v="Medium"/>
    <s v="Married"/>
    <x v="257"/>
    <n v="14977"/>
    <n v="3"/>
    <s v="Y"/>
    <s v="Yes"/>
    <n v="12"/>
    <n v="3"/>
    <n v="2"/>
    <n v="80"/>
    <n v="1"/>
    <n v="28"/>
    <n v="2"/>
    <s v="Medium"/>
    <n v="7"/>
    <n v="7"/>
    <n v="7"/>
    <n v="7"/>
    <n v="2.665893618668955E-2"/>
    <x v="2"/>
    <n v="7.4845823957849608E-6"/>
  </r>
  <r>
    <n v="28"/>
    <x v="2"/>
    <x v="0"/>
    <s v="Travel_Rarely"/>
    <n v="529"/>
    <x v="1"/>
    <n v="2"/>
    <x v="2"/>
    <s v="Life Sciences"/>
    <n v="1"/>
    <n v="364"/>
    <n v="1"/>
    <s v="Male"/>
    <n v="79"/>
    <n v="3"/>
    <n v="1"/>
    <s v="Laboratory Technician"/>
    <s v="High"/>
    <s v="Single"/>
    <x v="258"/>
    <n v="14935"/>
    <n v="2"/>
    <s v="Y"/>
    <s v="No"/>
    <n v="11"/>
    <n v="3"/>
    <n v="3"/>
    <n v="80"/>
    <n v="0"/>
    <n v="5"/>
    <n v="5"/>
    <s v="Low"/>
    <n v="0"/>
    <n v="0"/>
    <n v="0"/>
    <n v="0"/>
    <n v="2.7100948802844901E-2"/>
    <x v="0"/>
    <n v="6.9013683003883361E-5"/>
  </r>
  <r>
    <n v="29"/>
    <x v="2"/>
    <x v="1"/>
    <s v="Travel_Rarely"/>
    <n v="1210"/>
    <x v="0"/>
    <n v="2"/>
    <x v="3"/>
    <s v="Medical"/>
    <n v="1"/>
    <n v="366"/>
    <n v="1"/>
    <s v="Male"/>
    <n v="78"/>
    <n v="2"/>
    <n v="2"/>
    <s v="Sales Executive"/>
    <s v="Medium"/>
    <s v="Married"/>
    <x v="259"/>
    <n v="3687"/>
    <n v="2"/>
    <s v="Y"/>
    <s v="No"/>
    <n v="19"/>
    <n v="3"/>
    <n v="2"/>
    <n v="80"/>
    <n v="2"/>
    <n v="10"/>
    <n v="2"/>
    <s v="High"/>
    <n v="0"/>
    <n v="0"/>
    <n v="0"/>
    <n v="0"/>
    <n v="2.9981356425216842E-2"/>
    <x v="1"/>
    <n v="8.4728647251682039E-5"/>
  </r>
  <r>
    <n v="31"/>
    <x v="0"/>
    <x v="1"/>
    <s v="Travel_Rarely"/>
    <n v="1463"/>
    <x v="1"/>
    <n v="23"/>
    <x v="3"/>
    <s v="Medical"/>
    <n v="1"/>
    <n v="367"/>
    <n v="2"/>
    <s v="Male"/>
    <n v="64"/>
    <n v="2"/>
    <n v="2"/>
    <s v="Healthcare Representative"/>
    <s v="Very High"/>
    <s v="Married"/>
    <x v="260"/>
    <n v="14408"/>
    <n v="0"/>
    <s v="Y"/>
    <s v="No"/>
    <n v="21"/>
    <n v="4"/>
    <n v="2"/>
    <n v="80"/>
    <n v="1"/>
    <n v="10"/>
    <n v="2"/>
    <s v="High"/>
    <n v="9"/>
    <n v="0"/>
    <n v="7"/>
    <n v="8"/>
    <n v="3.5396670595090517E-2"/>
    <x v="0"/>
    <n v="8.3159296303892983E-5"/>
  </r>
  <r>
    <n v="25"/>
    <x v="2"/>
    <x v="1"/>
    <s v="Non-Travel"/>
    <n v="675"/>
    <x v="1"/>
    <n v="5"/>
    <x v="0"/>
    <s v="Life Sciences"/>
    <n v="1"/>
    <n v="369"/>
    <n v="2"/>
    <s v="Male"/>
    <n v="85"/>
    <n v="4"/>
    <n v="2"/>
    <s v="Healthcare Representative"/>
    <s v="Low"/>
    <s v="Divorced"/>
    <x v="261"/>
    <n v="18384"/>
    <n v="1"/>
    <s v="Y"/>
    <s v="No"/>
    <n v="12"/>
    <n v="3"/>
    <n v="4"/>
    <n v="80"/>
    <n v="2"/>
    <n v="6"/>
    <n v="2"/>
    <s v="High"/>
    <n v="6"/>
    <n v="3"/>
    <n v="1"/>
    <n v="5"/>
    <n v="1.8626844876916092E-2"/>
    <x v="0"/>
    <n v="7.3588371347272404E-5"/>
  </r>
  <r>
    <n v="45"/>
    <x v="0"/>
    <x v="1"/>
    <s v="Travel_Rarely"/>
    <n v="1385"/>
    <x v="1"/>
    <n v="20"/>
    <x v="0"/>
    <s v="Medical"/>
    <n v="1"/>
    <n v="372"/>
    <n v="3"/>
    <s v="Male"/>
    <n v="79"/>
    <n v="3"/>
    <n v="4"/>
    <s v="Healthcare Representative"/>
    <s v="Very High"/>
    <s v="Married"/>
    <x v="262"/>
    <n v="7501"/>
    <n v="0"/>
    <s v="Y"/>
    <s v="Yes"/>
    <n v="14"/>
    <n v="3"/>
    <n v="2"/>
    <n v="80"/>
    <n v="0"/>
    <n v="21"/>
    <n v="2"/>
    <s v="High"/>
    <n v="20"/>
    <n v="7"/>
    <n v="4"/>
    <n v="10"/>
    <n v="2.954630093098384E-2"/>
    <x v="2"/>
    <n v="2.8106097730836527E-5"/>
  </r>
  <r>
    <n v="36"/>
    <x v="0"/>
    <x v="1"/>
    <s v="Travel_Rarely"/>
    <n v="1403"/>
    <x v="1"/>
    <n v="6"/>
    <x v="3"/>
    <s v="Life Sciences"/>
    <n v="1"/>
    <n v="373"/>
    <n v="4"/>
    <s v="Male"/>
    <n v="47"/>
    <n v="3"/>
    <n v="1"/>
    <s v="Laboratory Technician"/>
    <s v="Very High"/>
    <s v="Married"/>
    <x v="263"/>
    <n v="20251"/>
    <n v="0"/>
    <s v="Y"/>
    <s v="No"/>
    <n v="11"/>
    <n v="3"/>
    <n v="3"/>
    <n v="80"/>
    <n v="1"/>
    <n v="16"/>
    <n v="4"/>
    <s v="High"/>
    <n v="15"/>
    <n v="13"/>
    <n v="10"/>
    <n v="11"/>
    <n v="4.3461972757628378E-2"/>
    <x v="0"/>
    <n v="6.6362266198848865E-5"/>
  </r>
  <r>
    <n v="55"/>
    <x v="1"/>
    <x v="1"/>
    <s v="Travel_Rarely"/>
    <n v="452"/>
    <x v="1"/>
    <n v="1"/>
    <x v="3"/>
    <s v="Medical"/>
    <n v="1"/>
    <n v="374"/>
    <n v="4"/>
    <s v="Male"/>
    <n v="81"/>
    <n v="3"/>
    <n v="5"/>
    <s v="Manager"/>
    <s v="Low"/>
    <s v="Single"/>
    <x v="264"/>
    <n v="18938"/>
    <n v="0"/>
    <s v="Y"/>
    <s v="Yes"/>
    <n v="14"/>
    <n v="3"/>
    <n v="3"/>
    <n v="80"/>
    <n v="0"/>
    <n v="37"/>
    <n v="2"/>
    <s v="High"/>
    <n v="36"/>
    <n v="10"/>
    <n v="4"/>
    <n v="13"/>
    <n v="6.1597587363260136E-3"/>
    <x v="2"/>
    <n v="2.4326927156254698E-6"/>
  </r>
  <r>
    <n v="47"/>
    <x v="1"/>
    <x v="0"/>
    <s v="Non-Travel"/>
    <n v="666"/>
    <x v="1"/>
    <n v="29"/>
    <x v="2"/>
    <s v="Life Sciences"/>
    <n v="1"/>
    <n v="376"/>
    <n v="1"/>
    <s v="Male"/>
    <n v="88"/>
    <n v="3"/>
    <n v="3"/>
    <s v="Manager"/>
    <s v="Medium"/>
    <s v="Married"/>
    <x v="265"/>
    <n v="10268"/>
    <n v="1"/>
    <s v="Y"/>
    <s v="Yes"/>
    <n v="12"/>
    <n v="3"/>
    <n v="4"/>
    <n v="80"/>
    <n v="1"/>
    <n v="10"/>
    <n v="2"/>
    <s v="Medium"/>
    <n v="10"/>
    <n v="7"/>
    <n v="9"/>
    <n v="9"/>
    <n v="2.3767036758029839E-2"/>
    <x v="1"/>
    <n v="4.446665799521519E-5"/>
  </r>
  <r>
    <n v="28"/>
    <x v="2"/>
    <x v="1"/>
    <s v="Travel_Rarely"/>
    <n v="1158"/>
    <x v="1"/>
    <n v="9"/>
    <x v="3"/>
    <s v="Medical"/>
    <n v="1"/>
    <n v="377"/>
    <n v="4"/>
    <s v="Male"/>
    <n v="94"/>
    <n v="3"/>
    <n v="1"/>
    <s v="Research Scientist"/>
    <s v="Very High"/>
    <s v="Married"/>
    <x v="266"/>
    <n v="2613"/>
    <n v="1"/>
    <s v="Y"/>
    <s v="No"/>
    <n v="23"/>
    <n v="4"/>
    <n v="4"/>
    <n v="80"/>
    <n v="1"/>
    <n v="5"/>
    <n v="3"/>
    <s v="Medium"/>
    <n v="5"/>
    <n v="2"/>
    <n v="0"/>
    <n v="4"/>
    <n v="2.7100948802844901E-2"/>
    <x v="0"/>
    <n v="5.4397168782568143E-5"/>
  </r>
  <r>
    <n v="37"/>
    <x v="0"/>
    <x v="1"/>
    <s v="Travel_Rarely"/>
    <n v="228"/>
    <x v="0"/>
    <n v="6"/>
    <x v="2"/>
    <s v="Medical"/>
    <n v="1"/>
    <n v="378"/>
    <n v="3"/>
    <s v="Male"/>
    <n v="98"/>
    <n v="3"/>
    <n v="2"/>
    <s v="Sales Executive"/>
    <s v="Very High"/>
    <s v="Married"/>
    <x v="267"/>
    <n v="22825"/>
    <n v="4"/>
    <s v="Y"/>
    <s v="No"/>
    <n v="14"/>
    <n v="3"/>
    <n v="2"/>
    <n v="80"/>
    <n v="1"/>
    <n v="7"/>
    <n v="5"/>
    <s v="Very High"/>
    <n v="5"/>
    <n v="4"/>
    <n v="0"/>
    <n v="1"/>
    <n v="4.3683397948092902E-2"/>
    <x v="1"/>
    <n v="8.476671619955464E-5"/>
  </r>
  <r>
    <n v="21"/>
    <x v="2"/>
    <x v="1"/>
    <s v="Travel_Rarely"/>
    <n v="996"/>
    <x v="1"/>
    <n v="3"/>
    <x v="0"/>
    <s v="Medical"/>
    <n v="1"/>
    <n v="379"/>
    <n v="4"/>
    <s v="Male"/>
    <n v="100"/>
    <n v="2"/>
    <n v="1"/>
    <s v="Research Scientist"/>
    <s v="High"/>
    <s v="Single"/>
    <x v="268"/>
    <n v="10531"/>
    <n v="1"/>
    <s v="Y"/>
    <s v="No"/>
    <n v="17"/>
    <n v="3"/>
    <n v="1"/>
    <n v="80"/>
    <n v="0"/>
    <n v="3"/>
    <n v="4"/>
    <s v="Very High"/>
    <n v="3"/>
    <n v="2"/>
    <n v="1"/>
    <n v="0"/>
    <n v="9.5522946506943641E-3"/>
    <x v="0"/>
    <n v="6.6559275826556918E-5"/>
  </r>
  <r>
    <n v="37"/>
    <x v="0"/>
    <x v="1"/>
    <s v="Non-Travel"/>
    <n v="728"/>
    <x v="1"/>
    <n v="1"/>
    <x v="2"/>
    <s v="Medical"/>
    <n v="1"/>
    <n v="380"/>
    <n v="1"/>
    <s v="Female"/>
    <n v="80"/>
    <n v="3"/>
    <n v="3"/>
    <s v="Research Director"/>
    <s v="Very High"/>
    <s v="Divorced"/>
    <x v="269"/>
    <n v="11677"/>
    <n v="2"/>
    <s v="Y"/>
    <s v="Yes"/>
    <n v="18"/>
    <n v="3"/>
    <n v="1"/>
    <n v="80"/>
    <n v="2"/>
    <n v="15"/>
    <n v="2"/>
    <s v="High"/>
    <n v="5"/>
    <n v="2"/>
    <n v="0"/>
    <n v="2"/>
    <n v="4.3683397948092902E-2"/>
    <x v="2"/>
    <n v="2.7165461165049163E-5"/>
  </r>
  <r>
    <n v="35"/>
    <x v="0"/>
    <x v="1"/>
    <s v="Travel_Rarely"/>
    <n v="1315"/>
    <x v="1"/>
    <n v="22"/>
    <x v="3"/>
    <s v="Life Sciences"/>
    <n v="1"/>
    <n v="381"/>
    <n v="2"/>
    <s v="Female"/>
    <n v="71"/>
    <n v="4"/>
    <n v="3"/>
    <s v="Manager"/>
    <s v="Medium"/>
    <s v="Divorced"/>
    <x v="270"/>
    <n v="19100"/>
    <n v="7"/>
    <s v="Y"/>
    <s v="No"/>
    <n v="18"/>
    <n v="3"/>
    <n v="2"/>
    <n v="80"/>
    <n v="1"/>
    <n v="10"/>
    <n v="6"/>
    <s v="Medium"/>
    <n v="7"/>
    <n v="7"/>
    <n v="6"/>
    <n v="2"/>
    <n v="4.2726270141974117E-2"/>
    <x v="1"/>
    <n v="4.2895715535484503E-5"/>
  </r>
  <r>
    <n v="38"/>
    <x v="0"/>
    <x v="1"/>
    <s v="Travel_Rarely"/>
    <n v="322"/>
    <x v="0"/>
    <n v="7"/>
    <x v="0"/>
    <s v="Medical"/>
    <n v="1"/>
    <n v="382"/>
    <n v="1"/>
    <s v="Female"/>
    <n v="44"/>
    <n v="4"/>
    <n v="2"/>
    <s v="Sales Executive"/>
    <s v="Low"/>
    <s v="Divorced"/>
    <x v="147"/>
    <n v="19191"/>
    <n v="1"/>
    <s v="Y"/>
    <s v="Yes"/>
    <n v="24"/>
    <n v="4"/>
    <n v="3"/>
    <n v="80"/>
    <n v="1"/>
    <n v="8"/>
    <n v="3"/>
    <s v="High"/>
    <n v="8"/>
    <n v="0"/>
    <n v="7"/>
    <n v="7"/>
    <n v="4.3382633826948951E-2"/>
    <x v="0"/>
    <n v="8.3237864035809158E-5"/>
  </r>
  <r>
    <n v="26"/>
    <x v="2"/>
    <x v="1"/>
    <s v="Travel_Frequently"/>
    <n v="1479"/>
    <x v="1"/>
    <n v="1"/>
    <x v="3"/>
    <s v="Life Sciences"/>
    <n v="1"/>
    <n v="384"/>
    <n v="3"/>
    <s v="Female"/>
    <n v="84"/>
    <n v="3"/>
    <n v="2"/>
    <s v="Manufacturing Director"/>
    <s v="Medium"/>
    <s v="Divorced"/>
    <x v="271"/>
    <n v="26767"/>
    <n v="1"/>
    <s v="Y"/>
    <s v="No"/>
    <n v="20"/>
    <n v="4"/>
    <n v="1"/>
    <n v="80"/>
    <n v="1"/>
    <n v="6"/>
    <n v="6"/>
    <s v="Low"/>
    <n v="6"/>
    <n v="5"/>
    <n v="1"/>
    <n v="4"/>
    <n v="2.1361340658451369E-2"/>
    <x v="0"/>
    <n v="8.4745248478557624E-5"/>
  </r>
  <r>
    <n v="50"/>
    <x v="1"/>
    <x v="1"/>
    <s v="Travel_Rarely"/>
    <n v="797"/>
    <x v="1"/>
    <n v="4"/>
    <x v="1"/>
    <s v="Life Sciences"/>
    <n v="1"/>
    <n v="385"/>
    <n v="1"/>
    <s v="Male"/>
    <n v="96"/>
    <n v="3"/>
    <n v="5"/>
    <s v="Research Director"/>
    <s v="Medium"/>
    <s v="Divorced"/>
    <x v="272"/>
    <n v="15815"/>
    <n v="3"/>
    <s v="Y"/>
    <s v="No"/>
    <n v="14"/>
    <n v="3"/>
    <n v="1"/>
    <n v="80"/>
    <n v="2"/>
    <n v="28"/>
    <n v="4"/>
    <s v="Medium"/>
    <n v="10"/>
    <n v="4"/>
    <n v="1"/>
    <n v="6"/>
    <n v="1.5672087696608234E-2"/>
    <x v="2"/>
    <n v="2.2995647189387913E-6"/>
  </r>
  <r>
    <n v="53"/>
    <x v="1"/>
    <x v="1"/>
    <s v="Travel_Rarely"/>
    <n v="1070"/>
    <x v="1"/>
    <n v="3"/>
    <x v="2"/>
    <s v="Medical"/>
    <n v="1"/>
    <n v="386"/>
    <n v="3"/>
    <s v="Male"/>
    <n v="45"/>
    <n v="3"/>
    <n v="4"/>
    <s v="Research Director"/>
    <s v="High"/>
    <s v="Married"/>
    <x v="273"/>
    <n v="21016"/>
    <n v="3"/>
    <s v="Y"/>
    <s v="Yes"/>
    <n v="16"/>
    <n v="3"/>
    <n v="4"/>
    <n v="80"/>
    <n v="3"/>
    <n v="21"/>
    <n v="5"/>
    <s v="Medium"/>
    <n v="5"/>
    <n v="3"/>
    <n v="1"/>
    <n v="3"/>
    <n v="9.2770818659470879E-3"/>
    <x v="2"/>
    <n v="5.3020319782000226E-6"/>
  </r>
  <r>
    <n v="42"/>
    <x v="0"/>
    <x v="1"/>
    <s v="Travel_Rarely"/>
    <n v="635"/>
    <x v="0"/>
    <n v="1"/>
    <x v="1"/>
    <s v="Life Sciences"/>
    <n v="1"/>
    <n v="387"/>
    <n v="2"/>
    <s v="Male"/>
    <n v="99"/>
    <n v="3"/>
    <n v="2"/>
    <s v="Sales Executive"/>
    <s v="High"/>
    <s v="Married"/>
    <x v="274"/>
    <n v="24532"/>
    <n v="1"/>
    <s v="Y"/>
    <s v="No"/>
    <n v="25"/>
    <n v="4"/>
    <n v="3"/>
    <n v="80"/>
    <n v="0"/>
    <n v="20"/>
    <n v="3"/>
    <s v="High"/>
    <n v="20"/>
    <n v="16"/>
    <n v="11"/>
    <n v="6"/>
    <n v="3.7431667039614196E-2"/>
    <x v="0"/>
    <n v="8.0030525601856314E-5"/>
  </r>
  <r>
    <n v="29"/>
    <x v="2"/>
    <x v="1"/>
    <s v="Travel_Frequently"/>
    <n v="442"/>
    <x v="0"/>
    <n v="2"/>
    <x v="0"/>
    <s v="Life Sciences"/>
    <n v="1"/>
    <n v="388"/>
    <n v="2"/>
    <s v="Male"/>
    <n v="44"/>
    <n v="3"/>
    <n v="2"/>
    <s v="Sales Executive"/>
    <s v="Very High"/>
    <s v="Single"/>
    <x v="275"/>
    <n v="20260"/>
    <n v="1"/>
    <s v="Y"/>
    <s v="No"/>
    <n v="18"/>
    <n v="3"/>
    <n v="1"/>
    <n v="80"/>
    <n v="0"/>
    <n v="10"/>
    <n v="3"/>
    <s v="Medium"/>
    <n v="10"/>
    <n v="7"/>
    <n v="0"/>
    <n v="9"/>
    <n v="2.9981356425216842E-2"/>
    <x v="0"/>
    <n v="7.7801520646940541E-5"/>
  </r>
  <r>
    <n v="55"/>
    <x v="1"/>
    <x v="1"/>
    <s v="Travel_Rarely"/>
    <n v="147"/>
    <x v="1"/>
    <n v="20"/>
    <x v="0"/>
    <s v="Technical Degree"/>
    <n v="1"/>
    <n v="389"/>
    <n v="2"/>
    <s v="Male"/>
    <n v="37"/>
    <n v="3"/>
    <n v="2"/>
    <s v="Laboratory Technician"/>
    <s v="Very High"/>
    <s v="Married"/>
    <x v="276"/>
    <n v="15972"/>
    <n v="3"/>
    <s v="Y"/>
    <s v="Yes"/>
    <n v="19"/>
    <n v="3"/>
    <n v="4"/>
    <n v="80"/>
    <n v="1"/>
    <n v="12"/>
    <n v="4"/>
    <s v="High"/>
    <n v="10"/>
    <n v="7"/>
    <n v="0"/>
    <n v="8"/>
    <n v="6.1597587363260136E-3"/>
    <x v="0"/>
    <n v="8.253191048300339E-5"/>
  </r>
  <r>
    <n v="26"/>
    <x v="2"/>
    <x v="1"/>
    <s v="Travel_Frequently"/>
    <n v="496"/>
    <x v="1"/>
    <n v="11"/>
    <x v="0"/>
    <s v="Medical"/>
    <n v="1"/>
    <n v="390"/>
    <n v="1"/>
    <s v="Male"/>
    <n v="60"/>
    <n v="3"/>
    <n v="2"/>
    <s v="Healthcare Representative"/>
    <s v="Low"/>
    <s v="Married"/>
    <x v="277"/>
    <n v="22722"/>
    <n v="1"/>
    <s v="Y"/>
    <s v="Yes"/>
    <n v="13"/>
    <n v="3"/>
    <n v="3"/>
    <n v="80"/>
    <n v="1"/>
    <n v="5"/>
    <n v="3"/>
    <s v="High"/>
    <n v="5"/>
    <n v="3"/>
    <n v="3"/>
    <n v="3"/>
    <n v="2.1361340658451369E-2"/>
    <x v="0"/>
    <n v="7.9029839506884953E-5"/>
  </r>
  <r>
    <n v="37"/>
    <x v="0"/>
    <x v="1"/>
    <s v="Travel_Rarely"/>
    <n v="1372"/>
    <x v="1"/>
    <n v="1"/>
    <x v="3"/>
    <s v="Life Sciences"/>
    <n v="1"/>
    <n v="391"/>
    <n v="4"/>
    <s v="Female"/>
    <n v="42"/>
    <n v="3"/>
    <n v="1"/>
    <s v="Research Scientist"/>
    <s v="Very High"/>
    <s v="Single"/>
    <x v="278"/>
    <n v="15881"/>
    <n v="1"/>
    <s v="Y"/>
    <s v="No"/>
    <n v="12"/>
    <n v="3"/>
    <n v="2"/>
    <n v="80"/>
    <n v="0"/>
    <n v="17"/>
    <n v="3"/>
    <s v="High"/>
    <n v="17"/>
    <n v="12"/>
    <n v="5"/>
    <n v="7"/>
    <n v="4.3683397948092902E-2"/>
    <x v="0"/>
    <n v="5.4886775806415809E-5"/>
  </r>
  <r>
    <n v="44"/>
    <x v="0"/>
    <x v="0"/>
    <s v="Travel_Frequently"/>
    <n v="920"/>
    <x v="1"/>
    <n v="24"/>
    <x v="3"/>
    <s v="Life Sciences"/>
    <n v="1"/>
    <n v="392"/>
    <n v="4"/>
    <s v="Male"/>
    <n v="43"/>
    <n v="3"/>
    <n v="1"/>
    <s v="Laboratory Technician"/>
    <s v="High"/>
    <s v="Divorced"/>
    <x v="279"/>
    <n v="19920"/>
    <n v="3"/>
    <s v="Y"/>
    <s v="Yes"/>
    <n v="22"/>
    <n v="4"/>
    <n v="4"/>
    <n v="80"/>
    <n v="1"/>
    <n v="19"/>
    <n v="0"/>
    <s v="Low"/>
    <n v="1"/>
    <n v="0"/>
    <n v="0"/>
    <n v="0"/>
    <n v="3.2356083169615607E-2"/>
    <x v="0"/>
    <n v="6.587702553252349E-5"/>
  </r>
  <r>
    <n v="38"/>
    <x v="0"/>
    <x v="1"/>
    <s v="Travel_Rarely"/>
    <n v="688"/>
    <x v="1"/>
    <n v="23"/>
    <x v="2"/>
    <s v="Life Sciences"/>
    <n v="1"/>
    <n v="393"/>
    <n v="4"/>
    <s v="Male"/>
    <n v="82"/>
    <n v="3"/>
    <n v="2"/>
    <s v="Healthcare Representative"/>
    <s v="Very High"/>
    <s v="Divorced"/>
    <x v="280"/>
    <n v="18899"/>
    <n v="9"/>
    <s v="Y"/>
    <s v="No"/>
    <n v="14"/>
    <n v="3"/>
    <n v="2"/>
    <n v="80"/>
    <n v="1"/>
    <n v="10"/>
    <n v="2"/>
    <s v="High"/>
    <n v="2"/>
    <n v="2"/>
    <n v="1"/>
    <n v="2"/>
    <n v="4.3382633826948951E-2"/>
    <x v="0"/>
    <n v="8.3674591694211665E-5"/>
  </r>
  <r>
    <n v="26"/>
    <x v="2"/>
    <x v="0"/>
    <s v="Travel_Rarely"/>
    <n v="1449"/>
    <x v="1"/>
    <n v="16"/>
    <x v="2"/>
    <s v="Medical"/>
    <n v="1"/>
    <n v="394"/>
    <n v="1"/>
    <s v="Male"/>
    <n v="45"/>
    <n v="3"/>
    <n v="1"/>
    <s v="Laboratory Technician"/>
    <s v="Medium"/>
    <s v="Divorced"/>
    <x v="281"/>
    <n v="14180"/>
    <n v="2"/>
    <s v="Y"/>
    <s v="Yes"/>
    <n v="13"/>
    <n v="3"/>
    <n v="4"/>
    <n v="80"/>
    <n v="1"/>
    <n v="5"/>
    <n v="2"/>
    <s v="High"/>
    <n v="3"/>
    <n v="2"/>
    <n v="0"/>
    <n v="2"/>
    <n v="2.1361340658451369E-2"/>
    <x v="0"/>
    <n v="5.7678261561889761E-5"/>
  </r>
  <r>
    <n v="28"/>
    <x v="2"/>
    <x v="1"/>
    <s v="Travel_Rarely"/>
    <n v="1117"/>
    <x v="1"/>
    <n v="8"/>
    <x v="0"/>
    <s v="Life Sciences"/>
    <n v="1"/>
    <n v="395"/>
    <n v="4"/>
    <s v="Female"/>
    <n v="66"/>
    <n v="3"/>
    <n v="1"/>
    <s v="Research Scientist"/>
    <s v="Very High"/>
    <s v="Single"/>
    <x v="282"/>
    <n v="4488"/>
    <n v="1"/>
    <s v="Y"/>
    <s v="No"/>
    <n v="21"/>
    <n v="4"/>
    <n v="4"/>
    <n v="80"/>
    <n v="0"/>
    <n v="5"/>
    <n v="3"/>
    <s v="High"/>
    <n v="5"/>
    <n v="3"/>
    <n v="0"/>
    <n v="2"/>
    <n v="2.7100948802844901E-2"/>
    <x v="0"/>
    <n v="6.7341018224119023E-5"/>
  </r>
  <r>
    <n v="49"/>
    <x v="1"/>
    <x v="1"/>
    <s v="Travel_Frequently"/>
    <n v="636"/>
    <x v="1"/>
    <n v="10"/>
    <x v="2"/>
    <s v="Life Sciences"/>
    <n v="1"/>
    <n v="396"/>
    <n v="3"/>
    <s v="Female"/>
    <n v="35"/>
    <n v="3"/>
    <n v="5"/>
    <s v="Research Director"/>
    <s v="Low"/>
    <s v="Single"/>
    <x v="283"/>
    <n v="25594"/>
    <n v="9"/>
    <s v="Y"/>
    <s v="Yes"/>
    <n v="11"/>
    <n v="3"/>
    <n v="4"/>
    <n v="80"/>
    <n v="0"/>
    <n v="22"/>
    <n v="4"/>
    <s v="High"/>
    <n v="3"/>
    <n v="2"/>
    <n v="1"/>
    <n v="2"/>
    <n v="1.8222881745734484E-2"/>
    <x v="2"/>
    <n v="3.0069009137671829E-6"/>
  </r>
  <r>
    <n v="36"/>
    <x v="0"/>
    <x v="1"/>
    <s v="Travel_Rarely"/>
    <n v="506"/>
    <x v="1"/>
    <n v="3"/>
    <x v="3"/>
    <s v="Technical Degree"/>
    <n v="1"/>
    <n v="397"/>
    <n v="3"/>
    <s v="Male"/>
    <n v="30"/>
    <n v="3"/>
    <n v="2"/>
    <s v="Research Scientist"/>
    <s v="Medium"/>
    <s v="Single"/>
    <x v="284"/>
    <n v="26285"/>
    <n v="4"/>
    <s v="Y"/>
    <s v="No"/>
    <n v="12"/>
    <n v="3"/>
    <n v="4"/>
    <n v="80"/>
    <n v="0"/>
    <n v="10"/>
    <n v="2"/>
    <s v="High"/>
    <n v="8"/>
    <n v="0"/>
    <n v="7"/>
    <n v="7"/>
    <n v="4.3461972757628378E-2"/>
    <x v="0"/>
    <n v="7.7322290704857758E-5"/>
  </r>
  <r>
    <n v="31"/>
    <x v="0"/>
    <x v="1"/>
    <s v="Travel_Frequently"/>
    <n v="444"/>
    <x v="0"/>
    <n v="5"/>
    <x v="3"/>
    <s v="Marketing"/>
    <n v="1"/>
    <n v="399"/>
    <n v="4"/>
    <s v="Female"/>
    <n v="84"/>
    <n v="3"/>
    <n v="1"/>
    <s v="Sales Representative"/>
    <s v="Medium"/>
    <s v="Divorced"/>
    <x v="285"/>
    <n v="3909"/>
    <n v="1"/>
    <s v="Y"/>
    <s v="No"/>
    <n v="11"/>
    <n v="3"/>
    <n v="3"/>
    <n v="80"/>
    <n v="1"/>
    <n v="2"/>
    <n v="5"/>
    <s v="Medium"/>
    <n v="2"/>
    <n v="2"/>
    <n v="2"/>
    <n v="2"/>
    <n v="3.5396670595090517E-2"/>
    <x v="0"/>
    <n v="6.208714920486853E-5"/>
  </r>
  <r>
    <n v="26"/>
    <x v="2"/>
    <x v="0"/>
    <s v="Travel_Rarely"/>
    <n v="950"/>
    <x v="0"/>
    <n v="4"/>
    <x v="2"/>
    <s v="Marketing"/>
    <n v="1"/>
    <n v="401"/>
    <n v="4"/>
    <s v="Male"/>
    <n v="48"/>
    <n v="2"/>
    <n v="2"/>
    <s v="Sales Executive"/>
    <s v="Very High"/>
    <s v="Single"/>
    <x v="286"/>
    <n v="8450"/>
    <n v="1"/>
    <s v="Y"/>
    <s v="Yes"/>
    <n v="12"/>
    <n v="3"/>
    <n v="2"/>
    <n v="80"/>
    <n v="0"/>
    <n v="8"/>
    <n v="0"/>
    <s v="High"/>
    <n v="8"/>
    <n v="7"/>
    <n v="7"/>
    <n v="4"/>
    <n v="2.1361340658451369E-2"/>
    <x v="0"/>
    <n v="8.3899528194428155E-5"/>
  </r>
  <r>
    <n v="37"/>
    <x v="0"/>
    <x v="1"/>
    <s v="Travel_Frequently"/>
    <n v="889"/>
    <x v="1"/>
    <n v="9"/>
    <x v="3"/>
    <s v="Medical"/>
    <n v="1"/>
    <n v="403"/>
    <n v="2"/>
    <s v="Male"/>
    <n v="53"/>
    <n v="3"/>
    <n v="1"/>
    <s v="Research Scientist"/>
    <s v="Very High"/>
    <s v="Married"/>
    <x v="287"/>
    <n v="11411"/>
    <n v="1"/>
    <s v="Y"/>
    <s v="Yes"/>
    <n v="12"/>
    <n v="3"/>
    <n v="3"/>
    <n v="80"/>
    <n v="3"/>
    <n v="4"/>
    <n v="3"/>
    <s v="Medium"/>
    <n v="4"/>
    <n v="2"/>
    <n v="1"/>
    <n v="2"/>
    <n v="4.3683397948092902E-2"/>
    <x v="0"/>
    <n v="5.71721627826036E-5"/>
  </r>
  <r>
    <n v="42"/>
    <x v="0"/>
    <x v="1"/>
    <s v="Travel_Frequently"/>
    <n v="555"/>
    <x v="0"/>
    <n v="26"/>
    <x v="3"/>
    <s v="Marketing"/>
    <n v="1"/>
    <n v="404"/>
    <n v="3"/>
    <s v="Female"/>
    <n v="77"/>
    <n v="3"/>
    <n v="4"/>
    <s v="Sales Executive"/>
    <s v="Medium"/>
    <s v="Married"/>
    <x v="288"/>
    <n v="14864"/>
    <n v="5"/>
    <s v="Y"/>
    <s v="No"/>
    <n v="14"/>
    <n v="3"/>
    <n v="4"/>
    <n v="80"/>
    <n v="1"/>
    <n v="23"/>
    <n v="2"/>
    <s v="Very High"/>
    <n v="20"/>
    <n v="4"/>
    <n v="4"/>
    <n v="8"/>
    <n v="3.7431667039614196E-2"/>
    <x v="2"/>
    <n v="2.7849409615055627E-5"/>
  </r>
  <r>
    <n v="18"/>
    <x v="2"/>
    <x v="0"/>
    <s v="Travel_Rarely"/>
    <n v="230"/>
    <x v="1"/>
    <n v="3"/>
    <x v="3"/>
    <s v="Life Sciences"/>
    <n v="1"/>
    <n v="405"/>
    <n v="3"/>
    <s v="Male"/>
    <n v="54"/>
    <n v="3"/>
    <n v="1"/>
    <s v="Laboratory Technician"/>
    <s v="High"/>
    <s v="Single"/>
    <x v="289"/>
    <n v="25233"/>
    <n v="1"/>
    <s v="Y"/>
    <s v="No"/>
    <n v="13"/>
    <n v="3"/>
    <n v="3"/>
    <n v="80"/>
    <n v="0"/>
    <n v="0"/>
    <n v="2"/>
    <s v="High"/>
    <n v="0"/>
    <n v="0"/>
    <n v="0"/>
    <n v="0"/>
    <n v="5.1039396072531428E-3"/>
    <x v="0"/>
    <n v="4.7308380086827438E-5"/>
  </r>
  <r>
    <n v="35"/>
    <x v="0"/>
    <x v="1"/>
    <s v="Travel_Rarely"/>
    <n v="1232"/>
    <x v="0"/>
    <n v="16"/>
    <x v="3"/>
    <s v="Marketing"/>
    <n v="1"/>
    <n v="406"/>
    <n v="3"/>
    <s v="Male"/>
    <n v="96"/>
    <n v="3"/>
    <n v="3"/>
    <s v="Sales Executive"/>
    <s v="Medium"/>
    <s v="Married"/>
    <x v="290"/>
    <n v="5100"/>
    <n v="0"/>
    <s v="Y"/>
    <s v="No"/>
    <n v="15"/>
    <n v="3"/>
    <n v="3"/>
    <n v="80"/>
    <n v="2"/>
    <n v="12"/>
    <n v="3"/>
    <s v="Medium"/>
    <n v="11"/>
    <n v="9"/>
    <n v="6"/>
    <n v="9"/>
    <n v="4.2726270141974117E-2"/>
    <x v="1"/>
    <n v="8.0475269858824771E-5"/>
  </r>
  <r>
    <n v="36"/>
    <x v="0"/>
    <x v="1"/>
    <s v="Travel_Frequently"/>
    <n v="566"/>
    <x v="1"/>
    <n v="18"/>
    <x v="2"/>
    <s v="Life Sciences"/>
    <n v="1"/>
    <n v="407"/>
    <n v="3"/>
    <s v="Male"/>
    <n v="81"/>
    <n v="4"/>
    <n v="1"/>
    <s v="Laboratory Technician"/>
    <s v="Very High"/>
    <s v="Married"/>
    <x v="291"/>
    <n v="7122"/>
    <n v="4"/>
    <s v="Y"/>
    <s v="No"/>
    <n v="18"/>
    <n v="3"/>
    <n v="4"/>
    <n v="80"/>
    <n v="2"/>
    <n v="4"/>
    <n v="2"/>
    <s v="High"/>
    <n v="1"/>
    <n v="0"/>
    <n v="0"/>
    <n v="0"/>
    <n v="4.3461972757628378E-2"/>
    <x v="0"/>
    <n v="7.088320506620774E-5"/>
  </r>
  <r>
    <n v="51"/>
    <x v="1"/>
    <x v="1"/>
    <s v="Travel_Rarely"/>
    <n v="1302"/>
    <x v="1"/>
    <n v="2"/>
    <x v="3"/>
    <s v="Medical"/>
    <n v="1"/>
    <n v="408"/>
    <n v="4"/>
    <s v="Male"/>
    <n v="84"/>
    <n v="1"/>
    <n v="2"/>
    <s v="Manufacturing Director"/>
    <s v="Medium"/>
    <s v="Divorced"/>
    <x v="292"/>
    <n v="16321"/>
    <n v="5"/>
    <s v="Y"/>
    <s v="No"/>
    <n v="18"/>
    <n v="3"/>
    <n v="4"/>
    <n v="80"/>
    <n v="1"/>
    <n v="13"/>
    <n v="3"/>
    <s v="High"/>
    <n v="4"/>
    <n v="1"/>
    <n v="1"/>
    <n v="2"/>
    <n v="1.3317698356368202E-2"/>
    <x v="0"/>
    <n v="8.2795566913434487E-5"/>
  </r>
  <r>
    <n v="41"/>
    <x v="0"/>
    <x v="1"/>
    <s v="Travel_Rarely"/>
    <n v="334"/>
    <x v="0"/>
    <n v="2"/>
    <x v="2"/>
    <s v="Life Sciences"/>
    <n v="1"/>
    <n v="410"/>
    <n v="4"/>
    <s v="Male"/>
    <n v="88"/>
    <n v="3"/>
    <n v="4"/>
    <s v="Manager"/>
    <s v="Medium"/>
    <s v="Single"/>
    <x v="293"/>
    <n v="15896"/>
    <n v="1"/>
    <s v="Y"/>
    <s v="No"/>
    <n v="19"/>
    <n v="3"/>
    <n v="2"/>
    <n v="80"/>
    <n v="0"/>
    <n v="22"/>
    <n v="2"/>
    <s v="High"/>
    <n v="22"/>
    <n v="10"/>
    <n v="0"/>
    <n v="4"/>
    <n v="3.9542995820553276E-2"/>
    <x v="2"/>
    <n v="1.0995180835322522E-5"/>
  </r>
  <r>
    <n v="18"/>
    <x v="2"/>
    <x v="1"/>
    <s v="Travel_Rarely"/>
    <n v="812"/>
    <x v="0"/>
    <n v="10"/>
    <x v="3"/>
    <s v="Medical"/>
    <n v="1"/>
    <n v="411"/>
    <n v="4"/>
    <s v="Female"/>
    <n v="69"/>
    <n v="2"/>
    <n v="1"/>
    <s v="Sales Representative"/>
    <s v="High"/>
    <s v="Single"/>
    <x v="294"/>
    <n v="9724"/>
    <n v="1"/>
    <s v="Y"/>
    <s v="No"/>
    <n v="12"/>
    <n v="3"/>
    <n v="1"/>
    <n v="80"/>
    <n v="0"/>
    <n v="0"/>
    <n v="2"/>
    <s v="High"/>
    <n v="0"/>
    <n v="0"/>
    <n v="0"/>
    <n v="0"/>
    <n v="5.1039396072531428E-3"/>
    <x v="0"/>
    <n v="4.4930160115792158E-5"/>
  </r>
  <r>
    <n v="28"/>
    <x v="2"/>
    <x v="1"/>
    <s v="Travel_Rarely"/>
    <n v="1476"/>
    <x v="1"/>
    <n v="16"/>
    <x v="0"/>
    <s v="Medical"/>
    <n v="1"/>
    <n v="412"/>
    <n v="2"/>
    <s v="Male"/>
    <n v="68"/>
    <n v="4"/>
    <n v="2"/>
    <s v="Healthcare Representative"/>
    <s v="Low"/>
    <s v="Single"/>
    <x v="295"/>
    <n v="4824"/>
    <n v="0"/>
    <s v="Y"/>
    <s v="No"/>
    <n v="19"/>
    <n v="3"/>
    <n v="3"/>
    <n v="80"/>
    <n v="0"/>
    <n v="9"/>
    <n v="2"/>
    <s v="High"/>
    <n v="8"/>
    <n v="3"/>
    <n v="0"/>
    <n v="7"/>
    <n v="2.7100948802844901E-2"/>
    <x v="0"/>
    <n v="8.3421138598459505E-5"/>
  </r>
  <r>
    <n v="31"/>
    <x v="0"/>
    <x v="1"/>
    <s v="Travel_Rarely"/>
    <n v="218"/>
    <x v="0"/>
    <n v="7"/>
    <x v="3"/>
    <s v="Technical Degree"/>
    <n v="1"/>
    <n v="416"/>
    <n v="2"/>
    <s v="Male"/>
    <n v="100"/>
    <n v="4"/>
    <n v="2"/>
    <s v="Sales Executive"/>
    <s v="Very High"/>
    <s v="Married"/>
    <x v="296"/>
    <n v="12241"/>
    <n v="4"/>
    <s v="Y"/>
    <s v="No"/>
    <n v="11"/>
    <n v="3"/>
    <n v="2"/>
    <n v="80"/>
    <n v="1"/>
    <n v="10"/>
    <n v="3"/>
    <s v="Medium"/>
    <n v="8"/>
    <n v="7"/>
    <n v="7"/>
    <n v="7"/>
    <n v="3.5396670595090517E-2"/>
    <x v="1"/>
    <n v="8.4420064260866683E-5"/>
  </r>
  <r>
    <n v="39"/>
    <x v="0"/>
    <x v="1"/>
    <s v="Travel_Rarely"/>
    <n v="1132"/>
    <x v="1"/>
    <n v="1"/>
    <x v="3"/>
    <s v="Medical"/>
    <n v="1"/>
    <n v="417"/>
    <n v="3"/>
    <s v="Male"/>
    <n v="48"/>
    <n v="4"/>
    <n v="3"/>
    <s v="Healthcare Representative"/>
    <s v="Very High"/>
    <s v="Divorced"/>
    <x v="297"/>
    <n v="10942"/>
    <n v="0"/>
    <s v="Y"/>
    <s v="No"/>
    <n v="17"/>
    <n v="3"/>
    <n v="1"/>
    <n v="80"/>
    <n v="3"/>
    <n v="19"/>
    <n v="5"/>
    <s v="Medium"/>
    <n v="18"/>
    <n v="10"/>
    <n v="3"/>
    <n v="7"/>
    <n v="4.2570420680312783E-2"/>
    <x v="1"/>
    <n v="6.8139653904934573E-5"/>
  </r>
  <r>
    <n v="36"/>
    <x v="0"/>
    <x v="1"/>
    <s v="Non-Travel"/>
    <n v="1105"/>
    <x v="1"/>
    <n v="24"/>
    <x v="2"/>
    <s v="Life Sciences"/>
    <n v="1"/>
    <n v="419"/>
    <n v="2"/>
    <s v="Female"/>
    <n v="47"/>
    <n v="3"/>
    <n v="2"/>
    <s v="Laboratory Technician"/>
    <s v="Medium"/>
    <s v="Married"/>
    <x v="298"/>
    <n v="6927"/>
    <n v="7"/>
    <s v="Y"/>
    <s v="No"/>
    <n v="15"/>
    <n v="3"/>
    <n v="3"/>
    <n v="80"/>
    <n v="1"/>
    <n v="11"/>
    <n v="3"/>
    <s v="High"/>
    <n v="9"/>
    <n v="8"/>
    <n v="0"/>
    <n v="8"/>
    <n v="4.3461972757628378E-2"/>
    <x v="0"/>
    <n v="8.3462052159845692E-5"/>
  </r>
  <r>
    <n v="32"/>
    <x v="0"/>
    <x v="1"/>
    <s v="Travel_Rarely"/>
    <n v="906"/>
    <x v="0"/>
    <n v="7"/>
    <x v="3"/>
    <s v="Life Sciences"/>
    <n v="1"/>
    <n v="420"/>
    <n v="4"/>
    <s v="Male"/>
    <n v="91"/>
    <n v="2"/>
    <n v="2"/>
    <s v="Sales Executive"/>
    <s v="High"/>
    <s v="Married"/>
    <x v="299"/>
    <n v="16985"/>
    <n v="1"/>
    <s v="Y"/>
    <s v="No"/>
    <n v="14"/>
    <n v="3"/>
    <n v="3"/>
    <n v="80"/>
    <n v="1"/>
    <n v="13"/>
    <n v="3"/>
    <s v="Medium"/>
    <n v="13"/>
    <n v="8"/>
    <n v="4"/>
    <n v="8"/>
    <n v="3.7775199746213781E-2"/>
    <x v="0"/>
    <n v="8.2803192242645346E-5"/>
  </r>
  <r>
    <n v="38"/>
    <x v="0"/>
    <x v="1"/>
    <s v="Travel_Rarely"/>
    <n v="849"/>
    <x v="1"/>
    <n v="25"/>
    <x v="0"/>
    <s v="Life Sciences"/>
    <n v="1"/>
    <n v="421"/>
    <n v="1"/>
    <s v="Female"/>
    <n v="81"/>
    <n v="2"/>
    <n v="3"/>
    <s v="Research Director"/>
    <s v="Medium"/>
    <s v="Married"/>
    <x v="300"/>
    <n v="26707"/>
    <n v="3"/>
    <s v="Y"/>
    <s v="No"/>
    <n v="17"/>
    <n v="3"/>
    <n v="3"/>
    <n v="80"/>
    <n v="1"/>
    <n v="19"/>
    <n v="2"/>
    <s v="High"/>
    <n v="10"/>
    <n v="8"/>
    <n v="0"/>
    <n v="1"/>
    <n v="4.3382633826948951E-2"/>
    <x v="1"/>
    <n v="4.2205764066575472E-5"/>
  </r>
  <r>
    <n v="58"/>
    <x v="1"/>
    <x v="1"/>
    <s v="Non-Travel"/>
    <n v="390"/>
    <x v="1"/>
    <n v="1"/>
    <x v="2"/>
    <s v="Life Sciences"/>
    <n v="1"/>
    <n v="422"/>
    <n v="4"/>
    <s v="Male"/>
    <n v="32"/>
    <n v="1"/>
    <n v="2"/>
    <s v="Healthcare Representative"/>
    <s v="High"/>
    <s v="Divorced"/>
    <x v="301"/>
    <n v="17056"/>
    <n v="2"/>
    <s v="Y"/>
    <s v="Yes"/>
    <n v="13"/>
    <n v="3"/>
    <n v="4"/>
    <n v="80"/>
    <n v="1"/>
    <n v="12"/>
    <n v="2"/>
    <s v="High"/>
    <n v="5"/>
    <n v="3"/>
    <n v="1"/>
    <n v="2"/>
    <n v="3.0460435316374203E-3"/>
    <x v="0"/>
    <n v="8.3417965869675179E-5"/>
  </r>
  <r>
    <n v="31"/>
    <x v="0"/>
    <x v="1"/>
    <s v="Travel_Rarely"/>
    <n v="691"/>
    <x v="1"/>
    <n v="5"/>
    <x v="2"/>
    <s v="Technical Degree"/>
    <n v="1"/>
    <n v="423"/>
    <n v="3"/>
    <s v="Male"/>
    <n v="86"/>
    <n v="3"/>
    <n v="1"/>
    <s v="Research Scientist"/>
    <s v="Very High"/>
    <s v="Married"/>
    <x v="302"/>
    <n v="10077"/>
    <n v="0"/>
    <s v="Y"/>
    <s v="Yes"/>
    <n v="12"/>
    <n v="3"/>
    <n v="3"/>
    <n v="80"/>
    <n v="1"/>
    <n v="6"/>
    <n v="4"/>
    <s v="High"/>
    <n v="5"/>
    <n v="2"/>
    <n v="0"/>
    <n v="3"/>
    <n v="3.5396670595090517E-2"/>
    <x v="0"/>
    <n v="7.9522875581695664E-5"/>
  </r>
  <r>
    <n v="31"/>
    <x v="0"/>
    <x v="1"/>
    <s v="Travel_Rarely"/>
    <n v="106"/>
    <x v="2"/>
    <n v="2"/>
    <x v="3"/>
    <s v="Human Resources"/>
    <n v="1"/>
    <n v="424"/>
    <n v="1"/>
    <s v="Male"/>
    <n v="62"/>
    <n v="2"/>
    <n v="2"/>
    <s v="Human Resources"/>
    <s v="Low"/>
    <s v="Married"/>
    <x v="303"/>
    <n v="17822"/>
    <n v="3"/>
    <s v="Y"/>
    <s v="No"/>
    <n v="12"/>
    <n v="3"/>
    <n v="4"/>
    <n v="80"/>
    <n v="0"/>
    <n v="9"/>
    <n v="1"/>
    <s v="High"/>
    <n v="2"/>
    <n v="2"/>
    <n v="1"/>
    <n v="0"/>
    <n v="3.5396670595090517E-2"/>
    <x v="0"/>
    <n v="8.4750194147828754E-5"/>
  </r>
  <r>
    <n v="45"/>
    <x v="0"/>
    <x v="1"/>
    <s v="Travel_Frequently"/>
    <n v="1249"/>
    <x v="1"/>
    <n v="7"/>
    <x v="3"/>
    <s v="Life Sciences"/>
    <n v="1"/>
    <n v="425"/>
    <n v="1"/>
    <s v="Male"/>
    <n v="97"/>
    <n v="3"/>
    <n v="3"/>
    <s v="Laboratory Technician"/>
    <s v="Low"/>
    <s v="Divorced"/>
    <x v="304"/>
    <n v="20308"/>
    <n v="1"/>
    <s v="Y"/>
    <s v="No"/>
    <n v="18"/>
    <n v="3"/>
    <n v="1"/>
    <n v="80"/>
    <n v="1"/>
    <n v="24"/>
    <n v="2"/>
    <s v="High"/>
    <n v="24"/>
    <n v="9"/>
    <n v="9"/>
    <n v="11"/>
    <n v="2.954630093098384E-2"/>
    <x v="0"/>
    <n v="8.1627594007705094E-5"/>
  </r>
  <r>
    <n v="31"/>
    <x v="0"/>
    <x v="1"/>
    <s v="Travel_Rarely"/>
    <n v="192"/>
    <x v="1"/>
    <n v="2"/>
    <x v="2"/>
    <s v="Life Sciences"/>
    <n v="1"/>
    <n v="426"/>
    <n v="3"/>
    <s v="Male"/>
    <n v="32"/>
    <n v="3"/>
    <n v="1"/>
    <s v="Research Scientist"/>
    <s v="Very High"/>
    <s v="Divorced"/>
    <x v="305"/>
    <n v="7747"/>
    <n v="0"/>
    <s v="Y"/>
    <s v="Yes"/>
    <n v="18"/>
    <n v="3"/>
    <n v="2"/>
    <n v="80"/>
    <n v="1"/>
    <n v="3"/>
    <n v="2"/>
    <s v="Low"/>
    <n v="2"/>
    <n v="2"/>
    <n v="2"/>
    <n v="2"/>
    <n v="3.5396670595090517E-2"/>
    <x v="0"/>
    <n v="6.1104056782472214E-5"/>
  </r>
  <r>
    <n v="33"/>
    <x v="0"/>
    <x v="1"/>
    <s v="Travel_Frequently"/>
    <n v="553"/>
    <x v="1"/>
    <n v="5"/>
    <x v="2"/>
    <s v="Life Sciences"/>
    <n v="1"/>
    <n v="428"/>
    <n v="4"/>
    <s v="Female"/>
    <n v="74"/>
    <n v="3"/>
    <n v="3"/>
    <s v="Manager"/>
    <s v="Medium"/>
    <s v="Married"/>
    <x v="306"/>
    <n v="23364"/>
    <n v="6"/>
    <s v="Y"/>
    <s v="No"/>
    <n v="11"/>
    <n v="3"/>
    <n v="2"/>
    <n v="80"/>
    <n v="2"/>
    <n v="12"/>
    <n v="2"/>
    <s v="High"/>
    <n v="10"/>
    <n v="6"/>
    <n v="8"/>
    <n v="8"/>
    <n v="3.9833058045607453E-2"/>
    <x v="1"/>
    <n v="4.4155664848175205E-5"/>
  </r>
  <r>
    <n v="39"/>
    <x v="0"/>
    <x v="1"/>
    <s v="Travel_Rarely"/>
    <n v="117"/>
    <x v="1"/>
    <n v="10"/>
    <x v="1"/>
    <s v="Medical"/>
    <n v="1"/>
    <n v="429"/>
    <n v="3"/>
    <s v="Male"/>
    <n v="99"/>
    <n v="3"/>
    <n v="4"/>
    <s v="Manager"/>
    <s v="Low"/>
    <s v="Married"/>
    <x v="307"/>
    <n v="5355"/>
    <n v="1"/>
    <s v="Y"/>
    <s v="Yes"/>
    <n v="14"/>
    <n v="3"/>
    <n v="4"/>
    <n v="80"/>
    <n v="0"/>
    <n v="21"/>
    <n v="3"/>
    <s v="High"/>
    <n v="21"/>
    <n v="9"/>
    <n v="11"/>
    <n v="10"/>
    <n v="4.2570420680312783E-2"/>
    <x v="2"/>
    <n v="6.8224847404975366E-6"/>
  </r>
  <r>
    <n v="43"/>
    <x v="0"/>
    <x v="1"/>
    <s v="Travel_Frequently"/>
    <n v="185"/>
    <x v="1"/>
    <n v="10"/>
    <x v="2"/>
    <s v="Life Sciences"/>
    <n v="1"/>
    <n v="430"/>
    <n v="3"/>
    <s v="Female"/>
    <n v="33"/>
    <n v="3"/>
    <n v="1"/>
    <s v="Laboratory Technician"/>
    <s v="Very High"/>
    <s v="Single"/>
    <x v="308"/>
    <n v="10675"/>
    <n v="0"/>
    <s v="Y"/>
    <s v="No"/>
    <n v="19"/>
    <n v="3"/>
    <n v="1"/>
    <n v="80"/>
    <n v="0"/>
    <n v="9"/>
    <n v="5"/>
    <s v="High"/>
    <n v="8"/>
    <n v="7"/>
    <n v="1"/>
    <n v="7"/>
    <n v="3.5010740286751156E-2"/>
    <x v="0"/>
    <n v="5.8558008259222154E-5"/>
  </r>
  <r>
    <n v="49"/>
    <x v="1"/>
    <x v="1"/>
    <s v="Travel_Rarely"/>
    <n v="1091"/>
    <x v="1"/>
    <n v="1"/>
    <x v="0"/>
    <s v="Technical Degree"/>
    <n v="1"/>
    <n v="431"/>
    <n v="3"/>
    <s v="Female"/>
    <n v="90"/>
    <n v="2"/>
    <n v="4"/>
    <s v="Healthcare Representative"/>
    <s v="High"/>
    <s v="Single"/>
    <x v="309"/>
    <n v="17810"/>
    <n v="7"/>
    <s v="Y"/>
    <s v="Yes"/>
    <n v="12"/>
    <n v="3"/>
    <n v="4"/>
    <n v="80"/>
    <n v="0"/>
    <n v="25"/>
    <n v="2"/>
    <s v="High"/>
    <n v="7"/>
    <n v="1"/>
    <n v="0"/>
    <n v="7"/>
    <n v="1.8222881745734484E-2"/>
    <x v="2"/>
    <n v="2.4125917879971171E-5"/>
  </r>
  <r>
    <n v="52"/>
    <x v="1"/>
    <x v="0"/>
    <s v="Travel_Rarely"/>
    <n v="723"/>
    <x v="1"/>
    <n v="8"/>
    <x v="2"/>
    <s v="Medical"/>
    <n v="1"/>
    <n v="433"/>
    <n v="3"/>
    <s v="Male"/>
    <n v="85"/>
    <n v="2"/>
    <n v="2"/>
    <s v="Research Scientist"/>
    <s v="Medium"/>
    <s v="Married"/>
    <x v="132"/>
    <n v="17747"/>
    <n v="2"/>
    <s v="Y"/>
    <s v="No"/>
    <n v="15"/>
    <n v="3"/>
    <n v="1"/>
    <n v="80"/>
    <n v="0"/>
    <n v="11"/>
    <n v="3"/>
    <s v="Medium"/>
    <n v="8"/>
    <n v="2"/>
    <n v="7"/>
    <n v="7"/>
    <n v="1.1182116671338487E-2"/>
    <x v="0"/>
    <n v="8.0224728103795906E-5"/>
  </r>
  <r>
    <n v="27"/>
    <x v="2"/>
    <x v="1"/>
    <s v="Travel_Rarely"/>
    <n v="1220"/>
    <x v="1"/>
    <n v="5"/>
    <x v="3"/>
    <s v="Life Sciences"/>
    <n v="1"/>
    <n v="434"/>
    <n v="3"/>
    <s v="Female"/>
    <n v="85"/>
    <n v="3"/>
    <n v="1"/>
    <s v="Research Scientist"/>
    <s v="Medium"/>
    <s v="Single"/>
    <x v="310"/>
    <n v="20938"/>
    <n v="1"/>
    <s v="Y"/>
    <s v="Yes"/>
    <n v="12"/>
    <n v="3"/>
    <n v="2"/>
    <n v="80"/>
    <n v="0"/>
    <n v="4"/>
    <n v="2"/>
    <s v="Medium"/>
    <n v="4"/>
    <n v="3"/>
    <n v="1"/>
    <n v="2"/>
    <n v="2.4205287123123548E-2"/>
    <x v="0"/>
    <n v="5.8803961621077572E-5"/>
  </r>
  <r>
    <n v="32"/>
    <x v="0"/>
    <x v="1"/>
    <s v="Travel_Rarely"/>
    <n v="588"/>
    <x v="0"/>
    <n v="8"/>
    <x v="0"/>
    <s v="Technical Degree"/>
    <n v="1"/>
    <n v="436"/>
    <n v="3"/>
    <s v="Female"/>
    <n v="65"/>
    <n v="2"/>
    <n v="2"/>
    <s v="Sales Executive"/>
    <s v="Medium"/>
    <s v="Married"/>
    <x v="311"/>
    <n v="24624"/>
    <n v="1"/>
    <s v="Y"/>
    <s v="Yes"/>
    <n v="11"/>
    <n v="3"/>
    <n v="4"/>
    <n v="80"/>
    <n v="0"/>
    <n v="13"/>
    <n v="2"/>
    <s v="High"/>
    <n v="13"/>
    <n v="12"/>
    <n v="11"/>
    <n v="9"/>
    <n v="3.7775199746213781E-2"/>
    <x v="0"/>
    <n v="8.1712807522016194E-5"/>
  </r>
  <r>
    <n v="27"/>
    <x v="2"/>
    <x v="1"/>
    <s v="Travel_Rarely"/>
    <n v="1377"/>
    <x v="0"/>
    <n v="2"/>
    <x v="3"/>
    <s v="Life Sciences"/>
    <n v="1"/>
    <n v="437"/>
    <n v="4"/>
    <s v="Male"/>
    <n v="74"/>
    <n v="3"/>
    <n v="2"/>
    <s v="Sales Executive"/>
    <s v="High"/>
    <s v="Single"/>
    <x v="312"/>
    <n v="5242"/>
    <n v="1"/>
    <s v="Y"/>
    <s v="Yes"/>
    <n v="11"/>
    <n v="3"/>
    <n v="1"/>
    <n v="80"/>
    <n v="0"/>
    <n v="5"/>
    <n v="3"/>
    <s v="High"/>
    <n v="5"/>
    <n v="4"/>
    <n v="0"/>
    <n v="4"/>
    <n v="2.4205287123123548E-2"/>
    <x v="0"/>
    <n v="7.7272910415954838E-5"/>
  </r>
  <r>
    <n v="31"/>
    <x v="0"/>
    <x v="1"/>
    <s v="Travel_Rarely"/>
    <n v="691"/>
    <x v="0"/>
    <n v="7"/>
    <x v="3"/>
    <s v="Marketing"/>
    <n v="1"/>
    <n v="438"/>
    <n v="4"/>
    <s v="Male"/>
    <n v="73"/>
    <n v="3"/>
    <n v="2"/>
    <s v="Sales Executive"/>
    <s v="Very High"/>
    <s v="Divorced"/>
    <x v="313"/>
    <n v="7143"/>
    <n v="4"/>
    <s v="Y"/>
    <s v="No"/>
    <n v="12"/>
    <n v="3"/>
    <n v="4"/>
    <n v="80"/>
    <n v="3"/>
    <n v="13"/>
    <n v="3"/>
    <s v="High"/>
    <n v="7"/>
    <n v="7"/>
    <n v="1"/>
    <n v="7"/>
    <n v="3.5396670595090517E-2"/>
    <x v="1"/>
    <n v="8.270631687671629E-5"/>
  </r>
  <r>
    <n v="32"/>
    <x v="0"/>
    <x v="1"/>
    <s v="Travel_Rarely"/>
    <n v="1018"/>
    <x v="1"/>
    <n v="2"/>
    <x v="2"/>
    <s v="Medical"/>
    <n v="1"/>
    <n v="439"/>
    <n v="1"/>
    <s v="Female"/>
    <n v="74"/>
    <n v="4"/>
    <n v="2"/>
    <s v="Research Scientist"/>
    <s v="Very High"/>
    <s v="Single"/>
    <x v="314"/>
    <n v="10557"/>
    <n v="7"/>
    <s v="Y"/>
    <s v="No"/>
    <n v="16"/>
    <n v="3"/>
    <n v="3"/>
    <n v="80"/>
    <n v="0"/>
    <n v="10"/>
    <n v="0"/>
    <s v="Medium"/>
    <n v="7"/>
    <n v="7"/>
    <n v="0"/>
    <n v="7"/>
    <n v="3.7775199746213781E-2"/>
    <x v="0"/>
    <n v="8.0848525261600879E-5"/>
  </r>
  <r>
    <n v="28"/>
    <x v="2"/>
    <x v="0"/>
    <s v="Travel_Rarely"/>
    <n v="1157"/>
    <x v="1"/>
    <n v="2"/>
    <x v="2"/>
    <s v="Medical"/>
    <n v="1"/>
    <n v="440"/>
    <n v="1"/>
    <s v="Male"/>
    <n v="84"/>
    <n v="1"/>
    <n v="1"/>
    <s v="Research Scientist"/>
    <s v="Very High"/>
    <s v="Married"/>
    <x v="315"/>
    <n v="24737"/>
    <n v="5"/>
    <s v="Y"/>
    <s v="Yes"/>
    <n v="13"/>
    <n v="3"/>
    <n v="4"/>
    <n v="80"/>
    <n v="0"/>
    <n v="5"/>
    <n v="4"/>
    <s v="Medium"/>
    <n v="3"/>
    <n v="2"/>
    <n v="2"/>
    <n v="2"/>
    <n v="2.7100948802844901E-2"/>
    <x v="0"/>
    <n v="6.8815813211375867E-5"/>
  </r>
  <r>
    <n v="30"/>
    <x v="0"/>
    <x v="1"/>
    <s v="Travel_Rarely"/>
    <n v="1275"/>
    <x v="1"/>
    <n v="28"/>
    <x v="0"/>
    <s v="Medical"/>
    <n v="1"/>
    <n v="441"/>
    <n v="4"/>
    <s v="Female"/>
    <n v="64"/>
    <n v="3"/>
    <n v="2"/>
    <s v="Research Scientist"/>
    <s v="Very High"/>
    <s v="Married"/>
    <x v="316"/>
    <n v="11934"/>
    <n v="1"/>
    <s v="Y"/>
    <s v="No"/>
    <n v="13"/>
    <n v="3"/>
    <n v="4"/>
    <n v="80"/>
    <n v="2"/>
    <n v="11"/>
    <n v="2"/>
    <s v="High"/>
    <n v="10"/>
    <n v="8"/>
    <n v="1"/>
    <n v="9"/>
    <n v="3.2772576326983521E-2"/>
    <x v="0"/>
    <n v="8.3758830583465714E-5"/>
  </r>
  <r>
    <n v="31"/>
    <x v="0"/>
    <x v="1"/>
    <s v="Travel_Frequently"/>
    <n v="798"/>
    <x v="1"/>
    <n v="7"/>
    <x v="0"/>
    <s v="Life Sciences"/>
    <n v="1"/>
    <n v="442"/>
    <n v="3"/>
    <s v="Female"/>
    <n v="48"/>
    <n v="2"/>
    <n v="3"/>
    <s v="Manufacturing Director"/>
    <s v="High"/>
    <s v="Married"/>
    <x v="317"/>
    <n v="14034"/>
    <n v="1"/>
    <s v="Y"/>
    <s v="No"/>
    <n v="24"/>
    <n v="4"/>
    <n v="1"/>
    <n v="80"/>
    <n v="1"/>
    <n v="10"/>
    <n v="2"/>
    <s v="High"/>
    <n v="10"/>
    <n v="9"/>
    <n v="8"/>
    <n v="9"/>
    <n v="3.5396670595090517E-2"/>
    <x v="1"/>
    <n v="7.4106355733769832E-5"/>
  </r>
  <r>
    <n v="39"/>
    <x v="0"/>
    <x v="1"/>
    <s v="Travel_Frequently"/>
    <n v="672"/>
    <x v="1"/>
    <n v="7"/>
    <x v="0"/>
    <s v="Medical"/>
    <n v="1"/>
    <n v="444"/>
    <n v="3"/>
    <s v="Male"/>
    <n v="54"/>
    <n v="2"/>
    <n v="5"/>
    <s v="Manager"/>
    <s v="Very High"/>
    <s v="Married"/>
    <x v="318"/>
    <n v="21141"/>
    <n v="1"/>
    <s v="Y"/>
    <s v="No"/>
    <n v="15"/>
    <n v="3"/>
    <n v="1"/>
    <n v="80"/>
    <n v="1"/>
    <n v="21"/>
    <n v="2"/>
    <s v="High"/>
    <n v="21"/>
    <n v="9"/>
    <n v="13"/>
    <n v="3"/>
    <n v="4.2570420680312783E-2"/>
    <x v="2"/>
    <n v="2.1367784754429317E-6"/>
  </r>
  <r>
    <n v="39"/>
    <x v="0"/>
    <x v="0"/>
    <s v="Travel_Rarely"/>
    <n v="1162"/>
    <x v="0"/>
    <n v="3"/>
    <x v="0"/>
    <s v="Medical"/>
    <n v="1"/>
    <n v="445"/>
    <n v="4"/>
    <s v="Female"/>
    <n v="41"/>
    <n v="3"/>
    <n v="2"/>
    <s v="Sales Executive"/>
    <s v="High"/>
    <s v="Married"/>
    <x v="319"/>
    <n v="17778"/>
    <n v="4"/>
    <s v="Y"/>
    <s v="Yes"/>
    <n v="18"/>
    <n v="3"/>
    <n v="1"/>
    <n v="80"/>
    <n v="0"/>
    <n v="12"/>
    <n v="3"/>
    <s v="Medium"/>
    <n v="1"/>
    <n v="0"/>
    <n v="0"/>
    <n v="0"/>
    <n v="4.2570420680312783E-2"/>
    <x v="0"/>
    <n v="8.1759670023353017E-5"/>
  </r>
  <r>
    <n v="33"/>
    <x v="0"/>
    <x v="1"/>
    <s v="Travel_Frequently"/>
    <n v="508"/>
    <x v="0"/>
    <n v="10"/>
    <x v="3"/>
    <s v="Marketing"/>
    <n v="1"/>
    <n v="446"/>
    <n v="2"/>
    <s v="Male"/>
    <n v="46"/>
    <n v="2"/>
    <n v="2"/>
    <s v="Sales Executive"/>
    <s v="Very High"/>
    <s v="Single"/>
    <x v="320"/>
    <n v="4317"/>
    <n v="3"/>
    <s v="Y"/>
    <s v="No"/>
    <n v="14"/>
    <n v="3"/>
    <n v="3"/>
    <n v="80"/>
    <n v="0"/>
    <n v="9"/>
    <n v="6"/>
    <s v="Medium"/>
    <n v="7"/>
    <n v="7"/>
    <n v="0"/>
    <n v="1"/>
    <n v="3.9833058045607453E-2"/>
    <x v="0"/>
    <n v="7.865362278135041E-5"/>
  </r>
  <r>
    <n v="47"/>
    <x v="1"/>
    <x v="1"/>
    <s v="Travel_Rarely"/>
    <n v="1482"/>
    <x v="1"/>
    <n v="5"/>
    <x v="4"/>
    <s v="Life Sciences"/>
    <n v="1"/>
    <n v="447"/>
    <n v="4"/>
    <s v="Male"/>
    <n v="42"/>
    <n v="3"/>
    <n v="5"/>
    <s v="Research Director"/>
    <s v="High"/>
    <s v="Married"/>
    <x v="321"/>
    <n v="16375"/>
    <n v="4"/>
    <s v="Y"/>
    <s v="No"/>
    <n v="11"/>
    <n v="3"/>
    <n v="2"/>
    <n v="80"/>
    <n v="1"/>
    <n v="21"/>
    <n v="2"/>
    <s v="High"/>
    <n v="3"/>
    <n v="2"/>
    <n v="1"/>
    <n v="1"/>
    <n v="2.3767036758029839E-2"/>
    <x v="2"/>
    <n v="3.6631297584475412E-6"/>
  </r>
  <r>
    <n v="43"/>
    <x v="0"/>
    <x v="1"/>
    <s v="Travel_Frequently"/>
    <n v="559"/>
    <x v="1"/>
    <n v="10"/>
    <x v="2"/>
    <s v="Life Sciences"/>
    <n v="1"/>
    <n v="448"/>
    <n v="3"/>
    <s v="Female"/>
    <n v="82"/>
    <n v="2"/>
    <n v="2"/>
    <s v="Laboratory Technician"/>
    <s v="High"/>
    <s v="Divorced"/>
    <x v="322"/>
    <n v="6227"/>
    <n v="1"/>
    <s v="Y"/>
    <s v="No"/>
    <n v="11"/>
    <n v="3"/>
    <n v="2"/>
    <n v="80"/>
    <n v="1"/>
    <n v="9"/>
    <n v="3"/>
    <s v="Very High"/>
    <n v="9"/>
    <n v="7"/>
    <n v="0"/>
    <n v="0"/>
    <n v="3.5010740286751156E-2"/>
    <x v="0"/>
    <n v="8.1847764798650263E-5"/>
  </r>
  <r>
    <n v="27"/>
    <x v="2"/>
    <x v="1"/>
    <s v="Non-Travel"/>
    <n v="210"/>
    <x v="0"/>
    <n v="1"/>
    <x v="1"/>
    <s v="Marketing"/>
    <n v="1"/>
    <n v="449"/>
    <n v="3"/>
    <s v="Male"/>
    <n v="73"/>
    <n v="3"/>
    <n v="2"/>
    <s v="Sales Executive"/>
    <s v="Medium"/>
    <s v="Married"/>
    <x v="323"/>
    <n v="22107"/>
    <n v="0"/>
    <s v="Y"/>
    <s v="Yes"/>
    <n v="13"/>
    <n v="3"/>
    <n v="4"/>
    <n v="80"/>
    <n v="1"/>
    <n v="6"/>
    <n v="0"/>
    <s v="High"/>
    <n v="5"/>
    <n v="4"/>
    <n v="1"/>
    <n v="4"/>
    <n v="2.4205287123123548E-2"/>
    <x v="0"/>
    <n v="8.4721390160895512E-5"/>
  </r>
  <r>
    <n v="54"/>
    <x v="1"/>
    <x v="1"/>
    <s v="Travel_Frequently"/>
    <n v="928"/>
    <x v="1"/>
    <n v="20"/>
    <x v="2"/>
    <s v="Life Sciences"/>
    <n v="1"/>
    <n v="450"/>
    <n v="4"/>
    <s v="Female"/>
    <n v="31"/>
    <n v="3"/>
    <n v="2"/>
    <s v="Research Scientist"/>
    <s v="High"/>
    <s v="Single"/>
    <x v="324"/>
    <n v="16885"/>
    <n v="3"/>
    <s v="Y"/>
    <s v="No"/>
    <n v="12"/>
    <n v="3"/>
    <n v="4"/>
    <n v="80"/>
    <n v="0"/>
    <n v="20"/>
    <n v="4"/>
    <s v="Medium"/>
    <n v="4"/>
    <n v="3"/>
    <n v="0"/>
    <n v="3"/>
    <n v="7.6048610498095758E-3"/>
    <x v="0"/>
    <n v="7.9809102751035552E-5"/>
  </r>
  <r>
    <n v="43"/>
    <x v="0"/>
    <x v="1"/>
    <s v="Travel_Rarely"/>
    <n v="1001"/>
    <x v="1"/>
    <n v="7"/>
    <x v="3"/>
    <s v="Life Sciences"/>
    <n v="1"/>
    <n v="451"/>
    <n v="3"/>
    <s v="Female"/>
    <n v="43"/>
    <n v="3"/>
    <n v="3"/>
    <s v="Healthcare Representative"/>
    <s v="Low"/>
    <s v="Married"/>
    <x v="325"/>
    <n v="9262"/>
    <n v="8"/>
    <s v="Y"/>
    <s v="No"/>
    <n v="16"/>
    <n v="3"/>
    <n v="1"/>
    <n v="80"/>
    <n v="1"/>
    <n v="10"/>
    <n v="1"/>
    <s v="Medium"/>
    <n v="1"/>
    <n v="0"/>
    <n v="0"/>
    <n v="0"/>
    <n v="3.5010740286751156E-2"/>
    <x v="1"/>
    <n v="6.4470173022749202E-5"/>
  </r>
  <r>
    <n v="45"/>
    <x v="0"/>
    <x v="1"/>
    <s v="Travel_Rarely"/>
    <n v="549"/>
    <x v="1"/>
    <n v="8"/>
    <x v="2"/>
    <s v="Other"/>
    <n v="1"/>
    <n v="452"/>
    <n v="4"/>
    <s v="Male"/>
    <n v="75"/>
    <n v="3"/>
    <n v="2"/>
    <s v="Research Scientist"/>
    <s v="Very High"/>
    <s v="Married"/>
    <x v="326"/>
    <n v="9278"/>
    <n v="9"/>
    <s v="Y"/>
    <s v="No"/>
    <n v="14"/>
    <n v="3"/>
    <n v="1"/>
    <n v="80"/>
    <n v="2"/>
    <n v="12"/>
    <n v="3"/>
    <s v="High"/>
    <n v="10"/>
    <n v="9"/>
    <n v="9"/>
    <n v="8"/>
    <n v="2.954630093098384E-2"/>
    <x v="0"/>
    <n v="7.096419619026177E-5"/>
  </r>
  <r>
    <n v="40"/>
    <x v="0"/>
    <x v="1"/>
    <s v="Travel_Rarely"/>
    <n v="1124"/>
    <x v="0"/>
    <n v="1"/>
    <x v="0"/>
    <s v="Medical"/>
    <n v="1"/>
    <n v="453"/>
    <n v="2"/>
    <s v="Male"/>
    <n v="57"/>
    <n v="1"/>
    <n v="2"/>
    <s v="Sales Executive"/>
    <s v="Very High"/>
    <s v="Married"/>
    <x v="327"/>
    <n v="13273"/>
    <n v="2"/>
    <s v="Y"/>
    <s v="Yes"/>
    <n v="22"/>
    <n v="4"/>
    <n v="3"/>
    <n v="80"/>
    <n v="3"/>
    <n v="6"/>
    <n v="2"/>
    <s v="Medium"/>
    <n v="4"/>
    <n v="3"/>
    <n v="0"/>
    <n v="2"/>
    <n v="4.1275514277592795E-2"/>
    <x v="1"/>
    <n v="8.3042742410219708E-5"/>
  </r>
  <r>
    <n v="29"/>
    <x v="2"/>
    <x v="0"/>
    <s v="Travel_Rarely"/>
    <n v="318"/>
    <x v="1"/>
    <n v="8"/>
    <x v="2"/>
    <s v="Other"/>
    <n v="1"/>
    <n v="454"/>
    <n v="2"/>
    <s v="Male"/>
    <n v="77"/>
    <n v="1"/>
    <n v="1"/>
    <s v="Laboratory Technician"/>
    <s v="Low"/>
    <s v="Married"/>
    <x v="328"/>
    <n v="4759"/>
    <n v="1"/>
    <s v="Y"/>
    <s v="Yes"/>
    <n v="11"/>
    <n v="3"/>
    <n v="4"/>
    <n v="80"/>
    <n v="0"/>
    <n v="7"/>
    <n v="4"/>
    <s v="Medium"/>
    <n v="7"/>
    <n v="7"/>
    <n v="0"/>
    <n v="7"/>
    <n v="2.9981356425216842E-2"/>
    <x v="0"/>
    <n v="5.4930266080214235E-5"/>
  </r>
  <r>
    <n v="29"/>
    <x v="2"/>
    <x v="1"/>
    <s v="Travel_Rarely"/>
    <n v="738"/>
    <x v="1"/>
    <n v="9"/>
    <x v="4"/>
    <s v="Other"/>
    <n v="1"/>
    <n v="455"/>
    <n v="2"/>
    <s v="Male"/>
    <n v="30"/>
    <n v="2"/>
    <n v="1"/>
    <s v="Laboratory Technician"/>
    <s v="Very High"/>
    <s v="Single"/>
    <x v="329"/>
    <n v="7621"/>
    <n v="0"/>
    <s v="Y"/>
    <s v="No"/>
    <n v="17"/>
    <n v="3"/>
    <n v="3"/>
    <n v="80"/>
    <n v="0"/>
    <n v="4"/>
    <n v="2"/>
    <s v="High"/>
    <n v="3"/>
    <n v="2"/>
    <n v="2"/>
    <n v="2"/>
    <n v="2.9981356425216842E-2"/>
    <x v="0"/>
    <n v="7.3446664274335788E-5"/>
  </r>
  <r>
    <n v="30"/>
    <x v="0"/>
    <x v="1"/>
    <s v="Travel_Rarely"/>
    <n v="570"/>
    <x v="0"/>
    <n v="5"/>
    <x v="3"/>
    <s v="Marketing"/>
    <n v="1"/>
    <n v="456"/>
    <n v="4"/>
    <s v="Female"/>
    <n v="30"/>
    <n v="2"/>
    <n v="2"/>
    <s v="Sales Executive"/>
    <s v="High"/>
    <s v="Divorced"/>
    <x v="330"/>
    <n v="5431"/>
    <n v="1"/>
    <s v="Y"/>
    <s v="No"/>
    <n v="13"/>
    <n v="3"/>
    <n v="3"/>
    <n v="80"/>
    <n v="3"/>
    <n v="10"/>
    <n v="2"/>
    <s v="High"/>
    <n v="10"/>
    <n v="9"/>
    <n v="1"/>
    <n v="2"/>
    <n v="3.2772576326983521E-2"/>
    <x v="0"/>
    <n v="8.4483665808621124E-5"/>
  </r>
  <r>
    <n v="27"/>
    <x v="2"/>
    <x v="1"/>
    <s v="Travel_Rarely"/>
    <n v="1130"/>
    <x v="0"/>
    <n v="8"/>
    <x v="2"/>
    <s v="Marketing"/>
    <n v="1"/>
    <n v="458"/>
    <n v="2"/>
    <s v="Female"/>
    <n v="56"/>
    <n v="3"/>
    <n v="2"/>
    <s v="Sales Executive"/>
    <s v="Medium"/>
    <s v="Married"/>
    <x v="331"/>
    <n v="3415"/>
    <n v="1"/>
    <s v="Y"/>
    <s v="No"/>
    <n v="18"/>
    <n v="3"/>
    <n v="1"/>
    <n v="80"/>
    <n v="1"/>
    <n v="8"/>
    <n v="3"/>
    <s v="High"/>
    <n v="8"/>
    <n v="7"/>
    <n v="0"/>
    <n v="7"/>
    <n v="2.4205287123123548E-2"/>
    <x v="0"/>
    <n v="8.4607127742200523E-5"/>
  </r>
  <r>
    <n v="37"/>
    <x v="0"/>
    <x v="1"/>
    <s v="Travel_Rarely"/>
    <n v="1192"/>
    <x v="1"/>
    <n v="5"/>
    <x v="0"/>
    <s v="Medical"/>
    <n v="1"/>
    <n v="460"/>
    <n v="4"/>
    <s v="Male"/>
    <n v="61"/>
    <n v="3"/>
    <n v="2"/>
    <s v="Manufacturing Director"/>
    <s v="Very High"/>
    <s v="Divorced"/>
    <x v="136"/>
    <n v="23177"/>
    <n v="7"/>
    <s v="Y"/>
    <s v="No"/>
    <n v="16"/>
    <n v="3"/>
    <n v="3"/>
    <n v="80"/>
    <n v="2"/>
    <n v="8"/>
    <n v="2"/>
    <s v="Medium"/>
    <n v="6"/>
    <n v="2"/>
    <n v="0"/>
    <n v="4"/>
    <n v="4.3683397948092902E-2"/>
    <x v="0"/>
    <n v="8.4720204965981703E-5"/>
  </r>
  <r>
    <n v="38"/>
    <x v="0"/>
    <x v="1"/>
    <s v="Travel_Rarely"/>
    <n v="343"/>
    <x v="1"/>
    <n v="15"/>
    <x v="0"/>
    <s v="Life Sciences"/>
    <n v="1"/>
    <n v="461"/>
    <n v="3"/>
    <s v="Male"/>
    <n v="92"/>
    <n v="2"/>
    <n v="3"/>
    <s v="Research Director"/>
    <s v="Very High"/>
    <s v="Divorced"/>
    <x v="332"/>
    <n v="15682"/>
    <n v="0"/>
    <s v="Y"/>
    <s v="Yes"/>
    <n v="14"/>
    <n v="3"/>
    <n v="2"/>
    <n v="80"/>
    <n v="1"/>
    <n v="12"/>
    <n v="3"/>
    <s v="High"/>
    <n v="11"/>
    <n v="10"/>
    <n v="2"/>
    <n v="9"/>
    <n v="4.3382633826948951E-2"/>
    <x v="1"/>
    <n v="4.8132926270479276E-5"/>
  </r>
  <r>
    <n v="31"/>
    <x v="0"/>
    <x v="1"/>
    <s v="Travel_Rarely"/>
    <n v="1232"/>
    <x v="1"/>
    <n v="7"/>
    <x v="2"/>
    <s v="Medical"/>
    <n v="1"/>
    <n v="462"/>
    <n v="3"/>
    <s v="Female"/>
    <n v="39"/>
    <n v="3"/>
    <n v="3"/>
    <s v="Manufacturing Director"/>
    <s v="Very High"/>
    <s v="Single"/>
    <x v="333"/>
    <n v="25713"/>
    <n v="1"/>
    <s v="Y"/>
    <s v="Yes"/>
    <n v="14"/>
    <n v="3"/>
    <n v="3"/>
    <n v="80"/>
    <n v="0"/>
    <n v="11"/>
    <n v="2"/>
    <s v="Medium"/>
    <n v="11"/>
    <n v="9"/>
    <n v="4"/>
    <n v="10"/>
    <n v="3.5396670595090517E-2"/>
    <x v="1"/>
    <n v="8.3986398271092272E-5"/>
  </r>
  <r>
    <n v="29"/>
    <x v="2"/>
    <x v="1"/>
    <s v="Travel_Rarely"/>
    <n v="144"/>
    <x v="0"/>
    <n v="10"/>
    <x v="1"/>
    <s v="Marketing"/>
    <n v="1"/>
    <n v="463"/>
    <n v="4"/>
    <s v="Female"/>
    <n v="39"/>
    <n v="2"/>
    <n v="2"/>
    <s v="Sales Executive"/>
    <s v="Medium"/>
    <s v="Divorced"/>
    <x v="334"/>
    <n v="11866"/>
    <n v="1"/>
    <s v="Y"/>
    <s v="Yes"/>
    <n v="14"/>
    <n v="3"/>
    <n v="1"/>
    <n v="80"/>
    <n v="2"/>
    <n v="7"/>
    <n v="2"/>
    <s v="High"/>
    <n v="7"/>
    <n v="7"/>
    <n v="1"/>
    <n v="7"/>
    <n v="2.9981356425216842E-2"/>
    <x v="1"/>
    <n v="7.9010100973013429E-5"/>
  </r>
  <r>
    <n v="35"/>
    <x v="0"/>
    <x v="1"/>
    <s v="Travel_Rarely"/>
    <n v="1296"/>
    <x v="1"/>
    <n v="5"/>
    <x v="2"/>
    <s v="Technical Degree"/>
    <n v="1"/>
    <n v="464"/>
    <n v="3"/>
    <s v="Male"/>
    <n v="62"/>
    <n v="3"/>
    <n v="3"/>
    <s v="Manufacturing Director"/>
    <s v="Medium"/>
    <s v="Single"/>
    <x v="335"/>
    <n v="18264"/>
    <n v="0"/>
    <s v="Y"/>
    <s v="No"/>
    <n v="13"/>
    <n v="3"/>
    <n v="4"/>
    <n v="80"/>
    <n v="0"/>
    <n v="17"/>
    <n v="5"/>
    <s v="High"/>
    <n v="16"/>
    <n v="6"/>
    <n v="0"/>
    <n v="13"/>
    <n v="4.2726270141974117E-2"/>
    <x v="1"/>
    <n v="8.0052774730400003E-5"/>
  </r>
  <r>
    <n v="23"/>
    <x v="2"/>
    <x v="1"/>
    <s v="Travel_Rarely"/>
    <n v="1309"/>
    <x v="1"/>
    <n v="26"/>
    <x v="1"/>
    <s v="Life Sciences"/>
    <n v="1"/>
    <n v="465"/>
    <n v="3"/>
    <s v="Male"/>
    <n v="83"/>
    <n v="3"/>
    <n v="1"/>
    <s v="Research Scientist"/>
    <s v="Very High"/>
    <s v="Divorced"/>
    <x v="336"/>
    <n v="16092"/>
    <n v="1"/>
    <s v="Y"/>
    <s v="No"/>
    <n v="12"/>
    <n v="3"/>
    <n v="3"/>
    <n v="80"/>
    <n v="2"/>
    <n v="4"/>
    <n v="2"/>
    <s v="Medium"/>
    <n v="4"/>
    <n v="2"/>
    <n v="0"/>
    <n v="2"/>
    <n v="1.3662760485709151E-2"/>
    <x v="0"/>
    <n v="6.327706548768408E-5"/>
  </r>
  <r>
    <n v="41"/>
    <x v="0"/>
    <x v="1"/>
    <s v="Travel_Rarely"/>
    <n v="483"/>
    <x v="1"/>
    <n v="6"/>
    <x v="3"/>
    <s v="Medical"/>
    <n v="1"/>
    <n v="466"/>
    <n v="4"/>
    <s v="Male"/>
    <n v="95"/>
    <n v="2"/>
    <n v="2"/>
    <s v="Manufacturing Director"/>
    <s v="Medium"/>
    <s v="Single"/>
    <x v="337"/>
    <n v="10110"/>
    <n v="6"/>
    <s v="Y"/>
    <s v="Yes"/>
    <n v="15"/>
    <n v="3"/>
    <n v="4"/>
    <n v="80"/>
    <n v="0"/>
    <n v="8"/>
    <n v="3"/>
    <s v="High"/>
    <n v="5"/>
    <n v="4"/>
    <n v="1"/>
    <n v="2"/>
    <n v="3.9542995820553276E-2"/>
    <x v="0"/>
    <n v="8.4343411856423696E-5"/>
  </r>
  <r>
    <n v="47"/>
    <x v="1"/>
    <x v="1"/>
    <s v="Travel_Frequently"/>
    <n v="1309"/>
    <x v="0"/>
    <n v="4"/>
    <x v="1"/>
    <s v="Medical"/>
    <n v="1"/>
    <n v="467"/>
    <n v="2"/>
    <s v="Male"/>
    <n v="99"/>
    <n v="3"/>
    <n v="2"/>
    <s v="Sales Representative"/>
    <s v="High"/>
    <s v="Single"/>
    <x v="338"/>
    <n v="25751"/>
    <n v="3"/>
    <s v="Y"/>
    <s v="No"/>
    <n v="19"/>
    <n v="3"/>
    <n v="1"/>
    <n v="80"/>
    <n v="0"/>
    <n v="5"/>
    <n v="3"/>
    <s v="High"/>
    <n v="0"/>
    <n v="0"/>
    <n v="0"/>
    <n v="0"/>
    <n v="2.3767036758029839E-2"/>
    <x v="0"/>
    <n v="6.4014178756941934E-5"/>
  </r>
  <r>
    <n v="42"/>
    <x v="0"/>
    <x v="1"/>
    <s v="Travel_Rarely"/>
    <n v="810"/>
    <x v="1"/>
    <n v="23"/>
    <x v="4"/>
    <s v="Life Sciences"/>
    <n v="1"/>
    <n v="468"/>
    <n v="1"/>
    <s v="Female"/>
    <n v="44"/>
    <n v="3"/>
    <n v="4"/>
    <s v="Research Director"/>
    <s v="Very High"/>
    <s v="Single"/>
    <x v="339"/>
    <n v="15901"/>
    <n v="2"/>
    <s v="Y"/>
    <s v="No"/>
    <n v="14"/>
    <n v="3"/>
    <n v="2"/>
    <n v="80"/>
    <n v="0"/>
    <n v="16"/>
    <n v="2"/>
    <s v="High"/>
    <n v="1"/>
    <n v="0"/>
    <n v="0"/>
    <n v="0"/>
    <n v="3.7431667039614196E-2"/>
    <x v="2"/>
    <n v="1.1104187836478163E-5"/>
  </r>
  <r>
    <n v="29"/>
    <x v="2"/>
    <x v="1"/>
    <s v="Non-Travel"/>
    <n v="746"/>
    <x v="0"/>
    <n v="2"/>
    <x v="3"/>
    <s v="Life Sciences"/>
    <n v="1"/>
    <n v="469"/>
    <n v="4"/>
    <s v="Male"/>
    <n v="61"/>
    <n v="3"/>
    <n v="2"/>
    <s v="Sales Executive"/>
    <s v="High"/>
    <s v="Married"/>
    <x v="340"/>
    <n v="16928"/>
    <n v="1"/>
    <s v="Y"/>
    <s v="No"/>
    <n v="14"/>
    <n v="3"/>
    <n v="1"/>
    <n v="80"/>
    <n v="1"/>
    <n v="4"/>
    <n v="3"/>
    <s v="Medium"/>
    <n v="4"/>
    <n v="3"/>
    <n v="0"/>
    <n v="2"/>
    <n v="2.9981356425216842E-2"/>
    <x v="0"/>
    <n v="7.8438602178057496E-5"/>
  </r>
  <r>
    <n v="42"/>
    <x v="0"/>
    <x v="1"/>
    <s v="Travel_Rarely"/>
    <n v="544"/>
    <x v="2"/>
    <n v="2"/>
    <x v="1"/>
    <s v="Technical Degree"/>
    <n v="1"/>
    <n v="470"/>
    <n v="3"/>
    <s v="Male"/>
    <n v="52"/>
    <n v="3"/>
    <n v="1"/>
    <s v="Human Resources"/>
    <s v="High"/>
    <s v="Divorced"/>
    <x v="341"/>
    <n v="24017"/>
    <n v="0"/>
    <s v="Y"/>
    <s v="Yes"/>
    <n v="11"/>
    <n v="3"/>
    <n v="3"/>
    <n v="80"/>
    <n v="1"/>
    <n v="4"/>
    <n v="5"/>
    <s v="High"/>
    <n v="3"/>
    <n v="2"/>
    <n v="1"/>
    <n v="0"/>
    <n v="3.7431667039614196E-2"/>
    <x v="0"/>
    <n v="6.1114561153432869E-5"/>
  </r>
  <r>
    <n v="32"/>
    <x v="0"/>
    <x v="1"/>
    <s v="Travel_Rarely"/>
    <n v="1062"/>
    <x v="1"/>
    <n v="2"/>
    <x v="3"/>
    <s v="Medical"/>
    <n v="1"/>
    <n v="471"/>
    <n v="3"/>
    <s v="Female"/>
    <n v="75"/>
    <n v="3"/>
    <n v="1"/>
    <s v="Laboratory Technician"/>
    <s v="Medium"/>
    <s v="Married"/>
    <x v="342"/>
    <n v="3956"/>
    <n v="1"/>
    <s v="Y"/>
    <s v="No"/>
    <n v="13"/>
    <n v="3"/>
    <n v="3"/>
    <n v="80"/>
    <n v="1"/>
    <n v="8"/>
    <n v="4"/>
    <s v="High"/>
    <n v="8"/>
    <n v="0"/>
    <n v="0"/>
    <n v="7"/>
    <n v="3.7775199746213781E-2"/>
    <x v="0"/>
    <n v="5.7645995716197693E-5"/>
  </r>
  <r>
    <n v="48"/>
    <x v="1"/>
    <x v="1"/>
    <s v="Travel_Rarely"/>
    <n v="530"/>
    <x v="0"/>
    <n v="29"/>
    <x v="1"/>
    <s v="Medical"/>
    <n v="1"/>
    <n v="473"/>
    <n v="1"/>
    <s v="Female"/>
    <n v="91"/>
    <n v="3"/>
    <n v="3"/>
    <s v="Manager"/>
    <s v="High"/>
    <s v="Married"/>
    <x v="343"/>
    <n v="23978"/>
    <n v="3"/>
    <s v="Y"/>
    <s v="No"/>
    <n v="21"/>
    <n v="4"/>
    <n v="2"/>
    <n v="80"/>
    <n v="1"/>
    <n v="15"/>
    <n v="3"/>
    <s v="Low"/>
    <n v="0"/>
    <n v="0"/>
    <n v="0"/>
    <n v="0"/>
    <n v="2.0936292882912488E-2"/>
    <x v="1"/>
    <n v="3.7598504406347882E-5"/>
  </r>
  <r>
    <n v="37"/>
    <x v="0"/>
    <x v="1"/>
    <s v="Travel_Rarely"/>
    <n v="1319"/>
    <x v="1"/>
    <n v="6"/>
    <x v="3"/>
    <s v="Medical"/>
    <n v="1"/>
    <n v="474"/>
    <n v="3"/>
    <s v="Male"/>
    <n v="51"/>
    <n v="4"/>
    <n v="2"/>
    <s v="Research Scientist"/>
    <s v="Low"/>
    <s v="Divorced"/>
    <x v="344"/>
    <n v="17001"/>
    <n v="4"/>
    <s v="Y"/>
    <s v="Yes"/>
    <n v="13"/>
    <n v="3"/>
    <n v="1"/>
    <n v="80"/>
    <n v="2"/>
    <n v="13"/>
    <n v="2"/>
    <s v="High"/>
    <n v="7"/>
    <n v="7"/>
    <n v="6"/>
    <n v="7"/>
    <n v="4.3683397948092902E-2"/>
    <x v="0"/>
    <n v="8.4233071127081728E-5"/>
  </r>
  <r>
    <n v="30"/>
    <x v="0"/>
    <x v="1"/>
    <s v="Non-Travel"/>
    <n v="641"/>
    <x v="0"/>
    <n v="25"/>
    <x v="0"/>
    <s v="Technical Degree"/>
    <n v="1"/>
    <n v="475"/>
    <n v="4"/>
    <s v="Female"/>
    <n v="85"/>
    <n v="3"/>
    <n v="2"/>
    <s v="Sales Executive"/>
    <s v="High"/>
    <s v="Married"/>
    <x v="345"/>
    <n v="6069"/>
    <n v="7"/>
    <s v="Y"/>
    <s v="Yes"/>
    <n v="12"/>
    <n v="3"/>
    <n v="2"/>
    <n v="80"/>
    <n v="1"/>
    <n v="4"/>
    <n v="2"/>
    <s v="Very High"/>
    <n v="2"/>
    <n v="2"/>
    <n v="2"/>
    <n v="2"/>
    <n v="3.2772576326983521E-2"/>
    <x v="0"/>
    <n v="7.8998368548134778E-5"/>
  </r>
  <r>
    <n v="26"/>
    <x v="2"/>
    <x v="1"/>
    <s v="Travel_Rarely"/>
    <n v="933"/>
    <x v="0"/>
    <n v="1"/>
    <x v="3"/>
    <s v="Life Sciences"/>
    <n v="1"/>
    <n v="476"/>
    <n v="3"/>
    <s v="Male"/>
    <n v="57"/>
    <n v="3"/>
    <n v="2"/>
    <s v="Sales Executive"/>
    <s v="High"/>
    <s v="Married"/>
    <x v="346"/>
    <n v="20156"/>
    <n v="1"/>
    <s v="Y"/>
    <s v="No"/>
    <n v="17"/>
    <n v="3"/>
    <n v="2"/>
    <n v="80"/>
    <n v="1"/>
    <n v="8"/>
    <n v="3"/>
    <s v="High"/>
    <n v="8"/>
    <n v="7"/>
    <n v="7"/>
    <n v="7"/>
    <n v="2.1361340658451369E-2"/>
    <x v="0"/>
    <n v="8.2024700004417237E-5"/>
  </r>
  <r>
    <n v="42"/>
    <x v="0"/>
    <x v="1"/>
    <s v="Travel_Rarely"/>
    <n v="1332"/>
    <x v="1"/>
    <n v="2"/>
    <x v="2"/>
    <s v="Other"/>
    <n v="1"/>
    <n v="477"/>
    <n v="1"/>
    <s v="Male"/>
    <n v="98"/>
    <n v="2"/>
    <n v="2"/>
    <s v="Healthcare Representative"/>
    <s v="Very High"/>
    <s v="Single"/>
    <x v="347"/>
    <n v="17078"/>
    <n v="3"/>
    <s v="Y"/>
    <s v="No"/>
    <n v="23"/>
    <n v="4"/>
    <n v="2"/>
    <n v="80"/>
    <n v="0"/>
    <n v="14"/>
    <n v="6"/>
    <s v="High"/>
    <n v="1"/>
    <n v="0"/>
    <n v="0"/>
    <n v="0"/>
    <n v="3.7431667039614196E-2"/>
    <x v="1"/>
    <n v="8.4618891714655805E-5"/>
  </r>
  <r>
    <n v="21"/>
    <x v="2"/>
    <x v="0"/>
    <s v="Travel_Frequently"/>
    <n v="756"/>
    <x v="0"/>
    <n v="1"/>
    <x v="1"/>
    <s v="Technical Degree"/>
    <n v="1"/>
    <n v="478"/>
    <n v="1"/>
    <s v="Female"/>
    <n v="99"/>
    <n v="2"/>
    <n v="1"/>
    <s v="Sales Representative"/>
    <s v="Medium"/>
    <s v="Single"/>
    <x v="348"/>
    <n v="9150"/>
    <n v="1"/>
    <s v="Y"/>
    <s v="Yes"/>
    <n v="11"/>
    <n v="3"/>
    <n v="3"/>
    <n v="80"/>
    <n v="0"/>
    <n v="3"/>
    <n v="3"/>
    <s v="High"/>
    <n v="3"/>
    <n v="2"/>
    <n v="1"/>
    <n v="2"/>
    <n v="9.5522946506943641E-3"/>
    <x v="0"/>
    <n v="5.5527695985282832E-5"/>
  </r>
  <r>
    <n v="36"/>
    <x v="0"/>
    <x v="1"/>
    <s v="Non-Travel"/>
    <n v="845"/>
    <x v="0"/>
    <n v="1"/>
    <x v="4"/>
    <s v="Medical"/>
    <n v="1"/>
    <n v="479"/>
    <n v="4"/>
    <s v="Female"/>
    <n v="45"/>
    <n v="3"/>
    <n v="2"/>
    <s v="Sales Executive"/>
    <s v="Very High"/>
    <s v="Single"/>
    <x v="349"/>
    <n v="15276"/>
    <n v="4"/>
    <s v="Y"/>
    <s v="No"/>
    <n v="15"/>
    <n v="3"/>
    <n v="2"/>
    <n v="80"/>
    <n v="0"/>
    <n v="7"/>
    <n v="6"/>
    <s v="High"/>
    <n v="1"/>
    <n v="0"/>
    <n v="0"/>
    <n v="0"/>
    <n v="4.3461972757628378E-2"/>
    <x v="1"/>
    <n v="8.4723635857458817E-5"/>
  </r>
  <r>
    <n v="36"/>
    <x v="0"/>
    <x v="1"/>
    <s v="Travel_Frequently"/>
    <n v="541"/>
    <x v="0"/>
    <n v="3"/>
    <x v="2"/>
    <s v="Medical"/>
    <n v="1"/>
    <n v="481"/>
    <n v="1"/>
    <s v="Male"/>
    <n v="48"/>
    <n v="2"/>
    <n v="3"/>
    <s v="Sales Executive"/>
    <s v="Very High"/>
    <s v="Married"/>
    <x v="350"/>
    <n v="7246"/>
    <n v="4"/>
    <s v="Y"/>
    <s v="No"/>
    <n v="11"/>
    <n v="3"/>
    <n v="1"/>
    <n v="80"/>
    <n v="1"/>
    <n v="16"/>
    <n v="2"/>
    <s v="High"/>
    <n v="13"/>
    <n v="9"/>
    <n v="1"/>
    <n v="12"/>
    <n v="4.3461972757628378E-2"/>
    <x v="1"/>
    <n v="6.7310554226936755E-5"/>
  </r>
  <r>
    <n v="57"/>
    <x v="1"/>
    <x v="1"/>
    <s v="Travel_Rarely"/>
    <n v="593"/>
    <x v="1"/>
    <n v="1"/>
    <x v="2"/>
    <s v="Medical"/>
    <n v="1"/>
    <n v="482"/>
    <n v="4"/>
    <s v="Male"/>
    <n v="88"/>
    <n v="3"/>
    <n v="2"/>
    <s v="Healthcare Representative"/>
    <s v="High"/>
    <s v="Married"/>
    <x v="351"/>
    <n v="2967"/>
    <n v="2"/>
    <s v="Y"/>
    <s v="No"/>
    <n v="11"/>
    <n v="3"/>
    <n v="3"/>
    <n v="80"/>
    <n v="0"/>
    <n v="15"/>
    <n v="2"/>
    <s v="High"/>
    <n v="3"/>
    <n v="2"/>
    <n v="1"/>
    <n v="2"/>
    <n v="3.8983974411644392E-3"/>
    <x v="1"/>
    <n v="8.4645224531053486E-5"/>
  </r>
  <r>
    <n v="40"/>
    <x v="0"/>
    <x v="1"/>
    <s v="Travel_Rarely"/>
    <n v="1171"/>
    <x v="1"/>
    <n v="10"/>
    <x v="2"/>
    <s v="Life Sciences"/>
    <n v="1"/>
    <n v="483"/>
    <n v="4"/>
    <s v="Female"/>
    <n v="46"/>
    <n v="4"/>
    <n v="1"/>
    <s v="Laboratory Technician"/>
    <s v="High"/>
    <s v="Married"/>
    <x v="352"/>
    <n v="22495"/>
    <n v="3"/>
    <s v="Y"/>
    <s v="Yes"/>
    <n v="13"/>
    <n v="3"/>
    <n v="3"/>
    <n v="80"/>
    <n v="1"/>
    <n v="10"/>
    <n v="3"/>
    <s v="High"/>
    <n v="7"/>
    <n v="7"/>
    <n v="1"/>
    <n v="7"/>
    <n v="4.1275514277592795E-2"/>
    <x v="0"/>
    <n v="5.5950630895431991E-5"/>
  </r>
  <r>
    <n v="21"/>
    <x v="2"/>
    <x v="1"/>
    <s v="Non-Travel"/>
    <n v="895"/>
    <x v="0"/>
    <n v="9"/>
    <x v="0"/>
    <s v="Medical"/>
    <n v="1"/>
    <n v="484"/>
    <n v="1"/>
    <s v="Male"/>
    <n v="39"/>
    <n v="3"/>
    <n v="1"/>
    <s v="Sales Representative"/>
    <s v="Very High"/>
    <s v="Single"/>
    <x v="353"/>
    <n v="2851"/>
    <n v="1"/>
    <s v="Y"/>
    <s v="No"/>
    <n v="24"/>
    <n v="4"/>
    <n v="3"/>
    <n v="80"/>
    <n v="0"/>
    <n v="3"/>
    <n v="3"/>
    <s v="Medium"/>
    <n v="3"/>
    <n v="2"/>
    <n v="2"/>
    <n v="2"/>
    <n v="9.5522946506943641E-3"/>
    <x v="0"/>
    <n v="6.0207816787340137E-5"/>
  </r>
  <r>
    <n v="33"/>
    <x v="0"/>
    <x v="0"/>
    <s v="Travel_Rarely"/>
    <n v="350"/>
    <x v="0"/>
    <n v="5"/>
    <x v="3"/>
    <s v="Marketing"/>
    <n v="1"/>
    <n v="485"/>
    <n v="4"/>
    <s v="Female"/>
    <n v="34"/>
    <n v="3"/>
    <n v="1"/>
    <s v="Sales Representative"/>
    <s v="High"/>
    <s v="Single"/>
    <x v="354"/>
    <n v="9150"/>
    <n v="1"/>
    <s v="Y"/>
    <s v="Yes"/>
    <n v="13"/>
    <n v="3"/>
    <n v="2"/>
    <n v="80"/>
    <n v="0"/>
    <n v="1"/>
    <n v="2"/>
    <s v="High"/>
    <n v="1"/>
    <n v="0"/>
    <n v="0"/>
    <n v="0"/>
    <n v="3.9833058045607453E-2"/>
    <x v="0"/>
    <n v="6.2730515225944541E-5"/>
  </r>
  <r>
    <n v="37"/>
    <x v="0"/>
    <x v="1"/>
    <s v="Travel_Rarely"/>
    <n v="921"/>
    <x v="1"/>
    <n v="10"/>
    <x v="3"/>
    <s v="Medical"/>
    <n v="1"/>
    <n v="486"/>
    <n v="3"/>
    <s v="Female"/>
    <n v="98"/>
    <n v="3"/>
    <n v="1"/>
    <s v="Laboratory Technician"/>
    <s v="Low"/>
    <s v="Married"/>
    <x v="138"/>
    <n v="17663"/>
    <n v="6"/>
    <s v="Y"/>
    <s v="No"/>
    <n v="20"/>
    <n v="4"/>
    <n v="2"/>
    <n v="80"/>
    <n v="1"/>
    <n v="17"/>
    <n v="3"/>
    <s v="High"/>
    <n v="5"/>
    <n v="4"/>
    <n v="0"/>
    <n v="3"/>
    <n v="4.3683397948092902E-2"/>
    <x v="0"/>
    <n v="6.8702385432462633E-5"/>
  </r>
  <r>
    <n v="46"/>
    <x v="1"/>
    <x v="1"/>
    <s v="Non-Travel"/>
    <n v="1144"/>
    <x v="1"/>
    <n v="7"/>
    <x v="2"/>
    <s v="Medical"/>
    <n v="1"/>
    <n v="487"/>
    <n v="3"/>
    <s v="Female"/>
    <n v="30"/>
    <n v="3"/>
    <n v="2"/>
    <s v="Manufacturing Director"/>
    <s v="High"/>
    <s v="Married"/>
    <x v="355"/>
    <n v="16044"/>
    <n v="2"/>
    <s v="Y"/>
    <s v="No"/>
    <n v="14"/>
    <n v="3"/>
    <n v="3"/>
    <n v="80"/>
    <n v="0"/>
    <n v="7"/>
    <n v="2"/>
    <s v="Very High"/>
    <n v="1"/>
    <n v="0"/>
    <n v="0"/>
    <n v="0"/>
    <n v="2.665893618668955E-2"/>
    <x v="0"/>
    <n v="8.185236704021898E-5"/>
  </r>
  <r>
    <n v="41"/>
    <x v="0"/>
    <x v="0"/>
    <s v="Travel_Frequently"/>
    <n v="143"/>
    <x v="0"/>
    <n v="4"/>
    <x v="3"/>
    <s v="Marketing"/>
    <n v="1"/>
    <n v="488"/>
    <n v="1"/>
    <s v="Male"/>
    <n v="56"/>
    <n v="3"/>
    <n v="2"/>
    <s v="Sales Executive"/>
    <s v="Medium"/>
    <s v="Single"/>
    <x v="356"/>
    <n v="9558"/>
    <n v="1"/>
    <s v="Y"/>
    <s v="No"/>
    <n v="18"/>
    <n v="3"/>
    <n v="3"/>
    <n v="80"/>
    <n v="0"/>
    <n v="8"/>
    <n v="5"/>
    <s v="High"/>
    <n v="8"/>
    <n v="7"/>
    <n v="7"/>
    <n v="7"/>
    <n v="3.9542995820553276E-2"/>
    <x v="1"/>
    <n v="7.0547252760603762E-5"/>
  </r>
  <r>
    <n v="50"/>
    <x v="1"/>
    <x v="1"/>
    <s v="Travel_Rarely"/>
    <n v="1046"/>
    <x v="1"/>
    <n v="10"/>
    <x v="3"/>
    <s v="Technical Degree"/>
    <n v="1"/>
    <n v="491"/>
    <n v="4"/>
    <s v="Male"/>
    <n v="100"/>
    <n v="2"/>
    <n v="3"/>
    <s v="Healthcare Representative"/>
    <s v="Very High"/>
    <s v="Single"/>
    <x v="357"/>
    <n v="2755"/>
    <n v="6"/>
    <s v="Y"/>
    <s v="No"/>
    <n v="15"/>
    <n v="3"/>
    <n v="4"/>
    <n v="80"/>
    <n v="0"/>
    <n v="20"/>
    <n v="2"/>
    <s v="High"/>
    <n v="4"/>
    <n v="3"/>
    <n v="1"/>
    <n v="3"/>
    <n v="1.5672087696608234E-2"/>
    <x v="1"/>
    <n v="5.9144062016159055E-5"/>
  </r>
  <r>
    <n v="40"/>
    <x v="0"/>
    <x v="0"/>
    <s v="Travel_Rarely"/>
    <n v="575"/>
    <x v="0"/>
    <n v="22"/>
    <x v="0"/>
    <s v="Marketing"/>
    <n v="1"/>
    <n v="492"/>
    <n v="3"/>
    <s v="Male"/>
    <n v="68"/>
    <n v="2"/>
    <n v="2"/>
    <s v="Sales Executive"/>
    <s v="High"/>
    <s v="Married"/>
    <x v="358"/>
    <n v="6110"/>
    <n v="2"/>
    <s v="Y"/>
    <s v="Yes"/>
    <n v="12"/>
    <n v="3"/>
    <n v="1"/>
    <n v="80"/>
    <n v="2"/>
    <n v="8"/>
    <n v="6"/>
    <s v="High"/>
    <n v="6"/>
    <n v="4"/>
    <n v="1"/>
    <n v="0"/>
    <n v="4.1275514277592795E-2"/>
    <x v="0"/>
    <n v="8.4737805948197799E-5"/>
  </r>
  <r>
    <n v="31"/>
    <x v="0"/>
    <x v="1"/>
    <s v="Travel_Rarely"/>
    <n v="408"/>
    <x v="1"/>
    <n v="9"/>
    <x v="2"/>
    <s v="Life Sciences"/>
    <n v="1"/>
    <n v="493"/>
    <n v="3"/>
    <s v="Male"/>
    <n v="42"/>
    <n v="2"/>
    <n v="1"/>
    <s v="Research Scientist"/>
    <s v="Medium"/>
    <s v="Single"/>
    <x v="210"/>
    <n v="7551"/>
    <n v="0"/>
    <s v="Y"/>
    <s v="Yes"/>
    <n v="16"/>
    <n v="3"/>
    <n v="4"/>
    <n v="80"/>
    <n v="0"/>
    <n v="3"/>
    <n v="5"/>
    <s v="High"/>
    <n v="2"/>
    <n v="2"/>
    <n v="2"/>
    <n v="2"/>
    <n v="3.5396670595090517E-2"/>
    <x v="0"/>
    <n v="6.0704194887670075E-5"/>
  </r>
  <r>
    <n v="21"/>
    <x v="2"/>
    <x v="0"/>
    <s v="Travel_Rarely"/>
    <n v="156"/>
    <x v="0"/>
    <n v="12"/>
    <x v="3"/>
    <s v="Life Sciences"/>
    <n v="1"/>
    <n v="494"/>
    <n v="3"/>
    <s v="Female"/>
    <n v="90"/>
    <n v="4"/>
    <n v="1"/>
    <s v="Sales Representative"/>
    <s v="Medium"/>
    <s v="Single"/>
    <x v="359"/>
    <n v="25422"/>
    <n v="1"/>
    <s v="Y"/>
    <s v="No"/>
    <n v="15"/>
    <n v="3"/>
    <n v="4"/>
    <n v="80"/>
    <n v="0"/>
    <n v="1"/>
    <n v="0"/>
    <s v="High"/>
    <n v="1"/>
    <n v="0"/>
    <n v="0"/>
    <n v="0"/>
    <n v="9.5522946506943641E-3"/>
    <x v="0"/>
    <n v="6.1324446790050443E-5"/>
  </r>
  <r>
    <n v="29"/>
    <x v="2"/>
    <x v="1"/>
    <s v="Travel_Rarely"/>
    <n v="1283"/>
    <x v="1"/>
    <n v="23"/>
    <x v="3"/>
    <s v="Life Sciences"/>
    <n v="1"/>
    <n v="495"/>
    <n v="4"/>
    <s v="Male"/>
    <n v="54"/>
    <n v="3"/>
    <n v="1"/>
    <s v="Research Scientist"/>
    <s v="Very High"/>
    <s v="Single"/>
    <x v="360"/>
    <n v="18168"/>
    <n v="9"/>
    <s v="Y"/>
    <s v="No"/>
    <n v="16"/>
    <n v="3"/>
    <n v="4"/>
    <n v="80"/>
    <n v="0"/>
    <n v="6"/>
    <n v="4"/>
    <s v="High"/>
    <n v="3"/>
    <n v="2"/>
    <n v="1"/>
    <n v="2"/>
    <n v="2.9981356425216842E-2"/>
    <x v="0"/>
    <n v="5.5820563370425449E-5"/>
  </r>
  <r>
    <n v="35"/>
    <x v="0"/>
    <x v="1"/>
    <s v="Travel_Rarely"/>
    <n v="755"/>
    <x v="1"/>
    <n v="9"/>
    <x v="2"/>
    <s v="Life Sciences"/>
    <n v="1"/>
    <n v="496"/>
    <n v="3"/>
    <s v="Male"/>
    <n v="97"/>
    <n v="2"/>
    <n v="2"/>
    <s v="Healthcare Representative"/>
    <s v="Medium"/>
    <s v="Single"/>
    <x v="361"/>
    <n v="19394"/>
    <n v="9"/>
    <s v="Y"/>
    <s v="No"/>
    <n v="19"/>
    <n v="3"/>
    <n v="3"/>
    <n v="80"/>
    <n v="0"/>
    <n v="10"/>
    <n v="5"/>
    <s v="High"/>
    <n v="1"/>
    <n v="1"/>
    <n v="0"/>
    <n v="0"/>
    <n v="4.2726270141974117E-2"/>
    <x v="1"/>
    <n v="8.4764088595547284E-5"/>
  </r>
  <r>
    <n v="27"/>
    <x v="2"/>
    <x v="1"/>
    <s v="Travel_Rarely"/>
    <n v="1469"/>
    <x v="1"/>
    <n v="1"/>
    <x v="0"/>
    <s v="Medical"/>
    <n v="1"/>
    <n v="497"/>
    <n v="4"/>
    <s v="Male"/>
    <n v="82"/>
    <n v="3"/>
    <n v="1"/>
    <s v="Laboratory Technician"/>
    <s v="Medium"/>
    <s v="Divorced"/>
    <x v="362"/>
    <n v="17881"/>
    <n v="1"/>
    <s v="Y"/>
    <s v="No"/>
    <n v="11"/>
    <n v="3"/>
    <n v="2"/>
    <n v="80"/>
    <n v="1"/>
    <n v="5"/>
    <n v="2"/>
    <s v="High"/>
    <n v="5"/>
    <n v="2"/>
    <n v="0"/>
    <n v="4"/>
    <n v="2.4205287123123548E-2"/>
    <x v="0"/>
    <n v="7.201905319568797E-5"/>
  </r>
  <r>
    <n v="28"/>
    <x v="2"/>
    <x v="1"/>
    <s v="Travel_Rarely"/>
    <n v="304"/>
    <x v="0"/>
    <n v="9"/>
    <x v="2"/>
    <s v="Life Sciences"/>
    <n v="1"/>
    <n v="498"/>
    <n v="2"/>
    <s v="Male"/>
    <n v="92"/>
    <n v="3"/>
    <n v="2"/>
    <s v="Sales Executive"/>
    <s v="Very High"/>
    <s v="Single"/>
    <x v="363"/>
    <n v="20750"/>
    <n v="1"/>
    <s v="Y"/>
    <s v="No"/>
    <n v="16"/>
    <n v="3"/>
    <n v="4"/>
    <n v="80"/>
    <n v="0"/>
    <n v="7"/>
    <n v="1"/>
    <s v="High"/>
    <n v="7"/>
    <n v="5"/>
    <n v="0"/>
    <n v="7"/>
    <n v="2.7100948802844901E-2"/>
    <x v="0"/>
    <n v="8.1829321476254788E-5"/>
  </r>
  <r>
    <n v="49"/>
    <x v="1"/>
    <x v="1"/>
    <s v="Travel_Rarely"/>
    <n v="1261"/>
    <x v="1"/>
    <n v="7"/>
    <x v="3"/>
    <s v="Other"/>
    <n v="1"/>
    <n v="499"/>
    <n v="2"/>
    <s v="Male"/>
    <n v="31"/>
    <n v="2"/>
    <n v="3"/>
    <s v="Healthcare Representative"/>
    <s v="High"/>
    <s v="Single"/>
    <x v="364"/>
    <n v="12066"/>
    <n v="8"/>
    <s v="Y"/>
    <s v="No"/>
    <n v="24"/>
    <n v="4"/>
    <n v="3"/>
    <n v="80"/>
    <n v="0"/>
    <n v="26"/>
    <n v="2"/>
    <s v="High"/>
    <n v="5"/>
    <n v="2"/>
    <n v="0"/>
    <n v="0"/>
    <n v="1.8222881745734484E-2"/>
    <x v="1"/>
    <n v="5.4079843948083782E-5"/>
  </r>
  <r>
    <n v="51"/>
    <x v="1"/>
    <x v="1"/>
    <s v="Travel_Rarely"/>
    <n v="1178"/>
    <x v="0"/>
    <n v="14"/>
    <x v="0"/>
    <s v="Life Sciences"/>
    <n v="1"/>
    <n v="500"/>
    <n v="3"/>
    <s v="Female"/>
    <n v="87"/>
    <n v="3"/>
    <n v="2"/>
    <s v="Sales Executive"/>
    <s v="Very High"/>
    <s v="Married"/>
    <x v="365"/>
    <n v="14862"/>
    <n v="4"/>
    <s v="Y"/>
    <s v="No"/>
    <n v="11"/>
    <n v="3"/>
    <n v="3"/>
    <n v="80"/>
    <n v="1"/>
    <n v="18"/>
    <n v="2"/>
    <s v="Medium"/>
    <n v="7"/>
    <n v="7"/>
    <n v="0"/>
    <n v="7"/>
    <n v="1.3317698356368202E-2"/>
    <x v="0"/>
    <n v="8.0196401880560354E-5"/>
  </r>
  <r>
    <n v="36"/>
    <x v="0"/>
    <x v="1"/>
    <s v="Travel_Rarely"/>
    <n v="329"/>
    <x v="1"/>
    <n v="2"/>
    <x v="3"/>
    <s v="Life Sciences"/>
    <n v="1"/>
    <n v="501"/>
    <n v="4"/>
    <s v="Female"/>
    <n v="96"/>
    <n v="3"/>
    <n v="1"/>
    <s v="Research Scientist"/>
    <s v="High"/>
    <s v="Married"/>
    <x v="366"/>
    <n v="11868"/>
    <n v="4"/>
    <s v="Y"/>
    <s v="No"/>
    <n v="13"/>
    <n v="3"/>
    <n v="2"/>
    <n v="80"/>
    <n v="1"/>
    <n v="6"/>
    <n v="3"/>
    <s v="High"/>
    <n v="2"/>
    <n v="2"/>
    <n v="2"/>
    <n v="2"/>
    <n v="4.3461972757628378E-2"/>
    <x v="0"/>
    <n v="5.949696378359897E-5"/>
  </r>
  <r>
    <n v="34"/>
    <x v="0"/>
    <x v="0"/>
    <s v="Non-Travel"/>
    <n v="1362"/>
    <x v="0"/>
    <n v="19"/>
    <x v="3"/>
    <s v="Marketing"/>
    <n v="1"/>
    <n v="502"/>
    <n v="1"/>
    <s v="Male"/>
    <n v="67"/>
    <n v="4"/>
    <n v="2"/>
    <s v="Sales Executive"/>
    <s v="Very High"/>
    <s v="Single"/>
    <x v="367"/>
    <n v="4652"/>
    <n v="8"/>
    <s v="Y"/>
    <s v="Yes"/>
    <n v="13"/>
    <n v="3"/>
    <n v="2"/>
    <n v="80"/>
    <n v="0"/>
    <n v="9"/>
    <n v="3"/>
    <s v="Medium"/>
    <n v="5"/>
    <n v="2"/>
    <n v="0"/>
    <n v="4"/>
    <n v="4.1502384856292686E-2"/>
    <x v="0"/>
    <n v="8.2060345151559267E-5"/>
  </r>
  <r>
    <n v="55"/>
    <x v="1"/>
    <x v="1"/>
    <s v="Travel_Rarely"/>
    <n v="1311"/>
    <x v="1"/>
    <n v="2"/>
    <x v="3"/>
    <s v="Life Sciences"/>
    <n v="1"/>
    <n v="505"/>
    <n v="3"/>
    <s v="Female"/>
    <n v="97"/>
    <n v="3"/>
    <n v="4"/>
    <s v="Manager"/>
    <s v="Very High"/>
    <s v="Single"/>
    <x v="368"/>
    <n v="23258"/>
    <n v="2"/>
    <s v="Y"/>
    <s v="Yes"/>
    <n v="13"/>
    <n v="3"/>
    <n v="3"/>
    <n v="80"/>
    <n v="0"/>
    <n v="30"/>
    <n v="2"/>
    <s v="High"/>
    <n v="5"/>
    <n v="4"/>
    <n v="1"/>
    <n v="2"/>
    <n v="6.1597587363260136E-3"/>
    <x v="2"/>
    <n v="8.2609010240214955E-6"/>
  </r>
  <r>
    <n v="24"/>
    <x v="2"/>
    <x v="1"/>
    <s v="Travel_Rarely"/>
    <n v="1371"/>
    <x v="0"/>
    <n v="10"/>
    <x v="2"/>
    <s v="Marketing"/>
    <n v="1"/>
    <n v="507"/>
    <n v="4"/>
    <s v="Female"/>
    <n v="77"/>
    <n v="3"/>
    <n v="2"/>
    <s v="Sales Executive"/>
    <s v="High"/>
    <s v="Divorced"/>
    <x v="369"/>
    <n v="5915"/>
    <n v="1"/>
    <s v="Y"/>
    <s v="Yes"/>
    <n v="12"/>
    <n v="3"/>
    <n v="4"/>
    <n v="80"/>
    <n v="1"/>
    <n v="5"/>
    <n v="2"/>
    <s v="Very High"/>
    <n v="5"/>
    <n v="2"/>
    <n v="0"/>
    <n v="3"/>
    <n v="1.60488018200305E-2"/>
    <x v="0"/>
    <n v="7.5666922834423682E-5"/>
  </r>
  <r>
    <n v="30"/>
    <x v="0"/>
    <x v="1"/>
    <s v="Travel_Rarely"/>
    <n v="202"/>
    <x v="0"/>
    <n v="2"/>
    <x v="1"/>
    <s v="Technical Degree"/>
    <n v="1"/>
    <n v="508"/>
    <n v="3"/>
    <s v="Male"/>
    <n v="72"/>
    <n v="3"/>
    <n v="1"/>
    <s v="Sales Representative"/>
    <s v="Medium"/>
    <s v="Married"/>
    <x v="370"/>
    <n v="17434"/>
    <n v="1"/>
    <s v="Y"/>
    <s v="No"/>
    <n v="18"/>
    <n v="3"/>
    <n v="1"/>
    <n v="80"/>
    <n v="1"/>
    <n v="1"/>
    <n v="3"/>
    <s v="High"/>
    <n v="1"/>
    <n v="0"/>
    <n v="0"/>
    <n v="0"/>
    <n v="3.2772576326983521E-2"/>
    <x v="0"/>
    <n v="5.8782589156346539E-5"/>
  </r>
  <r>
    <n v="26"/>
    <x v="2"/>
    <x v="0"/>
    <s v="Travel_Frequently"/>
    <n v="575"/>
    <x v="1"/>
    <n v="3"/>
    <x v="1"/>
    <s v="Technical Degree"/>
    <n v="1"/>
    <n v="510"/>
    <n v="3"/>
    <s v="Male"/>
    <n v="73"/>
    <n v="3"/>
    <n v="1"/>
    <s v="Research Scientist"/>
    <s v="Low"/>
    <s v="Single"/>
    <x v="371"/>
    <n v="6582"/>
    <n v="0"/>
    <s v="Y"/>
    <s v="No"/>
    <n v="22"/>
    <n v="4"/>
    <n v="3"/>
    <n v="80"/>
    <n v="0"/>
    <n v="7"/>
    <n v="2"/>
    <s v="High"/>
    <n v="6"/>
    <n v="4"/>
    <n v="0"/>
    <n v="4"/>
    <n v="2.1361340658451369E-2"/>
    <x v="0"/>
    <n v="6.5288070285349375E-5"/>
  </r>
  <r>
    <n v="22"/>
    <x v="2"/>
    <x v="1"/>
    <s v="Travel_Rarely"/>
    <n v="253"/>
    <x v="1"/>
    <n v="11"/>
    <x v="3"/>
    <s v="Medical"/>
    <n v="1"/>
    <n v="511"/>
    <n v="1"/>
    <s v="Female"/>
    <n v="43"/>
    <n v="3"/>
    <n v="1"/>
    <s v="Research Scientist"/>
    <s v="Medium"/>
    <s v="Married"/>
    <x v="372"/>
    <n v="24440"/>
    <n v="1"/>
    <s v="Y"/>
    <s v="No"/>
    <n v="13"/>
    <n v="3"/>
    <n v="4"/>
    <n v="80"/>
    <n v="1"/>
    <n v="2"/>
    <n v="1"/>
    <s v="High"/>
    <n v="2"/>
    <n v="1"/>
    <n v="1"/>
    <n v="2"/>
    <n v="1.1492825703806163E-2"/>
    <x v="0"/>
    <n v="5.6286349431841897E-5"/>
  </r>
  <r>
    <n v="36"/>
    <x v="0"/>
    <x v="1"/>
    <s v="Travel_Rarely"/>
    <n v="164"/>
    <x v="0"/>
    <n v="2"/>
    <x v="0"/>
    <s v="Medical"/>
    <n v="1"/>
    <n v="513"/>
    <n v="2"/>
    <s v="Male"/>
    <n v="61"/>
    <n v="2"/>
    <n v="3"/>
    <s v="Sales Executive"/>
    <s v="High"/>
    <s v="Married"/>
    <x v="373"/>
    <n v="3809"/>
    <n v="1"/>
    <s v="Y"/>
    <s v="No"/>
    <n v="13"/>
    <n v="3"/>
    <n v="2"/>
    <n v="80"/>
    <n v="2"/>
    <n v="10"/>
    <n v="2"/>
    <s v="High"/>
    <n v="10"/>
    <n v="9"/>
    <n v="9"/>
    <n v="0"/>
    <n v="4.3461972757628378E-2"/>
    <x v="1"/>
    <n v="8.2511038298901658E-5"/>
  </r>
  <r>
    <n v="30"/>
    <x v="0"/>
    <x v="0"/>
    <s v="Travel_Frequently"/>
    <n v="464"/>
    <x v="1"/>
    <n v="4"/>
    <x v="3"/>
    <s v="Technical Degree"/>
    <n v="1"/>
    <n v="514"/>
    <n v="3"/>
    <s v="Male"/>
    <n v="40"/>
    <n v="3"/>
    <n v="1"/>
    <s v="Research Scientist"/>
    <s v="Very High"/>
    <s v="Single"/>
    <x v="374"/>
    <n v="3427"/>
    <n v="9"/>
    <s v="Y"/>
    <s v="Yes"/>
    <n v="23"/>
    <n v="4"/>
    <n v="3"/>
    <n v="80"/>
    <n v="0"/>
    <n v="3"/>
    <n v="4"/>
    <s v="High"/>
    <n v="1"/>
    <n v="0"/>
    <n v="0"/>
    <n v="0"/>
    <n v="3.2772576326983521E-2"/>
    <x v="0"/>
    <n v="5.6729679746314803E-5"/>
  </r>
  <r>
    <n v="37"/>
    <x v="0"/>
    <x v="1"/>
    <s v="Travel_Rarely"/>
    <n v="1107"/>
    <x v="1"/>
    <n v="14"/>
    <x v="3"/>
    <s v="Life Sciences"/>
    <n v="1"/>
    <n v="515"/>
    <n v="4"/>
    <s v="Female"/>
    <n v="95"/>
    <n v="3"/>
    <n v="1"/>
    <s v="Laboratory Technician"/>
    <s v="Low"/>
    <s v="Divorced"/>
    <x v="375"/>
    <n v="26914"/>
    <n v="1"/>
    <s v="Y"/>
    <s v="No"/>
    <n v="12"/>
    <n v="3"/>
    <n v="3"/>
    <n v="80"/>
    <n v="1"/>
    <n v="18"/>
    <n v="2"/>
    <s v="Medium"/>
    <n v="18"/>
    <n v="7"/>
    <n v="12"/>
    <n v="17"/>
    <n v="4.3683397948092902E-2"/>
    <x v="0"/>
    <n v="6.4603207543691236E-5"/>
  </r>
  <r>
    <n v="40"/>
    <x v="0"/>
    <x v="1"/>
    <s v="Travel_Rarely"/>
    <n v="759"/>
    <x v="0"/>
    <n v="2"/>
    <x v="0"/>
    <s v="Marketing"/>
    <n v="1"/>
    <n v="516"/>
    <n v="4"/>
    <s v="Female"/>
    <n v="46"/>
    <n v="3"/>
    <n v="2"/>
    <s v="Sales Executive"/>
    <s v="Medium"/>
    <s v="Divorced"/>
    <x v="376"/>
    <n v="22553"/>
    <n v="7"/>
    <s v="Y"/>
    <s v="No"/>
    <n v="12"/>
    <n v="3"/>
    <n v="3"/>
    <n v="80"/>
    <n v="2"/>
    <n v="8"/>
    <n v="5"/>
    <s v="High"/>
    <n v="5"/>
    <n v="4"/>
    <n v="1"/>
    <n v="3"/>
    <n v="4.1275514277592795E-2"/>
    <x v="0"/>
    <n v="8.3587041110575825E-5"/>
  </r>
  <r>
    <n v="42"/>
    <x v="0"/>
    <x v="1"/>
    <s v="Travel_Rarely"/>
    <n v="201"/>
    <x v="1"/>
    <n v="1"/>
    <x v="2"/>
    <s v="Life Sciences"/>
    <n v="1"/>
    <n v="517"/>
    <n v="2"/>
    <s v="Female"/>
    <n v="95"/>
    <n v="3"/>
    <n v="1"/>
    <s v="Laboratory Technician"/>
    <s v="Low"/>
    <s v="Divorced"/>
    <x v="377"/>
    <n v="20490"/>
    <n v="3"/>
    <s v="Y"/>
    <s v="No"/>
    <n v="16"/>
    <n v="3"/>
    <n v="2"/>
    <n v="80"/>
    <n v="1"/>
    <n v="8"/>
    <n v="5"/>
    <s v="High"/>
    <n v="5"/>
    <n v="2"/>
    <n v="1"/>
    <n v="2"/>
    <n v="3.7431667039614196E-2"/>
    <x v="0"/>
    <n v="5.9847546113180473E-5"/>
  </r>
  <r>
    <n v="37"/>
    <x v="0"/>
    <x v="1"/>
    <s v="Travel_Rarely"/>
    <n v="1305"/>
    <x v="1"/>
    <n v="10"/>
    <x v="2"/>
    <s v="Life Sciences"/>
    <n v="1"/>
    <n v="518"/>
    <n v="3"/>
    <s v="Male"/>
    <n v="49"/>
    <n v="3"/>
    <n v="2"/>
    <s v="Manufacturing Director"/>
    <s v="Medium"/>
    <s v="Single"/>
    <x v="378"/>
    <n v="21123"/>
    <n v="2"/>
    <s v="Y"/>
    <s v="Yes"/>
    <n v="12"/>
    <n v="3"/>
    <n v="4"/>
    <n v="80"/>
    <n v="0"/>
    <n v="18"/>
    <n v="2"/>
    <s v="Medium"/>
    <n v="1"/>
    <n v="0"/>
    <n v="0"/>
    <n v="1"/>
    <n v="4.3683397948092902E-2"/>
    <x v="0"/>
    <n v="7.5179005713517326E-5"/>
  </r>
  <r>
    <n v="43"/>
    <x v="0"/>
    <x v="1"/>
    <s v="Travel_Rarely"/>
    <n v="982"/>
    <x v="1"/>
    <n v="12"/>
    <x v="3"/>
    <s v="Life Sciences"/>
    <n v="1"/>
    <n v="520"/>
    <n v="1"/>
    <s v="Male"/>
    <n v="59"/>
    <n v="2"/>
    <n v="4"/>
    <s v="Research Director"/>
    <s v="Medium"/>
    <s v="Divorced"/>
    <x v="379"/>
    <n v="4345"/>
    <n v="1"/>
    <s v="Y"/>
    <s v="No"/>
    <n v="11"/>
    <n v="3"/>
    <n v="3"/>
    <n v="80"/>
    <n v="1"/>
    <n v="25"/>
    <n v="3"/>
    <s v="High"/>
    <n v="25"/>
    <n v="10"/>
    <n v="3"/>
    <n v="9"/>
    <n v="3.5010740286751156E-2"/>
    <x v="2"/>
    <n v="2.1218131723062856E-5"/>
  </r>
  <r>
    <n v="40"/>
    <x v="0"/>
    <x v="1"/>
    <s v="Travel_Rarely"/>
    <n v="555"/>
    <x v="1"/>
    <n v="2"/>
    <x v="3"/>
    <s v="Medical"/>
    <n v="1"/>
    <n v="521"/>
    <n v="2"/>
    <s v="Female"/>
    <n v="78"/>
    <n v="2"/>
    <n v="2"/>
    <s v="Laboratory Technician"/>
    <s v="High"/>
    <s v="Married"/>
    <x v="380"/>
    <n v="13436"/>
    <n v="6"/>
    <s v="Y"/>
    <s v="No"/>
    <n v="22"/>
    <n v="4"/>
    <n v="2"/>
    <n v="80"/>
    <n v="1"/>
    <n v="20"/>
    <n v="3"/>
    <s v="High"/>
    <n v="1"/>
    <n v="0"/>
    <n v="0"/>
    <n v="0"/>
    <n v="4.1275514277592795E-2"/>
    <x v="0"/>
    <n v="6.8664518534536617E-5"/>
  </r>
  <r>
    <n v="54"/>
    <x v="1"/>
    <x v="1"/>
    <s v="Travel_Rarely"/>
    <n v="821"/>
    <x v="1"/>
    <n v="5"/>
    <x v="0"/>
    <s v="Medical"/>
    <n v="1"/>
    <n v="522"/>
    <n v="1"/>
    <s v="Male"/>
    <n v="86"/>
    <n v="3"/>
    <n v="5"/>
    <s v="Research Director"/>
    <s v="Low"/>
    <s v="Married"/>
    <x v="381"/>
    <n v="8509"/>
    <n v="4"/>
    <s v="Y"/>
    <s v="No"/>
    <n v="11"/>
    <n v="3"/>
    <n v="3"/>
    <n v="80"/>
    <n v="1"/>
    <n v="24"/>
    <n v="4"/>
    <s v="Medium"/>
    <n v="4"/>
    <n v="2"/>
    <n v="1"/>
    <n v="2"/>
    <n v="7.6048610498095758E-3"/>
    <x v="2"/>
    <n v="1.9771267711091634E-6"/>
  </r>
  <r>
    <n v="34"/>
    <x v="0"/>
    <x v="1"/>
    <s v="Non-Travel"/>
    <n v="1381"/>
    <x v="0"/>
    <n v="4"/>
    <x v="2"/>
    <s v="Marketing"/>
    <n v="1"/>
    <n v="523"/>
    <n v="3"/>
    <s v="Female"/>
    <n v="72"/>
    <n v="3"/>
    <n v="2"/>
    <s v="Sales Executive"/>
    <s v="High"/>
    <s v="Married"/>
    <x v="382"/>
    <n v="12740"/>
    <n v="9"/>
    <s v="Y"/>
    <s v="No"/>
    <n v="15"/>
    <n v="3"/>
    <n v="1"/>
    <n v="80"/>
    <n v="1"/>
    <n v="6"/>
    <n v="3"/>
    <s v="High"/>
    <n v="3"/>
    <n v="2"/>
    <n v="1"/>
    <n v="2"/>
    <n v="4.1502384856292686E-2"/>
    <x v="1"/>
    <n v="8.476436465573767E-5"/>
  </r>
  <r>
    <n v="31"/>
    <x v="0"/>
    <x v="1"/>
    <s v="Travel_Rarely"/>
    <n v="480"/>
    <x v="1"/>
    <n v="7"/>
    <x v="0"/>
    <s v="Medical"/>
    <n v="1"/>
    <n v="524"/>
    <n v="2"/>
    <s v="Female"/>
    <n v="31"/>
    <n v="3"/>
    <n v="2"/>
    <s v="Manufacturing Director"/>
    <s v="Low"/>
    <s v="Married"/>
    <x v="383"/>
    <n v="4156"/>
    <n v="1"/>
    <s v="Y"/>
    <s v="No"/>
    <n v="12"/>
    <n v="3"/>
    <n v="2"/>
    <n v="80"/>
    <n v="1"/>
    <n v="13"/>
    <n v="5"/>
    <s v="Low"/>
    <n v="13"/>
    <n v="10"/>
    <n v="3"/>
    <n v="12"/>
    <n v="3.5396670595090517E-2"/>
    <x v="0"/>
    <n v="7.601657444829675E-5"/>
  </r>
  <r>
    <n v="43"/>
    <x v="0"/>
    <x v="1"/>
    <s v="Travel_Frequently"/>
    <n v="313"/>
    <x v="1"/>
    <n v="21"/>
    <x v="3"/>
    <s v="Medical"/>
    <n v="1"/>
    <n v="525"/>
    <n v="4"/>
    <s v="Male"/>
    <n v="61"/>
    <n v="3"/>
    <n v="1"/>
    <s v="Laboratory Technician"/>
    <s v="Very High"/>
    <s v="Married"/>
    <x v="384"/>
    <n v="15238"/>
    <n v="7"/>
    <s v="Y"/>
    <s v="No"/>
    <n v="20"/>
    <n v="4"/>
    <n v="1"/>
    <n v="80"/>
    <n v="1"/>
    <n v="8"/>
    <n v="1"/>
    <s v="High"/>
    <n v="3"/>
    <n v="2"/>
    <n v="1"/>
    <n v="2"/>
    <n v="3.5010740286751156E-2"/>
    <x v="0"/>
    <n v="5.6437821190977389E-5"/>
  </r>
  <r>
    <n v="43"/>
    <x v="0"/>
    <x v="1"/>
    <s v="Travel_Rarely"/>
    <n v="1473"/>
    <x v="1"/>
    <n v="8"/>
    <x v="2"/>
    <s v="Other"/>
    <n v="1"/>
    <n v="526"/>
    <n v="3"/>
    <s v="Female"/>
    <n v="74"/>
    <n v="3"/>
    <n v="2"/>
    <s v="Healthcare Representative"/>
    <s v="High"/>
    <s v="Divorced"/>
    <x v="385"/>
    <n v="2227"/>
    <n v="4"/>
    <s v="Y"/>
    <s v="Yes"/>
    <n v="14"/>
    <n v="3"/>
    <n v="4"/>
    <n v="80"/>
    <n v="0"/>
    <n v="8"/>
    <n v="3"/>
    <s v="High"/>
    <n v="5"/>
    <n v="2"/>
    <n v="0"/>
    <n v="2"/>
    <n v="3.5010740286751156E-2"/>
    <x v="0"/>
    <n v="7.7580974357915422E-5"/>
  </r>
  <r>
    <n v="25"/>
    <x v="2"/>
    <x v="1"/>
    <s v="Travel_Rarely"/>
    <n v="891"/>
    <x v="0"/>
    <n v="4"/>
    <x v="0"/>
    <s v="Life Sciences"/>
    <n v="1"/>
    <n v="527"/>
    <n v="2"/>
    <s v="Female"/>
    <n v="99"/>
    <n v="2"/>
    <n v="2"/>
    <s v="Sales Executive"/>
    <s v="Very High"/>
    <s v="Single"/>
    <x v="386"/>
    <n v="12090"/>
    <n v="1"/>
    <s v="Y"/>
    <s v="Yes"/>
    <n v="11"/>
    <n v="3"/>
    <n v="2"/>
    <n v="80"/>
    <n v="0"/>
    <n v="5"/>
    <n v="3"/>
    <s v="High"/>
    <n v="5"/>
    <n v="4"/>
    <n v="1"/>
    <n v="3"/>
    <n v="1.8626844876916092E-2"/>
    <x v="0"/>
    <n v="7.7336373730244905E-5"/>
  </r>
  <r>
    <n v="37"/>
    <x v="0"/>
    <x v="1"/>
    <s v="Non-Travel"/>
    <n v="1063"/>
    <x v="1"/>
    <n v="25"/>
    <x v="4"/>
    <s v="Medical"/>
    <n v="1"/>
    <n v="529"/>
    <n v="2"/>
    <s v="Female"/>
    <n v="72"/>
    <n v="3"/>
    <n v="2"/>
    <s v="Research Scientist"/>
    <s v="High"/>
    <s v="Married"/>
    <x v="387"/>
    <n v="23866"/>
    <n v="3"/>
    <s v="Y"/>
    <s v="Yes"/>
    <n v="15"/>
    <n v="3"/>
    <n v="1"/>
    <n v="80"/>
    <n v="2"/>
    <n v="15"/>
    <n v="2"/>
    <s v="High"/>
    <n v="13"/>
    <n v="11"/>
    <n v="10"/>
    <n v="7"/>
    <n v="4.3683397948092902E-2"/>
    <x v="0"/>
    <n v="7.7066854417864324E-5"/>
  </r>
  <r>
    <n v="31"/>
    <x v="0"/>
    <x v="1"/>
    <s v="Travel_Rarely"/>
    <n v="329"/>
    <x v="1"/>
    <n v="1"/>
    <x v="0"/>
    <s v="Life Sciences"/>
    <n v="1"/>
    <n v="530"/>
    <n v="4"/>
    <s v="Male"/>
    <n v="98"/>
    <n v="2"/>
    <n v="1"/>
    <s v="Laboratory Technician"/>
    <s v="Low"/>
    <s v="Married"/>
    <x v="388"/>
    <n v="16193"/>
    <n v="1"/>
    <s v="Y"/>
    <s v="No"/>
    <n v="12"/>
    <n v="3"/>
    <n v="3"/>
    <n v="80"/>
    <n v="1"/>
    <n v="4"/>
    <n v="3"/>
    <s v="High"/>
    <n v="4"/>
    <n v="2"/>
    <n v="3"/>
    <n v="2"/>
    <n v="3.5396670595090517E-2"/>
    <x v="0"/>
    <n v="5.6004807645282929E-5"/>
  </r>
  <r>
    <n v="39"/>
    <x v="0"/>
    <x v="1"/>
    <s v="Travel_Frequently"/>
    <n v="1218"/>
    <x v="1"/>
    <n v="1"/>
    <x v="1"/>
    <s v="Life Sciences"/>
    <n v="1"/>
    <n v="531"/>
    <n v="2"/>
    <s v="Male"/>
    <n v="52"/>
    <n v="3"/>
    <n v="5"/>
    <s v="Manager"/>
    <s v="High"/>
    <s v="Divorced"/>
    <x v="389"/>
    <n v="8213"/>
    <n v="1"/>
    <s v="Y"/>
    <s v="Yes"/>
    <n v="14"/>
    <n v="3"/>
    <n v="3"/>
    <n v="80"/>
    <n v="1"/>
    <n v="21"/>
    <n v="3"/>
    <s v="High"/>
    <n v="21"/>
    <n v="8"/>
    <n v="1"/>
    <n v="6"/>
    <n v="4.2570420680312783E-2"/>
    <x v="2"/>
    <n v="2.2309084715602043E-6"/>
  </r>
  <r>
    <n v="56"/>
    <x v="1"/>
    <x v="1"/>
    <s v="Travel_Frequently"/>
    <n v="906"/>
    <x v="0"/>
    <n v="6"/>
    <x v="3"/>
    <s v="Life Sciences"/>
    <n v="1"/>
    <n v="532"/>
    <n v="3"/>
    <s v="Female"/>
    <n v="86"/>
    <n v="4"/>
    <n v="4"/>
    <s v="Sales Executive"/>
    <s v="Low"/>
    <s v="Married"/>
    <x v="390"/>
    <n v="18256"/>
    <n v="9"/>
    <s v="Y"/>
    <s v="No"/>
    <n v="11"/>
    <n v="3"/>
    <n v="4"/>
    <n v="80"/>
    <n v="3"/>
    <n v="36"/>
    <n v="0"/>
    <s v="Medium"/>
    <n v="7"/>
    <n v="7"/>
    <n v="7"/>
    <n v="7"/>
    <n v="4.929792565000677E-3"/>
    <x v="2"/>
    <n v="3.0686707354855845E-5"/>
  </r>
  <r>
    <n v="30"/>
    <x v="0"/>
    <x v="1"/>
    <s v="Travel_Rarely"/>
    <n v="1082"/>
    <x v="0"/>
    <n v="12"/>
    <x v="3"/>
    <s v="Technical Degree"/>
    <n v="1"/>
    <n v="533"/>
    <n v="2"/>
    <s v="Female"/>
    <n v="83"/>
    <n v="3"/>
    <n v="2"/>
    <s v="Sales Executive"/>
    <s v="High"/>
    <s v="Single"/>
    <x v="391"/>
    <n v="19558"/>
    <n v="0"/>
    <s v="Y"/>
    <s v="No"/>
    <n v="11"/>
    <n v="3"/>
    <n v="2"/>
    <n v="80"/>
    <n v="0"/>
    <n v="6"/>
    <n v="6"/>
    <s v="High"/>
    <n v="5"/>
    <n v="4"/>
    <n v="4"/>
    <n v="4"/>
    <n v="3.2772576326983521E-2"/>
    <x v="1"/>
    <n v="8.47562207764905E-5"/>
  </r>
  <r>
    <n v="41"/>
    <x v="0"/>
    <x v="1"/>
    <s v="Travel_Rarely"/>
    <n v="645"/>
    <x v="0"/>
    <n v="1"/>
    <x v="3"/>
    <s v="Marketing"/>
    <n v="1"/>
    <n v="534"/>
    <n v="2"/>
    <s v="Male"/>
    <n v="49"/>
    <n v="4"/>
    <n v="3"/>
    <s v="Sales Executive"/>
    <s v="Low"/>
    <s v="Married"/>
    <x v="392"/>
    <n v="19566"/>
    <n v="1"/>
    <s v="Y"/>
    <s v="No"/>
    <n v="16"/>
    <n v="3"/>
    <n v="3"/>
    <n v="80"/>
    <n v="1"/>
    <n v="10"/>
    <n v="2"/>
    <s v="High"/>
    <n v="10"/>
    <n v="7"/>
    <n v="0"/>
    <n v="7"/>
    <n v="3.9542995820553276E-2"/>
    <x v="1"/>
    <n v="7.8206074011370969E-5"/>
  </r>
  <r>
    <n v="28"/>
    <x v="2"/>
    <x v="1"/>
    <s v="Travel_Rarely"/>
    <n v="1300"/>
    <x v="1"/>
    <n v="17"/>
    <x v="0"/>
    <s v="Medical"/>
    <n v="1"/>
    <n v="536"/>
    <n v="3"/>
    <s v="Male"/>
    <n v="79"/>
    <n v="3"/>
    <n v="2"/>
    <s v="Laboratory Technician"/>
    <s v="Low"/>
    <s v="Divorced"/>
    <x v="393"/>
    <n v="13535"/>
    <n v="1"/>
    <s v="Y"/>
    <s v="No"/>
    <n v="12"/>
    <n v="3"/>
    <n v="4"/>
    <n v="80"/>
    <n v="1"/>
    <n v="10"/>
    <n v="2"/>
    <s v="High"/>
    <n v="10"/>
    <n v="0"/>
    <n v="1"/>
    <n v="8"/>
    <n v="2.7100948802844901E-2"/>
    <x v="0"/>
    <n v="7.782887998942428E-5"/>
  </r>
  <r>
    <n v="25"/>
    <x v="2"/>
    <x v="0"/>
    <s v="Travel_Rarely"/>
    <n v="688"/>
    <x v="1"/>
    <n v="3"/>
    <x v="3"/>
    <s v="Medical"/>
    <n v="1"/>
    <n v="538"/>
    <n v="1"/>
    <s v="Male"/>
    <n v="91"/>
    <n v="3"/>
    <n v="1"/>
    <s v="Laboratory Technician"/>
    <s v="Low"/>
    <s v="Married"/>
    <x v="394"/>
    <n v="9396"/>
    <n v="5"/>
    <s v="Y"/>
    <s v="No"/>
    <n v="13"/>
    <n v="3"/>
    <n v="3"/>
    <n v="80"/>
    <n v="1"/>
    <n v="6"/>
    <n v="5"/>
    <s v="High"/>
    <n v="2"/>
    <n v="2"/>
    <n v="0"/>
    <n v="2"/>
    <n v="1.8626844876916092E-2"/>
    <x v="0"/>
    <n v="7.3845002136679622E-5"/>
  </r>
  <r>
    <n v="52"/>
    <x v="1"/>
    <x v="1"/>
    <s v="Travel_Rarely"/>
    <n v="319"/>
    <x v="1"/>
    <n v="3"/>
    <x v="3"/>
    <s v="Medical"/>
    <n v="1"/>
    <n v="543"/>
    <n v="4"/>
    <s v="Male"/>
    <n v="39"/>
    <n v="2"/>
    <n v="3"/>
    <s v="Manufacturing Director"/>
    <s v="High"/>
    <s v="Married"/>
    <x v="395"/>
    <n v="19609"/>
    <n v="2"/>
    <s v="Y"/>
    <s v="Yes"/>
    <n v="14"/>
    <n v="3"/>
    <n v="3"/>
    <n v="80"/>
    <n v="0"/>
    <n v="28"/>
    <n v="4"/>
    <s v="High"/>
    <n v="5"/>
    <n v="4"/>
    <n v="0"/>
    <n v="4"/>
    <n v="1.1182116671338487E-2"/>
    <x v="1"/>
    <n v="8.0752124913637799E-5"/>
  </r>
  <r>
    <n v="45"/>
    <x v="0"/>
    <x v="1"/>
    <s v="Travel_Rarely"/>
    <n v="192"/>
    <x v="1"/>
    <n v="10"/>
    <x v="0"/>
    <s v="Life Sciences"/>
    <n v="1"/>
    <n v="544"/>
    <n v="1"/>
    <s v="Male"/>
    <n v="69"/>
    <n v="3"/>
    <n v="1"/>
    <s v="Research Scientist"/>
    <s v="Very High"/>
    <s v="Married"/>
    <x v="396"/>
    <n v="9655"/>
    <n v="3"/>
    <s v="Y"/>
    <s v="No"/>
    <n v="21"/>
    <n v="4"/>
    <n v="4"/>
    <n v="80"/>
    <n v="2"/>
    <n v="8"/>
    <n v="3"/>
    <s v="Medium"/>
    <n v="2"/>
    <n v="2"/>
    <n v="0"/>
    <n v="2"/>
    <n v="2.954630093098384E-2"/>
    <x v="0"/>
    <n v="6.0672570051524117E-5"/>
  </r>
  <r>
    <n v="52"/>
    <x v="1"/>
    <x v="1"/>
    <s v="Travel_Rarely"/>
    <n v="1490"/>
    <x v="1"/>
    <n v="4"/>
    <x v="0"/>
    <s v="Life Sciences"/>
    <n v="1"/>
    <n v="546"/>
    <n v="4"/>
    <s v="Female"/>
    <n v="30"/>
    <n v="3"/>
    <n v="4"/>
    <s v="Manager"/>
    <s v="Very High"/>
    <s v="Married"/>
    <x v="397"/>
    <n v="10310"/>
    <n v="2"/>
    <s v="Y"/>
    <s v="No"/>
    <n v="13"/>
    <n v="3"/>
    <n v="4"/>
    <n v="80"/>
    <n v="0"/>
    <n v="31"/>
    <n v="2"/>
    <s v="Low"/>
    <n v="5"/>
    <n v="2"/>
    <n v="1"/>
    <n v="4"/>
    <n v="1.1182116671338487E-2"/>
    <x v="2"/>
    <n v="8.6622574438076145E-6"/>
  </r>
  <r>
    <n v="42"/>
    <x v="0"/>
    <x v="1"/>
    <s v="Travel_Frequently"/>
    <n v="532"/>
    <x v="1"/>
    <n v="29"/>
    <x v="0"/>
    <s v="Life Sciences"/>
    <n v="1"/>
    <n v="547"/>
    <n v="1"/>
    <s v="Female"/>
    <n v="92"/>
    <n v="3"/>
    <n v="2"/>
    <s v="Research Scientist"/>
    <s v="High"/>
    <s v="Divorced"/>
    <x v="398"/>
    <n v="12932"/>
    <n v="2"/>
    <s v="Y"/>
    <s v="No"/>
    <n v="11"/>
    <n v="3"/>
    <n v="2"/>
    <n v="80"/>
    <n v="1"/>
    <n v="19"/>
    <n v="3"/>
    <s v="High"/>
    <n v="5"/>
    <n v="4"/>
    <n v="0"/>
    <n v="2"/>
    <n v="3.7431667039614196E-2"/>
    <x v="0"/>
    <n v="7.7815206142033998E-5"/>
  </r>
  <r>
    <n v="30"/>
    <x v="0"/>
    <x v="1"/>
    <s v="Travel_Rarely"/>
    <n v="317"/>
    <x v="1"/>
    <n v="2"/>
    <x v="3"/>
    <s v="Life Sciences"/>
    <n v="1"/>
    <n v="548"/>
    <n v="3"/>
    <s v="Female"/>
    <n v="43"/>
    <n v="1"/>
    <n v="2"/>
    <s v="Manufacturing Director"/>
    <s v="Very High"/>
    <s v="Single"/>
    <x v="399"/>
    <n v="24793"/>
    <n v="2"/>
    <s v="Y"/>
    <s v="No"/>
    <n v="20"/>
    <n v="4"/>
    <n v="3"/>
    <n v="80"/>
    <n v="0"/>
    <n v="11"/>
    <n v="2"/>
    <s v="High"/>
    <n v="5"/>
    <n v="4"/>
    <n v="0"/>
    <n v="2"/>
    <n v="3.2772576326983521E-2"/>
    <x v="0"/>
    <n v="8.4442643972151472E-5"/>
  </r>
  <r>
    <n v="60"/>
    <x v="1"/>
    <x v="1"/>
    <s v="Travel_Rarely"/>
    <n v="422"/>
    <x v="1"/>
    <n v="7"/>
    <x v="3"/>
    <s v="Life Sciences"/>
    <n v="1"/>
    <n v="549"/>
    <n v="1"/>
    <s v="Female"/>
    <n v="41"/>
    <n v="3"/>
    <n v="5"/>
    <s v="Manager"/>
    <s v="Low"/>
    <s v="Married"/>
    <x v="400"/>
    <n v="3854"/>
    <n v="5"/>
    <s v="Y"/>
    <s v="No"/>
    <n v="11"/>
    <n v="3"/>
    <n v="4"/>
    <n v="80"/>
    <n v="0"/>
    <n v="33"/>
    <n v="5"/>
    <s v="Low"/>
    <n v="29"/>
    <n v="8"/>
    <n v="11"/>
    <n v="10"/>
    <n v="1.7939637526670975E-3"/>
    <x v="2"/>
    <n v="1.8001335201856031E-6"/>
  </r>
  <r>
    <n v="46"/>
    <x v="1"/>
    <x v="1"/>
    <s v="Travel_Rarely"/>
    <n v="1485"/>
    <x v="1"/>
    <n v="18"/>
    <x v="3"/>
    <s v="Medical"/>
    <n v="1"/>
    <n v="550"/>
    <n v="3"/>
    <s v="Female"/>
    <n v="87"/>
    <n v="3"/>
    <n v="2"/>
    <s v="Manufacturing Director"/>
    <s v="High"/>
    <s v="Divorced"/>
    <x v="401"/>
    <n v="26314"/>
    <n v="2"/>
    <s v="Y"/>
    <s v="No"/>
    <n v="14"/>
    <n v="3"/>
    <n v="3"/>
    <n v="80"/>
    <n v="1"/>
    <n v="19"/>
    <n v="5"/>
    <s v="Medium"/>
    <n v="10"/>
    <n v="7"/>
    <n v="0"/>
    <n v="8"/>
    <n v="2.665893618668955E-2"/>
    <x v="0"/>
    <n v="7.9456262503237415E-5"/>
  </r>
  <r>
    <n v="42"/>
    <x v="0"/>
    <x v="1"/>
    <s v="Travel_Frequently"/>
    <n v="1368"/>
    <x v="1"/>
    <n v="28"/>
    <x v="2"/>
    <s v="Technical Degree"/>
    <n v="1"/>
    <n v="551"/>
    <n v="4"/>
    <s v="Female"/>
    <n v="88"/>
    <n v="2"/>
    <n v="2"/>
    <s v="Healthcare Representative"/>
    <s v="Very High"/>
    <s v="Married"/>
    <x v="402"/>
    <n v="4386"/>
    <n v="0"/>
    <s v="Y"/>
    <s v="No"/>
    <n v="11"/>
    <n v="3"/>
    <n v="4"/>
    <n v="80"/>
    <n v="3"/>
    <n v="7"/>
    <n v="4"/>
    <s v="Very High"/>
    <n v="6"/>
    <n v="5"/>
    <n v="0"/>
    <n v="4"/>
    <n v="3.7431667039614196E-2"/>
    <x v="0"/>
    <n v="7.7587911251447158E-5"/>
  </r>
  <r>
    <n v="24"/>
    <x v="2"/>
    <x v="0"/>
    <s v="Travel_Rarely"/>
    <n v="1448"/>
    <x v="0"/>
    <n v="1"/>
    <x v="1"/>
    <s v="Technical Degree"/>
    <n v="1"/>
    <n v="554"/>
    <n v="1"/>
    <s v="Female"/>
    <n v="62"/>
    <n v="3"/>
    <n v="1"/>
    <s v="Sales Representative"/>
    <s v="Medium"/>
    <s v="Single"/>
    <x v="403"/>
    <n v="21972"/>
    <n v="1"/>
    <s v="Y"/>
    <s v="Yes"/>
    <n v="16"/>
    <n v="3"/>
    <n v="2"/>
    <n v="80"/>
    <n v="0"/>
    <n v="6"/>
    <n v="4"/>
    <s v="High"/>
    <n v="5"/>
    <n v="3"/>
    <n v="1"/>
    <n v="4"/>
    <n v="1.60488018200305E-2"/>
    <x v="0"/>
    <n v="6.6283290560048775E-5"/>
  </r>
  <r>
    <n v="34"/>
    <x v="0"/>
    <x v="0"/>
    <s v="Travel_Frequently"/>
    <n v="296"/>
    <x v="0"/>
    <n v="6"/>
    <x v="0"/>
    <s v="Marketing"/>
    <n v="1"/>
    <n v="555"/>
    <n v="4"/>
    <s v="Female"/>
    <n v="33"/>
    <n v="1"/>
    <n v="1"/>
    <s v="Sales Representative"/>
    <s v="High"/>
    <s v="Divorced"/>
    <x v="404"/>
    <n v="12253"/>
    <n v="0"/>
    <s v="Y"/>
    <s v="No"/>
    <n v="16"/>
    <n v="3"/>
    <n v="4"/>
    <n v="80"/>
    <n v="1"/>
    <n v="3"/>
    <n v="3"/>
    <s v="Medium"/>
    <n v="2"/>
    <n v="2"/>
    <n v="1"/>
    <n v="0"/>
    <n v="4.1502384856292686E-2"/>
    <x v="0"/>
    <n v="5.7441522094527368E-5"/>
  </r>
  <r>
    <n v="38"/>
    <x v="0"/>
    <x v="1"/>
    <s v="Travel_Frequently"/>
    <n v="1490"/>
    <x v="1"/>
    <n v="2"/>
    <x v="0"/>
    <s v="Life Sciences"/>
    <n v="1"/>
    <n v="556"/>
    <n v="4"/>
    <s v="Male"/>
    <n v="42"/>
    <n v="3"/>
    <n v="1"/>
    <s v="Laboratory Technician"/>
    <s v="Very High"/>
    <s v="Married"/>
    <x v="405"/>
    <n v="12106"/>
    <n v="1"/>
    <s v="Y"/>
    <s v="Yes"/>
    <n v="23"/>
    <n v="4"/>
    <n v="3"/>
    <n v="80"/>
    <n v="1"/>
    <n v="1"/>
    <n v="3"/>
    <s v="High"/>
    <n v="1"/>
    <n v="0"/>
    <n v="0"/>
    <n v="0"/>
    <n v="4.3382633826948951E-2"/>
    <x v="0"/>
    <n v="5.0380574131008816E-5"/>
  </r>
  <r>
    <n v="40"/>
    <x v="0"/>
    <x v="1"/>
    <s v="Travel_Rarely"/>
    <n v="1398"/>
    <x v="0"/>
    <n v="2"/>
    <x v="2"/>
    <s v="Life Sciences"/>
    <n v="1"/>
    <n v="558"/>
    <n v="3"/>
    <s v="Female"/>
    <n v="79"/>
    <n v="3"/>
    <n v="5"/>
    <s v="Manager"/>
    <s v="High"/>
    <s v="Married"/>
    <x v="406"/>
    <n v="13022"/>
    <n v="0"/>
    <s v="Y"/>
    <s v="No"/>
    <n v="14"/>
    <n v="3"/>
    <n v="4"/>
    <n v="80"/>
    <n v="0"/>
    <n v="21"/>
    <n v="2"/>
    <s v="High"/>
    <n v="20"/>
    <n v="15"/>
    <n v="1"/>
    <n v="12"/>
    <n v="4.1275514277592795E-2"/>
    <x v="2"/>
    <n v="4.1985875709667724E-6"/>
  </r>
  <r>
    <n v="26"/>
    <x v="2"/>
    <x v="1"/>
    <s v="Travel_Rarely"/>
    <n v="1349"/>
    <x v="1"/>
    <n v="23"/>
    <x v="3"/>
    <s v="Life Sciences"/>
    <n v="1"/>
    <n v="560"/>
    <n v="1"/>
    <s v="Female"/>
    <n v="90"/>
    <n v="3"/>
    <n v="1"/>
    <s v="Research Scientist"/>
    <s v="Very High"/>
    <s v="Divorced"/>
    <x v="407"/>
    <n v="3032"/>
    <n v="1"/>
    <s v="Y"/>
    <s v="No"/>
    <n v="22"/>
    <n v="4"/>
    <n v="2"/>
    <n v="80"/>
    <n v="2"/>
    <n v="3"/>
    <n v="3"/>
    <s v="Low"/>
    <n v="3"/>
    <n v="2"/>
    <n v="0"/>
    <n v="2"/>
    <n v="2.1361340658451369E-2"/>
    <x v="0"/>
    <n v="6.3091809957455214E-5"/>
  </r>
  <r>
    <n v="30"/>
    <x v="0"/>
    <x v="1"/>
    <s v="Non-Travel"/>
    <n v="1400"/>
    <x v="1"/>
    <n v="3"/>
    <x v="3"/>
    <s v="Life Sciences"/>
    <n v="1"/>
    <n v="562"/>
    <n v="3"/>
    <s v="Male"/>
    <n v="53"/>
    <n v="3"/>
    <n v="1"/>
    <s v="Laboratory Technician"/>
    <s v="Very High"/>
    <s v="Married"/>
    <x v="408"/>
    <n v="16734"/>
    <n v="4"/>
    <s v="Y"/>
    <s v="No"/>
    <n v="15"/>
    <n v="3"/>
    <n v="3"/>
    <n v="80"/>
    <n v="1"/>
    <n v="9"/>
    <n v="3"/>
    <s v="Low"/>
    <n v="5"/>
    <n v="3"/>
    <n v="1"/>
    <n v="4"/>
    <n v="3.2772576326983521E-2"/>
    <x v="0"/>
    <n v="5.4691006394253083E-5"/>
  </r>
  <r>
    <n v="29"/>
    <x v="2"/>
    <x v="1"/>
    <s v="Travel_Rarely"/>
    <n v="986"/>
    <x v="1"/>
    <n v="3"/>
    <x v="2"/>
    <s v="Medical"/>
    <n v="1"/>
    <n v="564"/>
    <n v="2"/>
    <s v="Male"/>
    <n v="93"/>
    <n v="2"/>
    <n v="3"/>
    <s v="Research Director"/>
    <s v="High"/>
    <s v="Married"/>
    <x v="409"/>
    <n v="21526"/>
    <n v="1"/>
    <s v="Y"/>
    <s v="No"/>
    <n v="18"/>
    <n v="3"/>
    <n v="3"/>
    <n v="80"/>
    <n v="0"/>
    <n v="10"/>
    <n v="2"/>
    <s v="High"/>
    <n v="10"/>
    <n v="2"/>
    <n v="0"/>
    <n v="7"/>
    <n v="2.9981356425216842E-2"/>
    <x v="1"/>
    <n v="4.3545908223901438E-5"/>
  </r>
  <r>
    <n v="29"/>
    <x v="2"/>
    <x v="0"/>
    <s v="Travel_Rarely"/>
    <n v="408"/>
    <x v="1"/>
    <n v="25"/>
    <x v="4"/>
    <s v="Technical Degree"/>
    <n v="1"/>
    <n v="565"/>
    <n v="3"/>
    <s v="Female"/>
    <n v="71"/>
    <n v="2"/>
    <n v="1"/>
    <s v="Research Scientist"/>
    <s v="Medium"/>
    <s v="Married"/>
    <x v="410"/>
    <n v="18300"/>
    <n v="5"/>
    <s v="Y"/>
    <s v="No"/>
    <n v="16"/>
    <n v="3"/>
    <n v="2"/>
    <n v="80"/>
    <n v="0"/>
    <n v="6"/>
    <n v="2"/>
    <s v="Very High"/>
    <n v="2"/>
    <n v="2"/>
    <n v="1"/>
    <n v="1"/>
    <n v="2.9981356425216842E-2"/>
    <x v="0"/>
    <n v="5.9528870800252222E-5"/>
  </r>
  <r>
    <n v="19"/>
    <x v="2"/>
    <x v="0"/>
    <s v="Travel_Rarely"/>
    <n v="489"/>
    <x v="2"/>
    <n v="2"/>
    <x v="0"/>
    <s v="Technical Degree"/>
    <n v="1"/>
    <n v="566"/>
    <n v="1"/>
    <s v="Male"/>
    <n v="52"/>
    <n v="2"/>
    <n v="1"/>
    <s v="Human Resources"/>
    <s v="Very High"/>
    <s v="Single"/>
    <x v="411"/>
    <n v="18437"/>
    <n v="1"/>
    <s v="Y"/>
    <s v="No"/>
    <n v="12"/>
    <n v="3"/>
    <n v="3"/>
    <n v="80"/>
    <n v="0"/>
    <n v="1"/>
    <n v="3"/>
    <s v="Very High"/>
    <n v="1"/>
    <n v="0"/>
    <n v="0"/>
    <n v="0"/>
    <n v="6.3657131333324807E-3"/>
    <x v="0"/>
    <n v="5.9720162970970131E-5"/>
  </r>
  <r>
    <n v="30"/>
    <x v="0"/>
    <x v="1"/>
    <s v="Non-Travel"/>
    <n v="1398"/>
    <x v="0"/>
    <n v="22"/>
    <x v="2"/>
    <s v="Other"/>
    <n v="1"/>
    <n v="567"/>
    <n v="3"/>
    <s v="Female"/>
    <n v="69"/>
    <n v="3"/>
    <n v="3"/>
    <s v="Sales Executive"/>
    <s v="Low"/>
    <s v="Married"/>
    <x v="412"/>
    <n v="2890"/>
    <n v="0"/>
    <s v="Y"/>
    <s v="No"/>
    <n v="11"/>
    <n v="3"/>
    <n v="3"/>
    <n v="80"/>
    <n v="0"/>
    <n v="10"/>
    <n v="3"/>
    <s v="High"/>
    <n v="9"/>
    <n v="8"/>
    <n v="7"/>
    <n v="8"/>
    <n v="3.2772576326983521E-2"/>
    <x v="1"/>
    <n v="7.8072084914055246E-5"/>
  </r>
  <r>
    <n v="57"/>
    <x v="1"/>
    <x v="1"/>
    <s v="Travel_Rarely"/>
    <n v="210"/>
    <x v="0"/>
    <n v="29"/>
    <x v="3"/>
    <s v="Marketing"/>
    <n v="1"/>
    <n v="568"/>
    <n v="1"/>
    <s v="Male"/>
    <n v="56"/>
    <n v="2"/>
    <n v="4"/>
    <s v="Manager"/>
    <s v="Very High"/>
    <s v="Divorced"/>
    <x v="413"/>
    <n v="22102"/>
    <n v="3"/>
    <s v="Y"/>
    <s v="No"/>
    <n v="12"/>
    <n v="3"/>
    <n v="3"/>
    <n v="80"/>
    <n v="1"/>
    <n v="32"/>
    <n v="3"/>
    <s v="Medium"/>
    <n v="1"/>
    <n v="0"/>
    <n v="0"/>
    <n v="0"/>
    <n v="3.8983974411644392E-3"/>
    <x v="2"/>
    <n v="2.2894049380457197E-5"/>
  </r>
  <r>
    <n v="50"/>
    <x v="1"/>
    <x v="1"/>
    <s v="Travel_Rarely"/>
    <n v="1099"/>
    <x v="1"/>
    <n v="29"/>
    <x v="2"/>
    <s v="Life Sciences"/>
    <n v="1"/>
    <n v="569"/>
    <n v="2"/>
    <s v="Male"/>
    <n v="88"/>
    <n v="2"/>
    <n v="4"/>
    <s v="Manager"/>
    <s v="High"/>
    <s v="Married"/>
    <x v="414"/>
    <n v="9314"/>
    <n v="0"/>
    <s v="Y"/>
    <s v="No"/>
    <n v="15"/>
    <n v="3"/>
    <n v="2"/>
    <n v="80"/>
    <n v="1"/>
    <n v="28"/>
    <n v="2"/>
    <s v="High"/>
    <n v="27"/>
    <n v="10"/>
    <n v="15"/>
    <n v="7"/>
    <n v="1.5672087696608234E-2"/>
    <x v="2"/>
    <n v="6.8943789731702107E-6"/>
  </r>
  <r>
    <n v="30"/>
    <x v="0"/>
    <x v="1"/>
    <s v="Non-Travel"/>
    <n v="1116"/>
    <x v="1"/>
    <n v="2"/>
    <x v="3"/>
    <s v="Medical"/>
    <n v="1"/>
    <n v="571"/>
    <n v="3"/>
    <s v="Female"/>
    <n v="49"/>
    <n v="3"/>
    <n v="1"/>
    <s v="Laboratory Technician"/>
    <s v="Very High"/>
    <s v="Single"/>
    <x v="411"/>
    <n v="7181"/>
    <n v="0"/>
    <s v="Y"/>
    <s v="No"/>
    <n v="14"/>
    <n v="3"/>
    <n v="3"/>
    <n v="80"/>
    <n v="0"/>
    <n v="12"/>
    <n v="2"/>
    <s v="Medium"/>
    <n v="11"/>
    <n v="7"/>
    <n v="6"/>
    <n v="7"/>
    <n v="3.2772576326983521E-2"/>
    <x v="0"/>
    <n v="5.9720162970970131E-5"/>
  </r>
  <r>
    <n v="60"/>
    <x v="1"/>
    <x v="1"/>
    <s v="Travel_Frequently"/>
    <n v="1499"/>
    <x v="0"/>
    <n v="28"/>
    <x v="3"/>
    <s v="Marketing"/>
    <n v="1"/>
    <n v="573"/>
    <n v="3"/>
    <s v="Female"/>
    <n v="80"/>
    <n v="2"/>
    <n v="3"/>
    <s v="Sales Executive"/>
    <s v="Low"/>
    <s v="Married"/>
    <x v="415"/>
    <n v="2845"/>
    <n v="4"/>
    <s v="Y"/>
    <s v="No"/>
    <n v="19"/>
    <n v="3"/>
    <n v="4"/>
    <n v="80"/>
    <n v="0"/>
    <n v="22"/>
    <n v="5"/>
    <s v="Very High"/>
    <n v="18"/>
    <n v="13"/>
    <n v="13"/>
    <n v="11"/>
    <n v="1.7939637526670975E-3"/>
    <x v="1"/>
    <n v="6.1574355910768214E-5"/>
  </r>
  <r>
    <n v="47"/>
    <x v="1"/>
    <x v="1"/>
    <s v="Travel_Rarely"/>
    <n v="983"/>
    <x v="1"/>
    <n v="2"/>
    <x v="0"/>
    <s v="Medical"/>
    <n v="1"/>
    <n v="574"/>
    <n v="1"/>
    <s v="Female"/>
    <n v="65"/>
    <n v="3"/>
    <n v="2"/>
    <s v="Manufacturing Director"/>
    <s v="Very High"/>
    <s v="Divorced"/>
    <x v="416"/>
    <n v="7389"/>
    <n v="5"/>
    <s v="Y"/>
    <s v="No"/>
    <n v="13"/>
    <n v="3"/>
    <n v="3"/>
    <n v="80"/>
    <n v="3"/>
    <n v="20"/>
    <n v="2"/>
    <s v="High"/>
    <n v="5"/>
    <n v="0"/>
    <n v="0"/>
    <n v="4"/>
    <n v="2.3767036758029839E-2"/>
    <x v="0"/>
    <n v="8.0927429140035837E-5"/>
  </r>
  <r>
    <n v="46"/>
    <x v="1"/>
    <x v="1"/>
    <s v="Travel_Rarely"/>
    <n v="1009"/>
    <x v="1"/>
    <n v="2"/>
    <x v="3"/>
    <s v="Life Sciences"/>
    <n v="1"/>
    <n v="575"/>
    <n v="1"/>
    <s v="Male"/>
    <n v="51"/>
    <n v="3"/>
    <n v="4"/>
    <s v="Research Director"/>
    <s v="High"/>
    <s v="Married"/>
    <x v="417"/>
    <n v="2288"/>
    <n v="6"/>
    <s v="Y"/>
    <s v="No"/>
    <n v="13"/>
    <n v="3"/>
    <n v="3"/>
    <n v="80"/>
    <n v="0"/>
    <n v="26"/>
    <n v="2"/>
    <s v="Low"/>
    <n v="3"/>
    <n v="2"/>
    <n v="0"/>
    <n v="1"/>
    <n v="2.665893618668955E-2"/>
    <x v="2"/>
    <n v="4.6079395931355705E-6"/>
  </r>
  <r>
    <n v="35"/>
    <x v="0"/>
    <x v="1"/>
    <s v="Travel_Rarely"/>
    <n v="144"/>
    <x v="1"/>
    <n v="22"/>
    <x v="3"/>
    <s v="Life Sciences"/>
    <n v="1"/>
    <n v="577"/>
    <n v="4"/>
    <s v="Male"/>
    <n v="46"/>
    <n v="1"/>
    <n v="1"/>
    <s v="Laboratory Technician"/>
    <s v="High"/>
    <s v="Single"/>
    <x v="418"/>
    <n v="19225"/>
    <n v="0"/>
    <s v="Y"/>
    <s v="No"/>
    <n v="15"/>
    <n v="3"/>
    <n v="3"/>
    <n v="80"/>
    <n v="0"/>
    <n v="6"/>
    <n v="2"/>
    <s v="High"/>
    <n v="5"/>
    <n v="4"/>
    <n v="4"/>
    <n v="3"/>
    <n v="4.2726270141974117E-2"/>
    <x v="0"/>
    <n v="7.5435873485856845E-5"/>
  </r>
  <r>
    <n v="54"/>
    <x v="1"/>
    <x v="1"/>
    <s v="Travel_Rarely"/>
    <n v="548"/>
    <x v="1"/>
    <n v="8"/>
    <x v="2"/>
    <s v="Life Sciences"/>
    <n v="1"/>
    <n v="578"/>
    <n v="3"/>
    <s v="Female"/>
    <n v="42"/>
    <n v="3"/>
    <n v="2"/>
    <s v="Laboratory Technician"/>
    <s v="High"/>
    <s v="Single"/>
    <x v="419"/>
    <n v="23428"/>
    <n v="7"/>
    <s v="Y"/>
    <s v="No"/>
    <n v="11"/>
    <n v="3"/>
    <n v="3"/>
    <n v="80"/>
    <n v="0"/>
    <n v="19"/>
    <n v="3"/>
    <s v="High"/>
    <n v="1"/>
    <n v="0"/>
    <n v="0"/>
    <n v="0"/>
    <n v="7.6048610498095758E-3"/>
    <x v="0"/>
    <n v="7.1703129318095729E-5"/>
  </r>
  <r>
    <n v="34"/>
    <x v="0"/>
    <x v="1"/>
    <s v="Travel_Rarely"/>
    <n v="1303"/>
    <x v="1"/>
    <n v="2"/>
    <x v="2"/>
    <s v="Life Sciences"/>
    <n v="1"/>
    <n v="579"/>
    <n v="4"/>
    <s v="Male"/>
    <n v="62"/>
    <n v="2"/>
    <n v="1"/>
    <s v="Research Scientist"/>
    <s v="High"/>
    <s v="Divorced"/>
    <x v="420"/>
    <n v="8416"/>
    <n v="3"/>
    <s v="Y"/>
    <s v="No"/>
    <n v="12"/>
    <n v="3"/>
    <n v="3"/>
    <n v="80"/>
    <n v="1"/>
    <n v="14"/>
    <n v="3"/>
    <s v="High"/>
    <n v="7"/>
    <n v="3"/>
    <n v="5"/>
    <n v="7"/>
    <n v="4.1502384856292686E-2"/>
    <x v="0"/>
    <n v="6.1868299965268199E-5"/>
  </r>
  <r>
    <n v="46"/>
    <x v="1"/>
    <x v="1"/>
    <s v="Travel_Rarely"/>
    <n v="1125"/>
    <x v="0"/>
    <n v="10"/>
    <x v="3"/>
    <s v="Marketing"/>
    <n v="1"/>
    <n v="580"/>
    <n v="3"/>
    <s v="Female"/>
    <n v="94"/>
    <n v="2"/>
    <n v="3"/>
    <s v="Sales Executive"/>
    <s v="Very High"/>
    <s v="Married"/>
    <x v="421"/>
    <n v="11563"/>
    <n v="2"/>
    <s v="Y"/>
    <s v="Yes"/>
    <n v="19"/>
    <n v="3"/>
    <n v="3"/>
    <n v="80"/>
    <n v="1"/>
    <n v="15"/>
    <n v="3"/>
    <s v="High"/>
    <n v="3"/>
    <n v="2"/>
    <n v="1"/>
    <n v="2"/>
    <n v="2.665893618668955E-2"/>
    <x v="1"/>
    <n v="7.3041713212496556E-5"/>
  </r>
  <r>
    <n v="31"/>
    <x v="0"/>
    <x v="1"/>
    <s v="Travel_Rarely"/>
    <n v="1274"/>
    <x v="1"/>
    <n v="9"/>
    <x v="1"/>
    <s v="Life Sciences"/>
    <n v="1"/>
    <n v="581"/>
    <n v="3"/>
    <s v="Male"/>
    <n v="33"/>
    <n v="3"/>
    <n v="3"/>
    <s v="Manufacturing Director"/>
    <s v="Medium"/>
    <s v="Divorced"/>
    <x v="422"/>
    <n v="14394"/>
    <n v="1"/>
    <s v="Y"/>
    <s v="No"/>
    <n v="25"/>
    <n v="4"/>
    <n v="4"/>
    <n v="80"/>
    <n v="1"/>
    <n v="13"/>
    <n v="6"/>
    <s v="Very High"/>
    <n v="13"/>
    <n v="8"/>
    <n v="0"/>
    <n v="8"/>
    <n v="3.5396670595090517E-2"/>
    <x v="1"/>
    <n v="5.7515399988892438E-5"/>
  </r>
  <r>
    <n v="33"/>
    <x v="0"/>
    <x v="0"/>
    <s v="Travel_Rarely"/>
    <n v="1277"/>
    <x v="1"/>
    <n v="15"/>
    <x v="1"/>
    <s v="Medical"/>
    <n v="1"/>
    <n v="582"/>
    <n v="2"/>
    <s v="Male"/>
    <n v="56"/>
    <n v="3"/>
    <n v="3"/>
    <s v="Manager"/>
    <s v="High"/>
    <s v="Married"/>
    <x v="423"/>
    <n v="24619"/>
    <n v="7"/>
    <s v="Y"/>
    <s v="Yes"/>
    <n v="12"/>
    <n v="3"/>
    <n v="4"/>
    <n v="80"/>
    <n v="0"/>
    <n v="15"/>
    <n v="2"/>
    <s v="Very High"/>
    <n v="7"/>
    <n v="6"/>
    <n v="7"/>
    <n v="7"/>
    <n v="3.9833058045607453E-2"/>
    <x v="2"/>
    <n v="2.7104544668306229E-5"/>
  </r>
  <r>
    <n v="33"/>
    <x v="0"/>
    <x v="0"/>
    <s v="Travel_Rarely"/>
    <n v="587"/>
    <x v="1"/>
    <n v="10"/>
    <x v="1"/>
    <s v="Medical"/>
    <n v="1"/>
    <n v="584"/>
    <n v="1"/>
    <s v="Male"/>
    <n v="38"/>
    <n v="1"/>
    <n v="1"/>
    <s v="Laboratory Technician"/>
    <s v="Very High"/>
    <s v="Divorced"/>
    <x v="424"/>
    <n v="6705"/>
    <n v="7"/>
    <s v="Y"/>
    <s v="No"/>
    <n v="13"/>
    <n v="3"/>
    <n v="1"/>
    <n v="80"/>
    <n v="3"/>
    <n v="8"/>
    <n v="2"/>
    <s v="High"/>
    <n v="4"/>
    <n v="3"/>
    <n v="1"/>
    <n v="3"/>
    <n v="3.9833058045607453E-2"/>
    <x v="0"/>
    <n v="6.8284282620450099E-5"/>
  </r>
  <r>
    <n v="30"/>
    <x v="0"/>
    <x v="1"/>
    <s v="Travel_Rarely"/>
    <n v="413"/>
    <x v="0"/>
    <n v="7"/>
    <x v="1"/>
    <s v="Marketing"/>
    <n v="1"/>
    <n v="585"/>
    <n v="4"/>
    <s v="Male"/>
    <n v="57"/>
    <n v="3"/>
    <n v="1"/>
    <s v="Sales Representative"/>
    <s v="Medium"/>
    <s v="Single"/>
    <x v="425"/>
    <n v="18398"/>
    <n v="0"/>
    <s v="Y"/>
    <s v="No"/>
    <n v="14"/>
    <n v="3"/>
    <n v="1"/>
    <n v="80"/>
    <n v="0"/>
    <n v="4"/>
    <n v="3"/>
    <s v="High"/>
    <n v="3"/>
    <n v="2"/>
    <n v="1"/>
    <n v="2"/>
    <n v="3.2772576326983521E-2"/>
    <x v="0"/>
    <n v="6.4085498939711548E-5"/>
  </r>
  <r>
    <n v="35"/>
    <x v="0"/>
    <x v="1"/>
    <s v="Travel_Rarely"/>
    <n v="1276"/>
    <x v="1"/>
    <n v="16"/>
    <x v="3"/>
    <s v="Life Sciences"/>
    <n v="1"/>
    <n v="586"/>
    <n v="4"/>
    <s v="Male"/>
    <n v="72"/>
    <n v="3"/>
    <n v="3"/>
    <s v="Healthcare Representative"/>
    <s v="High"/>
    <s v="Married"/>
    <x v="426"/>
    <n v="14295"/>
    <n v="4"/>
    <s v="Y"/>
    <s v="Yes"/>
    <n v="12"/>
    <n v="3"/>
    <n v="3"/>
    <n v="80"/>
    <n v="0"/>
    <n v="10"/>
    <n v="2"/>
    <s v="High"/>
    <n v="8"/>
    <n v="7"/>
    <n v="0"/>
    <n v="0"/>
    <n v="4.2726270141974117E-2"/>
    <x v="1"/>
    <n v="8.2362172818410456E-5"/>
  </r>
  <r>
    <n v="31"/>
    <x v="0"/>
    <x v="0"/>
    <s v="Travel_Frequently"/>
    <n v="534"/>
    <x v="1"/>
    <n v="20"/>
    <x v="3"/>
    <s v="Life Sciences"/>
    <n v="1"/>
    <n v="587"/>
    <n v="1"/>
    <s v="Male"/>
    <n v="66"/>
    <n v="3"/>
    <n v="3"/>
    <s v="Healthcare Representative"/>
    <s v="High"/>
    <s v="Married"/>
    <x v="427"/>
    <n v="22908"/>
    <n v="3"/>
    <s v="Y"/>
    <s v="No"/>
    <n v="12"/>
    <n v="3"/>
    <n v="1"/>
    <n v="80"/>
    <n v="0"/>
    <n v="12"/>
    <n v="2"/>
    <s v="High"/>
    <n v="1"/>
    <n v="0"/>
    <n v="0"/>
    <n v="0"/>
    <n v="3.5396670595090517E-2"/>
    <x v="1"/>
    <n v="6.6084065450366778E-5"/>
  </r>
  <r>
    <n v="34"/>
    <x v="0"/>
    <x v="0"/>
    <s v="Travel_Frequently"/>
    <n v="988"/>
    <x v="2"/>
    <n v="23"/>
    <x v="3"/>
    <s v="Human Resources"/>
    <n v="1"/>
    <n v="590"/>
    <n v="2"/>
    <s v="Female"/>
    <n v="43"/>
    <n v="3"/>
    <n v="3"/>
    <s v="Human Resources"/>
    <s v="Low"/>
    <s v="Divorced"/>
    <x v="428"/>
    <n v="11533"/>
    <n v="9"/>
    <s v="Y"/>
    <s v="Yes"/>
    <n v="15"/>
    <n v="3"/>
    <n v="3"/>
    <n v="80"/>
    <n v="3"/>
    <n v="11"/>
    <n v="2"/>
    <s v="High"/>
    <n v="3"/>
    <n v="2"/>
    <n v="0"/>
    <n v="2"/>
    <n v="4.1502384856292686E-2"/>
    <x v="1"/>
    <n v="6.4824085591653382E-5"/>
  </r>
  <r>
    <n v="42"/>
    <x v="0"/>
    <x v="1"/>
    <s v="Travel_Frequently"/>
    <n v="1474"/>
    <x v="1"/>
    <n v="5"/>
    <x v="0"/>
    <s v="Other"/>
    <n v="1"/>
    <n v="591"/>
    <n v="2"/>
    <s v="Male"/>
    <n v="97"/>
    <n v="3"/>
    <n v="1"/>
    <s v="Laboratory Technician"/>
    <s v="High"/>
    <s v="Married"/>
    <x v="429"/>
    <n v="9260"/>
    <n v="4"/>
    <s v="Y"/>
    <s v="No"/>
    <n v="17"/>
    <n v="3"/>
    <n v="4"/>
    <n v="80"/>
    <n v="1"/>
    <n v="8"/>
    <n v="4"/>
    <s v="High"/>
    <n v="2"/>
    <n v="2"/>
    <n v="2"/>
    <n v="0"/>
    <n v="3.7431667039614196E-2"/>
    <x v="0"/>
    <n v="5.4647488438722926E-5"/>
  </r>
  <r>
    <n v="36"/>
    <x v="0"/>
    <x v="1"/>
    <s v="Non-Travel"/>
    <n v="635"/>
    <x v="0"/>
    <n v="10"/>
    <x v="2"/>
    <s v="Medical"/>
    <n v="1"/>
    <n v="592"/>
    <n v="2"/>
    <s v="Male"/>
    <n v="32"/>
    <n v="3"/>
    <n v="3"/>
    <s v="Sales Executive"/>
    <s v="Very High"/>
    <s v="Single"/>
    <x v="15"/>
    <n v="15318"/>
    <n v="1"/>
    <s v="Y"/>
    <s v="No"/>
    <n v="14"/>
    <n v="3"/>
    <n v="4"/>
    <n v="80"/>
    <n v="0"/>
    <n v="10"/>
    <n v="3"/>
    <s v="Medium"/>
    <n v="10"/>
    <n v="3"/>
    <n v="9"/>
    <n v="7"/>
    <n v="4.3461972757628378E-2"/>
    <x v="1"/>
    <n v="6.4520831885126118E-5"/>
  </r>
  <r>
    <n v="22"/>
    <x v="2"/>
    <x v="0"/>
    <s v="Travel_Frequently"/>
    <n v="1368"/>
    <x v="1"/>
    <n v="4"/>
    <x v="1"/>
    <s v="Technical Degree"/>
    <n v="1"/>
    <n v="593"/>
    <n v="3"/>
    <s v="Male"/>
    <n v="99"/>
    <n v="2"/>
    <n v="1"/>
    <s v="Laboratory Technician"/>
    <s v="High"/>
    <s v="Single"/>
    <x v="430"/>
    <n v="9129"/>
    <n v="5"/>
    <s v="Y"/>
    <s v="No"/>
    <n v="16"/>
    <n v="3"/>
    <n v="3"/>
    <n v="80"/>
    <n v="0"/>
    <n v="4"/>
    <n v="3"/>
    <s v="High"/>
    <n v="2"/>
    <n v="2"/>
    <n v="1"/>
    <n v="2"/>
    <n v="1.1492825703806163E-2"/>
    <x v="0"/>
    <n v="7.2693745441131325E-5"/>
  </r>
  <r>
    <n v="48"/>
    <x v="1"/>
    <x v="1"/>
    <s v="Travel_Rarely"/>
    <n v="163"/>
    <x v="0"/>
    <n v="2"/>
    <x v="4"/>
    <s v="Marketing"/>
    <n v="1"/>
    <n v="595"/>
    <n v="2"/>
    <s v="Female"/>
    <n v="37"/>
    <n v="3"/>
    <n v="2"/>
    <s v="Sales Executive"/>
    <s v="Very High"/>
    <s v="Married"/>
    <x v="431"/>
    <n v="19658"/>
    <n v="2"/>
    <s v="Y"/>
    <s v="No"/>
    <n v="14"/>
    <n v="3"/>
    <n v="1"/>
    <n v="80"/>
    <n v="1"/>
    <n v="14"/>
    <n v="2"/>
    <s v="High"/>
    <n v="9"/>
    <n v="7"/>
    <n v="6"/>
    <n v="7"/>
    <n v="2.0936292882912488E-2"/>
    <x v="0"/>
    <n v="7.4009341060955413E-5"/>
  </r>
  <r>
    <n v="55"/>
    <x v="1"/>
    <x v="1"/>
    <s v="Travel_Rarely"/>
    <n v="1117"/>
    <x v="0"/>
    <n v="18"/>
    <x v="4"/>
    <s v="Life Sciences"/>
    <n v="1"/>
    <n v="597"/>
    <n v="1"/>
    <s v="Female"/>
    <n v="83"/>
    <n v="3"/>
    <n v="4"/>
    <s v="Manager"/>
    <s v="Medium"/>
    <s v="Single"/>
    <x v="432"/>
    <n v="9873"/>
    <n v="3"/>
    <s v="Y"/>
    <s v="No"/>
    <n v="23"/>
    <n v="4"/>
    <n v="4"/>
    <n v="80"/>
    <n v="0"/>
    <n v="37"/>
    <n v="2"/>
    <s v="High"/>
    <n v="10"/>
    <n v="9"/>
    <n v="7"/>
    <n v="7"/>
    <n v="6.1597587363260136E-3"/>
    <x v="2"/>
    <n v="7.6151165059608464E-6"/>
  </r>
  <r>
    <n v="41"/>
    <x v="0"/>
    <x v="1"/>
    <s v="Non-Travel"/>
    <n v="267"/>
    <x v="0"/>
    <n v="10"/>
    <x v="0"/>
    <s v="Life Sciences"/>
    <n v="1"/>
    <n v="599"/>
    <n v="4"/>
    <s v="Male"/>
    <n v="56"/>
    <n v="3"/>
    <n v="2"/>
    <s v="Sales Executive"/>
    <s v="Very High"/>
    <s v="Single"/>
    <x v="433"/>
    <n v="13430"/>
    <n v="7"/>
    <s v="Y"/>
    <s v="No"/>
    <n v="14"/>
    <n v="3"/>
    <n v="4"/>
    <n v="80"/>
    <n v="0"/>
    <n v="16"/>
    <n v="3"/>
    <s v="High"/>
    <n v="14"/>
    <n v="3"/>
    <n v="1"/>
    <n v="10"/>
    <n v="3.9542995820553276E-2"/>
    <x v="0"/>
    <n v="8.462429898473654E-5"/>
  </r>
  <r>
    <n v="35"/>
    <x v="0"/>
    <x v="1"/>
    <s v="Travel_Rarely"/>
    <n v="619"/>
    <x v="0"/>
    <n v="1"/>
    <x v="3"/>
    <s v="Marketing"/>
    <n v="1"/>
    <n v="600"/>
    <n v="2"/>
    <s v="Male"/>
    <n v="85"/>
    <n v="3"/>
    <n v="2"/>
    <s v="Sales Executive"/>
    <s v="High"/>
    <s v="Married"/>
    <x v="434"/>
    <n v="18659"/>
    <n v="9"/>
    <s v="Y"/>
    <s v="No"/>
    <n v="11"/>
    <n v="3"/>
    <n v="3"/>
    <n v="80"/>
    <n v="0"/>
    <n v="15"/>
    <n v="2"/>
    <s v="High"/>
    <n v="11"/>
    <n v="9"/>
    <n v="6"/>
    <n v="9"/>
    <n v="4.2726270141974117E-2"/>
    <x v="0"/>
    <n v="7.8878081216317864E-5"/>
  </r>
  <r>
    <n v="40"/>
    <x v="0"/>
    <x v="1"/>
    <s v="Travel_Rarely"/>
    <n v="302"/>
    <x v="1"/>
    <n v="6"/>
    <x v="3"/>
    <s v="Life Sciences"/>
    <n v="1"/>
    <n v="601"/>
    <n v="2"/>
    <s v="Female"/>
    <n v="75"/>
    <n v="3"/>
    <n v="4"/>
    <s v="Manufacturing Director"/>
    <s v="High"/>
    <s v="Single"/>
    <x v="435"/>
    <n v="20364"/>
    <n v="7"/>
    <s v="Y"/>
    <s v="No"/>
    <n v="15"/>
    <n v="3"/>
    <n v="3"/>
    <n v="80"/>
    <n v="0"/>
    <n v="22"/>
    <n v="3"/>
    <s v="High"/>
    <n v="20"/>
    <n v="6"/>
    <n v="5"/>
    <n v="13"/>
    <n v="4.1275514277592795E-2"/>
    <x v="2"/>
    <n v="3.0454783617308378E-5"/>
  </r>
  <r>
    <n v="39"/>
    <x v="0"/>
    <x v="1"/>
    <s v="Travel_Frequently"/>
    <n v="443"/>
    <x v="1"/>
    <n v="8"/>
    <x v="1"/>
    <s v="Life Sciences"/>
    <n v="1"/>
    <n v="602"/>
    <n v="3"/>
    <s v="Female"/>
    <n v="48"/>
    <n v="3"/>
    <n v="1"/>
    <s v="Laboratory Technician"/>
    <s v="High"/>
    <s v="Married"/>
    <x v="436"/>
    <n v="17872"/>
    <n v="1"/>
    <s v="Y"/>
    <s v="No"/>
    <n v="11"/>
    <n v="3"/>
    <n v="1"/>
    <n v="80"/>
    <n v="1"/>
    <n v="8"/>
    <n v="3"/>
    <s v="High"/>
    <n v="8"/>
    <n v="3"/>
    <n v="0"/>
    <n v="7"/>
    <n v="4.2570420680312783E-2"/>
    <x v="0"/>
    <n v="7.1482092673191892E-5"/>
  </r>
  <r>
    <n v="31"/>
    <x v="0"/>
    <x v="1"/>
    <s v="Travel_Rarely"/>
    <n v="828"/>
    <x v="0"/>
    <n v="2"/>
    <x v="1"/>
    <s v="Life Sciences"/>
    <n v="1"/>
    <n v="604"/>
    <n v="2"/>
    <s v="Male"/>
    <n v="77"/>
    <n v="3"/>
    <n v="2"/>
    <s v="Sales Executive"/>
    <s v="Very High"/>
    <s v="Single"/>
    <x v="437"/>
    <n v="8346"/>
    <n v="4"/>
    <s v="Y"/>
    <s v="Yes"/>
    <n v="13"/>
    <n v="3"/>
    <n v="3"/>
    <n v="80"/>
    <n v="0"/>
    <n v="10"/>
    <n v="2"/>
    <s v="Very High"/>
    <n v="6"/>
    <n v="5"/>
    <n v="0"/>
    <n v="5"/>
    <n v="3.5396670595090517E-2"/>
    <x v="1"/>
    <n v="8.4754755836770364E-5"/>
  </r>
  <r>
    <n v="42"/>
    <x v="0"/>
    <x v="1"/>
    <s v="Travel_Rarely"/>
    <n v="319"/>
    <x v="1"/>
    <n v="24"/>
    <x v="3"/>
    <s v="Medical"/>
    <n v="1"/>
    <n v="605"/>
    <n v="4"/>
    <s v="Male"/>
    <n v="56"/>
    <n v="3"/>
    <n v="3"/>
    <s v="Manufacturing Director"/>
    <s v="Low"/>
    <s v="Married"/>
    <x v="438"/>
    <n v="6950"/>
    <n v="1"/>
    <s v="Y"/>
    <s v="Yes"/>
    <n v="21"/>
    <n v="4"/>
    <n v="4"/>
    <n v="80"/>
    <n v="1"/>
    <n v="10"/>
    <n v="5"/>
    <s v="Medium"/>
    <n v="10"/>
    <n v="9"/>
    <n v="5"/>
    <n v="8"/>
    <n v="3.7431667039614196E-2"/>
    <x v="1"/>
    <n v="8.322048064308499E-5"/>
  </r>
  <r>
    <n v="45"/>
    <x v="0"/>
    <x v="1"/>
    <s v="Travel_Rarely"/>
    <n v="561"/>
    <x v="0"/>
    <n v="2"/>
    <x v="3"/>
    <s v="Other"/>
    <n v="1"/>
    <n v="606"/>
    <n v="4"/>
    <s v="Male"/>
    <n v="61"/>
    <n v="3"/>
    <n v="2"/>
    <s v="Sales Executive"/>
    <s v="Medium"/>
    <s v="Married"/>
    <x v="439"/>
    <n v="16177"/>
    <n v="0"/>
    <s v="Y"/>
    <s v="No"/>
    <n v="19"/>
    <n v="3"/>
    <n v="2"/>
    <n v="80"/>
    <n v="1"/>
    <n v="9"/>
    <n v="3"/>
    <s v="Very High"/>
    <n v="8"/>
    <n v="7"/>
    <n v="3"/>
    <n v="7"/>
    <n v="2.954630093098384E-2"/>
    <x v="0"/>
    <n v="7.9425858845730353E-5"/>
  </r>
  <r>
    <n v="26"/>
    <x v="2"/>
    <x v="0"/>
    <s v="Travel_Frequently"/>
    <n v="426"/>
    <x v="2"/>
    <n v="17"/>
    <x v="2"/>
    <s v="Life Sciences"/>
    <n v="1"/>
    <n v="608"/>
    <n v="2"/>
    <s v="Female"/>
    <n v="58"/>
    <n v="3"/>
    <n v="1"/>
    <s v="Human Resources"/>
    <s v="High"/>
    <s v="Divorced"/>
    <x v="199"/>
    <n v="22808"/>
    <n v="0"/>
    <s v="Y"/>
    <s v="Yes"/>
    <n v="11"/>
    <n v="3"/>
    <n v="2"/>
    <n v="80"/>
    <n v="1"/>
    <n v="8"/>
    <n v="2"/>
    <s v="Medium"/>
    <n v="7"/>
    <n v="7"/>
    <n v="1"/>
    <n v="0"/>
    <n v="2.1361340658451369E-2"/>
    <x v="0"/>
    <n v="6.1586253744179141E-5"/>
  </r>
  <r>
    <n v="29"/>
    <x v="2"/>
    <x v="1"/>
    <s v="Travel_Rarely"/>
    <n v="232"/>
    <x v="1"/>
    <n v="19"/>
    <x v="3"/>
    <s v="Technical Degree"/>
    <n v="1"/>
    <n v="611"/>
    <n v="4"/>
    <s v="Male"/>
    <n v="34"/>
    <n v="3"/>
    <n v="2"/>
    <s v="Manufacturing Director"/>
    <s v="Very High"/>
    <s v="Divorced"/>
    <x v="440"/>
    <n v="22645"/>
    <n v="4"/>
    <s v="Y"/>
    <s v="No"/>
    <n v="12"/>
    <n v="3"/>
    <n v="2"/>
    <n v="80"/>
    <n v="2"/>
    <n v="8"/>
    <n v="2"/>
    <s v="Very High"/>
    <n v="3"/>
    <n v="2"/>
    <n v="1"/>
    <n v="2"/>
    <n v="2.9981356425216842E-2"/>
    <x v="0"/>
    <n v="7.568224192308661E-5"/>
  </r>
  <r>
    <n v="33"/>
    <x v="0"/>
    <x v="1"/>
    <s v="Travel_Rarely"/>
    <n v="922"/>
    <x v="1"/>
    <n v="1"/>
    <x v="4"/>
    <s v="Medical"/>
    <n v="1"/>
    <n v="612"/>
    <n v="1"/>
    <s v="Female"/>
    <n v="95"/>
    <n v="4"/>
    <n v="4"/>
    <s v="Research Director"/>
    <s v="High"/>
    <s v="Divorced"/>
    <x v="441"/>
    <n v="22578"/>
    <n v="4"/>
    <s v="Y"/>
    <s v="No"/>
    <n v="19"/>
    <n v="3"/>
    <n v="3"/>
    <n v="80"/>
    <n v="1"/>
    <n v="10"/>
    <n v="2"/>
    <s v="High"/>
    <n v="6"/>
    <n v="1"/>
    <n v="0"/>
    <n v="5"/>
    <n v="3.9833058045607453E-2"/>
    <x v="2"/>
    <n v="1.0218874694732078E-5"/>
  </r>
  <r>
    <n v="31"/>
    <x v="0"/>
    <x v="1"/>
    <s v="Travel_Rarely"/>
    <n v="688"/>
    <x v="0"/>
    <n v="7"/>
    <x v="3"/>
    <s v="Life Sciences"/>
    <n v="1"/>
    <n v="613"/>
    <n v="3"/>
    <s v="Male"/>
    <n v="44"/>
    <n v="2"/>
    <n v="3"/>
    <s v="Manager"/>
    <s v="Very High"/>
    <s v="Divorced"/>
    <x v="442"/>
    <n v="25291"/>
    <n v="9"/>
    <s v="Y"/>
    <s v="No"/>
    <n v="21"/>
    <n v="4"/>
    <n v="3"/>
    <n v="80"/>
    <n v="1"/>
    <n v="10"/>
    <n v="3"/>
    <s v="Medium"/>
    <n v="5"/>
    <n v="4"/>
    <n v="0"/>
    <n v="1"/>
    <n v="3.5396670595090517E-2"/>
    <x v="1"/>
    <n v="4.7621866204470493E-5"/>
  </r>
  <r>
    <n v="18"/>
    <x v="2"/>
    <x v="0"/>
    <s v="Travel_Frequently"/>
    <n v="1306"/>
    <x v="0"/>
    <n v="5"/>
    <x v="3"/>
    <s v="Marketing"/>
    <n v="1"/>
    <n v="614"/>
    <n v="2"/>
    <s v="Male"/>
    <n v="69"/>
    <n v="3"/>
    <n v="1"/>
    <s v="Sales Representative"/>
    <s v="Medium"/>
    <s v="Single"/>
    <x v="443"/>
    <n v="8059"/>
    <n v="1"/>
    <s v="Y"/>
    <s v="Yes"/>
    <n v="14"/>
    <n v="3"/>
    <n v="4"/>
    <n v="80"/>
    <n v="0"/>
    <n v="0"/>
    <n v="3"/>
    <s v="High"/>
    <n v="0"/>
    <n v="0"/>
    <n v="0"/>
    <n v="0"/>
    <n v="5.1039396072531428E-3"/>
    <x v="0"/>
    <n v="5.2303022597355746E-5"/>
  </r>
  <r>
    <n v="40"/>
    <x v="0"/>
    <x v="1"/>
    <s v="Non-Travel"/>
    <n v="1094"/>
    <x v="0"/>
    <n v="28"/>
    <x v="3"/>
    <s v="Other"/>
    <n v="1"/>
    <n v="615"/>
    <n v="3"/>
    <s v="Male"/>
    <n v="58"/>
    <n v="1"/>
    <n v="3"/>
    <s v="Sales Executive"/>
    <s v="Low"/>
    <s v="Divorced"/>
    <x v="444"/>
    <n v="11373"/>
    <n v="3"/>
    <s v="Y"/>
    <s v="No"/>
    <n v="15"/>
    <n v="3"/>
    <n v="3"/>
    <n v="80"/>
    <n v="1"/>
    <n v="20"/>
    <n v="2"/>
    <s v="High"/>
    <n v="1"/>
    <n v="0"/>
    <n v="0"/>
    <n v="1"/>
    <n v="4.1275514277592795E-2"/>
    <x v="1"/>
    <n v="5.4439217669492692E-5"/>
  </r>
  <r>
    <n v="41"/>
    <x v="0"/>
    <x v="1"/>
    <s v="Non-Travel"/>
    <n v="509"/>
    <x v="1"/>
    <n v="2"/>
    <x v="2"/>
    <s v="Other"/>
    <n v="1"/>
    <n v="616"/>
    <n v="1"/>
    <s v="Female"/>
    <n v="62"/>
    <n v="2"/>
    <n v="2"/>
    <s v="Healthcare Representative"/>
    <s v="High"/>
    <s v="Single"/>
    <x v="445"/>
    <n v="2112"/>
    <n v="2"/>
    <s v="Y"/>
    <s v="Yes"/>
    <n v="17"/>
    <n v="3"/>
    <n v="1"/>
    <n v="80"/>
    <n v="0"/>
    <n v="10"/>
    <n v="3"/>
    <s v="High"/>
    <n v="8"/>
    <n v="7"/>
    <n v="0"/>
    <n v="7"/>
    <n v="3.9542995820553276E-2"/>
    <x v="1"/>
    <n v="8.4585310032286252E-5"/>
  </r>
  <r>
    <n v="26"/>
    <x v="2"/>
    <x v="1"/>
    <s v="Travel_Rarely"/>
    <n v="775"/>
    <x v="0"/>
    <n v="29"/>
    <x v="0"/>
    <s v="Medical"/>
    <n v="1"/>
    <n v="618"/>
    <n v="1"/>
    <s v="Male"/>
    <n v="45"/>
    <n v="3"/>
    <n v="2"/>
    <s v="Sales Executive"/>
    <s v="High"/>
    <s v="Divorced"/>
    <x v="383"/>
    <n v="4267"/>
    <n v="5"/>
    <s v="Y"/>
    <s v="No"/>
    <n v="12"/>
    <n v="3"/>
    <n v="1"/>
    <n v="80"/>
    <n v="2"/>
    <n v="8"/>
    <n v="5"/>
    <s v="High"/>
    <n v="0"/>
    <n v="0"/>
    <n v="0"/>
    <n v="0"/>
    <n v="2.1361340658451369E-2"/>
    <x v="0"/>
    <n v="7.601657444829675E-5"/>
  </r>
  <r>
    <n v="35"/>
    <x v="0"/>
    <x v="1"/>
    <s v="Travel_Rarely"/>
    <n v="195"/>
    <x v="0"/>
    <n v="1"/>
    <x v="3"/>
    <s v="Medical"/>
    <n v="1"/>
    <n v="620"/>
    <n v="1"/>
    <s v="Female"/>
    <n v="80"/>
    <n v="3"/>
    <n v="2"/>
    <s v="Sales Executive"/>
    <s v="High"/>
    <s v="Single"/>
    <x v="446"/>
    <n v="6698"/>
    <n v="1"/>
    <s v="Y"/>
    <s v="No"/>
    <n v="16"/>
    <n v="3"/>
    <n v="4"/>
    <n v="80"/>
    <n v="0"/>
    <n v="5"/>
    <n v="3"/>
    <s v="High"/>
    <n v="5"/>
    <n v="4"/>
    <n v="0"/>
    <n v="3"/>
    <n v="4.2726270141974117E-2"/>
    <x v="0"/>
    <n v="7.9750071346649062E-5"/>
  </r>
  <r>
    <n v="34"/>
    <x v="0"/>
    <x v="1"/>
    <s v="Travel_Rarely"/>
    <n v="258"/>
    <x v="0"/>
    <n v="21"/>
    <x v="2"/>
    <s v="Life Sciences"/>
    <n v="1"/>
    <n v="621"/>
    <n v="4"/>
    <s v="Male"/>
    <n v="74"/>
    <n v="4"/>
    <n v="2"/>
    <s v="Sales Executive"/>
    <s v="Very High"/>
    <s v="Single"/>
    <x v="447"/>
    <n v="19921"/>
    <n v="1"/>
    <s v="Y"/>
    <s v="No"/>
    <n v="12"/>
    <n v="3"/>
    <n v="4"/>
    <n v="80"/>
    <n v="0"/>
    <n v="10"/>
    <n v="3"/>
    <s v="High"/>
    <n v="10"/>
    <n v="7"/>
    <n v="5"/>
    <n v="7"/>
    <n v="4.1502384856292686E-2"/>
    <x v="0"/>
    <n v="8.2205034443698236E-5"/>
  </r>
  <r>
    <n v="26"/>
    <x v="2"/>
    <x v="0"/>
    <s v="Travel_Rarely"/>
    <n v="471"/>
    <x v="1"/>
    <n v="24"/>
    <x v="3"/>
    <s v="Technical Degree"/>
    <n v="1"/>
    <n v="622"/>
    <n v="3"/>
    <s v="Male"/>
    <n v="66"/>
    <n v="1"/>
    <n v="1"/>
    <s v="Laboratory Technician"/>
    <s v="Very High"/>
    <s v="Single"/>
    <x v="246"/>
    <n v="23213"/>
    <n v="1"/>
    <s v="Y"/>
    <s v="Yes"/>
    <n v="18"/>
    <n v="3"/>
    <n v="2"/>
    <n v="80"/>
    <n v="0"/>
    <n v="1"/>
    <n v="3"/>
    <s v="Low"/>
    <n v="1"/>
    <n v="0"/>
    <n v="0"/>
    <n v="0"/>
    <n v="2.1361340658451369E-2"/>
    <x v="0"/>
    <n v="5.7323047276288068E-5"/>
  </r>
  <r>
    <n v="37"/>
    <x v="0"/>
    <x v="1"/>
    <s v="Travel_Rarely"/>
    <n v="799"/>
    <x v="1"/>
    <n v="1"/>
    <x v="3"/>
    <s v="Technical Degree"/>
    <n v="1"/>
    <n v="623"/>
    <n v="2"/>
    <s v="Female"/>
    <n v="59"/>
    <n v="3"/>
    <n v="3"/>
    <s v="Manufacturing Director"/>
    <s v="Very High"/>
    <s v="Single"/>
    <x v="448"/>
    <n v="23848"/>
    <n v="4"/>
    <s v="Y"/>
    <s v="No"/>
    <n v="17"/>
    <n v="3"/>
    <n v="4"/>
    <n v="80"/>
    <n v="0"/>
    <n v="12"/>
    <n v="3"/>
    <s v="Very High"/>
    <n v="6"/>
    <n v="5"/>
    <n v="1"/>
    <n v="2"/>
    <n v="4.3683397948092902E-2"/>
    <x v="1"/>
    <n v="8.2919051574222998E-5"/>
  </r>
  <r>
    <n v="46"/>
    <x v="1"/>
    <x v="1"/>
    <s v="Travel_Frequently"/>
    <n v="1034"/>
    <x v="1"/>
    <n v="18"/>
    <x v="1"/>
    <s v="Medical"/>
    <n v="1"/>
    <n v="624"/>
    <n v="1"/>
    <s v="Female"/>
    <n v="86"/>
    <n v="3"/>
    <n v="3"/>
    <s v="Healthcare Representative"/>
    <s v="High"/>
    <s v="Married"/>
    <x v="449"/>
    <n v="8984"/>
    <n v="5"/>
    <s v="Y"/>
    <s v="No"/>
    <n v="11"/>
    <n v="3"/>
    <n v="4"/>
    <n v="80"/>
    <n v="0"/>
    <n v="28"/>
    <n v="3"/>
    <s v="Medium"/>
    <n v="2"/>
    <n v="2"/>
    <n v="1"/>
    <n v="2"/>
    <n v="2.665893618668955E-2"/>
    <x v="1"/>
    <n v="5.881317852527061E-5"/>
  </r>
  <r>
    <n v="41"/>
    <x v="0"/>
    <x v="1"/>
    <s v="Travel_Rarely"/>
    <n v="1276"/>
    <x v="0"/>
    <n v="2"/>
    <x v="4"/>
    <s v="Life Sciences"/>
    <n v="1"/>
    <n v="625"/>
    <n v="2"/>
    <s v="Female"/>
    <n v="91"/>
    <n v="3"/>
    <n v="4"/>
    <s v="Manager"/>
    <s v="Low"/>
    <s v="Married"/>
    <x v="450"/>
    <n v="5626"/>
    <n v="7"/>
    <s v="Y"/>
    <s v="No"/>
    <n v="16"/>
    <n v="3"/>
    <n v="2"/>
    <n v="80"/>
    <n v="1"/>
    <n v="22"/>
    <n v="2"/>
    <s v="High"/>
    <n v="18"/>
    <n v="16"/>
    <n v="11"/>
    <n v="8"/>
    <n v="3.9542995820553276E-2"/>
    <x v="2"/>
    <n v="8.5061237432257741E-6"/>
  </r>
  <r>
    <n v="37"/>
    <x v="0"/>
    <x v="1"/>
    <s v="Non-Travel"/>
    <n v="142"/>
    <x v="0"/>
    <n v="9"/>
    <x v="2"/>
    <s v="Medical"/>
    <n v="1"/>
    <n v="626"/>
    <n v="1"/>
    <s v="Male"/>
    <n v="69"/>
    <n v="3"/>
    <n v="3"/>
    <s v="Sales Executive"/>
    <s v="Medium"/>
    <s v="Divorced"/>
    <x v="451"/>
    <n v="24666"/>
    <n v="1"/>
    <s v="Y"/>
    <s v="No"/>
    <n v="13"/>
    <n v="3"/>
    <n v="4"/>
    <n v="80"/>
    <n v="1"/>
    <n v="9"/>
    <n v="6"/>
    <s v="High"/>
    <n v="9"/>
    <n v="5"/>
    <n v="7"/>
    <n v="7"/>
    <n v="4.3683397948092902E-2"/>
    <x v="1"/>
    <n v="7.4981452700512459E-5"/>
  </r>
  <r>
    <n v="52"/>
    <x v="1"/>
    <x v="1"/>
    <s v="Travel_Rarely"/>
    <n v="956"/>
    <x v="1"/>
    <n v="6"/>
    <x v="0"/>
    <s v="Technical Degree"/>
    <n v="1"/>
    <n v="630"/>
    <n v="4"/>
    <s v="Male"/>
    <n v="78"/>
    <n v="3"/>
    <n v="2"/>
    <s v="Research Scientist"/>
    <s v="Low"/>
    <s v="Divorced"/>
    <x v="452"/>
    <n v="22087"/>
    <n v="3"/>
    <s v="Y"/>
    <s v="Yes"/>
    <n v="12"/>
    <n v="3"/>
    <n v="2"/>
    <n v="80"/>
    <n v="2"/>
    <n v="18"/>
    <n v="3"/>
    <s v="High"/>
    <n v="10"/>
    <n v="9"/>
    <n v="6"/>
    <n v="9"/>
    <n v="1.1182116671338487E-2"/>
    <x v="0"/>
    <n v="8.3141963423608397E-5"/>
  </r>
  <r>
    <n v="32"/>
    <x v="0"/>
    <x v="0"/>
    <s v="Non-Travel"/>
    <n v="1474"/>
    <x v="0"/>
    <n v="11"/>
    <x v="2"/>
    <s v="Other"/>
    <n v="1"/>
    <n v="631"/>
    <n v="4"/>
    <s v="Male"/>
    <n v="60"/>
    <n v="4"/>
    <n v="2"/>
    <s v="Sales Executive"/>
    <s v="High"/>
    <s v="Married"/>
    <x v="453"/>
    <n v="23914"/>
    <n v="8"/>
    <s v="Y"/>
    <s v="No"/>
    <n v="12"/>
    <n v="3"/>
    <n v="4"/>
    <n v="80"/>
    <n v="0"/>
    <n v="6"/>
    <n v="2"/>
    <s v="High"/>
    <n v="4"/>
    <n v="2"/>
    <n v="1"/>
    <n v="2"/>
    <n v="3.7775199746213781E-2"/>
    <x v="0"/>
    <n v="7.8814329731761109E-5"/>
  </r>
  <r>
    <n v="24"/>
    <x v="2"/>
    <x v="1"/>
    <s v="Travel_Frequently"/>
    <n v="535"/>
    <x v="0"/>
    <n v="24"/>
    <x v="3"/>
    <s v="Medical"/>
    <n v="1"/>
    <n v="632"/>
    <n v="4"/>
    <s v="Male"/>
    <n v="38"/>
    <n v="3"/>
    <n v="1"/>
    <s v="Sales Representative"/>
    <s v="Very High"/>
    <s v="Married"/>
    <x v="454"/>
    <n v="5530"/>
    <n v="0"/>
    <s v="Y"/>
    <s v="No"/>
    <n v="13"/>
    <n v="3"/>
    <n v="3"/>
    <n v="80"/>
    <n v="2"/>
    <n v="3"/>
    <n v="3"/>
    <s v="High"/>
    <n v="2"/>
    <n v="2"/>
    <n v="2"/>
    <n v="1"/>
    <n v="1.60488018200305E-2"/>
    <x v="0"/>
    <n v="5.7968408146624135E-5"/>
  </r>
  <r>
    <n v="38"/>
    <x v="0"/>
    <x v="1"/>
    <s v="Travel_Rarely"/>
    <n v="1495"/>
    <x v="1"/>
    <n v="10"/>
    <x v="3"/>
    <s v="Medical"/>
    <n v="1"/>
    <n v="634"/>
    <n v="3"/>
    <s v="Female"/>
    <n v="76"/>
    <n v="3"/>
    <n v="2"/>
    <s v="Healthcare Representative"/>
    <s v="High"/>
    <s v="Married"/>
    <x v="427"/>
    <n v="22174"/>
    <n v="3"/>
    <s v="Y"/>
    <s v="No"/>
    <n v="19"/>
    <n v="3"/>
    <n v="3"/>
    <n v="80"/>
    <n v="1"/>
    <n v="18"/>
    <n v="4"/>
    <s v="High"/>
    <n v="1"/>
    <n v="0"/>
    <n v="0"/>
    <n v="0"/>
    <n v="4.3382633826948951E-2"/>
    <x v="1"/>
    <n v="6.6084065450366778E-5"/>
  </r>
  <r>
    <n v="37"/>
    <x v="0"/>
    <x v="1"/>
    <s v="Travel_Rarely"/>
    <n v="446"/>
    <x v="1"/>
    <n v="1"/>
    <x v="2"/>
    <s v="Life Sciences"/>
    <n v="1"/>
    <n v="635"/>
    <n v="2"/>
    <s v="Female"/>
    <n v="65"/>
    <n v="3"/>
    <n v="2"/>
    <s v="Manufacturing Director"/>
    <s v="Medium"/>
    <s v="Married"/>
    <x v="455"/>
    <n v="15701"/>
    <n v="6"/>
    <s v="Y"/>
    <s v="No"/>
    <n v="12"/>
    <n v="3"/>
    <n v="2"/>
    <n v="80"/>
    <n v="1"/>
    <n v="8"/>
    <n v="2"/>
    <s v="Medium"/>
    <n v="6"/>
    <n v="5"/>
    <n v="4"/>
    <n v="3"/>
    <n v="4.3683397948092902E-2"/>
    <x v="0"/>
    <n v="8.4760732084620825E-5"/>
  </r>
  <r>
    <n v="49"/>
    <x v="1"/>
    <x v="1"/>
    <s v="Travel_Rarely"/>
    <n v="1245"/>
    <x v="1"/>
    <n v="18"/>
    <x v="2"/>
    <s v="Life Sciences"/>
    <n v="1"/>
    <n v="638"/>
    <n v="4"/>
    <s v="Male"/>
    <n v="58"/>
    <n v="2"/>
    <n v="5"/>
    <s v="Research Director"/>
    <s v="High"/>
    <s v="Divorced"/>
    <x v="456"/>
    <n v="2125"/>
    <n v="1"/>
    <s v="Y"/>
    <s v="Yes"/>
    <n v="17"/>
    <n v="3"/>
    <n v="3"/>
    <n v="80"/>
    <n v="1"/>
    <n v="31"/>
    <n v="5"/>
    <s v="High"/>
    <n v="31"/>
    <n v="9"/>
    <n v="0"/>
    <n v="9"/>
    <n v="1.8222881745734484E-2"/>
    <x v="2"/>
    <n v="1.8692047297263228E-6"/>
  </r>
  <r>
    <n v="24"/>
    <x v="2"/>
    <x v="1"/>
    <s v="Travel_Rarely"/>
    <n v="691"/>
    <x v="1"/>
    <n v="23"/>
    <x v="3"/>
    <s v="Medical"/>
    <n v="1"/>
    <n v="639"/>
    <n v="2"/>
    <s v="Male"/>
    <n v="89"/>
    <n v="4"/>
    <n v="1"/>
    <s v="Research Scientist"/>
    <s v="Very High"/>
    <s v="Married"/>
    <x v="457"/>
    <n v="21630"/>
    <n v="1"/>
    <s v="Y"/>
    <s v="Yes"/>
    <n v="11"/>
    <n v="3"/>
    <n v="2"/>
    <n v="80"/>
    <n v="2"/>
    <n v="6"/>
    <n v="3"/>
    <s v="High"/>
    <n v="6"/>
    <n v="5"/>
    <n v="1"/>
    <n v="4"/>
    <n v="1.60488018200305E-2"/>
    <x v="0"/>
    <n v="6.1418768480456069E-5"/>
  </r>
  <r>
    <n v="26"/>
    <x v="2"/>
    <x v="1"/>
    <s v="Travel_Rarely"/>
    <n v="703"/>
    <x v="0"/>
    <n v="28"/>
    <x v="0"/>
    <s v="Marketing"/>
    <n v="1"/>
    <n v="641"/>
    <n v="1"/>
    <s v="Male"/>
    <n v="66"/>
    <n v="3"/>
    <n v="2"/>
    <s v="Sales Executive"/>
    <s v="Medium"/>
    <s v="Married"/>
    <x v="458"/>
    <n v="7428"/>
    <n v="1"/>
    <s v="Y"/>
    <s v="No"/>
    <n v="20"/>
    <n v="4"/>
    <n v="4"/>
    <n v="80"/>
    <n v="2"/>
    <n v="6"/>
    <n v="5"/>
    <s v="Very High"/>
    <n v="5"/>
    <n v="3"/>
    <n v="1"/>
    <n v="4"/>
    <n v="2.1361340658451369E-2"/>
    <x v="0"/>
    <n v="8.4664734299677908E-5"/>
  </r>
  <r>
    <n v="24"/>
    <x v="2"/>
    <x v="1"/>
    <s v="Travel_Rarely"/>
    <n v="823"/>
    <x v="1"/>
    <n v="17"/>
    <x v="0"/>
    <s v="Other"/>
    <n v="1"/>
    <n v="643"/>
    <n v="4"/>
    <s v="Male"/>
    <n v="94"/>
    <n v="2"/>
    <n v="1"/>
    <s v="Laboratory Technician"/>
    <s v="Medium"/>
    <s v="Married"/>
    <x v="459"/>
    <n v="9100"/>
    <n v="1"/>
    <s v="Y"/>
    <s v="No"/>
    <n v="21"/>
    <n v="4"/>
    <n v="4"/>
    <n v="80"/>
    <n v="1"/>
    <n v="1"/>
    <n v="2"/>
    <s v="High"/>
    <n v="1"/>
    <n v="0"/>
    <n v="0"/>
    <n v="0"/>
    <n v="1.60488018200305E-2"/>
    <x v="0"/>
    <n v="5.5017230809405319E-5"/>
  </r>
  <r>
    <n v="50"/>
    <x v="1"/>
    <x v="1"/>
    <s v="Travel_Frequently"/>
    <n v="1246"/>
    <x v="2"/>
    <n v="3"/>
    <x v="3"/>
    <s v="Medical"/>
    <n v="1"/>
    <n v="644"/>
    <n v="1"/>
    <s v="Male"/>
    <n v="99"/>
    <n v="3"/>
    <n v="5"/>
    <s v="Manager"/>
    <s v="Medium"/>
    <s v="Married"/>
    <x v="460"/>
    <n v="7999"/>
    <n v="1"/>
    <s v="Y"/>
    <s v="No"/>
    <n v="11"/>
    <n v="3"/>
    <n v="3"/>
    <n v="80"/>
    <n v="1"/>
    <n v="32"/>
    <n v="2"/>
    <s v="High"/>
    <n v="32"/>
    <n v="5"/>
    <n v="10"/>
    <n v="7"/>
    <n v="1.5672087696608234E-2"/>
    <x v="2"/>
    <n v="3.8626466409487733E-6"/>
  </r>
  <r>
    <n v="25"/>
    <x v="2"/>
    <x v="1"/>
    <s v="Travel_Rarely"/>
    <n v="622"/>
    <x v="0"/>
    <n v="13"/>
    <x v="1"/>
    <s v="Medical"/>
    <n v="1"/>
    <n v="645"/>
    <n v="2"/>
    <s v="Male"/>
    <n v="40"/>
    <n v="3"/>
    <n v="1"/>
    <s v="Sales Representative"/>
    <s v="High"/>
    <s v="Married"/>
    <x v="461"/>
    <n v="26376"/>
    <n v="1"/>
    <s v="Y"/>
    <s v="No"/>
    <n v="11"/>
    <n v="3"/>
    <n v="3"/>
    <n v="80"/>
    <n v="0"/>
    <n v="7"/>
    <n v="1"/>
    <s v="High"/>
    <n v="7"/>
    <n v="4"/>
    <n v="0"/>
    <n v="6"/>
    <n v="1.8626844876916092E-2"/>
    <x v="0"/>
    <n v="5.4680127360515409E-5"/>
  </r>
  <r>
    <n v="24"/>
    <x v="2"/>
    <x v="0"/>
    <s v="Travel_Frequently"/>
    <n v="1287"/>
    <x v="1"/>
    <n v="7"/>
    <x v="3"/>
    <s v="Life Sciences"/>
    <n v="1"/>
    <n v="647"/>
    <n v="1"/>
    <s v="Female"/>
    <n v="55"/>
    <n v="3"/>
    <n v="1"/>
    <s v="Laboratory Technician"/>
    <s v="High"/>
    <s v="Married"/>
    <x v="407"/>
    <n v="14168"/>
    <n v="1"/>
    <s v="Y"/>
    <s v="Yes"/>
    <n v="16"/>
    <n v="3"/>
    <n v="4"/>
    <n v="80"/>
    <n v="1"/>
    <n v="6"/>
    <n v="4"/>
    <s v="High"/>
    <n v="6"/>
    <n v="3"/>
    <n v="1"/>
    <n v="2"/>
    <n v="1.60488018200305E-2"/>
    <x v="0"/>
    <n v="6.3091809957455214E-5"/>
  </r>
  <r>
    <n v="30"/>
    <x v="0"/>
    <x v="0"/>
    <s v="Travel_Frequently"/>
    <n v="448"/>
    <x v="0"/>
    <n v="12"/>
    <x v="2"/>
    <s v="Life Sciences"/>
    <n v="1"/>
    <n v="648"/>
    <n v="2"/>
    <s v="Male"/>
    <n v="74"/>
    <n v="2"/>
    <n v="1"/>
    <s v="Sales Representative"/>
    <s v="Low"/>
    <s v="Married"/>
    <x v="462"/>
    <n v="14470"/>
    <n v="1"/>
    <s v="Y"/>
    <s v="No"/>
    <n v="18"/>
    <n v="3"/>
    <n v="3"/>
    <n v="80"/>
    <n v="1"/>
    <n v="1"/>
    <n v="2"/>
    <s v="Very High"/>
    <n v="1"/>
    <n v="0"/>
    <n v="0"/>
    <n v="0"/>
    <n v="3.2772576326983521E-2"/>
    <x v="0"/>
    <n v="5.3994178457346541E-5"/>
  </r>
  <r>
    <n v="34"/>
    <x v="0"/>
    <x v="1"/>
    <s v="Travel_Rarely"/>
    <n v="254"/>
    <x v="1"/>
    <n v="1"/>
    <x v="0"/>
    <s v="Life Sciences"/>
    <n v="1"/>
    <n v="649"/>
    <n v="2"/>
    <s v="Male"/>
    <n v="83"/>
    <n v="2"/>
    <n v="1"/>
    <s v="Research Scientist"/>
    <s v="Very High"/>
    <s v="Married"/>
    <x v="463"/>
    <n v="22794"/>
    <n v="1"/>
    <s v="Y"/>
    <s v="Yes"/>
    <n v="13"/>
    <n v="3"/>
    <n v="4"/>
    <n v="80"/>
    <n v="1"/>
    <n v="6"/>
    <n v="3"/>
    <s v="High"/>
    <n v="6"/>
    <n v="5"/>
    <n v="1"/>
    <n v="3"/>
    <n v="4.1502384856292686E-2"/>
    <x v="0"/>
    <n v="7.0284233811409747E-5"/>
  </r>
  <r>
    <n v="31"/>
    <x v="0"/>
    <x v="0"/>
    <s v="Travel_Rarely"/>
    <n v="1365"/>
    <x v="0"/>
    <n v="13"/>
    <x v="2"/>
    <s v="Medical"/>
    <n v="1"/>
    <n v="650"/>
    <n v="2"/>
    <s v="Male"/>
    <n v="46"/>
    <n v="3"/>
    <n v="2"/>
    <s v="Sales Executive"/>
    <s v="Low"/>
    <s v="Divorced"/>
    <x v="464"/>
    <n v="11512"/>
    <n v="2"/>
    <s v="Y"/>
    <s v="No"/>
    <n v="17"/>
    <n v="3"/>
    <n v="3"/>
    <n v="80"/>
    <n v="0"/>
    <n v="9"/>
    <n v="2"/>
    <s v="Low"/>
    <n v="3"/>
    <n v="1"/>
    <n v="1"/>
    <n v="2"/>
    <n v="3.5396670595090517E-2"/>
    <x v="0"/>
    <n v="7.5459084610986034E-5"/>
  </r>
  <r>
    <n v="35"/>
    <x v="0"/>
    <x v="1"/>
    <s v="Travel_Rarely"/>
    <n v="538"/>
    <x v="1"/>
    <n v="25"/>
    <x v="0"/>
    <s v="Other"/>
    <n v="1"/>
    <n v="652"/>
    <n v="1"/>
    <s v="Male"/>
    <n v="54"/>
    <n v="2"/>
    <n v="2"/>
    <s v="Laboratory Technician"/>
    <s v="Very High"/>
    <s v="Single"/>
    <x v="465"/>
    <n v="14004"/>
    <n v="4"/>
    <s v="Y"/>
    <s v="No"/>
    <n v="14"/>
    <n v="3"/>
    <n v="4"/>
    <n v="80"/>
    <n v="0"/>
    <n v="9"/>
    <n v="3"/>
    <s v="High"/>
    <n v="3"/>
    <n v="2"/>
    <n v="0"/>
    <n v="2"/>
    <n v="4.2726270141974117E-2"/>
    <x v="0"/>
    <n v="7.0820096830110095E-5"/>
  </r>
  <r>
    <n v="31"/>
    <x v="0"/>
    <x v="1"/>
    <s v="Travel_Rarely"/>
    <n v="525"/>
    <x v="0"/>
    <n v="6"/>
    <x v="2"/>
    <s v="Medical"/>
    <n v="1"/>
    <n v="653"/>
    <n v="1"/>
    <s v="Male"/>
    <n v="66"/>
    <n v="4"/>
    <n v="2"/>
    <s v="Sales Executive"/>
    <s v="Very High"/>
    <s v="Divorced"/>
    <x v="466"/>
    <n v="6219"/>
    <n v="4"/>
    <s v="Y"/>
    <s v="No"/>
    <n v="22"/>
    <n v="4"/>
    <n v="4"/>
    <n v="80"/>
    <n v="2"/>
    <n v="13"/>
    <n v="4"/>
    <s v="Very High"/>
    <n v="7"/>
    <n v="7"/>
    <n v="5"/>
    <n v="7"/>
    <n v="3.5396670595090517E-2"/>
    <x v="0"/>
    <n v="8.2710748800798804E-5"/>
  </r>
  <r>
    <n v="27"/>
    <x v="2"/>
    <x v="1"/>
    <s v="Travel_Rarely"/>
    <n v="798"/>
    <x v="1"/>
    <n v="6"/>
    <x v="2"/>
    <s v="Medical"/>
    <n v="1"/>
    <n v="655"/>
    <n v="1"/>
    <s v="Female"/>
    <n v="66"/>
    <n v="2"/>
    <n v="1"/>
    <s v="Research Scientist"/>
    <s v="High"/>
    <s v="Divorced"/>
    <x v="467"/>
    <n v="5013"/>
    <n v="0"/>
    <s v="Y"/>
    <s v="No"/>
    <n v="12"/>
    <n v="3"/>
    <n v="3"/>
    <n v="80"/>
    <n v="2"/>
    <n v="6"/>
    <n v="5"/>
    <s v="Medium"/>
    <n v="5"/>
    <n v="3"/>
    <n v="0"/>
    <n v="3"/>
    <n v="2.4205287123123548E-2"/>
    <x v="0"/>
    <n v="5.566874261202537E-5"/>
  </r>
  <r>
    <n v="37"/>
    <x v="0"/>
    <x v="1"/>
    <s v="Travel_Rarely"/>
    <n v="558"/>
    <x v="0"/>
    <n v="2"/>
    <x v="3"/>
    <s v="Marketing"/>
    <n v="1"/>
    <n v="656"/>
    <n v="4"/>
    <s v="Male"/>
    <n v="75"/>
    <n v="3"/>
    <n v="2"/>
    <s v="Sales Executive"/>
    <s v="High"/>
    <s v="Married"/>
    <x v="468"/>
    <n v="3010"/>
    <n v="4"/>
    <s v="Y"/>
    <s v="Yes"/>
    <n v="11"/>
    <n v="3"/>
    <n v="3"/>
    <n v="80"/>
    <n v="1"/>
    <n v="17"/>
    <n v="3"/>
    <s v="Medium"/>
    <n v="3"/>
    <n v="0"/>
    <n v="1"/>
    <n v="0"/>
    <n v="4.3683397948092902E-2"/>
    <x v="1"/>
    <n v="6.8244791811648549E-5"/>
  </r>
  <r>
    <n v="20"/>
    <x v="2"/>
    <x v="1"/>
    <s v="Travel_Rarely"/>
    <n v="959"/>
    <x v="1"/>
    <n v="1"/>
    <x v="3"/>
    <s v="Life Sciences"/>
    <n v="1"/>
    <n v="657"/>
    <n v="4"/>
    <s v="Female"/>
    <n v="83"/>
    <n v="2"/>
    <n v="1"/>
    <s v="Research Scientist"/>
    <s v="Medium"/>
    <s v="Single"/>
    <x v="469"/>
    <n v="11757"/>
    <n v="1"/>
    <s v="Y"/>
    <s v="No"/>
    <n v="13"/>
    <n v="3"/>
    <n v="4"/>
    <n v="80"/>
    <n v="0"/>
    <n v="1"/>
    <n v="0"/>
    <s v="Very High"/>
    <n v="1"/>
    <n v="0"/>
    <n v="0"/>
    <n v="0"/>
    <n v="7.844786429843183E-3"/>
    <x v="0"/>
    <n v="6.257524925163912E-5"/>
  </r>
  <r>
    <n v="42"/>
    <x v="0"/>
    <x v="1"/>
    <s v="Travel_Rarely"/>
    <n v="622"/>
    <x v="1"/>
    <n v="2"/>
    <x v="2"/>
    <s v="Life Sciences"/>
    <n v="1"/>
    <n v="659"/>
    <n v="3"/>
    <s v="Female"/>
    <n v="81"/>
    <n v="3"/>
    <n v="2"/>
    <s v="Healthcare Representative"/>
    <s v="Very High"/>
    <s v="Married"/>
    <x v="470"/>
    <n v="5718"/>
    <n v="1"/>
    <s v="Y"/>
    <s v="No"/>
    <n v="13"/>
    <n v="3"/>
    <n v="2"/>
    <n v="80"/>
    <n v="2"/>
    <n v="10"/>
    <n v="4"/>
    <s v="High"/>
    <n v="10"/>
    <n v="2"/>
    <n v="2"/>
    <n v="2"/>
    <n v="3.7431667039614196E-2"/>
    <x v="0"/>
    <n v="7.4318895654240406E-5"/>
  </r>
  <r>
    <n v="43"/>
    <x v="0"/>
    <x v="1"/>
    <s v="Travel_Rarely"/>
    <n v="782"/>
    <x v="1"/>
    <n v="6"/>
    <x v="2"/>
    <s v="Other"/>
    <n v="1"/>
    <n v="661"/>
    <n v="2"/>
    <s v="Male"/>
    <n v="50"/>
    <n v="2"/>
    <n v="4"/>
    <s v="Research Director"/>
    <s v="Very High"/>
    <s v="Divorced"/>
    <x v="471"/>
    <n v="2671"/>
    <n v="4"/>
    <s v="Y"/>
    <s v="Yes"/>
    <n v="14"/>
    <n v="3"/>
    <n v="3"/>
    <n v="80"/>
    <n v="1"/>
    <n v="21"/>
    <n v="3"/>
    <s v="Medium"/>
    <n v="1"/>
    <n v="0"/>
    <n v="0"/>
    <n v="0"/>
    <n v="3.5010740286751156E-2"/>
    <x v="2"/>
    <n v="8.3828094912659025E-6"/>
  </r>
  <r>
    <n v="38"/>
    <x v="0"/>
    <x v="1"/>
    <s v="Travel_Rarely"/>
    <n v="362"/>
    <x v="1"/>
    <n v="1"/>
    <x v="1"/>
    <s v="Life Sciences"/>
    <n v="1"/>
    <n v="662"/>
    <n v="3"/>
    <s v="Female"/>
    <n v="43"/>
    <n v="3"/>
    <n v="1"/>
    <s v="Research Scientist"/>
    <s v="Low"/>
    <s v="Single"/>
    <x v="472"/>
    <n v="14561"/>
    <n v="3"/>
    <s v="Y"/>
    <s v="No"/>
    <n v="17"/>
    <n v="3"/>
    <n v="4"/>
    <n v="80"/>
    <n v="0"/>
    <n v="8"/>
    <n v="3"/>
    <s v="Medium"/>
    <n v="0"/>
    <n v="0"/>
    <n v="0"/>
    <n v="0"/>
    <n v="4.3382633826948951E-2"/>
    <x v="0"/>
    <n v="6.0303018235004356E-5"/>
  </r>
  <r>
    <n v="43"/>
    <x v="0"/>
    <x v="1"/>
    <s v="Travel_Frequently"/>
    <n v="1001"/>
    <x v="1"/>
    <n v="9"/>
    <x v="4"/>
    <s v="Medical"/>
    <n v="1"/>
    <n v="663"/>
    <n v="4"/>
    <s v="Male"/>
    <n v="72"/>
    <n v="3"/>
    <n v="2"/>
    <s v="Laboratory Technician"/>
    <s v="High"/>
    <s v="Divorced"/>
    <x v="473"/>
    <n v="19627"/>
    <n v="3"/>
    <s v="Y"/>
    <s v="Yes"/>
    <n v="13"/>
    <n v="3"/>
    <n v="2"/>
    <n v="80"/>
    <n v="1"/>
    <n v="10"/>
    <n v="3"/>
    <s v="High"/>
    <n v="8"/>
    <n v="7"/>
    <n v="4"/>
    <n v="7"/>
    <n v="3.5010740286751156E-2"/>
    <x v="0"/>
    <n v="8.3477623892213947E-5"/>
  </r>
  <r>
    <n v="48"/>
    <x v="1"/>
    <x v="1"/>
    <s v="Travel_Rarely"/>
    <n v="1236"/>
    <x v="1"/>
    <n v="1"/>
    <x v="2"/>
    <s v="Life Sciences"/>
    <n v="1"/>
    <n v="664"/>
    <n v="4"/>
    <s v="Female"/>
    <n v="40"/>
    <n v="2"/>
    <n v="4"/>
    <s v="Manager"/>
    <s v="Low"/>
    <s v="Married"/>
    <x v="474"/>
    <n v="17997"/>
    <n v="7"/>
    <s v="Y"/>
    <s v="No"/>
    <n v="11"/>
    <n v="3"/>
    <n v="1"/>
    <n v="80"/>
    <n v="1"/>
    <n v="21"/>
    <n v="3"/>
    <s v="Low"/>
    <n v="3"/>
    <n v="2"/>
    <n v="0"/>
    <n v="2"/>
    <n v="2.0936292882912488E-2"/>
    <x v="2"/>
    <n v="1.4185541022942572E-5"/>
  </r>
  <r>
    <n v="44"/>
    <x v="0"/>
    <x v="1"/>
    <s v="Travel_Rarely"/>
    <n v="1112"/>
    <x v="2"/>
    <n v="1"/>
    <x v="2"/>
    <s v="Life Sciences"/>
    <n v="1"/>
    <n v="665"/>
    <n v="1"/>
    <s v="Female"/>
    <n v="50"/>
    <n v="2"/>
    <n v="2"/>
    <s v="Human Resources"/>
    <s v="High"/>
    <s v="Single"/>
    <x v="475"/>
    <n v="26894"/>
    <n v="4"/>
    <s v="Y"/>
    <s v="No"/>
    <n v="11"/>
    <n v="3"/>
    <n v="2"/>
    <n v="80"/>
    <n v="0"/>
    <n v="10"/>
    <n v="1"/>
    <s v="Very High"/>
    <n v="2"/>
    <n v="2"/>
    <n v="0"/>
    <n v="2"/>
    <n v="3.2356083169615607E-2"/>
    <x v="0"/>
    <n v="8.4254970014693877E-5"/>
  </r>
  <r>
    <n v="34"/>
    <x v="0"/>
    <x v="1"/>
    <s v="Travel_Rarely"/>
    <n v="204"/>
    <x v="0"/>
    <n v="14"/>
    <x v="3"/>
    <s v="Technical Degree"/>
    <n v="1"/>
    <n v="666"/>
    <n v="3"/>
    <s v="Female"/>
    <n v="31"/>
    <n v="3"/>
    <n v="1"/>
    <s v="Sales Representative"/>
    <s v="High"/>
    <s v="Divorced"/>
    <x v="476"/>
    <n v="2912"/>
    <n v="1"/>
    <s v="Y"/>
    <s v="Yes"/>
    <n v="18"/>
    <n v="3"/>
    <n v="4"/>
    <n v="80"/>
    <n v="2"/>
    <n v="8"/>
    <n v="3"/>
    <s v="High"/>
    <n v="8"/>
    <n v="2"/>
    <n v="0"/>
    <n v="6"/>
    <n v="4.1502384856292686E-2"/>
    <x v="0"/>
    <n v="5.9879373504353064E-5"/>
  </r>
  <r>
    <n v="27"/>
    <x v="2"/>
    <x v="0"/>
    <s v="Travel_Rarely"/>
    <n v="1420"/>
    <x v="0"/>
    <n v="2"/>
    <x v="1"/>
    <s v="Marketing"/>
    <n v="1"/>
    <n v="667"/>
    <n v="3"/>
    <s v="Male"/>
    <n v="85"/>
    <n v="3"/>
    <n v="1"/>
    <s v="Sales Representative"/>
    <s v="Low"/>
    <s v="Divorced"/>
    <x v="477"/>
    <n v="16346"/>
    <n v="0"/>
    <s v="Y"/>
    <s v="No"/>
    <n v="11"/>
    <n v="3"/>
    <n v="2"/>
    <n v="80"/>
    <n v="1"/>
    <n v="5"/>
    <n v="3"/>
    <s v="High"/>
    <n v="4"/>
    <n v="3"/>
    <n v="0"/>
    <n v="2"/>
    <n v="2.4205287123123548E-2"/>
    <x v="0"/>
    <n v="6.4673998512358147E-5"/>
  </r>
  <r>
    <n v="21"/>
    <x v="2"/>
    <x v="1"/>
    <s v="Travel_Rarely"/>
    <n v="1343"/>
    <x v="0"/>
    <n v="22"/>
    <x v="1"/>
    <s v="Technical Degree"/>
    <n v="1"/>
    <n v="669"/>
    <n v="3"/>
    <s v="Male"/>
    <n v="49"/>
    <n v="3"/>
    <n v="1"/>
    <s v="Sales Representative"/>
    <s v="High"/>
    <s v="Single"/>
    <x v="478"/>
    <n v="24444"/>
    <n v="1"/>
    <s v="Y"/>
    <s v="No"/>
    <n v="11"/>
    <n v="3"/>
    <n v="3"/>
    <n v="80"/>
    <n v="0"/>
    <n v="3"/>
    <n v="2"/>
    <s v="High"/>
    <n v="3"/>
    <n v="2"/>
    <n v="1"/>
    <n v="2"/>
    <n v="9.5522946506943641E-3"/>
    <x v="0"/>
    <n v="6.8655047322676796E-5"/>
  </r>
  <r>
    <n v="44"/>
    <x v="0"/>
    <x v="1"/>
    <s v="Travel_Rarely"/>
    <n v="1315"/>
    <x v="1"/>
    <n v="3"/>
    <x v="2"/>
    <s v="Other"/>
    <n v="1"/>
    <n v="671"/>
    <n v="4"/>
    <s v="Male"/>
    <n v="35"/>
    <n v="3"/>
    <n v="5"/>
    <s v="Manager"/>
    <s v="Very High"/>
    <s v="Married"/>
    <x v="479"/>
    <n v="9358"/>
    <n v="4"/>
    <s v="Y"/>
    <s v="Yes"/>
    <n v="12"/>
    <n v="3"/>
    <n v="1"/>
    <n v="80"/>
    <n v="1"/>
    <n v="26"/>
    <n v="2"/>
    <s v="Very High"/>
    <n v="2"/>
    <n v="2"/>
    <n v="0"/>
    <n v="1"/>
    <n v="3.2356083169615607E-2"/>
    <x v="2"/>
    <n v="1.8571717145843793E-6"/>
  </r>
  <r>
    <n v="22"/>
    <x v="2"/>
    <x v="1"/>
    <s v="Travel_Rarely"/>
    <n v="604"/>
    <x v="1"/>
    <n v="6"/>
    <x v="1"/>
    <s v="Medical"/>
    <n v="1"/>
    <n v="675"/>
    <n v="1"/>
    <s v="Male"/>
    <n v="69"/>
    <n v="3"/>
    <n v="1"/>
    <s v="Research Scientist"/>
    <s v="High"/>
    <s v="Married"/>
    <x v="480"/>
    <n v="12145"/>
    <n v="0"/>
    <s v="Y"/>
    <s v="No"/>
    <n v="20"/>
    <n v="4"/>
    <n v="4"/>
    <n v="80"/>
    <n v="0"/>
    <n v="3"/>
    <n v="3"/>
    <s v="High"/>
    <n v="2"/>
    <n v="2"/>
    <n v="2"/>
    <n v="2"/>
    <n v="1.1492825703806163E-2"/>
    <x v="0"/>
    <n v="6.1920448676668996E-5"/>
  </r>
  <r>
    <n v="33"/>
    <x v="0"/>
    <x v="1"/>
    <s v="Travel_Rarely"/>
    <n v="1216"/>
    <x v="0"/>
    <n v="8"/>
    <x v="2"/>
    <s v="Marketing"/>
    <n v="1"/>
    <n v="677"/>
    <n v="3"/>
    <s v="Male"/>
    <n v="39"/>
    <n v="3"/>
    <n v="2"/>
    <s v="Sales Executive"/>
    <s v="High"/>
    <s v="Divorced"/>
    <x v="481"/>
    <n v="20431"/>
    <n v="0"/>
    <s v="Y"/>
    <s v="No"/>
    <n v="12"/>
    <n v="3"/>
    <n v="4"/>
    <n v="80"/>
    <n v="0"/>
    <n v="6"/>
    <n v="3"/>
    <s v="High"/>
    <n v="5"/>
    <n v="0"/>
    <n v="1"/>
    <n v="2"/>
    <n v="3.9833058045607453E-2"/>
    <x v="1"/>
    <n v="8.4078217011335595E-5"/>
  </r>
  <r>
    <n v="32"/>
    <x v="0"/>
    <x v="1"/>
    <s v="Travel_Rarely"/>
    <n v="646"/>
    <x v="1"/>
    <n v="9"/>
    <x v="2"/>
    <s v="Life Sciences"/>
    <n v="1"/>
    <n v="679"/>
    <n v="1"/>
    <s v="Female"/>
    <n v="92"/>
    <n v="3"/>
    <n v="2"/>
    <s v="Research Scientist"/>
    <s v="Very High"/>
    <s v="Married"/>
    <x v="482"/>
    <n v="18089"/>
    <n v="1"/>
    <s v="Y"/>
    <s v="Yes"/>
    <n v="12"/>
    <n v="3"/>
    <n v="4"/>
    <n v="80"/>
    <n v="1"/>
    <n v="6"/>
    <n v="2"/>
    <s v="Medium"/>
    <n v="6"/>
    <n v="4"/>
    <n v="0"/>
    <n v="5"/>
    <n v="3.7775199746213781E-2"/>
    <x v="0"/>
    <n v="8.470410076760961E-5"/>
  </r>
  <r>
    <n v="30"/>
    <x v="0"/>
    <x v="1"/>
    <s v="Travel_Frequently"/>
    <n v="160"/>
    <x v="1"/>
    <n v="3"/>
    <x v="3"/>
    <s v="Medical"/>
    <n v="1"/>
    <n v="680"/>
    <n v="3"/>
    <s v="Female"/>
    <n v="71"/>
    <n v="3"/>
    <n v="1"/>
    <s v="Research Scientist"/>
    <s v="High"/>
    <s v="Divorced"/>
    <x v="483"/>
    <n v="22653"/>
    <n v="1"/>
    <s v="Y"/>
    <s v="No"/>
    <n v="20"/>
    <n v="4"/>
    <n v="3"/>
    <n v="80"/>
    <n v="1"/>
    <n v="1"/>
    <n v="2"/>
    <s v="High"/>
    <n v="1"/>
    <n v="0"/>
    <n v="0"/>
    <n v="0"/>
    <n v="3.2772576326983521E-2"/>
    <x v="0"/>
    <n v="5.4538672625942044E-5"/>
  </r>
  <r>
    <n v="53"/>
    <x v="1"/>
    <x v="1"/>
    <s v="Travel_Rarely"/>
    <n v="238"/>
    <x v="0"/>
    <n v="1"/>
    <x v="1"/>
    <s v="Medical"/>
    <n v="1"/>
    <n v="682"/>
    <n v="4"/>
    <s v="Female"/>
    <n v="34"/>
    <n v="3"/>
    <n v="2"/>
    <s v="Sales Executive"/>
    <s v="Low"/>
    <s v="Single"/>
    <x v="484"/>
    <n v="7507"/>
    <n v="7"/>
    <s v="Y"/>
    <s v="No"/>
    <n v="20"/>
    <n v="4"/>
    <n v="4"/>
    <n v="80"/>
    <n v="0"/>
    <n v="18"/>
    <n v="2"/>
    <s v="Very High"/>
    <n v="14"/>
    <n v="7"/>
    <n v="8"/>
    <n v="10"/>
    <n v="9.2770818659470879E-3"/>
    <x v="1"/>
    <n v="7.8279263443772413E-5"/>
  </r>
  <r>
    <n v="34"/>
    <x v="0"/>
    <x v="1"/>
    <s v="Travel_Rarely"/>
    <n v="1397"/>
    <x v="1"/>
    <n v="1"/>
    <x v="4"/>
    <s v="Life Sciences"/>
    <n v="1"/>
    <n v="683"/>
    <n v="2"/>
    <s v="Male"/>
    <n v="42"/>
    <n v="3"/>
    <n v="1"/>
    <s v="Research Scientist"/>
    <s v="Very High"/>
    <s v="Married"/>
    <x v="485"/>
    <n v="7660"/>
    <n v="1"/>
    <s v="Y"/>
    <s v="No"/>
    <n v="12"/>
    <n v="3"/>
    <n v="4"/>
    <n v="80"/>
    <n v="1"/>
    <n v="10"/>
    <n v="4"/>
    <s v="Medium"/>
    <n v="10"/>
    <n v="9"/>
    <n v="8"/>
    <n v="8"/>
    <n v="4.1502384856292686E-2"/>
    <x v="0"/>
    <n v="6.1062029782650513E-5"/>
  </r>
  <r>
    <n v="45"/>
    <x v="0"/>
    <x v="0"/>
    <s v="Travel_Frequently"/>
    <n v="306"/>
    <x v="0"/>
    <n v="26"/>
    <x v="2"/>
    <s v="Life Sciences"/>
    <n v="1"/>
    <n v="684"/>
    <n v="1"/>
    <s v="Female"/>
    <n v="100"/>
    <n v="3"/>
    <n v="2"/>
    <s v="Sales Executive"/>
    <s v="Low"/>
    <s v="Married"/>
    <x v="486"/>
    <n v="5630"/>
    <n v="2"/>
    <s v="Y"/>
    <s v="No"/>
    <n v="14"/>
    <n v="3"/>
    <n v="4"/>
    <n v="80"/>
    <n v="2"/>
    <n v="5"/>
    <n v="4"/>
    <s v="High"/>
    <n v="1"/>
    <n v="1"/>
    <n v="0"/>
    <n v="0"/>
    <n v="2.954630093098384E-2"/>
    <x v="0"/>
    <n v="7.5865244437785123E-5"/>
  </r>
  <r>
    <n v="26"/>
    <x v="2"/>
    <x v="1"/>
    <s v="Travel_Rarely"/>
    <n v="991"/>
    <x v="1"/>
    <n v="6"/>
    <x v="3"/>
    <s v="Life Sciences"/>
    <n v="1"/>
    <n v="686"/>
    <n v="3"/>
    <s v="Female"/>
    <n v="71"/>
    <n v="3"/>
    <n v="1"/>
    <s v="Laboratory Technician"/>
    <s v="Very High"/>
    <s v="Married"/>
    <x v="487"/>
    <n v="17759"/>
    <n v="1"/>
    <s v="Y"/>
    <s v="Yes"/>
    <n v="13"/>
    <n v="3"/>
    <n v="3"/>
    <n v="80"/>
    <n v="1"/>
    <n v="3"/>
    <n v="2"/>
    <s v="High"/>
    <n v="3"/>
    <n v="2"/>
    <n v="0"/>
    <n v="2"/>
    <n v="2.1361340658451369E-2"/>
    <x v="0"/>
    <n v="6.0725273561172926E-5"/>
  </r>
  <r>
    <n v="37"/>
    <x v="0"/>
    <x v="1"/>
    <s v="Travel_Rarely"/>
    <n v="482"/>
    <x v="1"/>
    <n v="3"/>
    <x v="3"/>
    <s v="Other"/>
    <n v="1"/>
    <n v="689"/>
    <n v="3"/>
    <s v="Male"/>
    <n v="36"/>
    <n v="3"/>
    <n v="3"/>
    <s v="Manufacturing Director"/>
    <s v="High"/>
    <s v="Married"/>
    <x v="488"/>
    <n v="9606"/>
    <n v="1"/>
    <s v="Y"/>
    <s v="No"/>
    <n v="15"/>
    <n v="3"/>
    <n v="3"/>
    <n v="80"/>
    <n v="1"/>
    <n v="10"/>
    <n v="2"/>
    <s v="High"/>
    <n v="10"/>
    <n v="7"/>
    <n v="7"/>
    <n v="8"/>
    <n v="4.3683397948092902E-2"/>
    <x v="1"/>
    <n v="6.982342744109257E-5"/>
  </r>
  <r>
    <n v="29"/>
    <x v="2"/>
    <x v="1"/>
    <s v="Travel_Rarely"/>
    <n v="1176"/>
    <x v="0"/>
    <n v="3"/>
    <x v="0"/>
    <s v="Medical"/>
    <n v="1"/>
    <n v="690"/>
    <n v="2"/>
    <s v="Female"/>
    <n v="62"/>
    <n v="3"/>
    <n v="2"/>
    <s v="Sales Executive"/>
    <s v="High"/>
    <s v="Married"/>
    <x v="489"/>
    <n v="3487"/>
    <n v="1"/>
    <s v="Y"/>
    <s v="No"/>
    <n v="14"/>
    <n v="3"/>
    <n v="1"/>
    <n v="80"/>
    <n v="1"/>
    <n v="6"/>
    <n v="5"/>
    <s v="Medium"/>
    <n v="6"/>
    <n v="0"/>
    <n v="1"/>
    <n v="2"/>
    <n v="2.9981356425216842E-2"/>
    <x v="0"/>
    <n v="8.3085892294160755E-5"/>
  </r>
  <r>
    <n v="35"/>
    <x v="0"/>
    <x v="1"/>
    <s v="Travel_Rarely"/>
    <n v="1017"/>
    <x v="1"/>
    <n v="6"/>
    <x v="2"/>
    <s v="Life Sciences"/>
    <n v="1"/>
    <n v="691"/>
    <n v="2"/>
    <s v="Male"/>
    <n v="82"/>
    <n v="1"/>
    <n v="2"/>
    <s v="Research Scientist"/>
    <s v="Very High"/>
    <s v="Single"/>
    <x v="490"/>
    <n v="19368"/>
    <n v="1"/>
    <s v="Y"/>
    <s v="No"/>
    <n v="13"/>
    <n v="3"/>
    <n v="2"/>
    <n v="80"/>
    <n v="0"/>
    <n v="17"/>
    <n v="3"/>
    <s v="High"/>
    <n v="17"/>
    <n v="11"/>
    <n v="11"/>
    <n v="8"/>
    <n v="4.2726270141974117E-2"/>
    <x v="1"/>
    <n v="8.472756035937227E-5"/>
  </r>
  <r>
    <n v="33"/>
    <x v="0"/>
    <x v="1"/>
    <s v="Travel_Frequently"/>
    <n v="1296"/>
    <x v="1"/>
    <n v="6"/>
    <x v="3"/>
    <s v="Life Sciences"/>
    <n v="1"/>
    <n v="692"/>
    <n v="3"/>
    <s v="Male"/>
    <n v="30"/>
    <n v="3"/>
    <n v="2"/>
    <s v="Healthcare Representative"/>
    <s v="Very High"/>
    <s v="Divorced"/>
    <x v="491"/>
    <n v="5335"/>
    <n v="3"/>
    <s v="Y"/>
    <s v="No"/>
    <n v="23"/>
    <n v="4"/>
    <n v="3"/>
    <n v="80"/>
    <n v="1"/>
    <n v="15"/>
    <n v="2"/>
    <s v="Low"/>
    <n v="13"/>
    <n v="11"/>
    <n v="4"/>
    <n v="7"/>
    <n v="3.9833058045607453E-2"/>
    <x v="1"/>
    <n v="8.1956647475353131E-5"/>
  </r>
  <r>
    <n v="54"/>
    <x v="1"/>
    <x v="1"/>
    <s v="Travel_Rarely"/>
    <n v="397"/>
    <x v="2"/>
    <n v="19"/>
    <x v="2"/>
    <s v="Medical"/>
    <n v="1"/>
    <n v="698"/>
    <n v="3"/>
    <s v="Male"/>
    <n v="88"/>
    <n v="3"/>
    <n v="3"/>
    <s v="Human Resources"/>
    <s v="Medium"/>
    <s v="Married"/>
    <x v="492"/>
    <n v="6729"/>
    <n v="2"/>
    <s v="Y"/>
    <s v="No"/>
    <n v="15"/>
    <n v="3"/>
    <n v="3"/>
    <n v="80"/>
    <n v="1"/>
    <n v="16"/>
    <n v="1"/>
    <s v="Very High"/>
    <n v="9"/>
    <n v="7"/>
    <n v="7"/>
    <n v="1"/>
    <n v="7.6048610498095758E-3"/>
    <x v="1"/>
    <n v="5.6684979356605722E-5"/>
  </r>
  <r>
    <n v="36"/>
    <x v="0"/>
    <x v="1"/>
    <s v="Travel_Rarely"/>
    <n v="913"/>
    <x v="1"/>
    <n v="9"/>
    <x v="0"/>
    <s v="Medical"/>
    <n v="1"/>
    <n v="699"/>
    <n v="2"/>
    <s v="Male"/>
    <n v="48"/>
    <n v="2"/>
    <n v="2"/>
    <s v="Manufacturing Director"/>
    <s v="Medium"/>
    <s v="Divorced"/>
    <x v="493"/>
    <n v="13934"/>
    <n v="2"/>
    <s v="Y"/>
    <s v="Yes"/>
    <n v="11"/>
    <n v="3"/>
    <n v="3"/>
    <n v="80"/>
    <n v="1"/>
    <n v="13"/>
    <n v="2"/>
    <s v="High"/>
    <n v="3"/>
    <n v="2"/>
    <n v="0"/>
    <n v="2"/>
    <n v="4.3461972757628378E-2"/>
    <x v="1"/>
    <n v="7.4878652417551214E-5"/>
  </r>
  <r>
    <n v="27"/>
    <x v="2"/>
    <x v="1"/>
    <s v="Travel_Rarely"/>
    <n v="1115"/>
    <x v="1"/>
    <n v="3"/>
    <x v="2"/>
    <s v="Medical"/>
    <n v="1"/>
    <n v="700"/>
    <n v="1"/>
    <s v="Male"/>
    <n v="54"/>
    <n v="2"/>
    <n v="1"/>
    <s v="Research Scientist"/>
    <s v="Very High"/>
    <s v="Single"/>
    <x v="494"/>
    <n v="15174"/>
    <n v="0"/>
    <s v="Y"/>
    <s v="No"/>
    <n v="13"/>
    <n v="3"/>
    <n v="4"/>
    <n v="80"/>
    <n v="0"/>
    <n v="5"/>
    <n v="0"/>
    <s v="High"/>
    <n v="4"/>
    <n v="2"/>
    <n v="1"/>
    <n v="1"/>
    <n v="2.4205287123123548E-2"/>
    <x v="0"/>
    <n v="5.4124916369498158E-5"/>
  </r>
  <r>
    <n v="20"/>
    <x v="2"/>
    <x v="0"/>
    <s v="Travel_Rarely"/>
    <n v="1362"/>
    <x v="1"/>
    <n v="10"/>
    <x v="1"/>
    <s v="Medical"/>
    <n v="1"/>
    <n v="701"/>
    <n v="4"/>
    <s v="Male"/>
    <n v="32"/>
    <n v="3"/>
    <n v="1"/>
    <s v="Research Scientist"/>
    <s v="High"/>
    <s v="Single"/>
    <x v="495"/>
    <n v="26999"/>
    <n v="1"/>
    <s v="Y"/>
    <s v="Yes"/>
    <n v="11"/>
    <n v="3"/>
    <n v="4"/>
    <n v="80"/>
    <n v="0"/>
    <n v="1"/>
    <n v="5"/>
    <s v="High"/>
    <n v="1"/>
    <n v="0"/>
    <n v="1"/>
    <n v="1"/>
    <n v="7.844786429843183E-3"/>
    <x v="0"/>
    <n v="4.2886539626153965E-5"/>
  </r>
  <r>
    <n v="33"/>
    <x v="0"/>
    <x v="0"/>
    <s v="Travel_Frequently"/>
    <n v="1076"/>
    <x v="1"/>
    <n v="3"/>
    <x v="3"/>
    <s v="Life Sciences"/>
    <n v="1"/>
    <n v="702"/>
    <n v="1"/>
    <s v="Male"/>
    <n v="70"/>
    <n v="3"/>
    <n v="1"/>
    <s v="Research Scientist"/>
    <s v="Low"/>
    <s v="Single"/>
    <x v="496"/>
    <n v="3164"/>
    <n v="1"/>
    <s v="Y"/>
    <s v="Yes"/>
    <n v="11"/>
    <n v="3"/>
    <n v="1"/>
    <n v="80"/>
    <n v="0"/>
    <n v="10"/>
    <n v="3"/>
    <s v="High"/>
    <n v="10"/>
    <n v="8"/>
    <n v="9"/>
    <n v="7"/>
    <n v="3.9833058045607453E-2"/>
    <x v="0"/>
    <n v="6.7708701893655539E-5"/>
  </r>
  <r>
    <n v="35"/>
    <x v="0"/>
    <x v="1"/>
    <s v="Non-Travel"/>
    <n v="727"/>
    <x v="1"/>
    <n v="3"/>
    <x v="3"/>
    <s v="Life Sciences"/>
    <n v="1"/>
    <n v="704"/>
    <n v="3"/>
    <s v="Male"/>
    <n v="41"/>
    <n v="2"/>
    <n v="1"/>
    <s v="Laboratory Technician"/>
    <s v="High"/>
    <s v="Married"/>
    <x v="497"/>
    <n v="16900"/>
    <n v="1"/>
    <s v="Y"/>
    <s v="No"/>
    <n v="18"/>
    <n v="3"/>
    <n v="3"/>
    <n v="80"/>
    <n v="2"/>
    <n v="1"/>
    <n v="3"/>
    <s v="High"/>
    <n v="1"/>
    <n v="0"/>
    <n v="0"/>
    <n v="0"/>
    <n v="4.2726270141974117E-2"/>
    <x v="0"/>
    <n v="4.5803182894320323E-5"/>
  </r>
  <r>
    <n v="23"/>
    <x v="2"/>
    <x v="1"/>
    <s v="Travel_Rarely"/>
    <n v="885"/>
    <x v="1"/>
    <n v="4"/>
    <x v="3"/>
    <s v="Medical"/>
    <n v="1"/>
    <n v="705"/>
    <n v="1"/>
    <s v="Male"/>
    <n v="58"/>
    <n v="4"/>
    <n v="1"/>
    <s v="Research Scientist"/>
    <s v="Low"/>
    <s v="Married"/>
    <x v="498"/>
    <n v="8544"/>
    <n v="2"/>
    <s v="Y"/>
    <s v="No"/>
    <n v="16"/>
    <n v="3"/>
    <n v="1"/>
    <n v="80"/>
    <n v="1"/>
    <n v="5"/>
    <n v="3"/>
    <s v="Very High"/>
    <n v="3"/>
    <n v="2"/>
    <n v="0"/>
    <n v="2"/>
    <n v="1.3662760485709151E-2"/>
    <x v="0"/>
    <n v="6.2398979409687352E-5"/>
  </r>
  <r>
    <n v="25"/>
    <x v="2"/>
    <x v="1"/>
    <s v="Travel_Rarely"/>
    <n v="810"/>
    <x v="0"/>
    <n v="8"/>
    <x v="3"/>
    <s v="Life Sciences"/>
    <n v="1"/>
    <n v="707"/>
    <n v="4"/>
    <s v="Male"/>
    <n v="57"/>
    <n v="4"/>
    <n v="2"/>
    <s v="Sales Executive"/>
    <s v="Medium"/>
    <s v="Married"/>
    <x v="499"/>
    <n v="15678"/>
    <n v="0"/>
    <s v="Y"/>
    <s v="No"/>
    <n v="22"/>
    <n v="4"/>
    <n v="3"/>
    <n v="80"/>
    <n v="1"/>
    <n v="4"/>
    <n v="4"/>
    <s v="High"/>
    <n v="3"/>
    <n v="2"/>
    <n v="1"/>
    <n v="2"/>
    <n v="1.8626844876916092E-2"/>
    <x v="0"/>
    <n v="7.9702618580571033E-5"/>
  </r>
  <r>
    <n v="38"/>
    <x v="0"/>
    <x v="1"/>
    <s v="Travel_Rarely"/>
    <n v="243"/>
    <x v="0"/>
    <n v="7"/>
    <x v="2"/>
    <s v="Marketing"/>
    <n v="1"/>
    <n v="709"/>
    <n v="4"/>
    <s v="Female"/>
    <n v="46"/>
    <n v="2"/>
    <n v="2"/>
    <s v="Sales Executive"/>
    <s v="Very High"/>
    <s v="Single"/>
    <x v="500"/>
    <n v="7791"/>
    <n v="0"/>
    <s v="Y"/>
    <s v="No"/>
    <n v="20"/>
    <n v="4"/>
    <n v="1"/>
    <n v="80"/>
    <n v="0"/>
    <n v="8"/>
    <n v="2"/>
    <s v="High"/>
    <n v="7"/>
    <n v="7"/>
    <n v="0"/>
    <n v="5"/>
    <n v="4.3382633826948951E-2"/>
    <x v="0"/>
    <n v="7.3820267811082807E-5"/>
  </r>
  <r>
    <n v="29"/>
    <x v="2"/>
    <x v="1"/>
    <s v="Travel_Frequently"/>
    <n v="806"/>
    <x v="1"/>
    <n v="1"/>
    <x v="2"/>
    <s v="Life Sciences"/>
    <n v="1"/>
    <n v="710"/>
    <n v="2"/>
    <s v="Male"/>
    <n v="76"/>
    <n v="1"/>
    <n v="1"/>
    <s v="Research Scientist"/>
    <s v="Very High"/>
    <s v="Divorced"/>
    <x v="143"/>
    <n v="18959"/>
    <n v="1"/>
    <s v="Y"/>
    <s v="No"/>
    <n v="18"/>
    <n v="3"/>
    <n v="4"/>
    <n v="80"/>
    <n v="1"/>
    <n v="10"/>
    <n v="5"/>
    <s v="High"/>
    <n v="10"/>
    <n v="7"/>
    <n v="2"/>
    <n v="8"/>
    <n v="2.9981356425216842E-2"/>
    <x v="0"/>
    <n v="6.1366377350425411E-5"/>
  </r>
  <r>
    <n v="48"/>
    <x v="1"/>
    <x v="1"/>
    <s v="Travel_Rarely"/>
    <n v="817"/>
    <x v="0"/>
    <n v="2"/>
    <x v="1"/>
    <s v="Marketing"/>
    <n v="1"/>
    <n v="712"/>
    <n v="2"/>
    <s v="Male"/>
    <n v="56"/>
    <n v="4"/>
    <n v="2"/>
    <s v="Sales Executive"/>
    <s v="Medium"/>
    <s v="Married"/>
    <x v="501"/>
    <n v="18597"/>
    <n v="3"/>
    <s v="Y"/>
    <s v="No"/>
    <n v="12"/>
    <n v="3"/>
    <n v="4"/>
    <n v="80"/>
    <n v="0"/>
    <n v="12"/>
    <n v="3"/>
    <s v="High"/>
    <n v="2"/>
    <n v="2"/>
    <n v="2"/>
    <n v="2"/>
    <n v="2.0936292882912488E-2"/>
    <x v="1"/>
    <n v="7.9907926859248998E-5"/>
  </r>
  <r>
    <n v="27"/>
    <x v="2"/>
    <x v="1"/>
    <s v="Travel_Frequently"/>
    <n v="1410"/>
    <x v="0"/>
    <n v="3"/>
    <x v="1"/>
    <s v="Medical"/>
    <n v="1"/>
    <n v="714"/>
    <n v="4"/>
    <s v="Female"/>
    <n v="71"/>
    <n v="4"/>
    <n v="2"/>
    <s v="Sales Executive"/>
    <s v="Very High"/>
    <s v="Divorced"/>
    <x v="502"/>
    <n v="16673"/>
    <n v="1"/>
    <s v="Y"/>
    <s v="Yes"/>
    <n v="20"/>
    <n v="4"/>
    <n v="2"/>
    <n v="80"/>
    <n v="2"/>
    <n v="6"/>
    <n v="3"/>
    <s v="High"/>
    <n v="6"/>
    <n v="5"/>
    <n v="0"/>
    <n v="4"/>
    <n v="2.4205287123123548E-2"/>
    <x v="0"/>
    <n v="7.8425465610502853E-5"/>
  </r>
  <r>
    <n v="37"/>
    <x v="0"/>
    <x v="1"/>
    <s v="Travel_Rarely"/>
    <n v="1225"/>
    <x v="1"/>
    <n v="10"/>
    <x v="0"/>
    <s v="Life Sciences"/>
    <n v="1"/>
    <n v="715"/>
    <n v="4"/>
    <s v="Male"/>
    <n v="80"/>
    <n v="4"/>
    <n v="1"/>
    <s v="Research Scientist"/>
    <s v="Very High"/>
    <s v="Single"/>
    <x v="503"/>
    <n v="15232"/>
    <n v="3"/>
    <s v="Y"/>
    <s v="No"/>
    <n v="17"/>
    <n v="3"/>
    <n v="1"/>
    <n v="80"/>
    <n v="0"/>
    <n v="4"/>
    <n v="2"/>
    <s v="High"/>
    <n v="1"/>
    <n v="0"/>
    <n v="0"/>
    <n v="0"/>
    <n v="4.3683397948092902E-2"/>
    <x v="0"/>
    <n v="7.8640684529425323E-5"/>
  </r>
  <r>
    <n v="50"/>
    <x v="1"/>
    <x v="1"/>
    <s v="Travel_Rarely"/>
    <n v="1207"/>
    <x v="1"/>
    <n v="28"/>
    <x v="1"/>
    <s v="Medical"/>
    <n v="1"/>
    <n v="716"/>
    <n v="4"/>
    <s v="Male"/>
    <n v="74"/>
    <n v="4"/>
    <n v="1"/>
    <s v="Laboratory Technician"/>
    <s v="High"/>
    <s v="Married"/>
    <x v="504"/>
    <n v="3297"/>
    <n v="1"/>
    <s v="Y"/>
    <s v="Yes"/>
    <n v="11"/>
    <n v="3"/>
    <n v="3"/>
    <n v="80"/>
    <n v="3"/>
    <n v="20"/>
    <n v="3"/>
    <s v="High"/>
    <n v="20"/>
    <n v="8"/>
    <n v="3"/>
    <n v="8"/>
    <n v="1.5672087696608234E-2"/>
    <x v="0"/>
    <n v="6.647069776860191E-5"/>
  </r>
  <r>
    <n v="34"/>
    <x v="0"/>
    <x v="1"/>
    <s v="Travel_Rarely"/>
    <n v="1442"/>
    <x v="1"/>
    <n v="9"/>
    <x v="3"/>
    <s v="Medical"/>
    <n v="1"/>
    <n v="717"/>
    <n v="4"/>
    <s v="Female"/>
    <n v="46"/>
    <n v="2"/>
    <n v="3"/>
    <s v="Healthcare Representative"/>
    <s v="Medium"/>
    <s v="Single"/>
    <x v="505"/>
    <n v="17654"/>
    <n v="1"/>
    <s v="Y"/>
    <s v="No"/>
    <n v="14"/>
    <n v="3"/>
    <n v="2"/>
    <n v="80"/>
    <n v="0"/>
    <n v="9"/>
    <n v="3"/>
    <s v="Very High"/>
    <n v="8"/>
    <n v="7"/>
    <n v="7"/>
    <n v="7"/>
    <n v="4.1502384856292686E-2"/>
    <x v="1"/>
    <n v="7.6602752861227281E-5"/>
  </r>
  <r>
    <n v="24"/>
    <x v="2"/>
    <x v="0"/>
    <s v="Travel_Rarely"/>
    <n v="693"/>
    <x v="0"/>
    <n v="3"/>
    <x v="0"/>
    <s v="Life Sciences"/>
    <n v="1"/>
    <n v="720"/>
    <n v="1"/>
    <s v="Female"/>
    <n v="65"/>
    <n v="3"/>
    <n v="2"/>
    <s v="Sales Executive"/>
    <s v="High"/>
    <s v="Single"/>
    <x v="506"/>
    <n v="24785"/>
    <n v="9"/>
    <s v="Y"/>
    <s v="No"/>
    <n v="14"/>
    <n v="3"/>
    <n v="1"/>
    <n v="80"/>
    <n v="0"/>
    <n v="4"/>
    <n v="3"/>
    <s v="High"/>
    <n v="2"/>
    <n v="2"/>
    <n v="2"/>
    <n v="0"/>
    <n v="1.60488018200305E-2"/>
    <x v="0"/>
    <n v="7.7958199276894019E-5"/>
  </r>
  <r>
    <n v="39"/>
    <x v="0"/>
    <x v="1"/>
    <s v="Travel_Rarely"/>
    <n v="408"/>
    <x v="1"/>
    <n v="2"/>
    <x v="2"/>
    <s v="Technical Degree"/>
    <n v="1"/>
    <n v="721"/>
    <n v="4"/>
    <s v="Female"/>
    <n v="80"/>
    <n v="2"/>
    <n v="2"/>
    <s v="Healthcare Representative"/>
    <s v="High"/>
    <s v="Single"/>
    <x v="507"/>
    <n v="20978"/>
    <n v="1"/>
    <s v="Y"/>
    <s v="No"/>
    <n v="11"/>
    <n v="3"/>
    <n v="1"/>
    <n v="80"/>
    <n v="0"/>
    <n v="20"/>
    <n v="4"/>
    <s v="High"/>
    <n v="20"/>
    <n v="7"/>
    <n v="11"/>
    <n v="10"/>
    <n v="4.2570420680312783E-2"/>
    <x v="0"/>
    <n v="7.779467353368959E-5"/>
  </r>
  <r>
    <n v="32"/>
    <x v="0"/>
    <x v="1"/>
    <s v="Travel_Rarely"/>
    <n v="929"/>
    <x v="0"/>
    <n v="10"/>
    <x v="3"/>
    <s v="Marketing"/>
    <n v="1"/>
    <n v="722"/>
    <n v="4"/>
    <s v="Male"/>
    <n v="55"/>
    <n v="3"/>
    <n v="2"/>
    <s v="Sales Executive"/>
    <s v="Very High"/>
    <s v="Single"/>
    <x v="508"/>
    <n v="21703"/>
    <n v="1"/>
    <s v="Y"/>
    <s v="No"/>
    <n v="12"/>
    <n v="3"/>
    <n v="4"/>
    <n v="80"/>
    <n v="0"/>
    <n v="10"/>
    <n v="2"/>
    <s v="Medium"/>
    <n v="10"/>
    <n v="7"/>
    <n v="0"/>
    <n v="8"/>
    <n v="3.7775199746213781E-2"/>
    <x v="0"/>
    <n v="8.2454253763139307E-5"/>
  </r>
  <r>
    <n v="50"/>
    <x v="1"/>
    <x v="0"/>
    <s v="Travel_Frequently"/>
    <n v="562"/>
    <x v="0"/>
    <n v="8"/>
    <x v="0"/>
    <s v="Technical Degree"/>
    <n v="1"/>
    <n v="723"/>
    <n v="2"/>
    <s v="Male"/>
    <n v="50"/>
    <n v="3"/>
    <n v="2"/>
    <s v="Sales Executive"/>
    <s v="High"/>
    <s v="Married"/>
    <x v="509"/>
    <n v="23452"/>
    <n v="3"/>
    <s v="Y"/>
    <s v="Yes"/>
    <n v="14"/>
    <n v="3"/>
    <n v="1"/>
    <n v="80"/>
    <n v="1"/>
    <n v="18"/>
    <n v="4"/>
    <s v="High"/>
    <n v="4"/>
    <n v="3"/>
    <n v="1"/>
    <n v="3"/>
    <n v="1.5672087696608234E-2"/>
    <x v="1"/>
    <n v="8.4602528907260099E-5"/>
  </r>
  <r>
    <n v="38"/>
    <x v="0"/>
    <x v="1"/>
    <s v="Travel_Rarely"/>
    <n v="827"/>
    <x v="1"/>
    <n v="1"/>
    <x v="2"/>
    <s v="Life Sciences"/>
    <n v="1"/>
    <n v="724"/>
    <n v="2"/>
    <s v="Female"/>
    <n v="33"/>
    <n v="4"/>
    <n v="2"/>
    <s v="Healthcare Representative"/>
    <s v="Very High"/>
    <s v="Single"/>
    <x v="510"/>
    <n v="19383"/>
    <n v="0"/>
    <s v="Y"/>
    <s v="No"/>
    <n v="13"/>
    <n v="3"/>
    <n v="3"/>
    <n v="80"/>
    <n v="0"/>
    <n v="10"/>
    <n v="4"/>
    <s v="Medium"/>
    <n v="9"/>
    <n v="7"/>
    <n v="1"/>
    <n v="8"/>
    <n v="4.3382633826948951E-2"/>
    <x v="1"/>
    <n v="8.2391475387208661E-5"/>
  </r>
  <r>
    <n v="27"/>
    <x v="2"/>
    <x v="1"/>
    <s v="Travel_Rarely"/>
    <n v="608"/>
    <x v="1"/>
    <n v="1"/>
    <x v="0"/>
    <s v="Life Sciences"/>
    <n v="1"/>
    <n v="725"/>
    <n v="3"/>
    <s v="Female"/>
    <n v="68"/>
    <n v="3"/>
    <n v="3"/>
    <s v="Manufacturing Director"/>
    <s v="Low"/>
    <s v="Married"/>
    <x v="511"/>
    <n v="6009"/>
    <n v="1"/>
    <s v="Y"/>
    <s v="No"/>
    <n v="11"/>
    <n v="3"/>
    <n v="4"/>
    <n v="80"/>
    <n v="0"/>
    <n v="9"/>
    <n v="3"/>
    <s v="High"/>
    <n v="9"/>
    <n v="7"/>
    <n v="0"/>
    <n v="7"/>
    <n v="2.4205287123123548E-2"/>
    <x v="1"/>
    <n v="8.3200057625544747E-5"/>
  </r>
  <r>
    <n v="32"/>
    <x v="0"/>
    <x v="1"/>
    <s v="Travel_Rarely"/>
    <n v="1018"/>
    <x v="1"/>
    <n v="3"/>
    <x v="0"/>
    <s v="Life Sciences"/>
    <n v="1"/>
    <n v="727"/>
    <n v="3"/>
    <s v="Female"/>
    <n v="39"/>
    <n v="3"/>
    <n v="3"/>
    <s v="Research Director"/>
    <s v="Very High"/>
    <s v="Single"/>
    <x v="512"/>
    <n v="19373"/>
    <n v="3"/>
    <s v="Y"/>
    <s v="No"/>
    <n v="15"/>
    <n v="3"/>
    <n v="4"/>
    <n v="80"/>
    <n v="0"/>
    <n v="10"/>
    <n v="6"/>
    <s v="High"/>
    <n v="7"/>
    <n v="7"/>
    <n v="7"/>
    <n v="7"/>
    <n v="3.7775199746213781E-2"/>
    <x v="1"/>
    <n v="5.1962936450359106E-5"/>
  </r>
  <r>
    <n v="47"/>
    <x v="1"/>
    <x v="1"/>
    <s v="Travel_Rarely"/>
    <n v="703"/>
    <x v="0"/>
    <n v="14"/>
    <x v="2"/>
    <s v="Marketing"/>
    <n v="1"/>
    <n v="728"/>
    <n v="4"/>
    <s v="Male"/>
    <n v="42"/>
    <n v="3"/>
    <n v="2"/>
    <s v="Sales Executive"/>
    <s v="Low"/>
    <s v="Single"/>
    <x v="513"/>
    <n v="11825"/>
    <n v="2"/>
    <s v="Y"/>
    <s v="No"/>
    <n v="12"/>
    <n v="3"/>
    <n v="4"/>
    <n v="80"/>
    <n v="0"/>
    <n v="20"/>
    <n v="2"/>
    <s v="High"/>
    <n v="7"/>
    <n v="7"/>
    <n v="1"/>
    <n v="7"/>
    <n v="2.3767036758029839E-2"/>
    <x v="0"/>
    <n v="8.0331632126458369E-5"/>
  </r>
  <r>
    <n v="40"/>
    <x v="0"/>
    <x v="1"/>
    <s v="Travel_Frequently"/>
    <n v="580"/>
    <x v="0"/>
    <n v="5"/>
    <x v="2"/>
    <s v="Life Sciences"/>
    <n v="1"/>
    <n v="729"/>
    <n v="4"/>
    <s v="Male"/>
    <n v="48"/>
    <n v="2"/>
    <n v="3"/>
    <s v="Sales Executive"/>
    <s v="Low"/>
    <s v="Married"/>
    <x v="514"/>
    <n v="23772"/>
    <n v="5"/>
    <s v="Y"/>
    <s v="Yes"/>
    <n v="21"/>
    <n v="4"/>
    <n v="3"/>
    <n v="80"/>
    <n v="1"/>
    <n v="20"/>
    <n v="2"/>
    <s v="High"/>
    <n v="18"/>
    <n v="13"/>
    <n v="1"/>
    <n v="12"/>
    <n v="4.1275514277592795E-2"/>
    <x v="1"/>
    <n v="5.9367802459657218E-5"/>
  </r>
  <r>
    <n v="53"/>
    <x v="1"/>
    <x v="1"/>
    <s v="Travel_Rarely"/>
    <n v="970"/>
    <x v="1"/>
    <n v="7"/>
    <x v="3"/>
    <s v="Life Sciences"/>
    <n v="1"/>
    <n v="730"/>
    <n v="3"/>
    <s v="Male"/>
    <n v="59"/>
    <n v="4"/>
    <n v="4"/>
    <s v="Research Director"/>
    <s v="High"/>
    <s v="Married"/>
    <x v="515"/>
    <n v="13514"/>
    <n v="3"/>
    <s v="Y"/>
    <s v="No"/>
    <n v="19"/>
    <n v="3"/>
    <n v="3"/>
    <n v="80"/>
    <n v="0"/>
    <n v="32"/>
    <n v="3"/>
    <s v="High"/>
    <n v="5"/>
    <n v="1"/>
    <n v="1"/>
    <n v="3"/>
    <n v="9.2770818659470879E-3"/>
    <x v="2"/>
    <n v="1.7825999034900104E-5"/>
  </r>
  <r>
    <n v="41"/>
    <x v="0"/>
    <x v="1"/>
    <s v="Travel_Rarely"/>
    <n v="427"/>
    <x v="2"/>
    <n v="10"/>
    <x v="2"/>
    <s v="Human Resources"/>
    <n v="1"/>
    <n v="731"/>
    <n v="2"/>
    <s v="Male"/>
    <n v="73"/>
    <n v="2"/>
    <n v="5"/>
    <s v="Manager"/>
    <s v="Very High"/>
    <s v="Divorced"/>
    <x v="516"/>
    <n v="8861"/>
    <n v="3"/>
    <s v="Y"/>
    <s v="No"/>
    <n v="15"/>
    <n v="3"/>
    <n v="2"/>
    <n v="80"/>
    <n v="3"/>
    <n v="23"/>
    <n v="2"/>
    <s v="Medium"/>
    <n v="21"/>
    <n v="6"/>
    <n v="12"/>
    <n v="6"/>
    <n v="3.9542995820553276E-2"/>
    <x v="2"/>
    <n v="2.3035047672113289E-6"/>
  </r>
  <r>
    <n v="60"/>
    <x v="1"/>
    <x v="1"/>
    <s v="Travel_Rarely"/>
    <n v="1179"/>
    <x v="0"/>
    <n v="16"/>
    <x v="2"/>
    <s v="Marketing"/>
    <n v="1"/>
    <n v="732"/>
    <n v="1"/>
    <s v="Male"/>
    <n v="84"/>
    <n v="3"/>
    <n v="2"/>
    <s v="Sales Executive"/>
    <s v="Low"/>
    <s v="Single"/>
    <x v="517"/>
    <n v="11924"/>
    <n v="8"/>
    <s v="Y"/>
    <s v="No"/>
    <n v="14"/>
    <n v="3"/>
    <n v="4"/>
    <n v="80"/>
    <n v="0"/>
    <n v="10"/>
    <n v="1"/>
    <s v="High"/>
    <n v="2"/>
    <n v="2"/>
    <n v="2"/>
    <n v="2"/>
    <n v="1.7939637526670975E-3"/>
    <x v="0"/>
    <n v="8.2491197003421883E-5"/>
  </r>
  <r>
    <n v="27"/>
    <x v="2"/>
    <x v="1"/>
    <s v="Travel_Frequently"/>
    <n v="294"/>
    <x v="1"/>
    <n v="10"/>
    <x v="0"/>
    <s v="Life Sciences"/>
    <n v="1"/>
    <n v="733"/>
    <n v="4"/>
    <s v="Male"/>
    <n v="32"/>
    <n v="3"/>
    <n v="3"/>
    <s v="Manufacturing Director"/>
    <s v="Low"/>
    <s v="Divorced"/>
    <x v="518"/>
    <n v="4809"/>
    <n v="1"/>
    <s v="Y"/>
    <s v="No"/>
    <n v="21"/>
    <n v="4"/>
    <n v="3"/>
    <n v="80"/>
    <n v="2"/>
    <n v="9"/>
    <n v="4"/>
    <s v="Medium"/>
    <n v="9"/>
    <n v="7"/>
    <n v="1"/>
    <n v="7"/>
    <n v="2.4205287123123548E-2"/>
    <x v="1"/>
    <n v="7.5302830783032529E-5"/>
  </r>
  <r>
    <n v="41"/>
    <x v="0"/>
    <x v="1"/>
    <s v="Travel_Rarely"/>
    <n v="314"/>
    <x v="2"/>
    <n v="1"/>
    <x v="3"/>
    <s v="Human Resources"/>
    <n v="1"/>
    <n v="734"/>
    <n v="4"/>
    <s v="Male"/>
    <n v="59"/>
    <n v="2"/>
    <n v="5"/>
    <s v="Manager"/>
    <s v="High"/>
    <s v="Married"/>
    <x v="519"/>
    <n v="19562"/>
    <n v="1"/>
    <s v="Y"/>
    <s v="No"/>
    <n v="12"/>
    <n v="3"/>
    <n v="2"/>
    <n v="80"/>
    <n v="1"/>
    <n v="22"/>
    <n v="3"/>
    <s v="High"/>
    <n v="22"/>
    <n v="7"/>
    <n v="2"/>
    <n v="10"/>
    <n v="3.9542995820553276E-2"/>
    <x v="2"/>
    <n v="2.2411570106622937E-6"/>
  </r>
  <r>
    <n v="50"/>
    <x v="1"/>
    <x v="1"/>
    <s v="Travel_Rarely"/>
    <n v="316"/>
    <x v="0"/>
    <n v="8"/>
    <x v="2"/>
    <s v="Marketing"/>
    <n v="1"/>
    <n v="738"/>
    <n v="4"/>
    <s v="Male"/>
    <n v="54"/>
    <n v="3"/>
    <n v="1"/>
    <s v="Sales Representative"/>
    <s v="Medium"/>
    <s v="Married"/>
    <x v="520"/>
    <n v="9983"/>
    <n v="7"/>
    <s v="Y"/>
    <s v="No"/>
    <n v="15"/>
    <n v="3"/>
    <n v="4"/>
    <n v="80"/>
    <n v="1"/>
    <n v="4"/>
    <n v="2"/>
    <s v="High"/>
    <n v="2"/>
    <n v="2"/>
    <n v="2"/>
    <n v="2"/>
    <n v="1.5672087696608234E-2"/>
    <x v="0"/>
    <n v="7.2530652639121333E-5"/>
  </r>
  <r>
    <n v="28"/>
    <x v="2"/>
    <x v="0"/>
    <s v="Travel_Rarely"/>
    <n v="654"/>
    <x v="1"/>
    <n v="1"/>
    <x v="0"/>
    <s v="Life Sciences"/>
    <n v="1"/>
    <n v="741"/>
    <n v="1"/>
    <s v="Female"/>
    <n v="67"/>
    <n v="1"/>
    <n v="1"/>
    <s v="Research Scientist"/>
    <s v="Medium"/>
    <s v="Single"/>
    <x v="521"/>
    <n v="3872"/>
    <n v="7"/>
    <s v="Y"/>
    <s v="Yes"/>
    <n v="13"/>
    <n v="3"/>
    <n v="4"/>
    <n v="80"/>
    <n v="0"/>
    <n v="10"/>
    <n v="4"/>
    <s v="High"/>
    <n v="7"/>
    <n v="7"/>
    <n v="3"/>
    <n v="7"/>
    <n v="2.7100948802844901E-2"/>
    <x v="0"/>
    <n v="5.598313823553395E-5"/>
  </r>
  <r>
    <n v="36"/>
    <x v="0"/>
    <x v="1"/>
    <s v="Non-Travel"/>
    <n v="427"/>
    <x v="1"/>
    <n v="8"/>
    <x v="3"/>
    <s v="Life Sciences"/>
    <n v="1"/>
    <n v="742"/>
    <n v="1"/>
    <s v="Female"/>
    <n v="63"/>
    <n v="4"/>
    <n v="3"/>
    <s v="Research Director"/>
    <s v="Low"/>
    <s v="Married"/>
    <x v="522"/>
    <n v="20335"/>
    <n v="9"/>
    <s v="Y"/>
    <s v="No"/>
    <n v="14"/>
    <n v="3"/>
    <n v="1"/>
    <n v="80"/>
    <n v="1"/>
    <n v="10"/>
    <n v="2"/>
    <s v="High"/>
    <n v="8"/>
    <n v="7"/>
    <n v="0"/>
    <n v="5"/>
    <n v="4.3461972757628378E-2"/>
    <x v="1"/>
    <n v="4.5931312628167824E-5"/>
  </r>
  <r>
    <n v="38"/>
    <x v="0"/>
    <x v="1"/>
    <s v="Travel_Rarely"/>
    <n v="168"/>
    <x v="1"/>
    <n v="1"/>
    <x v="3"/>
    <s v="Life Sciences"/>
    <n v="1"/>
    <n v="743"/>
    <n v="3"/>
    <s v="Female"/>
    <n v="81"/>
    <n v="3"/>
    <n v="3"/>
    <s v="Manufacturing Director"/>
    <s v="High"/>
    <s v="Single"/>
    <x v="523"/>
    <n v="15397"/>
    <n v="4"/>
    <s v="Y"/>
    <s v="Yes"/>
    <n v="14"/>
    <n v="3"/>
    <n v="4"/>
    <n v="80"/>
    <n v="0"/>
    <n v="10"/>
    <n v="4"/>
    <s v="Very High"/>
    <n v="1"/>
    <n v="0"/>
    <n v="0"/>
    <n v="0"/>
    <n v="4.3382633826948951E-2"/>
    <x v="1"/>
    <n v="8.1310029697548788E-5"/>
  </r>
  <r>
    <n v="44"/>
    <x v="0"/>
    <x v="1"/>
    <s v="Non-Travel"/>
    <n v="381"/>
    <x v="1"/>
    <n v="24"/>
    <x v="3"/>
    <s v="Medical"/>
    <n v="1"/>
    <n v="744"/>
    <n v="1"/>
    <s v="Male"/>
    <n v="49"/>
    <n v="1"/>
    <n v="1"/>
    <s v="Laboratory Technician"/>
    <s v="High"/>
    <s v="Single"/>
    <x v="524"/>
    <n v="2104"/>
    <n v="2"/>
    <s v="Y"/>
    <s v="No"/>
    <n v="14"/>
    <n v="3"/>
    <n v="3"/>
    <n v="80"/>
    <n v="0"/>
    <n v="9"/>
    <n v="5"/>
    <s v="High"/>
    <n v="5"/>
    <n v="2"/>
    <n v="1"/>
    <n v="4"/>
    <n v="3.2356083169615607E-2"/>
    <x v="0"/>
    <n v="7.1062958111710404E-5"/>
  </r>
  <r>
    <n v="47"/>
    <x v="1"/>
    <x v="1"/>
    <s v="Travel_Frequently"/>
    <n v="217"/>
    <x v="0"/>
    <n v="3"/>
    <x v="3"/>
    <s v="Medical"/>
    <n v="1"/>
    <n v="746"/>
    <n v="4"/>
    <s v="Female"/>
    <n v="49"/>
    <n v="3"/>
    <n v="4"/>
    <s v="Sales Executive"/>
    <s v="High"/>
    <s v="Divorced"/>
    <x v="525"/>
    <n v="10225"/>
    <n v="9"/>
    <s v="Y"/>
    <s v="Yes"/>
    <n v="12"/>
    <n v="3"/>
    <n v="4"/>
    <n v="80"/>
    <n v="2"/>
    <n v="28"/>
    <n v="2"/>
    <s v="Medium"/>
    <n v="22"/>
    <n v="2"/>
    <n v="11"/>
    <n v="13"/>
    <n v="2.3767036758029839E-2"/>
    <x v="2"/>
    <n v="2.5733284615136756E-5"/>
  </r>
  <r>
    <n v="30"/>
    <x v="0"/>
    <x v="1"/>
    <s v="Travel_Rarely"/>
    <n v="501"/>
    <x v="0"/>
    <n v="27"/>
    <x v="4"/>
    <s v="Marketing"/>
    <n v="1"/>
    <n v="747"/>
    <n v="3"/>
    <s v="Male"/>
    <n v="99"/>
    <n v="3"/>
    <n v="2"/>
    <s v="Sales Executive"/>
    <s v="Very High"/>
    <s v="Divorced"/>
    <x v="367"/>
    <n v="25275"/>
    <n v="7"/>
    <s v="Y"/>
    <s v="No"/>
    <n v="23"/>
    <n v="4"/>
    <n v="4"/>
    <n v="80"/>
    <n v="1"/>
    <n v="10"/>
    <n v="2"/>
    <s v="Medium"/>
    <n v="8"/>
    <n v="7"/>
    <n v="7"/>
    <n v="7"/>
    <n v="3.2772576326983521E-2"/>
    <x v="0"/>
    <n v="8.2060345151559267E-5"/>
  </r>
  <r>
    <n v="29"/>
    <x v="2"/>
    <x v="1"/>
    <s v="Travel_Rarely"/>
    <n v="1396"/>
    <x v="0"/>
    <n v="10"/>
    <x v="3"/>
    <s v="Life Sciences"/>
    <n v="1"/>
    <n v="749"/>
    <n v="3"/>
    <s v="Male"/>
    <n v="99"/>
    <n v="3"/>
    <n v="1"/>
    <s v="Sales Representative"/>
    <s v="High"/>
    <s v="Single"/>
    <x v="526"/>
    <n v="2755"/>
    <n v="1"/>
    <s v="Y"/>
    <s v="No"/>
    <n v="11"/>
    <n v="3"/>
    <n v="3"/>
    <n v="80"/>
    <n v="0"/>
    <n v="1"/>
    <n v="6"/>
    <s v="High"/>
    <n v="1"/>
    <n v="0"/>
    <n v="0"/>
    <n v="0"/>
    <n v="2.9981356425216842E-2"/>
    <x v="0"/>
    <n v="6.0545989362103647E-5"/>
  </r>
  <r>
    <n v="42"/>
    <x v="0"/>
    <x v="0"/>
    <s v="Travel_Frequently"/>
    <n v="933"/>
    <x v="1"/>
    <n v="19"/>
    <x v="3"/>
    <s v="Medical"/>
    <n v="1"/>
    <n v="752"/>
    <n v="3"/>
    <s v="Male"/>
    <n v="57"/>
    <n v="4"/>
    <n v="1"/>
    <s v="Research Scientist"/>
    <s v="High"/>
    <s v="Divorced"/>
    <x v="527"/>
    <n v="20366"/>
    <n v="6"/>
    <s v="Y"/>
    <s v="Yes"/>
    <n v="12"/>
    <n v="3"/>
    <n v="4"/>
    <n v="80"/>
    <n v="0"/>
    <n v="7"/>
    <n v="2"/>
    <s v="High"/>
    <n v="2"/>
    <n v="2"/>
    <n v="2"/>
    <n v="2"/>
    <n v="3.7431667039614196E-2"/>
    <x v="0"/>
    <n v="6.1774367232565058E-5"/>
  </r>
  <r>
    <n v="43"/>
    <x v="0"/>
    <x v="1"/>
    <s v="Travel_Frequently"/>
    <n v="775"/>
    <x v="0"/>
    <n v="15"/>
    <x v="3"/>
    <s v="Life Sciences"/>
    <n v="1"/>
    <n v="754"/>
    <n v="4"/>
    <s v="Male"/>
    <n v="47"/>
    <n v="2"/>
    <n v="2"/>
    <s v="Sales Executive"/>
    <s v="Very High"/>
    <s v="Married"/>
    <x v="197"/>
    <n v="23683"/>
    <n v="3"/>
    <s v="Y"/>
    <s v="No"/>
    <n v="18"/>
    <n v="3"/>
    <n v="3"/>
    <n v="80"/>
    <n v="1"/>
    <n v="7"/>
    <n v="5"/>
    <s v="High"/>
    <n v="2"/>
    <n v="2"/>
    <n v="2"/>
    <n v="2"/>
    <n v="3.5010740286751156E-2"/>
    <x v="1"/>
    <n v="8.4593452007403831E-5"/>
  </r>
  <r>
    <n v="34"/>
    <x v="0"/>
    <x v="1"/>
    <s v="Travel_Rarely"/>
    <n v="970"/>
    <x v="1"/>
    <n v="8"/>
    <x v="0"/>
    <s v="Medical"/>
    <n v="1"/>
    <n v="757"/>
    <n v="2"/>
    <s v="Female"/>
    <n v="96"/>
    <n v="3"/>
    <n v="2"/>
    <s v="Healthcare Representative"/>
    <s v="High"/>
    <s v="Single"/>
    <x v="528"/>
    <n v="7360"/>
    <n v="3"/>
    <s v="Y"/>
    <s v="No"/>
    <n v="11"/>
    <n v="3"/>
    <n v="4"/>
    <n v="80"/>
    <n v="0"/>
    <n v="10"/>
    <n v="2"/>
    <s v="High"/>
    <n v="5"/>
    <n v="1"/>
    <n v="4"/>
    <n v="3"/>
    <n v="4.1502384856292686E-2"/>
    <x v="0"/>
    <n v="8.4517811127299771E-5"/>
  </r>
  <r>
    <n v="23"/>
    <x v="2"/>
    <x v="1"/>
    <s v="Travel_Rarely"/>
    <n v="650"/>
    <x v="1"/>
    <n v="9"/>
    <x v="1"/>
    <s v="Medical"/>
    <n v="1"/>
    <n v="758"/>
    <n v="2"/>
    <s v="Male"/>
    <n v="37"/>
    <n v="3"/>
    <n v="1"/>
    <s v="Laboratory Technician"/>
    <s v="Low"/>
    <s v="Married"/>
    <x v="172"/>
    <n v="4344"/>
    <n v="1"/>
    <s v="Y"/>
    <s v="No"/>
    <n v="14"/>
    <n v="3"/>
    <n v="4"/>
    <n v="80"/>
    <n v="1"/>
    <n v="5"/>
    <n v="2"/>
    <s v="Very High"/>
    <n v="4"/>
    <n v="3"/>
    <n v="0"/>
    <n v="2"/>
    <n v="1.3662760485709151E-2"/>
    <x v="0"/>
    <n v="5.9038868541928577E-5"/>
  </r>
  <r>
    <n v="39"/>
    <x v="0"/>
    <x v="1"/>
    <s v="Travel_Rarely"/>
    <n v="141"/>
    <x v="2"/>
    <n v="3"/>
    <x v="3"/>
    <s v="Human Resources"/>
    <n v="1"/>
    <n v="760"/>
    <n v="3"/>
    <s v="Female"/>
    <n v="44"/>
    <n v="4"/>
    <n v="2"/>
    <s v="Human Resources"/>
    <s v="Medium"/>
    <s v="Married"/>
    <x v="529"/>
    <n v="18767"/>
    <n v="9"/>
    <s v="Y"/>
    <s v="No"/>
    <n v="15"/>
    <n v="3"/>
    <n v="3"/>
    <n v="80"/>
    <n v="1"/>
    <n v="12"/>
    <n v="3"/>
    <s v="Low"/>
    <n v="8"/>
    <n v="3"/>
    <n v="3"/>
    <n v="6"/>
    <n v="4.2570420680312783E-2"/>
    <x v="0"/>
    <n v="8.4741883760641078E-5"/>
  </r>
  <r>
    <n v="56"/>
    <x v="1"/>
    <x v="1"/>
    <s v="Travel_Rarely"/>
    <n v="832"/>
    <x v="1"/>
    <n v="9"/>
    <x v="3"/>
    <s v="Medical"/>
    <n v="1"/>
    <n v="762"/>
    <n v="3"/>
    <s v="Male"/>
    <n v="81"/>
    <n v="3"/>
    <n v="4"/>
    <s v="Healthcare Representative"/>
    <s v="Very High"/>
    <s v="Married"/>
    <x v="530"/>
    <n v="20420"/>
    <n v="7"/>
    <s v="Y"/>
    <s v="No"/>
    <n v="11"/>
    <n v="3"/>
    <n v="3"/>
    <n v="80"/>
    <n v="0"/>
    <n v="30"/>
    <n v="1"/>
    <s v="Medium"/>
    <n v="10"/>
    <n v="7"/>
    <n v="1"/>
    <n v="1"/>
    <n v="4.929792565000677E-3"/>
    <x v="1"/>
    <n v="5.2574519449904093E-5"/>
  </r>
  <r>
    <n v="40"/>
    <x v="0"/>
    <x v="1"/>
    <s v="Travel_Rarely"/>
    <n v="804"/>
    <x v="1"/>
    <n v="2"/>
    <x v="1"/>
    <s v="Medical"/>
    <n v="1"/>
    <n v="763"/>
    <n v="4"/>
    <s v="Female"/>
    <n v="86"/>
    <n v="2"/>
    <n v="1"/>
    <s v="Research Scientist"/>
    <s v="Very High"/>
    <s v="Single"/>
    <x v="531"/>
    <n v="22929"/>
    <n v="0"/>
    <s v="Y"/>
    <s v="Yes"/>
    <n v="20"/>
    <n v="4"/>
    <n v="4"/>
    <n v="80"/>
    <n v="0"/>
    <n v="5"/>
    <n v="2"/>
    <s v="Medium"/>
    <n v="4"/>
    <n v="2"/>
    <n v="2"/>
    <n v="3"/>
    <n v="4.1275514277592795E-2"/>
    <x v="0"/>
    <n v="5.7344593262689529E-5"/>
  </r>
  <r>
    <n v="27"/>
    <x v="2"/>
    <x v="1"/>
    <s v="Travel_Rarely"/>
    <n v="975"/>
    <x v="1"/>
    <n v="7"/>
    <x v="3"/>
    <s v="Medical"/>
    <n v="1"/>
    <n v="764"/>
    <n v="4"/>
    <s v="Female"/>
    <n v="55"/>
    <n v="2"/>
    <n v="2"/>
    <s v="Healthcare Representative"/>
    <s v="Low"/>
    <s v="Single"/>
    <x v="445"/>
    <n v="23398"/>
    <n v="8"/>
    <s v="Y"/>
    <s v="No"/>
    <n v="19"/>
    <n v="3"/>
    <n v="1"/>
    <n v="80"/>
    <n v="0"/>
    <n v="9"/>
    <n v="2"/>
    <s v="Low"/>
    <n v="7"/>
    <n v="6"/>
    <n v="0"/>
    <n v="7"/>
    <n v="2.4205287123123548E-2"/>
    <x v="1"/>
    <n v="8.4585310032286252E-5"/>
  </r>
  <r>
    <n v="29"/>
    <x v="2"/>
    <x v="1"/>
    <s v="Travel_Rarely"/>
    <n v="1090"/>
    <x v="0"/>
    <n v="10"/>
    <x v="3"/>
    <s v="Marketing"/>
    <n v="1"/>
    <n v="766"/>
    <n v="4"/>
    <s v="Male"/>
    <n v="83"/>
    <n v="3"/>
    <n v="1"/>
    <s v="Sales Representative"/>
    <s v="Medium"/>
    <s v="Divorced"/>
    <x v="532"/>
    <n v="17967"/>
    <n v="1"/>
    <s v="Y"/>
    <s v="No"/>
    <n v="14"/>
    <n v="3"/>
    <n v="4"/>
    <n v="80"/>
    <n v="2"/>
    <n v="2"/>
    <n v="2"/>
    <s v="High"/>
    <n v="2"/>
    <n v="2"/>
    <n v="2"/>
    <n v="2"/>
    <n v="2.9981356425216842E-2"/>
    <x v="0"/>
    <n v="5.6859277972804102E-5"/>
  </r>
  <r>
    <n v="53"/>
    <x v="1"/>
    <x v="1"/>
    <s v="Travel_Rarely"/>
    <n v="346"/>
    <x v="1"/>
    <n v="6"/>
    <x v="3"/>
    <s v="Life Sciences"/>
    <n v="1"/>
    <n v="769"/>
    <n v="4"/>
    <s v="Male"/>
    <n v="86"/>
    <n v="3"/>
    <n v="2"/>
    <s v="Laboratory Technician"/>
    <s v="Very High"/>
    <s v="Single"/>
    <x v="533"/>
    <n v="10919"/>
    <n v="2"/>
    <s v="Y"/>
    <s v="No"/>
    <n v="17"/>
    <n v="3"/>
    <n v="4"/>
    <n v="80"/>
    <n v="0"/>
    <n v="19"/>
    <n v="4"/>
    <s v="High"/>
    <n v="2"/>
    <n v="2"/>
    <n v="2"/>
    <n v="2"/>
    <n v="9.2770818659470879E-3"/>
    <x v="0"/>
    <n v="5.8504491519778459E-5"/>
  </r>
  <r>
    <n v="35"/>
    <x v="0"/>
    <x v="1"/>
    <s v="Non-Travel"/>
    <n v="1225"/>
    <x v="1"/>
    <n v="2"/>
    <x v="2"/>
    <s v="Life Sciences"/>
    <n v="1"/>
    <n v="771"/>
    <n v="4"/>
    <s v="Female"/>
    <n v="61"/>
    <n v="3"/>
    <n v="2"/>
    <s v="Healthcare Representative"/>
    <s v="Low"/>
    <s v="Divorced"/>
    <x v="534"/>
    <n v="4761"/>
    <n v="2"/>
    <s v="Y"/>
    <s v="No"/>
    <n v="11"/>
    <n v="3"/>
    <n v="1"/>
    <n v="80"/>
    <n v="1"/>
    <n v="16"/>
    <n v="2"/>
    <s v="Very High"/>
    <n v="1"/>
    <n v="0"/>
    <n v="0"/>
    <n v="0"/>
    <n v="4.2726270141974117E-2"/>
    <x v="0"/>
    <n v="8.1046965658678247E-5"/>
  </r>
  <r>
    <n v="32"/>
    <x v="0"/>
    <x v="1"/>
    <s v="Travel_Frequently"/>
    <n v="430"/>
    <x v="1"/>
    <n v="24"/>
    <x v="2"/>
    <s v="Life Sciences"/>
    <n v="1"/>
    <n v="772"/>
    <n v="1"/>
    <s v="Male"/>
    <n v="80"/>
    <n v="3"/>
    <n v="2"/>
    <s v="Laboratory Technician"/>
    <s v="Very High"/>
    <s v="Married"/>
    <x v="535"/>
    <n v="21146"/>
    <n v="1"/>
    <s v="Y"/>
    <s v="No"/>
    <n v="15"/>
    <n v="3"/>
    <n v="4"/>
    <n v="80"/>
    <n v="2"/>
    <n v="10"/>
    <n v="2"/>
    <s v="High"/>
    <n v="10"/>
    <n v="8"/>
    <n v="4"/>
    <n v="7"/>
    <n v="3.7775199746213781E-2"/>
    <x v="0"/>
    <n v="8.2082510795814599E-5"/>
  </r>
  <r>
    <n v="38"/>
    <x v="0"/>
    <x v="1"/>
    <s v="Travel_Rarely"/>
    <n v="268"/>
    <x v="1"/>
    <n v="2"/>
    <x v="4"/>
    <s v="Medical"/>
    <n v="1"/>
    <n v="773"/>
    <n v="4"/>
    <s v="Male"/>
    <n v="92"/>
    <n v="3"/>
    <n v="1"/>
    <s v="Research Scientist"/>
    <s v="High"/>
    <s v="Married"/>
    <x v="536"/>
    <n v="20471"/>
    <n v="6"/>
    <s v="Y"/>
    <s v="Yes"/>
    <n v="13"/>
    <n v="3"/>
    <n v="2"/>
    <n v="80"/>
    <n v="1"/>
    <n v="6"/>
    <n v="0"/>
    <s v="Low"/>
    <n v="1"/>
    <n v="0"/>
    <n v="0"/>
    <n v="1"/>
    <n v="4.3382633826948951E-2"/>
    <x v="0"/>
    <n v="6.4835559269610453E-5"/>
  </r>
  <r>
    <n v="34"/>
    <x v="0"/>
    <x v="1"/>
    <s v="Travel_Rarely"/>
    <n v="167"/>
    <x v="1"/>
    <n v="8"/>
    <x v="4"/>
    <s v="Life Sciences"/>
    <n v="1"/>
    <n v="775"/>
    <n v="2"/>
    <s v="Female"/>
    <n v="32"/>
    <n v="3"/>
    <n v="2"/>
    <s v="Manufacturing Director"/>
    <s v="Low"/>
    <s v="Divorced"/>
    <x v="537"/>
    <n v="4187"/>
    <n v="3"/>
    <s v="Y"/>
    <s v="No"/>
    <n v="14"/>
    <n v="3"/>
    <n v="3"/>
    <n v="80"/>
    <n v="1"/>
    <n v="7"/>
    <n v="3"/>
    <s v="High"/>
    <n v="0"/>
    <n v="0"/>
    <n v="0"/>
    <n v="0"/>
    <n v="4.1502384856292686E-2"/>
    <x v="0"/>
    <n v="8.119010950343441E-5"/>
  </r>
  <r>
    <n v="52"/>
    <x v="1"/>
    <x v="1"/>
    <s v="Travel_Rarely"/>
    <n v="621"/>
    <x v="0"/>
    <n v="3"/>
    <x v="2"/>
    <s v="Marketing"/>
    <n v="1"/>
    <n v="776"/>
    <n v="3"/>
    <s v="Male"/>
    <n v="31"/>
    <n v="2"/>
    <n v="4"/>
    <s v="Manager"/>
    <s v="Low"/>
    <s v="Married"/>
    <x v="538"/>
    <n v="10084"/>
    <n v="1"/>
    <s v="Y"/>
    <s v="No"/>
    <n v="11"/>
    <n v="3"/>
    <n v="1"/>
    <n v="80"/>
    <n v="0"/>
    <n v="34"/>
    <n v="3"/>
    <s v="Very High"/>
    <n v="34"/>
    <n v="6"/>
    <n v="1"/>
    <n v="16"/>
    <n v="1.1182116671338487E-2"/>
    <x v="2"/>
    <n v="7.5408099169156501E-6"/>
  </r>
  <r>
    <n v="33"/>
    <x v="0"/>
    <x v="0"/>
    <s v="Travel_Rarely"/>
    <n v="527"/>
    <x v="1"/>
    <n v="1"/>
    <x v="2"/>
    <s v="Other"/>
    <n v="1"/>
    <n v="780"/>
    <n v="4"/>
    <s v="Male"/>
    <n v="63"/>
    <n v="3"/>
    <n v="1"/>
    <s v="Research Scientist"/>
    <s v="Very High"/>
    <s v="Single"/>
    <x v="539"/>
    <n v="5207"/>
    <n v="1"/>
    <s v="Y"/>
    <s v="Yes"/>
    <n v="13"/>
    <n v="3"/>
    <n v="3"/>
    <n v="80"/>
    <n v="0"/>
    <n v="10"/>
    <n v="2"/>
    <s v="Medium"/>
    <n v="10"/>
    <n v="9"/>
    <n v="7"/>
    <n v="8"/>
    <n v="3.9833058045607453E-2"/>
    <x v="0"/>
    <n v="6.1009474705330157E-5"/>
  </r>
  <r>
    <n v="25"/>
    <x v="2"/>
    <x v="1"/>
    <s v="Travel_Rarely"/>
    <n v="883"/>
    <x v="0"/>
    <n v="26"/>
    <x v="1"/>
    <s v="Medical"/>
    <n v="1"/>
    <n v="781"/>
    <n v="3"/>
    <s v="Female"/>
    <n v="32"/>
    <n v="3"/>
    <n v="2"/>
    <s v="Sales Executive"/>
    <s v="Very High"/>
    <s v="Single"/>
    <x v="540"/>
    <n v="22807"/>
    <n v="1"/>
    <s v="Y"/>
    <s v="No"/>
    <n v="23"/>
    <n v="4"/>
    <n v="2"/>
    <n v="80"/>
    <n v="0"/>
    <n v="6"/>
    <n v="5"/>
    <s v="Medium"/>
    <n v="6"/>
    <n v="5"/>
    <n v="1"/>
    <n v="4"/>
    <n v="1.8626844876916092E-2"/>
    <x v="0"/>
    <n v="8.4567405074738663E-5"/>
  </r>
  <r>
    <n v="45"/>
    <x v="0"/>
    <x v="1"/>
    <s v="Travel_Rarely"/>
    <n v="954"/>
    <x v="0"/>
    <n v="2"/>
    <x v="0"/>
    <s v="Technical Degree"/>
    <n v="1"/>
    <n v="783"/>
    <n v="2"/>
    <s v="Male"/>
    <n v="46"/>
    <n v="1"/>
    <n v="2"/>
    <s v="Sales Representative"/>
    <s v="High"/>
    <s v="Single"/>
    <x v="541"/>
    <n v="12388"/>
    <n v="0"/>
    <s v="Y"/>
    <s v="No"/>
    <n v="13"/>
    <n v="3"/>
    <n v="1"/>
    <n v="80"/>
    <n v="0"/>
    <n v="9"/>
    <n v="3"/>
    <s v="High"/>
    <n v="8"/>
    <n v="7"/>
    <n v="3"/>
    <n v="1"/>
    <n v="2.954630093098384E-2"/>
    <x v="1"/>
    <n v="8.4734847552442568E-5"/>
  </r>
  <r>
    <n v="23"/>
    <x v="2"/>
    <x v="1"/>
    <s v="Travel_Rarely"/>
    <n v="310"/>
    <x v="1"/>
    <n v="10"/>
    <x v="1"/>
    <s v="Medical"/>
    <n v="1"/>
    <n v="784"/>
    <n v="1"/>
    <s v="Male"/>
    <n v="79"/>
    <n v="4"/>
    <n v="1"/>
    <s v="Research Scientist"/>
    <s v="High"/>
    <s v="Single"/>
    <x v="542"/>
    <n v="19630"/>
    <n v="1"/>
    <s v="Y"/>
    <s v="No"/>
    <n v="18"/>
    <n v="3"/>
    <n v="4"/>
    <n v="80"/>
    <n v="0"/>
    <n v="2"/>
    <n v="3"/>
    <s v="High"/>
    <n v="2"/>
    <n v="2"/>
    <n v="0"/>
    <n v="2"/>
    <n v="1.3662760485709151E-2"/>
    <x v="0"/>
    <n v="6.9201378399807545E-5"/>
  </r>
  <r>
    <n v="47"/>
    <x v="1"/>
    <x v="0"/>
    <s v="Travel_Frequently"/>
    <n v="719"/>
    <x v="0"/>
    <n v="27"/>
    <x v="0"/>
    <s v="Life Sciences"/>
    <n v="1"/>
    <n v="785"/>
    <n v="2"/>
    <s v="Female"/>
    <n v="77"/>
    <n v="4"/>
    <n v="2"/>
    <s v="Sales Executive"/>
    <s v="High"/>
    <s v="Single"/>
    <x v="271"/>
    <n v="10339"/>
    <n v="4"/>
    <s v="Y"/>
    <s v="Yes"/>
    <n v="12"/>
    <n v="3"/>
    <n v="4"/>
    <n v="80"/>
    <n v="0"/>
    <n v="8"/>
    <n v="2"/>
    <s v="High"/>
    <n v="5"/>
    <n v="4"/>
    <n v="1"/>
    <n v="3"/>
    <n v="2.3767036758029839E-2"/>
    <x v="0"/>
    <n v="8.4745248478557624E-5"/>
  </r>
  <r>
    <n v="34"/>
    <x v="0"/>
    <x v="1"/>
    <s v="Travel_Rarely"/>
    <n v="304"/>
    <x v="0"/>
    <n v="2"/>
    <x v="3"/>
    <s v="Other"/>
    <n v="1"/>
    <n v="786"/>
    <n v="4"/>
    <s v="Male"/>
    <n v="60"/>
    <n v="3"/>
    <n v="2"/>
    <s v="Sales Executive"/>
    <s v="Very High"/>
    <s v="Single"/>
    <x v="543"/>
    <n v="18686"/>
    <n v="1"/>
    <s v="Y"/>
    <s v="No"/>
    <n v="22"/>
    <n v="4"/>
    <n v="3"/>
    <n v="80"/>
    <n v="0"/>
    <n v="6"/>
    <n v="5"/>
    <s v="High"/>
    <n v="6"/>
    <n v="5"/>
    <n v="1"/>
    <n v="4"/>
    <n v="4.1502384856292686E-2"/>
    <x v="0"/>
    <n v="8.4666492084613582E-5"/>
  </r>
  <r>
    <n v="55"/>
    <x v="1"/>
    <x v="0"/>
    <s v="Travel_Rarely"/>
    <n v="725"/>
    <x v="1"/>
    <n v="2"/>
    <x v="3"/>
    <s v="Medical"/>
    <n v="1"/>
    <n v="787"/>
    <n v="4"/>
    <s v="Male"/>
    <n v="78"/>
    <n v="3"/>
    <n v="5"/>
    <s v="Manager"/>
    <s v="Low"/>
    <s v="Married"/>
    <x v="544"/>
    <n v="21199"/>
    <n v="5"/>
    <s v="Y"/>
    <s v="Yes"/>
    <n v="13"/>
    <n v="3"/>
    <n v="4"/>
    <n v="80"/>
    <n v="1"/>
    <n v="24"/>
    <n v="2"/>
    <s v="High"/>
    <n v="5"/>
    <n v="2"/>
    <n v="1"/>
    <n v="4"/>
    <n v="6.1597587363260136E-3"/>
    <x v="2"/>
    <n v="1.5115309940466597E-6"/>
  </r>
  <r>
    <n v="36"/>
    <x v="0"/>
    <x v="1"/>
    <s v="Non-Travel"/>
    <n v="1434"/>
    <x v="0"/>
    <n v="8"/>
    <x v="2"/>
    <s v="Life Sciences"/>
    <n v="1"/>
    <n v="789"/>
    <n v="1"/>
    <s v="Male"/>
    <n v="76"/>
    <n v="2"/>
    <n v="3"/>
    <s v="Sales Executive"/>
    <s v="Low"/>
    <s v="Single"/>
    <x v="545"/>
    <n v="14229"/>
    <n v="1"/>
    <s v="Y"/>
    <s v="No"/>
    <n v="15"/>
    <n v="3"/>
    <n v="2"/>
    <n v="80"/>
    <n v="0"/>
    <n v="10"/>
    <n v="1"/>
    <s v="High"/>
    <n v="10"/>
    <n v="7"/>
    <n v="0"/>
    <n v="9"/>
    <n v="4.3461972757628378E-2"/>
    <x v="1"/>
    <n v="8.2547542013612995E-5"/>
  </r>
  <r>
    <n v="52"/>
    <x v="1"/>
    <x v="1"/>
    <s v="Non-Travel"/>
    <n v="715"/>
    <x v="1"/>
    <n v="19"/>
    <x v="2"/>
    <s v="Medical"/>
    <n v="1"/>
    <n v="791"/>
    <n v="4"/>
    <s v="Male"/>
    <n v="41"/>
    <n v="3"/>
    <n v="1"/>
    <s v="Research Scientist"/>
    <s v="Very High"/>
    <s v="Married"/>
    <x v="546"/>
    <n v="26589"/>
    <n v="0"/>
    <s v="Y"/>
    <s v="No"/>
    <n v="18"/>
    <n v="3"/>
    <n v="1"/>
    <n v="80"/>
    <n v="1"/>
    <n v="5"/>
    <n v="3"/>
    <s v="High"/>
    <n v="4"/>
    <n v="3"/>
    <n v="1"/>
    <n v="2"/>
    <n v="1.1182116671338487E-2"/>
    <x v="0"/>
    <n v="7.5651593184722436E-5"/>
  </r>
  <r>
    <n v="26"/>
    <x v="2"/>
    <x v="1"/>
    <s v="Travel_Frequently"/>
    <n v="575"/>
    <x v="1"/>
    <n v="1"/>
    <x v="0"/>
    <s v="Life Sciences"/>
    <n v="1"/>
    <n v="792"/>
    <n v="1"/>
    <s v="Female"/>
    <n v="71"/>
    <n v="1"/>
    <n v="1"/>
    <s v="Laboratory Technician"/>
    <s v="Very High"/>
    <s v="Divorced"/>
    <x v="547"/>
    <n v="5288"/>
    <n v="3"/>
    <s v="Y"/>
    <s v="No"/>
    <n v="14"/>
    <n v="3"/>
    <n v="1"/>
    <n v="80"/>
    <n v="1"/>
    <n v="5"/>
    <n v="2"/>
    <s v="High"/>
    <n v="2"/>
    <n v="2"/>
    <n v="2"/>
    <n v="0"/>
    <n v="2.1361340658451369E-2"/>
    <x v="0"/>
    <n v="7.6449333033806532E-5"/>
  </r>
  <r>
    <n v="29"/>
    <x v="2"/>
    <x v="1"/>
    <s v="Travel_Rarely"/>
    <n v="657"/>
    <x v="1"/>
    <n v="27"/>
    <x v="3"/>
    <s v="Medical"/>
    <n v="1"/>
    <n v="793"/>
    <n v="2"/>
    <s v="Female"/>
    <n v="66"/>
    <n v="3"/>
    <n v="2"/>
    <s v="Healthcare Representative"/>
    <s v="High"/>
    <s v="Married"/>
    <x v="548"/>
    <n v="25549"/>
    <n v="4"/>
    <s v="Y"/>
    <s v="No"/>
    <n v="12"/>
    <n v="3"/>
    <n v="1"/>
    <n v="80"/>
    <n v="1"/>
    <n v="11"/>
    <n v="3"/>
    <s v="Medium"/>
    <n v="8"/>
    <n v="7"/>
    <n v="1"/>
    <n v="1"/>
    <n v="2.9981356425216842E-2"/>
    <x v="0"/>
    <n v="7.6234093899288046E-5"/>
  </r>
  <r>
    <n v="26"/>
    <x v="2"/>
    <x v="0"/>
    <s v="Travel_Rarely"/>
    <n v="1146"/>
    <x v="0"/>
    <n v="8"/>
    <x v="3"/>
    <s v="Technical Degree"/>
    <n v="1"/>
    <n v="796"/>
    <n v="4"/>
    <s v="Male"/>
    <n v="38"/>
    <n v="2"/>
    <n v="2"/>
    <s v="Sales Executive"/>
    <s v="Low"/>
    <s v="Single"/>
    <x v="549"/>
    <n v="3064"/>
    <n v="6"/>
    <s v="Y"/>
    <s v="No"/>
    <n v="17"/>
    <n v="3"/>
    <n v="3"/>
    <n v="80"/>
    <n v="0"/>
    <n v="6"/>
    <n v="2"/>
    <s v="Medium"/>
    <n v="4"/>
    <n v="3"/>
    <n v="1"/>
    <n v="2"/>
    <n v="2.1361340658451369E-2"/>
    <x v="0"/>
    <n v="8.2157225163465976E-5"/>
  </r>
  <r>
    <n v="34"/>
    <x v="0"/>
    <x v="1"/>
    <s v="Travel_Rarely"/>
    <n v="182"/>
    <x v="1"/>
    <n v="1"/>
    <x v="2"/>
    <s v="Life Sciences"/>
    <n v="1"/>
    <n v="797"/>
    <n v="2"/>
    <s v="Female"/>
    <n v="72"/>
    <n v="4"/>
    <n v="1"/>
    <s v="Research Scientist"/>
    <s v="Very High"/>
    <s v="Single"/>
    <x v="550"/>
    <n v="13551"/>
    <n v="2"/>
    <s v="Y"/>
    <s v="No"/>
    <n v="16"/>
    <n v="3"/>
    <n v="3"/>
    <n v="80"/>
    <n v="0"/>
    <n v="10"/>
    <n v="2"/>
    <s v="High"/>
    <n v="4"/>
    <n v="2"/>
    <n v="1"/>
    <n v="3"/>
    <n v="4.1502384856292686E-2"/>
    <x v="0"/>
    <n v="6.7049064875969398E-5"/>
  </r>
  <r>
    <n v="54"/>
    <x v="1"/>
    <x v="1"/>
    <s v="Travel_Rarely"/>
    <n v="376"/>
    <x v="1"/>
    <n v="19"/>
    <x v="2"/>
    <s v="Medical"/>
    <n v="1"/>
    <n v="799"/>
    <n v="4"/>
    <s v="Female"/>
    <n v="95"/>
    <n v="3"/>
    <n v="2"/>
    <s v="Manufacturing Director"/>
    <s v="Low"/>
    <s v="Divorced"/>
    <x v="551"/>
    <n v="22670"/>
    <n v="9"/>
    <s v="Y"/>
    <s v="Yes"/>
    <n v="11"/>
    <n v="3"/>
    <n v="2"/>
    <n v="80"/>
    <n v="2"/>
    <n v="9"/>
    <n v="4"/>
    <s v="High"/>
    <n v="5"/>
    <n v="3"/>
    <n v="1"/>
    <n v="4"/>
    <n v="7.6048610498095758E-3"/>
    <x v="0"/>
    <n v="8.2806999562847972E-5"/>
  </r>
  <r>
    <n v="27"/>
    <x v="2"/>
    <x v="1"/>
    <s v="Travel_Frequently"/>
    <n v="829"/>
    <x v="0"/>
    <n v="8"/>
    <x v="1"/>
    <s v="Marketing"/>
    <n v="1"/>
    <n v="800"/>
    <n v="3"/>
    <s v="Male"/>
    <n v="84"/>
    <n v="3"/>
    <n v="2"/>
    <s v="Sales Executive"/>
    <s v="Very High"/>
    <s v="Married"/>
    <x v="552"/>
    <n v="24008"/>
    <n v="0"/>
    <s v="Y"/>
    <s v="No"/>
    <n v="19"/>
    <n v="3"/>
    <n v="2"/>
    <n v="80"/>
    <n v="1"/>
    <n v="5"/>
    <n v="3"/>
    <s v="High"/>
    <n v="4"/>
    <n v="2"/>
    <n v="1"/>
    <n v="1"/>
    <n v="2.4205287123123548E-2"/>
    <x v="0"/>
    <n v="7.6286257820889374E-5"/>
  </r>
  <r>
    <n v="37"/>
    <x v="0"/>
    <x v="1"/>
    <s v="Travel_Rarely"/>
    <n v="571"/>
    <x v="1"/>
    <n v="10"/>
    <x v="1"/>
    <s v="Life Sciences"/>
    <n v="1"/>
    <n v="802"/>
    <n v="4"/>
    <s v="Female"/>
    <n v="82"/>
    <n v="3"/>
    <n v="1"/>
    <s v="Research Scientist"/>
    <s v="Low"/>
    <s v="Divorced"/>
    <x v="553"/>
    <n v="19905"/>
    <n v="0"/>
    <s v="Y"/>
    <s v="Yes"/>
    <n v="13"/>
    <n v="3"/>
    <n v="2"/>
    <n v="80"/>
    <n v="2"/>
    <n v="6"/>
    <n v="3"/>
    <s v="Medium"/>
    <n v="5"/>
    <n v="3"/>
    <n v="4"/>
    <n v="3"/>
    <n v="4.3683397948092902E-2"/>
    <x v="0"/>
    <n v="6.2014250765756379E-5"/>
  </r>
  <r>
    <n v="38"/>
    <x v="0"/>
    <x v="1"/>
    <s v="Travel_Frequently"/>
    <n v="240"/>
    <x v="1"/>
    <n v="2"/>
    <x v="2"/>
    <s v="Life Sciences"/>
    <n v="1"/>
    <n v="803"/>
    <n v="1"/>
    <s v="Female"/>
    <n v="75"/>
    <n v="4"/>
    <n v="2"/>
    <s v="Manufacturing Director"/>
    <s v="Low"/>
    <s v="Single"/>
    <x v="554"/>
    <n v="26085"/>
    <n v="6"/>
    <s v="Y"/>
    <s v="Yes"/>
    <n v="12"/>
    <n v="3"/>
    <n v="4"/>
    <n v="80"/>
    <n v="0"/>
    <n v="17"/>
    <n v="2"/>
    <s v="High"/>
    <n v="15"/>
    <n v="7"/>
    <n v="4"/>
    <n v="12"/>
    <n v="4.3382633826948951E-2"/>
    <x v="0"/>
    <n v="8.4245072320571451E-5"/>
  </r>
  <r>
    <n v="34"/>
    <x v="0"/>
    <x v="1"/>
    <s v="Travel_Rarely"/>
    <n v="121"/>
    <x v="1"/>
    <n v="2"/>
    <x v="2"/>
    <s v="Medical"/>
    <n v="1"/>
    <n v="804"/>
    <n v="3"/>
    <s v="Female"/>
    <n v="86"/>
    <n v="2"/>
    <n v="1"/>
    <s v="Research Scientist"/>
    <s v="Low"/>
    <s v="Single"/>
    <x v="555"/>
    <n v="7530"/>
    <n v="1"/>
    <s v="Y"/>
    <s v="No"/>
    <n v="11"/>
    <n v="3"/>
    <n v="3"/>
    <n v="80"/>
    <n v="0"/>
    <n v="6"/>
    <n v="3"/>
    <s v="High"/>
    <n v="6"/>
    <n v="5"/>
    <n v="1"/>
    <n v="3"/>
    <n v="4.1502384856292686E-2"/>
    <x v="0"/>
    <n v="7.6574438379324231E-5"/>
  </r>
  <r>
    <n v="35"/>
    <x v="0"/>
    <x v="1"/>
    <s v="Travel_Rarely"/>
    <n v="384"/>
    <x v="0"/>
    <n v="8"/>
    <x v="2"/>
    <s v="Life Sciences"/>
    <n v="1"/>
    <n v="805"/>
    <n v="1"/>
    <s v="Female"/>
    <n v="72"/>
    <n v="3"/>
    <n v="1"/>
    <s v="Sales Representative"/>
    <s v="Very High"/>
    <s v="Married"/>
    <x v="556"/>
    <n v="20317"/>
    <n v="1"/>
    <s v="Y"/>
    <s v="No"/>
    <n v="16"/>
    <n v="3"/>
    <n v="2"/>
    <n v="80"/>
    <n v="1"/>
    <n v="3"/>
    <n v="1"/>
    <s v="Medium"/>
    <n v="3"/>
    <n v="2"/>
    <n v="0"/>
    <n v="2"/>
    <n v="4.2726270141974117E-2"/>
    <x v="0"/>
    <n v="5.9805098105034934E-5"/>
  </r>
  <r>
    <n v="30"/>
    <x v="0"/>
    <x v="1"/>
    <s v="Travel_Rarely"/>
    <n v="921"/>
    <x v="1"/>
    <n v="1"/>
    <x v="3"/>
    <s v="Life Sciences"/>
    <n v="1"/>
    <n v="806"/>
    <n v="4"/>
    <s v="Male"/>
    <n v="38"/>
    <n v="1"/>
    <n v="1"/>
    <s v="Laboratory Technician"/>
    <s v="High"/>
    <s v="Married"/>
    <x v="557"/>
    <n v="24375"/>
    <n v="3"/>
    <s v="Y"/>
    <s v="No"/>
    <n v="21"/>
    <n v="4"/>
    <n v="3"/>
    <n v="80"/>
    <n v="2"/>
    <n v="7"/>
    <n v="2"/>
    <s v="High"/>
    <n v="2"/>
    <n v="2"/>
    <n v="0"/>
    <n v="2"/>
    <n v="3.2772576326983521E-2"/>
    <x v="0"/>
    <n v="7.2167255142759786E-5"/>
  </r>
  <r>
    <n v="40"/>
    <x v="0"/>
    <x v="1"/>
    <s v="Travel_Frequently"/>
    <n v="791"/>
    <x v="1"/>
    <n v="2"/>
    <x v="0"/>
    <s v="Medical"/>
    <n v="1"/>
    <n v="807"/>
    <n v="3"/>
    <s v="Female"/>
    <n v="38"/>
    <n v="4"/>
    <n v="2"/>
    <s v="Healthcare Representative"/>
    <s v="Medium"/>
    <s v="Married"/>
    <x v="558"/>
    <n v="9931"/>
    <n v="1"/>
    <s v="Y"/>
    <s v="No"/>
    <n v="24"/>
    <n v="4"/>
    <n v="4"/>
    <n v="80"/>
    <n v="1"/>
    <n v="8"/>
    <n v="2"/>
    <s v="High"/>
    <n v="8"/>
    <n v="7"/>
    <n v="3"/>
    <n v="7"/>
    <n v="4.1275514277592795E-2"/>
    <x v="0"/>
    <n v="7.5543990573029166E-5"/>
  </r>
  <r>
    <n v="34"/>
    <x v="0"/>
    <x v="1"/>
    <s v="Travel_Rarely"/>
    <n v="1111"/>
    <x v="0"/>
    <n v="8"/>
    <x v="0"/>
    <s v="Life Sciences"/>
    <n v="1"/>
    <n v="808"/>
    <n v="3"/>
    <s v="Female"/>
    <n v="93"/>
    <n v="3"/>
    <n v="2"/>
    <s v="Sales Executive"/>
    <s v="Low"/>
    <s v="Married"/>
    <x v="559"/>
    <n v="13305"/>
    <n v="5"/>
    <s v="Y"/>
    <s v="No"/>
    <n v="17"/>
    <n v="3"/>
    <n v="2"/>
    <n v="80"/>
    <n v="1"/>
    <n v="6"/>
    <n v="1"/>
    <s v="High"/>
    <n v="3"/>
    <n v="2"/>
    <n v="1"/>
    <n v="2"/>
    <n v="4.1502384856292686E-2"/>
    <x v="1"/>
    <n v="8.4766701417528071E-5"/>
  </r>
  <r>
    <n v="42"/>
    <x v="0"/>
    <x v="1"/>
    <s v="Travel_Frequently"/>
    <n v="570"/>
    <x v="1"/>
    <n v="8"/>
    <x v="3"/>
    <s v="Life Sciences"/>
    <n v="1"/>
    <n v="809"/>
    <n v="2"/>
    <s v="Male"/>
    <n v="66"/>
    <n v="3"/>
    <n v="5"/>
    <s v="Manager"/>
    <s v="Very High"/>
    <s v="Divorced"/>
    <x v="560"/>
    <n v="16225"/>
    <n v="1"/>
    <s v="Y"/>
    <s v="No"/>
    <n v="13"/>
    <n v="3"/>
    <n v="2"/>
    <n v="80"/>
    <n v="1"/>
    <n v="24"/>
    <n v="4"/>
    <s v="Medium"/>
    <n v="24"/>
    <n v="7"/>
    <n v="14"/>
    <n v="9"/>
    <n v="3.7431667039614196E-2"/>
    <x v="2"/>
    <n v="3.416777473164833E-6"/>
  </r>
  <r>
    <n v="23"/>
    <x v="2"/>
    <x v="0"/>
    <s v="Travel_Rarely"/>
    <n v="1243"/>
    <x v="1"/>
    <n v="6"/>
    <x v="3"/>
    <s v="Life Sciences"/>
    <n v="1"/>
    <n v="811"/>
    <n v="3"/>
    <s v="Male"/>
    <n v="63"/>
    <n v="4"/>
    <n v="1"/>
    <s v="Laboratory Technician"/>
    <s v="Low"/>
    <s v="Married"/>
    <x v="561"/>
    <n v="3445"/>
    <n v="1"/>
    <s v="Y"/>
    <s v="Yes"/>
    <n v="21"/>
    <n v="4"/>
    <n v="3"/>
    <n v="80"/>
    <n v="2"/>
    <n v="1"/>
    <n v="2"/>
    <s v="High"/>
    <n v="0"/>
    <n v="0"/>
    <n v="0"/>
    <n v="0"/>
    <n v="1.3662760485709151E-2"/>
    <x v="0"/>
    <n v="4.9278298700152752E-5"/>
  </r>
  <r>
    <n v="24"/>
    <x v="2"/>
    <x v="1"/>
    <s v="Non-Travel"/>
    <n v="1092"/>
    <x v="1"/>
    <n v="9"/>
    <x v="3"/>
    <s v="Life Sciences"/>
    <n v="1"/>
    <n v="812"/>
    <n v="3"/>
    <s v="Male"/>
    <n v="60"/>
    <n v="2"/>
    <n v="1"/>
    <s v="Laboratory Technician"/>
    <s v="Medium"/>
    <s v="Divorced"/>
    <x v="562"/>
    <n v="26551"/>
    <n v="1"/>
    <s v="Y"/>
    <s v="No"/>
    <n v="11"/>
    <n v="3"/>
    <n v="3"/>
    <n v="80"/>
    <n v="3"/>
    <n v="1"/>
    <n v="4"/>
    <s v="High"/>
    <n v="1"/>
    <n v="0"/>
    <n v="0"/>
    <n v="0"/>
    <n v="1.60488018200305E-2"/>
    <x v="0"/>
    <n v="6.1093551458801386E-5"/>
  </r>
  <r>
    <n v="52"/>
    <x v="1"/>
    <x v="1"/>
    <s v="Travel_Rarely"/>
    <n v="1325"/>
    <x v="1"/>
    <n v="11"/>
    <x v="2"/>
    <s v="Life Sciences"/>
    <n v="1"/>
    <n v="813"/>
    <n v="4"/>
    <s v="Female"/>
    <n v="82"/>
    <n v="3"/>
    <n v="2"/>
    <s v="Laboratory Technician"/>
    <s v="High"/>
    <s v="Married"/>
    <x v="563"/>
    <n v="21821"/>
    <n v="8"/>
    <s v="Y"/>
    <s v="No"/>
    <n v="20"/>
    <n v="4"/>
    <n v="2"/>
    <n v="80"/>
    <n v="1"/>
    <n v="9"/>
    <n v="3"/>
    <s v="High"/>
    <n v="5"/>
    <n v="2"/>
    <n v="1"/>
    <n v="4"/>
    <n v="1.1182116671338487E-2"/>
    <x v="0"/>
    <n v="6.5757646359224269E-5"/>
  </r>
  <r>
    <n v="50"/>
    <x v="1"/>
    <x v="1"/>
    <s v="Travel_Rarely"/>
    <n v="691"/>
    <x v="1"/>
    <n v="2"/>
    <x v="3"/>
    <s v="Medical"/>
    <n v="1"/>
    <n v="815"/>
    <n v="3"/>
    <s v="Male"/>
    <n v="64"/>
    <n v="3"/>
    <n v="4"/>
    <s v="Research Director"/>
    <s v="High"/>
    <s v="Married"/>
    <x v="564"/>
    <n v="6881"/>
    <n v="5"/>
    <s v="Y"/>
    <s v="No"/>
    <n v="16"/>
    <n v="3"/>
    <n v="4"/>
    <n v="80"/>
    <n v="0"/>
    <n v="30"/>
    <n v="3"/>
    <s v="High"/>
    <n v="4"/>
    <n v="3"/>
    <n v="0"/>
    <n v="3"/>
    <n v="1.5672087696608234E-2"/>
    <x v="2"/>
    <n v="5.1577813208834367E-6"/>
  </r>
  <r>
    <n v="29"/>
    <x v="2"/>
    <x v="0"/>
    <s v="Travel_Rarely"/>
    <n v="805"/>
    <x v="1"/>
    <n v="1"/>
    <x v="0"/>
    <s v="Life Sciences"/>
    <n v="1"/>
    <n v="816"/>
    <n v="2"/>
    <s v="Female"/>
    <n v="36"/>
    <n v="2"/>
    <n v="1"/>
    <s v="Laboratory Technician"/>
    <s v="Low"/>
    <s v="Married"/>
    <x v="565"/>
    <n v="6689"/>
    <n v="1"/>
    <s v="Y"/>
    <s v="Yes"/>
    <n v="11"/>
    <n v="3"/>
    <n v="4"/>
    <n v="80"/>
    <n v="1"/>
    <n v="1"/>
    <n v="1"/>
    <s v="High"/>
    <n v="1"/>
    <n v="0"/>
    <n v="0"/>
    <n v="0"/>
    <n v="2.9981356425216842E-2"/>
    <x v="0"/>
    <n v="5.7096680069029103E-5"/>
  </r>
  <r>
    <n v="33"/>
    <x v="0"/>
    <x v="1"/>
    <s v="Travel_Rarely"/>
    <n v="213"/>
    <x v="1"/>
    <n v="7"/>
    <x v="3"/>
    <s v="Medical"/>
    <n v="1"/>
    <n v="817"/>
    <n v="3"/>
    <s v="Male"/>
    <n v="49"/>
    <n v="3"/>
    <n v="3"/>
    <s v="Research Director"/>
    <s v="High"/>
    <s v="Married"/>
    <x v="566"/>
    <n v="25995"/>
    <n v="0"/>
    <s v="Y"/>
    <s v="No"/>
    <n v="11"/>
    <n v="3"/>
    <n v="4"/>
    <n v="80"/>
    <n v="0"/>
    <n v="14"/>
    <n v="3"/>
    <s v="Very High"/>
    <n v="13"/>
    <n v="9"/>
    <n v="3"/>
    <n v="7"/>
    <n v="3.9833058045607453E-2"/>
    <x v="1"/>
    <n v="4.6169111346831743E-5"/>
  </r>
  <r>
    <n v="33"/>
    <x v="0"/>
    <x v="0"/>
    <s v="Travel_Rarely"/>
    <n v="118"/>
    <x v="0"/>
    <n v="16"/>
    <x v="3"/>
    <s v="Marketing"/>
    <n v="1"/>
    <n v="819"/>
    <n v="1"/>
    <s v="Female"/>
    <n v="69"/>
    <n v="3"/>
    <n v="2"/>
    <s v="Sales Executive"/>
    <s v="Low"/>
    <s v="Single"/>
    <x v="567"/>
    <n v="26507"/>
    <n v="5"/>
    <s v="Y"/>
    <s v="No"/>
    <n v="15"/>
    <n v="3"/>
    <n v="3"/>
    <n v="80"/>
    <n v="0"/>
    <n v="6"/>
    <n v="3"/>
    <s v="High"/>
    <n v="3"/>
    <n v="2"/>
    <n v="0"/>
    <n v="2"/>
    <n v="3.9833058045607453E-2"/>
    <x v="0"/>
    <n v="8.2148487340814934E-5"/>
  </r>
  <r>
    <n v="47"/>
    <x v="1"/>
    <x v="1"/>
    <s v="Travel_Rarely"/>
    <n v="202"/>
    <x v="1"/>
    <n v="2"/>
    <x v="0"/>
    <s v="Other"/>
    <n v="1"/>
    <n v="820"/>
    <n v="3"/>
    <s v="Female"/>
    <n v="33"/>
    <n v="3"/>
    <n v="4"/>
    <s v="Manager"/>
    <s v="Very High"/>
    <s v="Married"/>
    <x v="568"/>
    <n v="12982"/>
    <n v="1"/>
    <s v="Y"/>
    <s v="Yes"/>
    <n v="11"/>
    <n v="3"/>
    <n v="3"/>
    <n v="80"/>
    <n v="1"/>
    <n v="26"/>
    <n v="3"/>
    <s v="Medium"/>
    <n v="26"/>
    <n v="14"/>
    <n v="3"/>
    <n v="0"/>
    <n v="2.3767036758029839E-2"/>
    <x v="2"/>
    <n v="7.9144979939084149E-6"/>
  </r>
  <r>
    <n v="36"/>
    <x v="0"/>
    <x v="1"/>
    <s v="Travel_Rarely"/>
    <n v="676"/>
    <x v="1"/>
    <n v="1"/>
    <x v="3"/>
    <s v="Other"/>
    <n v="1"/>
    <n v="823"/>
    <n v="3"/>
    <s v="Female"/>
    <n v="35"/>
    <n v="3"/>
    <n v="2"/>
    <s v="Manufacturing Director"/>
    <s v="Medium"/>
    <s v="Married"/>
    <x v="311"/>
    <n v="23361"/>
    <n v="0"/>
    <s v="Y"/>
    <s v="No"/>
    <n v="15"/>
    <n v="3"/>
    <n v="1"/>
    <n v="80"/>
    <n v="1"/>
    <n v="10"/>
    <n v="2"/>
    <s v="High"/>
    <n v="9"/>
    <n v="7"/>
    <n v="0"/>
    <n v="5"/>
    <n v="4.3461972757628378E-2"/>
    <x v="0"/>
    <n v="8.1712807522016194E-5"/>
  </r>
  <r>
    <n v="29"/>
    <x v="2"/>
    <x v="1"/>
    <s v="Travel_Rarely"/>
    <n v="1252"/>
    <x v="1"/>
    <n v="23"/>
    <x v="0"/>
    <s v="Life Sciences"/>
    <n v="1"/>
    <n v="824"/>
    <n v="3"/>
    <s v="Male"/>
    <n v="81"/>
    <n v="4"/>
    <n v="1"/>
    <s v="Research Scientist"/>
    <s v="High"/>
    <s v="Married"/>
    <x v="569"/>
    <n v="23779"/>
    <n v="1"/>
    <s v="Y"/>
    <s v="No"/>
    <n v="24"/>
    <n v="4"/>
    <n v="3"/>
    <n v="80"/>
    <n v="1"/>
    <n v="10"/>
    <n v="3"/>
    <s v="High"/>
    <n v="10"/>
    <n v="7"/>
    <n v="0"/>
    <n v="7"/>
    <n v="2.9981356425216842E-2"/>
    <x v="0"/>
    <n v="6.1156569087926084E-5"/>
  </r>
  <r>
    <n v="58"/>
    <x v="1"/>
    <x v="0"/>
    <s v="Travel_Rarely"/>
    <n v="286"/>
    <x v="1"/>
    <n v="2"/>
    <x v="2"/>
    <s v="Life Sciences"/>
    <n v="1"/>
    <n v="825"/>
    <n v="4"/>
    <s v="Male"/>
    <n v="31"/>
    <n v="3"/>
    <n v="5"/>
    <s v="Research Director"/>
    <s v="Medium"/>
    <s v="Single"/>
    <x v="570"/>
    <n v="25761"/>
    <n v="7"/>
    <s v="Y"/>
    <s v="Yes"/>
    <n v="12"/>
    <n v="3"/>
    <n v="4"/>
    <n v="80"/>
    <n v="0"/>
    <n v="40"/>
    <n v="2"/>
    <s v="High"/>
    <n v="31"/>
    <n v="15"/>
    <n v="13"/>
    <n v="8"/>
    <n v="3.0460435316374203E-3"/>
    <x v="2"/>
    <n v="2.169014078121503E-6"/>
  </r>
  <r>
    <n v="35"/>
    <x v="0"/>
    <x v="1"/>
    <s v="Travel_Rarely"/>
    <n v="1258"/>
    <x v="1"/>
    <n v="1"/>
    <x v="2"/>
    <s v="Life Sciences"/>
    <n v="1"/>
    <n v="826"/>
    <n v="4"/>
    <s v="Female"/>
    <n v="40"/>
    <n v="4"/>
    <n v="1"/>
    <s v="Research Scientist"/>
    <s v="High"/>
    <s v="Single"/>
    <x v="571"/>
    <n v="13301"/>
    <n v="3"/>
    <s v="Y"/>
    <s v="No"/>
    <n v="13"/>
    <n v="3"/>
    <n v="3"/>
    <n v="80"/>
    <n v="0"/>
    <n v="7"/>
    <n v="0"/>
    <s v="High"/>
    <n v="2"/>
    <n v="2"/>
    <n v="2"/>
    <n v="2"/>
    <n v="4.2726270141974117E-2"/>
    <x v="0"/>
    <n v="5.9102872630082496E-5"/>
  </r>
  <r>
    <n v="42"/>
    <x v="0"/>
    <x v="1"/>
    <s v="Travel_Rarely"/>
    <n v="932"/>
    <x v="1"/>
    <n v="1"/>
    <x v="0"/>
    <s v="Life Sciences"/>
    <n v="1"/>
    <n v="827"/>
    <n v="4"/>
    <s v="Female"/>
    <n v="43"/>
    <n v="2"/>
    <n v="2"/>
    <s v="Manufacturing Director"/>
    <s v="Very High"/>
    <s v="Married"/>
    <x v="572"/>
    <n v="4051"/>
    <n v="9"/>
    <s v="Y"/>
    <s v="Yes"/>
    <n v="13"/>
    <n v="3"/>
    <n v="4"/>
    <n v="80"/>
    <n v="1"/>
    <n v="8"/>
    <n v="4"/>
    <s v="High"/>
    <n v="4"/>
    <n v="3"/>
    <n v="0"/>
    <n v="2"/>
    <n v="3.7431667039614196E-2"/>
    <x v="0"/>
    <n v="8.4395511712562129E-5"/>
  </r>
  <r>
    <n v="28"/>
    <x v="2"/>
    <x v="0"/>
    <s v="Travel_Rarely"/>
    <n v="890"/>
    <x v="1"/>
    <n v="2"/>
    <x v="2"/>
    <s v="Medical"/>
    <n v="1"/>
    <n v="828"/>
    <n v="3"/>
    <s v="Male"/>
    <n v="46"/>
    <n v="3"/>
    <n v="1"/>
    <s v="Research Scientist"/>
    <s v="High"/>
    <s v="Single"/>
    <x v="573"/>
    <n v="16374"/>
    <n v="6"/>
    <s v="Y"/>
    <s v="No"/>
    <n v="17"/>
    <n v="3"/>
    <n v="4"/>
    <n v="80"/>
    <n v="0"/>
    <n v="5"/>
    <n v="3"/>
    <s v="Medium"/>
    <n v="2"/>
    <n v="2"/>
    <n v="2"/>
    <n v="1"/>
    <n v="2.7100948802844901E-2"/>
    <x v="0"/>
    <n v="7.6581772772584995E-5"/>
  </r>
  <r>
    <n v="36"/>
    <x v="0"/>
    <x v="1"/>
    <s v="Travel_Rarely"/>
    <n v="1041"/>
    <x v="2"/>
    <n v="13"/>
    <x v="3"/>
    <s v="Human Resources"/>
    <n v="1"/>
    <n v="829"/>
    <n v="3"/>
    <s v="Male"/>
    <n v="36"/>
    <n v="3"/>
    <n v="1"/>
    <s v="Human Resources"/>
    <s v="Medium"/>
    <s v="Married"/>
    <x v="574"/>
    <n v="25527"/>
    <n v="4"/>
    <s v="Y"/>
    <s v="No"/>
    <n v="13"/>
    <n v="3"/>
    <n v="2"/>
    <n v="80"/>
    <n v="1"/>
    <n v="8"/>
    <n v="2"/>
    <s v="High"/>
    <n v="5"/>
    <n v="2"/>
    <n v="0"/>
    <n v="4"/>
    <n v="4.3461972757628378E-2"/>
    <x v="0"/>
    <n v="5.5191095116587919E-5"/>
  </r>
  <r>
    <n v="32"/>
    <x v="0"/>
    <x v="1"/>
    <s v="Travel_Rarely"/>
    <n v="859"/>
    <x v="1"/>
    <n v="4"/>
    <x v="3"/>
    <s v="Life Sciences"/>
    <n v="1"/>
    <n v="830"/>
    <n v="3"/>
    <s v="Female"/>
    <n v="98"/>
    <n v="2"/>
    <n v="2"/>
    <s v="Manufacturing Director"/>
    <s v="High"/>
    <s v="Married"/>
    <x v="57"/>
    <n v="19124"/>
    <n v="1"/>
    <s v="Y"/>
    <s v="No"/>
    <n v="12"/>
    <n v="3"/>
    <n v="3"/>
    <n v="80"/>
    <n v="1"/>
    <n v="14"/>
    <n v="3"/>
    <s v="High"/>
    <n v="14"/>
    <n v="13"/>
    <n v="6"/>
    <n v="8"/>
    <n v="3.7775199746213781E-2"/>
    <x v="0"/>
    <n v="8.4544596626577308E-5"/>
  </r>
  <r>
    <n v="40"/>
    <x v="0"/>
    <x v="1"/>
    <s v="Travel_Frequently"/>
    <n v="720"/>
    <x v="1"/>
    <n v="16"/>
    <x v="2"/>
    <s v="Medical"/>
    <n v="1"/>
    <n v="832"/>
    <n v="1"/>
    <s v="Male"/>
    <n v="51"/>
    <n v="2"/>
    <n v="2"/>
    <s v="Laboratory Technician"/>
    <s v="High"/>
    <s v="Single"/>
    <x v="575"/>
    <n v="11983"/>
    <n v="6"/>
    <s v="Y"/>
    <s v="No"/>
    <n v="14"/>
    <n v="3"/>
    <n v="4"/>
    <n v="80"/>
    <n v="0"/>
    <n v="10"/>
    <n v="6"/>
    <s v="High"/>
    <n v="1"/>
    <n v="0"/>
    <n v="0"/>
    <n v="0"/>
    <n v="4.1275514277592795E-2"/>
    <x v="0"/>
    <n v="8.1052122990690436E-5"/>
  </r>
  <r>
    <n v="30"/>
    <x v="0"/>
    <x v="1"/>
    <s v="Travel_Rarely"/>
    <n v="946"/>
    <x v="1"/>
    <n v="2"/>
    <x v="3"/>
    <s v="Medical"/>
    <n v="1"/>
    <n v="833"/>
    <n v="3"/>
    <s v="Female"/>
    <n v="52"/>
    <n v="2"/>
    <n v="2"/>
    <s v="Manufacturing Director"/>
    <s v="Very High"/>
    <s v="Single"/>
    <x v="576"/>
    <n v="20234"/>
    <n v="5"/>
    <s v="Y"/>
    <s v="Yes"/>
    <n v="24"/>
    <n v="4"/>
    <n v="2"/>
    <n v="80"/>
    <n v="0"/>
    <n v="12"/>
    <n v="4"/>
    <s v="Medium"/>
    <n v="0"/>
    <n v="0"/>
    <n v="0"/>
    <n v="0"/>
    <n v="3.2772576326983521E-2"/>
    <x v="1"/>
    <n v="8.4499390739229863E-5"/>
  </r>
  <r>
    <n v="45"/>
    <x v="0"/>
    <x v="1"/>
    <s v="Travel_Rarely"/>
    <n v="252"/>
    <x v="1"/>
    <n v="2"/>
    <x v="3"/>
    <s v="Life Sciences"/>
    <n v="1"/>
    <n v="834"/>
    <n v="2"/>
    <s v="Female"/>
    <n v="95"/>
    <n v="2"/>
    <n v="1"/>
    <s v="Research Scientist"/>
    <s v="High"/>
    <s v="Single"/>
    <x v="577"/>
    <n v="6153"/>
    <n v="1"/>
    <s v="Y"/>
    <s v="No"/>
    <n v="14"/>
    <n v="3"/>
    <n v="4"/>
    <n v="80"/>
    <n v="0"/>
    <n v="1"/>
    <n v="3"/>
    <s v="High"/>
    <n v="1"/>
    <n v="0"/>
    <n v="0"/>
    <n v="0"/>
    <n v="2.954630093098384E-2"/>
    <x v="0"/>
    <n v="5.6610817568992766E-5"/>
  </r>
  <r>
    <n v="42"/>
    <x v="0"/>
    <x v="1"/>
    <s v="Travel_Rarely"/>
    <n v="933"/>
    <x v="1"/>
    <n v="29"/>
    <x v="3"/>
    <s v="Life Sciences"/>
    <n v="1"/>
    <n v="836"/>
    <n v="2"/>
    <s v="Male"/>
    <n v="98"/>
    <n v="3"/>
    <n v="2"/>
    <s v="Manufacturing Director"/>
    <s v="Medium"/>
    <s v="Married"/>
    <x v="578"/>
    <n v="11806"/>
    <n v="1"/>
    <s v="Y"/>
    <s v="No"/>
    <n v="13"/>
    <n v="3"/>
    <n v="4"/>
    <n v="80"/>
    <n v="1"/>
    <n v="10"/>
    <n v="3"/>
    <s v="Medium"/>
    <n v="9"/>
    <n v="8"/>
    <n v="7"/>
    <n v="8"/>
    <n v="3.7431667039614196E-2"/>
    <x v="0"/>
    <n v="7.695934283539578E-5"/>
  </r>
  <r>
    <n v="38"/>
    <x v="0"/>
    <x v="1"/>
    <s v="Travel_Frequently"/>
    <n v="471"/>
    <x v="1"/>
    <n v="12"/>
    <x v="3"/>
    <s v="Life Sciences"/>
    <n v="1"/>
    <n v="837"/>
    <n v="1"/>
    <s v="Male"/>
    <n v="45"/>
    <n v="2"/>
    <n v="2"/>
    <s v="Healthcare Representative"/>
    <s v="Low"/>
    <s v="Divorced"/>
    <x v="579"/>
    <n v="4284"/>
    <n v="2"/>
    <s v="Y"/>
    <s v="No"/>
    <n v="15"/>
    <n v="3"/>
    <n v="3"/>
    <n v="80"/>
    <n v="1"/>
    <n v="13"/>
    <n v="3"/>
    <s v="Medium"/>
    <n v="4"/>
    <n v="3"/>
    <n v="1"/>
    <n v="2"/>
    <n v="4.3382633826948951E-2"/>
    <x v="0"/>
    <n v="8.4678369425163262E-5"/>
  </r>
  <r>
    <n v="34"/>
    <x v="0"/>
    <x v="1"/>
    <s v="Travel_Frequently"/>
    <n v="702"/>
    <x v="1"/>
    <n v="16"/>
    <x v="2"/>
    <s v="Life Sciences"/>
    <n v="1"/>
    <n v="838"/>
    <n v="3"/>
    <s v="Female"/>
    <n v="100"/>
    <n v="2"/>
    <n v="1"/>
    <s v="Research Scientist"/>
    <s v="Very High"/>
    <s v="Single"/>
    <x v="580"/>
    <n v="8306"/>
    <n v="1"/>
    <s v="Y"/>
    <s v="No"/>
    <n v="16"/>
    <n v="3"/>
    <n v="3"/>
    <n v="80"/>
    <n v="0"/>
    <n v="6"/>
    <n v="3"/>
    <s v="High"/>
    <n v="5"/>
    <n v="2"/>
    <n v="1"/>
    <n v="3"/>
    <n v="4.1502384856292686E-2"/>
    <x v="0"/>
    <n v="5.9603292882463045E-5"/>
  </r>
  <r>
    <n v="49"/>
    <x v="1"/>
    <x v="0"/>
    <s v="Travel_Rarely"/>
    <n v="1184"/>
    <x v="0"/>
    <n v="11"/>
    <x v="3"/>
    <s v="Marketing"/>
    <n v="1"/>
    <n v="840"/>
    <n v="3"/>
    <s v="Female"/>
    <n v="43"/>
    <n v="3"/>
    <n v="3"/>
    <s v="Sales Executive"/>
    <s v="Very High"/>
    <s v="Married"/>
    <x v="581"/>
    <n v="5860"/>
    <n v="1"/>
    <s v="Y"/>
    <s v="No"/>
    <n v="18"/>
    <n v="3"/>
    <n v="1"/>
    <n v="80"/>
    <n v="2"/>
    <n v="9"/>
    <n v="3"/>
    <s v="Very High"/>
    <n v="9"/>
    <n v="8"/>
    <n v="7"/>
    <n v="7"/>
    <n v="1.8222881745734484E-2"/>
    <x v="1"/>
    <n v="8.2268962017464638E-5"/>
  </r>
  <r>
    <n v="55"/>
    <x v="1"/>
    <x v="0"/>
    <s v="Travel_Rarely"/>
    <n v="436"/>
    <x v="0"/>
    <n v="2"/>
    <x v="1"/>
    <s v="Medical"/>
    <n v="1"/>
    <n v="842"/>
    <n v="3"/>
    <s v="Male"/>
    <n v="37"/>
    <n v="3"/>
    <n v="2"/>
    <s v="Sales Executive"/>
    <s v="Very High"/>
    <s v="Single"/>
    <x v="582"/>
    <n v="21519"/>
    <n v="4"/>
    <s v="Y"/>
    <s v="No"/>
    <n v="16"/>
    <n v="3"/>
    <n v="3"/>
    <n v="80"/>
    <n v="0"/>
    <n v="12"/>
    <n v="3"/>
    <s v="Medium"/>
    <n v="9"/>
    <n v="7"/>
    <n v="7"/>
    <n v="3"/>
    <n v="6.1597587363260136E-3"/>
    <x v="0"/>
    <n v="8.1385109212711527E-5"/>
  </r>
  <r>
    <n v="43"/>
    <x v="0"/>
    <x v="1"/>
    <s v="Travel_Rarely"/>
    <n v="589"/>
    <x v="1"/>
    <n v="14"/>
    <x v="0"/>
    <s v="Life Sciences"/>
    <n v="1"/>
    <n v="843"/>
    <n v="2"/>
    <s v="Male"/>
    <n v="94"/>
    <n v="3"/>
    <n v="4"/>
    <s v="Research Director"/>
    <s v="Low"/>
    <s v="Married"/>
    <x v="583"/>
    <n v="5200"/>
    <n v="6"/>
    <s v="Y"/>
    <s v="No"/>
    <n v="24"/>
    <n v="4"/>
    <n v="3"/>
    <n v="80"/>
    <n v="1"/>
    <n v="22"/>
    <n v="3"/>
    <s v="High"/>
    <n v="4"/>
    <n v="1"/>
    <n v="1"/>
    <n v="0"/>
    <n v="3.5010740286751156E-2"/>
    <x v="2"/>
    <n v="6.5314655349537953E-6"/>
  </r>
  <r>
    <n v="27"/>
    <x v="2"/>
    <x v="1"/>
    <s v="Travel_Rarely"/>
    <n v="269"/>
    <x v="1"/>
    <n v="5"/>
    <x v="1"/>
    <s v="Technical Degree"/>
    <n v="1"/>
    <n v="844"/>
    <n v="3"/>
    <s v="Male"/>
    <n v="42"/>
    <n v="2"/>
    <n v="3"/>
    <s v="Research Director"/>
    <s v="Very High"/>
    <s v="Divorced"/>
    <x v="584"/>
    <n v="8842"/>
    <n v="1"/>
    <s v="Y"/>
    <s v="Yes"/>
    <n v="16"/>
    <n v="3"/>
    <n v="2"/>
    <n v="80"/>
    <n v="1"/>
    <n v="9"/>
    <n v="3"/>
    <s v="High"/>
    <n v="9"/>
    <n v="8"/>
    <n v="0"/>
    <n v="8"/>
    <n v="2.4205287123123548E-2"/>
    <x v="1"/>
    <n v="3.455371234815083E-5"/>
  </r>
  <r>
    <n v="35"/>
    <x v="0"/>
    <x v="1"/>
    <s v="Travel_Rarely"/>
    <n v="950"/>
    <x v="1"/>
    <n v="7"/>
    <x v="3"/>
    <s v="Other"/>
    <n v="1"/>
    <n v="845"/>
    <n v="3"/>
    <s v="Male"/>
    <n v="59"/>
    <n v="3"/>
    <n v="3"/>
    <s v="Manufacturing Director"/>
    <s v="High"/>
    <s v="Single"/>
    <x v="585"/>
    <n v="18869"/>
    <n v="3"/>
    <s v="Y"/>
    <s v="No"/>
    <n v="21"/>
    <n v="4"/>
    <n v="2"/>
    <n v="80"/>
    <n v="0"/>
    <n v="17"/>
    <n v="3"/>
    <s v="Very High"/>
    <n v="8"/>
    <n v="5"/>
    <n v="1"/>
    <n v="6"/>
    <n v="4.2726270141974117E-2"/>
    <x v="1"/>
    <n v="6.204406814376265E-5"/>
  </r>
  <r>
    <n v="28"/>
    <x v="2"/>
    <x v="1"/>
    <s v="Travel_Rarely"/>
    <n v="760"/>
    <x v="0"/>
    <n v="2"/>
    <x v="2"/>
    <s v="Marketing"/>
    <n v="1"/>
    <n v="846"/>
    <n v="2"/>
    <s v="Female"/>
    <n v="81"/>
    <n v="3"/>
    <n v="2"/>
    <s v="Sales Executive"/>
    <s v="Medium"/>
    <s v="Married"/>
    <x v="586"/>
    <n v="3698"/>
    <n v="1"/>
    <s v="Y"/>
    <s v="Yes"/>
    <n v="20"/>
    <n v="4"/>
    <n v="1"/>
    <n v="80"/>
    <n v="0"/>
    <n v="8"/>
    <n v="2"/>
    <s v="High"/>
    <n v="8"/>
    <n v="7"/>
    <n v="7"/>
    <n v="5"/>
    <n v="2.7100948802844901E-2"/>
    <x v="0"/>
    <n v="7.9266505051267649E-5"/>
  </r>
  <r>
    <n v="34"/>
    <x v="0"/>
    <x v="1"/>
    <s v="Travel_Rarely"/>
    <n v="829"/>
    <x v="2"/>
    <n v="3"/>
    <x v="0"/>
    <s v="Human Resources"/>
    <n v="1"/>
    <n v="847"/>
    <n v="3"/>
    <s v="Male"/>
    <n v="88"/>
    <n v="3"/>
    <n v="1"/>
    <s v="Human Resources"/>
    <s v="Very High"/>
    <s v="Married"/>
    <x v="587"/>
    <n v="2243"/>
    <n v="0"/>
    <s v="Y"/>
    <s v="No"/>
    <n v="19"/>
    <n v="3"/>
    <n v="3"/>
    <n v="80"/>
    <n v="1"/>
    <n v="4"/>
    <n v="1"/>
    <s v="Low"/>
    <n v="3"/>
    <n v="2"/>
    <n v="0"/>
    <n v="2"/>
    <n v="4.1502384856292686E-2"/>
    <x v="0"/>
    <n v="7.1322122173919032E-5"/>
  </r>
  <r>
    <n v="26"/>
    <x v="2"/>
    <x v="0"/>
    <s v="Travel_Frequently"/>
    <n v="887"/>
    <x v="1"/>
    <n v="5"/>
    <x v="0"/>
    <s v="Medical"/>
    <n v="1"/>
    <n v="848"/>
    <n v="3"/>
    <s v="Female"/>
    <n v="88"/>
    <n v="2"/>
    <n v="1"/>
    <s v="Research Scientist"/>
    <s v="High"/>
    <s v="Married"/>
    <x v="588"/>
    <n v="20898"/>
    <n v="1"/>
    <s v="Y"/>
    <s v="Yes"/>
    <n v="14"/>
    <n v="3"/>
    <n v="1"/>
    <n v="80"/>
    <n v="1"/>
    <n v="8"/>
    <n v="2"/>
    <s v="High"/>
    <n v="8"/>
    <n v="7"/>
    <n v="1"/>
    <n v="7"/>
    <n v="2.1361340658451369E-2"/>
    <x v="0"/>
    <n v="5.7602966255859452E-5"/>
  </r>
  <r>
    <n v="27"/>
    <x v="2"/>
    <x v="1"/>
    <s v="Non-Travel"/>
    <n v="443"/>
    <x v="1"/>
    <n v="3"/>
    <x v="3"/>
    <s v="Medical"/>
    <n v="1"/>
    <n v="850"/>
    <n v="4"/>
    <s v="Male"/>
    <n v="50"/>
    <n v="3"/>
    <n v="1"/>
    <s v="Research Scientist"/>
    <s v="Very High"/>
    <s v="Married"/>
    <x v="589"/>
    <n v="16571"/>
    <n v="1"/>
    <s v="Y"/>
    <s v="No"/>
    <n v="11"/>
    <n v="3"/>
    <n v="3"/>
    <n v="80"/>
    <n v="3"/>
    <n v="0"/>
    <n v="6"/>
    <s v="Medium"/>
    <n v="0"/>
    <n v="0"/>
    <n v="0"/>
    <n v="0"/>
    <n v="2.4205287123123548E-2"/>
    <x v="0"/>
    <n v="5.0424254514249794E-5"/>
  </r>
  <r>
    <n v="51"/>
    <x v="1"/>
    <x v="1"/>
    <s v="Travel_Rarely"/>
    <n v="1318"/>
    <x v="0"/>
    <n v="26"/>
    <x v="2"/>
    <s v="Marketing"/>
    <n v="1"/>
    <n v="851"/>
    <n v="1"/>
    <s v="Female"/>
    <n v="66"/>
    <n v="3"/>
    <n v="4"/>
    <s v="Manager"/>
    <s v="High"/>
    <s v="Married"/>
    <x v="590"/>
    <n v="5594"/>
    <n v="2"/>
    <s v="Y"/>
    <s v="No"/>
    <n v="14"/>
    <n v="3"/>
    <n v="3"/>
    <n v="80"/>
    <n v="1"/>
    <n v="29"/>
    <n v="2"/>
    <s v="Medium"/>
    <n v="20"/>
    <n v="6"/>
    <n v="4"/>
    <n v="17"/>
    <n v="1.3317698356368202E-2"/>
    <x v="2"/>
    <n v="9.6807074737526826E-6"/>
  </r>
  <r>
    <n v="44"/>
    <x v="0"/>
    <x v="1"/>
    <s v="Travel_Rarely"/>
    <n v="625"/>
    <x v="1"/>
    <n v="4"/>
    <x v="3"/>
    <s v="Medical"/>
    <n v="1"/>
    <n v="852"/>
    <n v="4"/>
    <s v="Male"/>
    <n v="50"/>
    <n v="3"/>
    <n v="2"/>
    <s v="Healthcare Representative"/>
    <s v="Medium"/>
    <s v="Single"/>
    <x v="591"/>
    <n v="5197"/>
    <n v="9"/>
    <s v="Y"/>
    <s v="No"/>
    <n v="12"/>
    <n v="3"/>
    <n v="4"/>
    <n v="80"/>
    <n v="0"/>
    <n v="10"/>
    <n v="2"/>
    <s v="Medium"/>
    <n v="5"/>
    <n v="2"/>
    <n v="2"/>
    <n v="3"/>
    <n v="3.2356083169615607E-2"/>
    <x v="0"/>
    <n v="8.4147448280309878E-5"/>
  </r>
  <r>
    <n v="25"/>
    <x v="2"/>
    <x v="1"/>
    <s v="Travel_Rarely"/>
    <n v="180"/>
    <x v="1"/>
    <n v="2"/>
    <x v="1"/>
    <s v="Medical"/>
    <n v="1"/>
    <n v="854"/>
    <n v="1"/>
    <s v="Male"/>
    <n v="65"/>
    <n v="4"/>
    <n v="1"/>
    <s v="Research Scientist"/>
    <s v="Low"/>
    <s v="Single"/>
    <x v="592"/>
    <n v="21632"/>
    <n v="7"/>
    <s v="Y"/>
    <s v="No"/>
    <n v="13"/>
    <n v="3"/>
    <n v="3"/>
    <n v="80"/>
    <n v="0"/>
    <n v="6"/>
    <n v="3"/>
    <s v="Medium"/>
    <n v="4"/>
    <n v="3"/>
    <n v="0"/>
    <n v="1"/>
    <n v="1.8626844876916092E-2"/>
    <x v="0"/>
    <n v="6.8436716884658332E-5"/>
  </r>
  <r>
    <n v="33"/>
    <x v="0"/>
    <x v="1"/>
    <s v="Travel_Rarely"/>
    <n v="586"/>
    <x v="0"/>
    <n v="1"/>
    <x v="3"/>
    <s v="Medical"/>
    <n v="1"/>
    <n v="855"/>
    <n v="1"/>
    <s v="Male"/>
    <n v="48"/>
    <n v="4"/>
    <n v="2"/>
    <s v="Sales Executive"/>
    <s v="Low"/>
    <s v="Divorced"/>
    <x v="593"/>
    <n v="21816"/>
    <n v="1"/>
    <s v="Y"/>
    <s v="No"/>
    <n v="22"/>
    <n v="4"/>
    <n v="1"/>
    <n v="80"/>
    <n v="1"/>
    <n v="9"/>
    <n v="5"/>
    <s v="High"/>
    <n v="9"/>
    <n v="8"/>
    <n v="0"/>
    <n v="8"/>
    <n v="3.9833058045607453E-2"/>
    <x v="0"/>
    <n v="7.3894405577808094E-5"/>
  </r>
  <r>
    <n v="35"/>
    <x v="0"/>
    <x v="1"/>
    <s v="Travel_Rarely"/>
    <n v="1343"/>
    <x v="1"/>
    <n v="27"/>
    <x v="1"/>
    <s v="Medical"/>
    <n v="1"/>
    <n v="856"/>
    <n v="3"/>
    <s v="Female"/>
    <n v="53"/>
    <n v="2"/>
    <n v="1"/>
    <s v="Research Scientist"/>
    <s v="Low"/>
    <s v="Single"/>
    <x v="594"/>
    <n v="17852"/>
    <n v="1"/>
    <s v="Y"/>
    <s v="No"/>
    <n v="11"/>
    <n v="3"/>
    <n v="4"/>
    <n v="80"/>
    <n v="0"/>
    <n v="6"/>
    <n v="3"/>
    <s v="Medium"/>
    <n v="6"/>
    <n v="5"/>
    <n v="1"/>
    <n v="1"/>
    <n v="4.2726270141974117E-2"/>
    <x v="0"/>
    <n v="5.9667052229300396E-5"/>
  </r>
  <r>
    <n v="36"/>
    <x v="0"/>
    <x v="1"/>
    <s v="Travel_Rarely"/>
    <n v="928"/>
    <x v="0"/>
    <n v="1"/>
    <x v="0"/>
    <s v="Life Sciences"/>
    <n v="1"/>
    <n v="857"/>
    <n v="2"/>
    <s v="Male"/>
    <n v="56"/>
    <n v="3"/>
    <n v="2"/>
    <s v="Sales Executive"/>
    <s v="Very High"/>
    <s v="Married"/>
    <x v="595"/>
    <n v="2823"/>
    <n v="1"/>
    <s v="Y"/>
    <s v="Yes"/>
    <n v="14"/>
    <n v="3"/>
    <n v="4"/>
    <n v="80"/>
    <n v="1"/>
    <n v="18"/>
    <n v="1"/>
    <s v="Medium"/>
    <n v="18"/>
    <n v="14"/>
    <n v="4"/>
    <n v="11"/>
    <n v="4.3461972757628378E-2"/>
    <x v="0"/>
    <n v="8.4592458767779278E-5"/>
  </r>
  <r>
    <n v="32"/>
    <x v="0"/>
    <x v="1"/>
    <s v="Travel_Rarely"/>
    <n v="117"/>
    <x v="0"/>
    <n v="13"/>
    <x v="2"/>
    <s v="Life Sciences"/>
    <n v="1"/>
    <n v="859"/>
    <n v="2"/>
    <s v="Male"/>
    <n v="73"/>
    <n v="3"/>
    <n v="2"/>
    <s v="Sales Executive"/>
    <s v="Very High"/>
    <s v="Divorced"/>
    <x v="596"/>
    <n v="9250"/>
    <n v="2"/>
    <s v="Y"/>
    <s v="No"/>
    <n v="11"/>
    <n v="3"/>
    <n v="3"/>
    <n v="80"/>
    <n v="1"/>
    <n v="8"/>
    <n v="3"/>
    <s v="Medium"/>
    <n v="5"/>
    <n v="2"/>
    <n v="0"/>
    <n v="3"/>
    <n v="3.7775199746213781E-2"/>
    <x v="0"/>
    <n v="7.6735157136597181E-5"/>
  </r>
  <r>
    <n v="30"/>
    <x v="0"/>
    <x v="1"/>
    <s v="Travel_Frequently"/>
    <n v="1012"/>
    <x v="1"/>
    <n v="5"/>
    <x v="2"/>
    <s v="Life Sciences"/>
    <n v="1"/>
    <n v="861"/>
    <n v="2"/>
    <s v="Male"/>
    <n v="75"/>
    <n v="2"/>
    <n v="1"/>
    <s v="Research Scientist"/>
    <s v="Very High"/>
    <s v="Divorced"/>
    <x v="597"/>
    <n v="2373"/>
    <n v="9"/>
    <s v="Y"/>
    <s v="No"/>
    <n v="12"/>
    <n v="3"/>
    <n v="2"/>
    <n v="80"/>
    <n v="1"/>
    <n v="10"/>
    <n v="3"/>
    <s v="Medium"/>
    <n v="5"/>
    <n v="4"/>
    <n v="0"/>
    <n v="3"/>
    <n v="3.2772576326983521E-2"/>
    <x v="0"/>
    <n v="7.1535263334474803E-5"/>
  </r>
  <r>
    <n v="53"/>
    <x v="1"/>
    <x v="1"/>
    <s v="Travel_Rarely"/>
    <n v="661"/>
    <x v="0"/>
    <n v="7"/>
    <x v="0"/>
    <s v="Marketing"/>
    <n v="1"/>
    <n v="862"/>
    <n v="1"/>
    <s v="Female"/>
    <n v="78"/>
    <n v="2"/>
    <n v="3"/>
    <s v="Sales Executive"/>
    <s v="Very High"/>
    <s v="Married"/>
    <x v="598"/>
    <n v="20715"/>
    <n v="7"/>
    <s v="Y"/>
    <s v="Yes"/>
    <n v="18"/>
    <n v="3"/>
    <n v="4"/>
    <n v="80"/>
    <n v="1"/>
    <n v="35"/>
    <n v="3"/>
    <s v="High"/>
    <n v="5"/>
    <n v="2"/>
    <n v="0"/>
    <n v="4"/>
    <n v="9.2770818659470879E-3"/>
    <x v="1"/>
    <n v="5.4417445782139349E-5"/>
  </r>
  <r>
    <n v="45"/>
    <x v="0"/>
    <x v="1"/>
    <s v="Travel_Rarely"/>
    <n v="930"/>
    <x v="0"/>
    <n v="9"/>
    <x v="3"/>
    <s v="Marketing"/>
    <n v="1"/>
    <n v="864"/>
    <n v="4"/>
    <s v="Male"/>
    <n v="74"/>
    <n v="3"/>
    <n v="3"/>
    <s v="Sales Executive"/>
    <s v="Low"/>
    <s v="Divorced"/>
    <x v="599"/>
    <n v="19239"/>
    <n v="4"/>
    <s v="Y"/>
    <s v="Yes"/>
    <n v="12"/>
    <n v="3"/>
    <n v="3"/>
    <n v="80"/>
    <n v="1"/>
    <n v="18"/>
    <n v="2"/>
    <s v="High"/>
    <n v="5"/>
    <n v="4"/>
    <n v="0"/>
    <n v="2"/>
    <n v="2.954630093098384E-2"/>
    <x v="1"/>
    <n v="5.6295684731624024E-5"/>
  </r>
  <r>
    <n v="32"/>
    <x v="0"/>
    <x v="1"/>
    <s v="Travel_Rarely"/>
    <n v="638"/>
    <x v="1"/>
    <n v="8"/>
    <x v="0"/>
    <s v="Medical"/>
    <n v="1"/>
    <n v="865"/>
    <n v="3"/>
    <s v="Female"/>
    <n v="91"/>
    <n v="4"/>
    <n v="2"/>
    <s v="Research Scientist"/>
    <s v="High"/>
    <s v="Married"/>
    <x v="600"/>
    <n v="22162"/>
    <n v="5"/>
    <s v="Y"/>
    <s v="No"/>
    <n v="12"/>
    <n v="3"/>
    <n v="3"/>
    <n v="80"/>
    <n v="1"/>
    <n v="9"/>
    <n v="3"/>
    <s v="Medium"/>
    <n v="5"/>
    <n v="3"/>
    <n v="1"/>
    <n v="3"/>
    <n v="3.7775199746213781E-2"/>
    <x v="0"/>
    <n v="8.1458744291719381E-5"/>
  </r>
  <r>
    <n v="52"/>
    <x v="1"/>
    <x v="1"/>
    <s v="Travel_Frequently"/>
    <n v="890"/>
    <x v="1"/>
    <n v="25"/>
    <x v="2"/>
    <s v="Medical"/>
    <n v="1"/>
    <n v="867"/>
    <n v="3"/>
    <s v="Female"/>
    <n v="81"/>
    <n v="2"/>
    <n v="4"/>
    <s v="Manufacturing Director"/>
    <s v="Very High"/>
    <s v="Married"/>
    <x v="601"/>
    <n v="19028"/>
    <n v="3"/>
    <s v="Y"/>
    <s v="No"/>
    <n v="22"/>
    <n v="4"/>
    <n v="3"/>
    <n v="80"/>
    <n v="0"/>
    <n v="31"/>
    <n v="3"/>
    <s v="High"/>
    <n v="9"/>
    <n v="8"/>
    <n v="0"/>
    <n v="0"/>
    <n v="1.1182116671338487E-2"/>
    <x v="2"/>
    <n v="2.5263017729902319E-5"/>
  </r>
  <r>
    <n v="37"/>
    <x v="0"/>
    <x v="1"/>
    <s v="Travel_Rarely"/>
    <n v="342"/>
    <x v="0"/>
    <n v="16"/>
    <x v="2"/>
    <s v="Marketing"/>
    <n v="1"/>
    <n v="868"/>
    <n v="4"/>
    <s v="Male"/>
    <n v="66"/>
    <n v="2"/>
    <n v="2"/>
    <s v="Sales Executive"/>
    <s v="High"/>
    <s v="Divorced"/>
    <x v="602"/>
    <n v="24558"/>
    <n v="4"/>
    <s v="Y"/>
    <s v="No"/>
    <n v="19"/>
    <n v="3"/>
    <n v="4"/>
    <n v="80"/>
    <n v="2"/>
    <n v="9"/>
    <n v="2"/>
    <s v="High"/>
    <n v="1"/>
    <n v="0"/>
    <n v="0"/>
    <n v="0"/>
    <n v="4.3683397948092902E-2"/>
    <x v="0"/>
    <n v="8.4712128712283302E-5"/>
  </r>
  <r>
    <n v="28"/>
    <x v="2"/>
    <x v="1"/>
    <s v="Travel_Rarely"/>
    <n v="1169"/>
    <x v="2"/>
    <n v="8"/>
    <x v="0"/>
    <s v="Medical"/>
    <n v="1"/>
    <n v="869"/>
    <n v="2"/>
    <s v="Male"/>
    <n v="63"/>
    <n v="2"/>
    <n v="1"/>
    <s v="Human Resources"/>
    <s v="Very High"/>
    <s v="Divorced"/>
    <x v="365"/>
    <n v="23965"/>
    <n v="1"/>
    <s v="Y"/>
    <s v="No"/>
    <n v="13"/>
    <n v="3"/>
    <n v="4"/>
    <n v="80"/>
    <n v="1"/>
    <n v="6"/>
    <n v="6"/>
    <s v="High"/>
    <n v="5"/>
    <n v="1"/>
    <n v="0"/>
    <n v="4"/>
    <n v="2.7100948802844901E-2"/>
    <x v="0"/>
    <n v="8.0196401880560354E-5"/>
  </r>
  <r>
    <n v="22"/>
    <x v="2"/>
    <x v="1"/>
    <s v="Travel_Rarely"/>
    <n v="1230"/>
    <x v="1"/>
    <n v="1"/>
    <x v="0"/>
    <s v="Life Sciences"/>
    <n v="1"/>
    <n v="872"/>
    <n v="4"/>
    <s v="Male"/>
    <n v="33"/>
    <n v="2"/>
    <n v="2"/>
    <s v="Manufacturing Director"/>
    <s v="Very High"/>
    <s v="Married"/>
    <x v="603"/>
    <n v="19146"/>
    <n v="6"/>
    <s v="Y"/>
    <s v="No"/>
    <n v="22"/>
    <n v="4"/>
    <n v="1"/>
    <n v="80"/>
    <n v="2"/>
    <n v="4"/>
    <n v="2"/>
    <s v="Low"/>
    <n v="2"/>
    <n v="2"/>
    <n v="2"/>
    <n v="2"/>
    <n v="1.1492825703806163E-2"/>
    <x v="0"/>
    <n v="7.9241802823110693E-5"/>
  </r>
  <r>
    <n v="44"/>
    <x v="0"/>
    <x v="1"/>
    <s v="Travel_Rarely"/>
    <n v="986"/>
    <x v="1"/>
    <n v="8"/>
    <x v="2"/>
    <s v="Life Sciences"/>
    <n v="1"/>
    <n v="874"/>
    <n v="1"/>
    <s v="Male"/>
    <n v="62"/>
    <n v="4"/>
    <n v="1"/>
    <s v="Laboratory Technician"/>
    <s v="Very High"/>
    <s v="Married"/>
    <x v="604"/>
    <n v="5044"/>
    <n v="2"/>
    <s v="Y"/>
    <s v="Yes"/>
    <n v="24"/>
    <n v="4"/>
    <n v="3"/>
    <n v="80"/>
    <n v="1"/>
    <n v="10"/>
    <n v="2"/>
    <s v="Medium"/>
    <n v="3"/>
    <n v="2"/>
    <n v="0"/>
    <n v="2"/>
    <n v="3.2356083169615607E-2"/>
    <x v="0"/>
    <n v="6.2388600722265822E-5"/>
  </r>
  <r>
    <n v="42"/>
    <x v="0"/>
    <x v="1"/>
    <s v="Travel_Frequently"/>
    <n v="1271"/>
    <x v="1"/>
    <n v="2"/>
    <x v="1"/>
    <s v="Medical"/>
    <n v="1"/>
    <n v="875"/>
    <n v="2"/>
    <s v="Male"/>
    <n v="35"/>
    <n v="3"/>
    <n v="1"/>
    <s v="Research Scientist"/>
    <s v="Very High"/>
    <s v="Single"/>
    <x v="605"/>
    <n v="9068"/>
    <n v="5"/>
    <s v="Y"/>
    <s v="Yes"/>
    <n v="14"/>
    <n v="3"/>
    <n v="4"/>
    <n v="80"/>
    <n v="0"/>
    <n v="8"/>
    <n v="2"/>
    <s v="High"/>
    <n v="2"/>
    <n v="1"/>
    <n v="2"/>
    <n v="2"/>
    <n v="3.7431667039614196E-2"/>
    <x v="0"/>
    <n v="5.9198828481404511E-5"/>
  </r>
  <r>
    <n v="36"/>
    <x v="0"/>
    <x v="1"/>
    <s v="Travel_Rarely"/>
    <n v="1278"/>
    <x v="2"/>
    <n v="8"/>
    <x v="3"/>
    <s v="Life Sciences"/>
    <n v="1"/>
    <n v="878"/>
    <n v="1"/>
    <s v="Male"/>
    <n v="77"/>
    <n v="2"/>
    <n v="1"/>
    <s v="Human Resources"/>
    <s v="Low"/>
    <s v="Married"/>
    <x v="531"/>
    <n v="8635"/>
    <n v="0"/>
    <s v="Y"/>
    <s v="No"/>
    <n v="21"/>
    <n v="4"/>
    <n v="3"/>
    <n v="80"/>
    <n v="0"/>
    <n v="6"/>
    <n v="3"/>
    <s v="High"/>
    <n v="5"/>
    <n v="4"/>
    <n v="0"/>
    <n v="3"/>
    <n v="4.3461972757628378E-2"/>
    <x v="0"/>
    <n v="5.7344593262689529E-5"/>
  </r>
  <r>
    <n v="25"/>
    <x v="2"/>
    <x v="1"/>
    <s v="Travel_Rarely"/>
    <n v="141"/>
    <x v="0"/>
    <n v="3"/>
    <x v="1"/>
    <s v="Other"/>
    <n v="1"/>
    <n v="879"/>
    <n v="3"/>
    <s v="Male"/>
    <n v="98"/>
    <n v="3"/>
    <n v="2"/>
    <s v="Sales Executive"/>
    <s v="Low"/>
    <s v="Married"/>
    <x v="606"/>
    <n v="14363"/>
    <n v="1"/>
    <s v="Y"/>
    <s v="Yes"/>
    <n v="18"/>
    <n v="3"/>
    <n v="4"/>
    <n v="80"/>
    <n v="0"/>
    <n v="5"/>
    <n v="3"/>
    <s v="High"/>
    <n v="5"/>
    <n v="3"/>
    <n v="0"/>
    <n v="3"/>
    <n v="1.8626844876916092E-2"/>
    <x v="0"/>
    <n v="7.5155514289023512E-5"/>
  </r>
  <r>
    <n v="35"/>
    <x v="0"/>
    <x v="1"/>
    <s v="Travel_Rarely"/>
    <n v="607"/>
    <x v="1"/>
    <n v="9"/>
    <x v="3"/>
    <s v="Life Sciences"/>
    <n v="1"/>
    <n v="880"/>
    <n v="4"/>
    <s v="Female"/>
    <n v="66"/>
    <n v="2"/>
    <n v="3"/>
    <s v="Manufacturing Director"/>
    <s v="High"/>
    <s v="Married"/>
    <x v="607"/>
    <n v="23457"/>
    <n v="1"/>
    <s v="Y"/>
    <s v="Yes"/>
    <n v="20"/>
    <n v="4"/>
    <n v="2"/>
    <n v="80"/>
    <n v="1"/>
    <n v="17"/>
    <n v="2"/>
    <s v="High"/>
    <n v="17"/>
    <n v="14"/>
    <n v="5"/>
    <n v="15"/>
    <n v="4.2726270141974117E-2"/>
    <x v="1"/>
    <n v="5.711676738069361E-5"/>
  </r>
  <r>
    <n v="35"/>
    <x v="0"/>
    <x v="0"/>
    <s v="Travel_Frequently"/>
    <n v="130"/>
    <x v="1"/>
    <n v="25"/>
    <x v="2"/>
    <s v="Life Sciences"/>
    <n v="1"/>
    <n v="881"/>
    <n v="4"/>
    <s v="Female"/>
    <n v="96"/>
    <n v="3"/>
    <n v="1"/>
    <s v="Research Scientist"/>
    <s v="Medium"/>
    <s v="Divorced"/>
    <x v="608"/>
    <n v="16612"/>
    <n v="1"/>
    <s v="Y"/>
    <s v="Yes"/>
    <n v="19"/>
    <n v="3"/>
    <n v="1"/>
    <n v="80"/>
    <n v="1"/>
    <n v="10"/>
    <n v="3"/>
    <s v="Medium"/>
    <n v="10"/>
    <n v="2"/>
    <n v="7"/>
    <n v="8"/>
    <n v="4.2726270141974117E-2"/>
    <x v="0"/>
    <n v="5.3874305123964357E-5"/>
  </r>
  <r>
    <n v="32"/>
    <x v="0"/>
    <x v="1"/>
    <s v="Non-Travel"/>
    <n v="300"/>
    <x v="1"/>
    <n v="1"/>
    <x v="3"/>
    <s v="Life Sciences"/>
    <n v="1"/>
    <n v="882"/>
    <n v="4"/>
    <s v="Male"/>
    <n v="61"/>
    <n v="3"/>
    <n v="1"/>
    <s v="Laboratory Technician"/>
    <s v="Very High"/>
    <s v="Divorced"/>
    <x v="609"/>
    <n v="9148"/>
    <n v="0"/>
    <s v="Y"/>
    <s v="No"/>
    <n v="12"/>
    <n v="3"/>
    <n v="2"/>
    <n v="80"/>
    <n v="1"/>
    <n v="4"/>
    <n v="2"/>
    <s v="High"/>
    <n v="3"/>
    <n v="0"/>
    <n v="0"/>
    <n v="2"/>
    <n v="3.7775199746213781E-2"/>
    <x v="0"/>
    <n v="5.7042747607950827E-5"/>
  </r>
  <r>
    <n v="25"/>
    <x v="2"/>
    <x v="1"/>
    <s v="Travel_Rarely"/>
    <n v="583"/>
    <x v="0"/>
    <n v="4"/>
    <x v="1"/>
    <s v="Marketing"/>
    <n v="1"/>
    <n v="885"/>
    <n v="3"/>
    <s v="Male"/>
    <n v="87"/>
    <n v="2"/>
    <n v="2"/>
    <s v="Sales Executive"/>
    <s v="Low"/>
    <s v="Married"/>
    <x v="610"/>
    <n v="18154"/>
    <n v="1"/>
    <s v="Y"/>
    <s v="No"/>
    <n v="12"/>
    <n v="3"/>
    <n v="1"/>
    <n v="80"/>
    <n v="0"/>
    <n v="5"/>
    <n v="1"/>
    <s v="Very High"/>
    <n v="5"/>
    <n v="2"/>
    <n v="0"/>
    <n v="3"/>
    <n v="1.8626844876916092E-2"/>
    <x v="0"/>
    <n v="7.5636252981658685E-5"/>
  </r>
  <r>
    <n v="49"/>
    <x v="1"/>
    <x v="1"/>
    <s v="Travel_Rarely"/>
    <n v="1418"/>
    <x v="1"/>
    <n v="1"/>
    <x v="3"/>
    <s v="Technical Degree"/>
    <n v="1"/>
    <n v="887"/>
    <n v="3"/>
    <s v="Female"/>
    <n v="36"/>
    <n v="3"/>
    <n v="1"/>
    <s v="Research Scientist"/>
    <s v="Low"/>
    <s v="Married"/>
    <x v="611"/>
    <n v="10554"/>
    <n v="2"/>
    <s v="Y"/>
    <s v="No"/>
    <n v="16"/>
    <n v="3"/>
    <n v="2"/>
    <n v="80"/>
    <n v="1"/>
    <n v="7"/>
    <n v="2"/>
    <s v="High"/>
    <n v="4"/>
    <n v="2"/>
    <n v="0"/>
    <n v="2"/>
    <n v="1.8222881745734484E-2"/>
    <x v="0"/>
    <n v="6.989855071003568E-5"/>
  </r>
  <r>
    <n v="24"/>
    <x v="2"/>
    <x v="1"/>
    <s v="Non-Travel"/>
    <n v="1269"/>
    <x v="1"/>
    <n v="4"/>
    <x v="1"/>
    <s v="Life Sciences"/>
    <n v="1"/>
    <n v="888"/>
    <n v="1"/>
    <s v="Male"/>
    <n v="46"/>
    <n v="2"/>
    <n v="1"/>
    <s v="Laboratory Technician"/>
    <s v="Very High"/>
    <s v="Married"/>
    <x v="612"/>
    <n v="10778"/>
    <n v="0"/>
    <s v="Y"/>
    <s v="No"/>
    <n v="17"/>
    <n v="3"/>
    <n v="4"/>
    <n v="80"/>
    <n v="0"/>
    <n v="6"/>
    <n v="2"/>
    <s v="Medium"/>
    <n v="5"/>
    <n v="2"/>
    <n v="3"/>
    <n v="4"/>
    <n v="1.60488018200305E-2"/>
    <x v="0"/>
    <n v="6.5886964239339902E-5"/>
  </r>
  <r>
    <n v="32"/>
    <x v="0"/>
    <x v="1"/>
    <s v="Travel_Frequently"/>
    <n v="379"/>
    <x v="0"/>
    <n v="5"/>
    <x v="0"/>
    <s v="Life Sciences"/>
    <n v="1"/>
    <n v="889"/>
    <n v="2"/>
    <s v="Male"/>
    <n v="48"/>
    <n v="3"/>
    <n v="2"/>
    <s v="Sales Executive"/>
    <s v="Medium"/>
    <s v="Married"/>
    <x v="613"/>
    <n v="8891"/>
    <n v="1"/>
    <s v="Y"/>
    <s v="No"/>
    <n v="14"/>
    <n v="3"/>
    <n v="4"/>
    <n v="80"/>
    <n v="1"/>
    <n v="10"/>
    <n v="3"/>
    <s v="High"/>
    <n v="10"/>
    <n v="8"/>
    <n v="5"/>
    <n v="3"/>
    <n v="3.7775199746213781E-2"/>
    <x v="1"/>
    <n v="8.4765868483913901E-5"/>
  </r>
  <r>
    <n v="38"/>
    <x v="0"/>
    <x v="1"/>
    <s v="Travel_Rarely"/>
    <n v="395"/>
    <x v="0"/>
    <n v="9"/>
    <x v="3"/>
    <s v="Marketing"/>
    <n v="1"/>
    <n v="893"/>
    <n v="2"/>
    <s v="Male"/>
    <n v="98"/>
    <n v="2"/>
    <n v="1"/>
    <s v="Sales Representative"/>
    <s v="Medium"/>
    <s v="Married"/>
    <x v="614"/>
    <n v="12102"/>
    <n v="0"/>
    <s v="Y"/>
    <s v="No"/>
    <n v="19"/>
    <n v="3"/>
    <n v="4"/>
    <n v="80"/>
    <n v="1"/>
    <n v="3"/>
    <n v="3"/>
    <s v="High"/>
    <n v="2"/>
    <n v="2"/>
    <n v="1"/>
    <n v="2"/>
    <n v="4.3382633826948951E-2"/>
    <x v="0"/>
    <n v="6.322564389197177E-5"/>
  </r>
  <r>
    <n v="42"/>
    <x v="0"/>
    <x v="1"/>
    <s v="Travel_Rarely"/>
    <n v="1265"/>
    <x v="1"/>
    <n v="3"/>
    <x v="3"/>
    <s v="Life Sciences"/>
    <n v="1"/>
    <n v="894"/>
    <n v="3"/>
    <s v="Female"/>
    <n v="95"/>
    <n v="4"/>
    <n v="2"/>
    <s v="Laboratory Technician"/>
    <s v="Very High"/>
    <s v="Married"/>
    <x v="615"/>
    <n v="23726"/>
    <n v="2"/>
    <s v="Y"/>
    <s v="Yes"/>
    <n v="13"/>
    <n v="3"/>
    <n v="2"/>
    <n v="80"/>
    <n v="1"/>
    <n v="17"/>
    <n v="1"/>
    <s v="Medium"/>
    <n v="5"/>
    <n v="3"/>
    <n v="1"/>
    <n v="3"/>
    <n v="3.7431667039614196E-2"/>
    <x v="0"/>
    <n v="8.172690219362872E-5"/>
  </r>
  <r>
    <n v="31"/>
    <x v="0"/>
    <x v="1"/>
    <s v="Travel_Rarely"/>
    <n v="1222"/>
    <x v="1"/>
    <n v="11"/>
    <x v="2"/>
    <s v="Life Sciences"/>
    <n v="1"/>
    <n v="895"/>
    <n v="4"/>
    <s v="Male"/>
    <n v="48"/>
    <n v="3"/>
    <n v="1"/>
    <s v="Research Scientist"/>
    <s v="Very High"/>
    <s v="Married"/>
    <x v="616"/>
    <n v="14871"/>
    <n v="3"/>
    <s v="Y"/>
    <s v="Yes"/>
    <n v="19"/>
    <n v="3"/>
    <n v="2"/>
    <n v="80"/>
    <n v="1"/>
    <n v="8"/>
    <n v="2"/>
    <s v="High"/>
    <n v="6"/>
    <n v="4"/>
    <n v="0"/>
    <n v="2"/>
    <n v="3.5396670595090517E-2"/>
    <x v="0"/>
    <n v="5.7495351370419547E-5"/>
  </r>
  <r>
    <n v="29"/>
    <x v="2"/>
    <x v="0"/>
    <s v="Travel_Rarely"/>
    <n v="341"/>
    <x v="0"/>
    <n v="1"/>
    <x v="3"/>
    <s v="Medical"/>
    <n v="1"/>
    <n v="896"/>
    <n v="2"/>
    <s v="Female"/>
    <n v="48"/>
    <n v="2"/>
    <n v="1"/>
    <s v="Sales Representative"/>
    <s v="High"/>
    <s v="Divorced"/>
    <x v="617"/>
    <n v="23522"/>
    <n v="6"/>
    <s v="Y"/>
    <s v="Yes"/>
    <n v="19"/>
    <n v="3"/>
    <n v="3"/>
    <n v="80"/>
    <n v="3"/>
    <n v="5"/>
    <n v="3"/>
    <s v="High"/>
    <n v="3"/>
    <n v="2"/>
    <n v="0"/>
    <n v="2"/>
    <n v="2.9981356425216842E-2"/>
    <x v="0"/>
    <n v="6.2201599053286898E-5"/>
  </r>
  <r>
    <n v="53"/>
    <x v="1"/>
    <x v="1"/>
    <s v="Travel_Rarely"/>
    <n v="868"/>
    <x v="0"/>
    <n v="8"/>
    <x v="3"/>
    <s v="Marketing"/>
    <n v="1"/>
    <n v="897"/>
    <n v="1"/>
    <s v="Male"/>
    <n v="73"/>
    <n v="3"/>
    <n v="4"/>
    <s v="Sales Executive"/>
    <s v="Very High"/>
    <s v="Married"/>
    <x v="618"/>
    <n v="22789"/>
    <n v="5"/>
    <s v="Y"/>
    <s v="No"/>
    <n v="14"/>
    <n v="3"/>
    <n v="3"/>
    <n v="80"/>
    <n v="1"/>
    <n v="28"/>
    <n v="3"/>
    <s v="High"/>
    <n v="2"/>
    <n v="0"/>
    <n v="2"/>
    <n v="2"/>
    <n v="9.2770818659470879E-3"/>
    <x v="1"/>
    <n v="4.4606229034743461E-5"/>
  </r>
  <r>
    <n v="35"/>
    <x v="0"/>
    <x v="1"/>
    <s v="Travel_Rarely"/>
    <n v="672"/>
    <x v="1"/>
    <n v="25"/>
    <x v="3"/>
    <s v="Technical Degree"/>
    <n v="1"/>
    <n v="899"/>
    <n v="4"/>
    <s v="Male"/>
    <n v="78"/>
    <n v="2"/>
    <n v="3"/>
    <s v="Manufacturing Director"/>
    <s v="Medium"/>
    <s v="Married"/>
    <x v="619"/>
    <n v="9129"/>
    <n v="3"/>
    <s v="Y"/>
    <s v="No"/>
    <n v="16"/>
    <n v="3"/>
    <n v="1"/>
    <n v="80"/>
    <n v="0"/>
    <n v="16"/>
    <n v="2"/>
    <s v="High"/>
    <n v="13"/>
    <n v="10"/>
    <n v="4"/>
    <n v="8"/>
    <n v="4.2726270141974117E-2"/>
    <x v="1"/>
    <n v="5.4754779481779048E-5"/>
  </r>
  <r>
    <n v="37"/>
    <x v="0"/>
    <x v="1"/>
    <s v="Travel_Frequently"/>
    <n v="1231"/>
    <x v="0"/>
    <n v="21"/>
    <x v="0"/>
    <s v="Medical"/>
    <n v="1"/>
    <n v="900"/>
    <n v="3"/>
    <s v="Female"/>
    <n v="54"/>
    <n v="3"/>
    <n v="1"/>
    <s v="Sales Representative"/>
    <s v="Very High"/>
    <s v="Married"/>
    <x v="620"/>
    <n v="21222"/>
    <n v="5"/>
    <s v="Y"/>
    <s v="No"/>
    <n v="15"/>
    <n v="3"/>
    <n v="2"/>
    <n v="80"/>
    <n v="1"/>
    <n v="10"/>
    <n v="3"/>
    <s v="High"/>
    <n v="5"/>
    <n v="4"/>
    <n v="0"/>
    <n v="0"/>
    <n v="4.3683397948092902E-2"/>
    <x v="0"/>
    <n v="6.3983593936712489E-5"/>
  </r>
  <r>
    <n v="53"/>
    <x v="1"/>
    <x v="1"/>
    <s v="Travel_Rarely"/>
    <n v="102"/>
    <x v="1"/>
    <n v="23"/>
    <x v="2"/>
    <s v="Life Sciences"/>
    <n v="1"/>
    <n v="901"/>
    <n v="4"/>
    <s v="Female"/>
    <n v="72"/>
    <n v="3"/>
    <n v="4"/>
    <s v="Research Director"/>
    <s v="Very High"/>
    <s v="Single"/>
    <x v="621"/>
    <n v="20206"/>
    <n v="6"/>
    <s v="Y"/>
    <s v="No"/>
    <n v="18"/>
    <n v="3"/>
    <n v="3"/>
    <n v="80"/>
    <n v="0"/>
    <n v="33"/>
    <n v="0"/>
    <s v="High"/>
    <n v="12"/>
    <n v="9"/>
    <n v="3"/>
    <n v="8"/>
    <n v="9.2770818659470879E-3"/>
    <x v="2"/>
    <n v="2.1679002975291078E-5"/>
  </r>
  <r>
    <n v="43"/>
    <x v="0"/>
    <x v="1"/>
    <s v="Travel_Frequently"/>
    <n v="422"/>
    <x v="1"/>
    <n v="1"/>
    <x v="3"/>
    <s v="Life Sciences"/>
    <n v="1"/>
    <n v="902"/>
    <n v="4"/>
    <s v="Female"/>
    <n v="33"/>
    <n v="3"/>
    <n v="2"/>
    <s v="Healthcare Representative"/>
    <s v="Very High"/>
    <s v="Married"/>
    <x v="622"/>
    <n v="21782"/>
    <n v="4"/>
    <s v="Y"/>
    <s v="No"/>
    <n v="13"/>
    <n v="3"/>
    <n v="2"/>
    <n v="80"/>
    <n v="1"/>
    <n v="12"/>
    <n v="2"/>
    <s v="Medium"/>
    <n v="5"/>
    <n v="2"/>
    <n v="2"/>
    <n v="2"/>
    <n v="3.5010740286751156E-2"/>
    <x v="0"/>
    <n v="8.3089423766032346E-5"/>
  </r>
  <r>
    <n v="47"/>
    <x v="1"/>
    <x v="1"/>
    <s v="Travel_Rarely"/>
    <n v="249"/>
    <x v="0"/>
    <n v="2"/>
    <x v="0"/>
    <s v="Marketing"/>
    <n v="1"/>
    <n v="903"/>
    <n v="3"/>
    <s v="Female"/>
    <n v="35"/>
    <n v="3"/>
    <n v="2"/>
    <s v="Sales Executive"/>
    <s v="Very High"/>
    <s v="Married"/>
    <x v="623"/>
    <n v="17783"/>
    <n v="0"/>
    <s v="Y"/>
    <s v="Yes"/>
    <n v="22"/>
    <n v="4"/>
    <n v="1"/>
    <n v="80"/>
    <n v="1"/>
    <n v="8"/>
    <n v="2"/>
    <s v="High"/>
    <n v="7"/>
    <n v="6"/>
    <n v="7"/>
    <n v="7"/>
    <n v="2.3767036758029839E-2"/>
    <x v="0"/>
    <n v="7.7684724651882767E-5"/>
  </r>
  <r>
    <n v="37"/>
    <x v="0"/>
    <x v="1"/>
    <s v="Non-Travel"/>
    <n v="1252"/>
    <x v="0"/>
    <n v="19"/>
    <x v="0"/>
    <s v="Medical"/>
    <n v="1"/>
    <n v="904"/>
    <n v="1"/>
    <s v="Male"/>
    <n v="32"/>
    <n v="3"/>
    <n v="3"/>
    <s v="Sales Executive"/>
    <s v="Medium"/>
    <s v="Single"/>
    <x v="624"/>
    <n v="4814"/>
    <n v="1"/>
    <s v="Y"/>
    <s v="Yes"/>
    <n v="13"/>
    <n v="3"/>
    <n v="4"/>
    <n v="80"/>
    <n v="0"/>
    <n v="10"/>
    <n v="2"/>
    <s v="High"/>
    <n v="10"/>
    <n v="0"/>
    <n v="0"/>
    <n v="9"/>
    <n v="4.3683397948092902E-2"/>
    <x v="1"/>
    <n v="8.2320014178497933E-5"/>
  </r>
  <r>
    <n v="50"/>
    <x v="1"/>
    <x v="1"/>
    <s v="Non-Travel"/>
    <n v="881"/>
    <x v="1"/>
    <n v="2"/>
    <x v="2"/>
    <s v="Life Sciences"/>
    <n v="1"/>
    <n v="905"/>
    <n v="1"/>
    <s v="Male"/>
    <n v="98"/>
    <n v="3"/>
    <n v="4"/>
    <s v="Manager"/>
    <s v="Low"/>
    <s v="Divorced"/>
    <x v="625"/>
    <n v="4544"/>
    <n v="1"/>
    <s v="Y"/>
    <s v="No"/>
    <n v="11"/>
    <n v="3"/>
    <n v="4"/>
    <n v="80"/>
    <n v="1"/>
    <n v="31"/>
    <n v="3"/>
    <s v="High"/>
    <n v="31"/>
    <n v="6"/>
    <n v="14"/>
    <n v="7"/>
    <n v="1.5672087696608234E-2"/>
    <x v="2"/>
    <n v="4.461057211036432E-6"/>
  </r>
  <r>
    <n v="39"/>
    <x v="0"/>
    <x v="1"/>
    <s v="Travel_Rarely"/>
    <n v="1383"/>
    <x v="2"/>
    <n v="2"/>
    <x v="3"/>
    <s v="Life Sciences"/>
    <n v="1"/>
    <n v="909"/>
    <n v="4"/>
    <s v="Female"/>
    <n v="42"/>
    <n v="2"/>
    <n v="2"/>
    <s v="Human Resources"/>
    <s v="Very High"/>
    <s v="Married"/>
    <x v="626"/>
    <n v="7790"/>
    <n v="8"/>
    <s v="Y"/>
    <s v="No"/>
    <n v="11"/>
    <n v="3"/>
    <n v="3"/>
    <n v="80"/>
    <n v="2"/>
    <n v="13"/>
    <n v="2"/>
    <s v="High"/>
    <n v="5"/>
    <n v="4"/>
    <n v="0"/>
    <n v="4"/>
    <n v="4.2570420680312783E-2"/>
    <x v="0"/>
    <n v="8.159894400941701E-5"/>
  </r>
  <r>
    <n v="33"/>
    <x v="0"/>
    <x v="1"/>
    <s v="Travel_Rarely"/>
    <n v="1075"/>
    <x v="2"/>
    <n v="3"/>
    <x v="0"/>
    <s v="Human Resources"/>
    <n v="1"/>
    <n v="910"/>
    <n v="4"/>
    <s v="Male"/>
    <n v="57"/>
    <n v="3"/>
    <n v="1"/>
    <s v="Human Resources"/>
    <s v="Medium"/>
    <s v="Divorced"/>
    <x v="627"/>
    <n v="22650"/>
    <n v="3"/>
    <s v="Y"/>
    <s v="Yes"/>
    <n v="11"/>
    <n v="3"/>
    <n v="3"/>
    <n v="80"/>
    <n v="1"/>
    <n v="7"/>
    <n v="4"/>
    <s v="Very High"/>
    <n v="4"/>
    <n v="3"/>
    <n v="0"/>
    <n v="3"/>
    <n v="3.9833058045607453E-2"/>
    <x v="0"/>
    <n v="5.6643240493212143E-5"/>
  </r>
  <r>
    <n v="32"/>
    <x v="0"/>
    <x v="0"/>
    <s v="Travel_Rarely"/>
    <n v="374"/>
    <x v="1"/>
    <n v="25"/>
    <x v="2"/>
    <s v="Life Sciences"/>
    <n v="1"/>
    <n v="911"/>
    <n v="1"/>
    <s v="Male"/>
    <n v="87"/>
    <n v="3"/>
    <n v="1"/>
    <s v="Laboratory Technician"/>
    <s v="Very High"/>
    <s v="Single"/>
    <x v="628"/>
    <n v="18016"/>
    <n v="1"/>
    <s v="Y"/>
    <s v="Yes"/>
    <n v="24"/>
    <n v="4"/>
    <n v="3"/>
    <n v="80"/>
    <n v="0"/>
    <n v="1"/>
    <n v="2"/>
    <s v="Low"/>
    <n v="1"/>
    <n v="0"/>
    <n v="0"/>
    <n v="1"/>
    <n v="3.7775199746213781E-2"/>
    <x v="0"/>
    <n v="6.2149592352640657E-5"/>
  </r>
  <r>
    <n v="29"/>
    <x v="2"/>
    <x v="1"/>
    <s v="Travel_Rarely"/>
    <n v="1086"/>
    <x v="1"/>
    <n v="7"/>
    <x v="1"/>
    <s v="Medical"/>
    <n v="1"/>
    <n v="912"/>
    <n v="1"/>
    <s v="Female"/>
    <n v="62"/>
    <n v="2"/>
    <n v="1"/>
    <s v="Laboratory Technician"/>
    <s v="Very High"/>
    <s v="Divorced"/>
    <x v="629"/>
    <n v="6054"/>
    <n v="6"/>
    <s v="Y"/>
    <s v="No"/>
    <n v="14"/>
    <n v="3"/>
    <n v="3"/>
    <n v="80"/>
    <n v="3"/>
    <n v="8"/>
    <n v="5"/>
    <s v="High"/>
    <n v="4"/>
    <n v="3"/>
    <n v="0"/>
    <n v="3"/>
    <n v="2.9981356425216842E-2"/>
    <x v="0"/>
    <n v="5.9379911211212213E-5"/>
  </r>
  <r>
    <n v="44"/>
    <x v="0"/>
    <x v="1"/>
    <s v="Travel_Rarely"/>
    <n v="661"/>
    <x v="1"/>
    <n v="9"/>
    <x v="0"/>
    <s v="Life Sciences"/>
    <n v="1"/>
    <n v="913"/>
    <n v="2"/>
    <s v="Male"/>
    <n v="61"/>
    <n v="3"/>
    <n v="1"/>
    <s v="Research Scientist"/>
    <s v="Low"/>
    <s v="Married"/>
    <x v="594"/>
    <n v="7508"/>
    <n v="1"/>
    <s v="Y"/>
    <s v="Yes"/>
    <n v="13"/>
    <n v="3"/>
    <n v="4"/>
    <n v="80"/>
    <n v="0"/>
    <n v="8"/>
    <n v="0"/>
    <s v="High"/>
    <n v="8"/>
    <n v="7"/>
    <n v="7"/>
    <n v="1"/>
    <n v="3.2356083169615607E-2"/>
    <x v="0"/>
    <n v="5.9667052229300396E-5"/>
  </r>
  <r>
    <n v="28"/>
    <x v="2"/>
    <x v="1"/>
    <s v="Travel_Rarely"/>
    <n v="821"/>
    <x v="0"/>
    <n v="5"/>
    <x v="2"/>
    <s v="Medical"/>
    <n v="1"/>
    <n v="916"/>
    <n v="1"/>
    <s v="Male"/>
    <n v="98"/>
    <n v="3"/>
    <n v="2"/>
    <s v="Sales Executive"/>
    <s v="Very High"/>
    <s v="Single"/>
    <x v="630"/>
    <n v="24252"/>
    <n v="1"/>
    <s v="Y"/>
    <s v="No"/>
    <n v="14"/>
    <n v="3"/>
    <n v="2"/>
    <n v="80"/>
    <n v="0"/>
    <n v="4"/>
    <n v="3"/>
    <s v="High"/>
    <n v="4"/>
    <n v="2"/>
    <n v="0"/>
    <n v="2"/>
    <n v="2.7100948802844901E-2"/>
    <x v="0"/>
    <n v="8.0036290345776953E-5"/>
  </r>
  <r>
    <n v="58"/>
    <x v="1"/>
    <x v="0"/>
    <s v="Travel_Frequently"/>
    <n v="781"/>
    <x v="1"/>
    <n v="2"/>
    <x v="1"/>
    <s v="Life Sciences"/>
    <n v="1"/>
    <n v="918"/>
    <n v="4"/>
    <s v="Male"/>
    <n v="57"/>
    <n v="2"/>
    <n v="1"/>
    <s v="Laboratory Technician"/>
    <s v="Very High"/>
    <s v="Divorced"/>
    <x v="631"/>
    <n v="13384"/>
    <n v="9"/>
    <s v="Y"/>
    <s v="Yes"/>
    <n v="14"/>
    <n v="3"/>
    <n v="4"/>
    <n v="80"/>
    <n v="1"/>
    <n v="3"/>
    <n v="3"/>
    <s v="Medium"/>
    <n v="1"/>
    <n v="0"/>
    <n v="0"/>
    <n v="0"/>
    <n v="3.0460435316374203E-3"/>
    <x v="0"/>
    <n v="5.7753527526471379E-5"/>
  </r>
  <r>
    <n v="43"/>
    <x v="0"/>
    <x v="1"/>
    <s v="Travel_Rarely"/>
    <n v="177"/>
    <x v="1"/>
    <n v="8"/>
    <x v="3"/>
    <s v="Life Sciences"/>
    <n v="1"/>
    <n v="920"/>
    <n v="1"/>
    <s v="Female"/>
    <n v="55"/>
    <n v="3"/>
    <n v="2"/>
    <s v="Manufacturing Director"/>
    <s v="Medium"/>
    <s v="Divorced"/>
    <x v="632"/>
    <n v="23814"/>
    <n v="4"/>
    <s v="Y"/>
    <s v="No"/>
    <n v="21"/>
    <n v="4"/>
    <n v="3"/>
    <n v="80"/>
    <n v="1"/>
    <n v="4"/>
    <n v="2"/>
    <s v="Very High"/>
    <n v="1"/>
    <n v="0"/>
    <n v="0"/>
    <n v="0"/>
    <n v="3.5010740286751156E-2"/>
    <x v="0"/>
    <n v="7.917983069397454E-5"/>
  </r>
  <r>
    <n v="20"/>
    <x v="2"/>
    <x v="0"/>
    <s v="Travel_Rarely"/>
    <n v="500"/>
    <x v="0"/>
    <n v="2"/>
    <x v="3"/>
    <s v="Medical"/>
    <n v="1"/>
    <n v="922"/>
    <n v="3"/>
    <s v="Female"/>
    <n v="49"/>
    <n v="2"/>
    <n v="1"/>
    <s v="Sales Representative"/>
    <s v="High"/>
    <s v="Single"/>
    <x v="633"/>
    <n v="22052"/>
    <n v="1"/>
    <s v="Y"/>
    <s v="No"/>
    <n v="13"/>
    <n v="3"/>
    <n v="4"/>
    <n v="80"/>
    <n v="0"/>
    <n v="2"/>
    <n v="3"/>
    <s v="Medium"/>
    <n v="2"/>
    <n v="2"/>
    <n v="0"/>
    <n v="2"/>
    <n v="7.844786429843183E-3"/>
    <x v="0"/>
    <n v="5.411402290023053E-5"/>
  </r>
  <r>
    <n v="21"/>
    <x v="2"/>
    <x v="0"/>
    <s v="Travel_Rarely"/>
    <n v="1427"/>
    <x v="1"/>
    <n v="18"/>
    <x v="1"/>
    <s v="Other"/>
    <n v="1"/>
    <n v="923"/>
    <n v="4"/>
    <s v="Female"/>
    <n v="65"/>
    <n v="3"/>
    <n v="1"/>
    <s v="Research Scientist"/>
    <s v="Very High"/>
    <s v="Single"/>
    <x v="7"/>
    <n v="8870"/>
    <n v="1"/>
    <s v="Y"/>
    <s v="No"/>
    <n v="19"/>
    <n v="3"/>
    <n v="1"/>
    <n v="80"/>
    <n v="0"/>
    <n v="1"/>
    <n v="3"/>
    <s v="Medium"/>
    <n v="1"/>
    <n v="0"/>
    <n v="0"/>
    <n v="0"/>
    <n v="9.5522946506943641E-3"/>
    <x v="0"/>
    <n v="6.1083045183532694E-5"/>
  </r>
  <r>
    <n v="36"/>
    <x v="0"/>
    <x v="1"/>
    <s v="Travel_Rarely"/>
    <n v="1425"/>
    <x v="1"/>
    <n v="14"/>
    <x v="1"/>
    <s v="Life Sciences"/>
    <n v="1"/>
    <n v="924"/>
    <n v="3"/>
    <s v="Male"/>
    <n v="68"/>
    <n v="3"/>
    <n v="2"/>
    <s v="Healthcare Representative"/>
    <s v="Very High"/>
    <s v="Married"/>
    <x v="634"/>
    <n v="4821"/>
    <n v="0"/>
    <s v="Y"/>
    <s v="Yes"/>
    <n v="17"/>
    <n v="3"/>
    <n v="1"/>
    <n v="80"/>
    <n v="1"/>
    <n v="17"/>
    <n v="2"/>
    <s v="Medium"/>
    <n v="16"/>
    <n v="8"/>
    <n v="4"/>
    <n v="11"/>
    <n v="4.3461972757628378E-2"/>
    <x v="1"/>
    <n v="8.4753515028321199E-5"/>
  </r>
  <r>
    <n v="47"/>
    <x v="1"/>
    <x v="1"/>
    <s v="Travel_Rarely"/>
    <n v="1454"/>
    <x v="0"/>
    <n v="2"/>
    <x v="2"/>
    <s v="Life Sciences"/>
    <n v="1"/>
    <n v="925"/>
    <n v="4"/>
    <s v="Female"/>
    <n v="65"/>
    <n v="2"/>
    <n v="1"/>
    <s v="Sales Representative"/>
    <s v="Very High"/>
    <s v="Single"/>
    <x v="635"/>
    <n v="13137"/>
    <n v="1"/>
    <s v="Y"/>
    <s v="Yes"/>
    <n v="18"/>
    <n v="3"/>
    <n v="1"/>
    <n v="80"/>
    <n v="0"/>
    <n v="3"/>
    <n v="3"/>
    <s v="Medium"/>
    <n v="3"/>
    <n v="2"/>
    <n v="1"/>
    <n v="2"/>
    <n v="2.3767036758029839E-2"/>
    <x v="0"/>
    <n v="6.7185491643207985E-5"/>
  </r>
  <r>
    <n v="22"/>
    <x v="2"/>
    <x v="0"/>
    <s v="Travel_Rarely"/>
    <n v="617"/>
    <x v="1"/>
    <n v="3"/>
    <x v="1"/>
    <s v="Life Sciences"/>
    <n v="1"/>
    <n v="926"/>
    <n v="2"/>
    <s v="Female"/>
    <n v="34"/>
    <n v="3"/>
    <n v="2"/>
    <s v="Manufacturing Director"/>
    <s v="High"/>
    <s v="Married"/>
    <x v="636"/>
    <n v="10022"/>
    <n v="0"/>
    <s v="Y"/>
    <s v="Yes"/>
    <n v="19"/>
    <n v="3"/>
    <n v="1"/>
    <n v="80"/>
    <n v="1"/>
    <n v="4"/>
    <n v="3"/>
    <s v="Very High"/>
    <n v="3"/>
    <n v="2"/>
    <n v="0"/>
    <n v="2"/>
    <n v="1.1492825703806163E-2"/>
    <x v="0"/>
    <n v="7.4974644974373244E-5"/>
  </r>
  <r>
    <n v="41"/>
    <x v="0"/>
    <x v="0"/>
    <s v="Travel_Rarely"/>
    <n v="1085"/>
    <x v="1"/>
    <n v="2"/>
    <x v="2"/>
    <s v="Life Sciences"/>
    <n v="1"/>
    <n v="927"/>
    <n v="2"/>
    <s v="Female"/>
    <n v="57"/>
    <n v="1"/>
    <n v="1"/>
    <s v="Laboratory Technician"/>
    <s v="Very High"/>
    <s v="Divorced"/>
    <x v="637"/>
    <n v="17725"/>
    <n v="4"/>
    <s v="Y"/>
    <s v="Yes"/>
    <n v="13"/>
    <n v="3"/>
    <n v="3"/>
    <n v="80"/>
    <n v="1"/>
    <n v="10"/>
    <n v="1"/>
    <s v="Medium"/>
    <n v="7"/>
    <n v="7"/>
    <n v="1"/>
    <n v="0"/>
    <n v="3.9542995820553276E-2"/>
    <x v="0"/>
    <n v="6.1972571396945935E-5"/>
  </r>
  <r>
    <n v="28"/>
    <x v="2"/>
    <x v="1"/>
    <s v="Travel_Rarely"/>
    <n v="995"/>
    <x v="1"/>
    <n v="9"/>
    <x v="3"/>
    <s v="Medical"/>
    <n v="1"/>
    <n v="930"/>
    <n v="3"/>
    <s v="Female"/>
    <n v="77"/>
    <n v="3"/>
    <n v="1"/>
    <s v="Research Scientist"/>
    <s v="High"/>
    <s v="Divorced"/>
    <x v="638"/>
    <n v="9834"/>
    <n v="5"/>
    <s v="Y"/>
    <s v="No"/>
    <n v="18"/>
    <n v="3"/>
    <n v="2"/>
    <n v="80"/>
    <n v="1"/>
    <n v="6"/>
    <n v="2"/>
    <s v="High"/>
    <n v="2"/>
    <n v="2"/>
    <n v="2"/>
    <n v="2"/>
    <n v="2.7100948802844901E-2"/>
    <x v="0"/>
    <n v="5.7721274301160553E-5"/>
  </r>
  <r>
    <n v="39"/>
    <x v="0"/>
    <x v="0"/>
    <s v="Travel_Rarely"/>
    <n v="1122"/>
    <x v="1"/>
    <n v="6"/>
    <x v="3"/>
    <s v="Medical"/>
    <n v="1"/>
    <n v="932"/>
    <n v="4"/>
    <s v="Male"/>
    <n v="70"/>
    <n v="3"/>
    <n v="1"/>
    <s v="Laboratory Technician"/>
    <s v="Low"/>
    <s v="Married"/>
    <x v="639"/>
    <n v="4303"/>
    <n v="7"/>
    <s v="Y"/>
    <s v="Yes"/>
    <n v="21"/>
    <n v="4"/>
    <n v="4"/>
    <n v="80"/>
    <n v="0"/>
    <n v="8"/>
    <n v="2"/>
    <s v="Low"/>
    <n v="2"/>
    <n v="2"/>
    <n v="2"/>
    <n v="2"/>
    <n v="4.2570420680312783E-2"/>
    <x v="0"/>
    <n v="5.8011354400592E-5"/>
  </r>
  <r>
    <n v="27"/>
    <x v="2"/>
    <x v="1"/>
    <s v="Travel_Rarely"/>
    <n v="618"/>
    <x v="1"/>
    <n v="4"/>
    <x v="3"/>
    <s v="Life Sciences"/>
    <n v="1"/>
    <n v="933"/>
    <n v="2"/>
    <s v="Female"/>
    <n v="76"/>
    <n v="3"/>
    <n v="1"/>
    <s v="Research Scientist"/>
    <s v="High"/>
    <s v="Single"/>
    <x v="640"/>
    <n v="17808"/>
    <n v="1"/>
    <s v="Y"/>
    <s v="No"/>
    <n v="19"/>
    <n v="3"/>
    <n v="3"/>
    <n v="80"/>
    <n v="0"/>
    <n v="1"/>
    <n v="2"/>
    <s v="High"/>
    <n v="1"/>
    <n v="1"/>
    <n v="0"/>
    <n v="0"/>
    <n v="2.4205287123123548E-2"/>
    <x v="0"/>
    <n v="5.7085894653548035E-5"/>
  </r>
  <r>
    <n v="34"/>
    <x v="0"/>
    <x v="1"/>
    <s v="Travel_Rarely"/>
    <n v="546"/>
    <x v="1"/>
    <n v="10"/>
    <x v="3"/>
    <s v="Life Sciences"/>
    <n v="1"/>
    <n v="934"/>
    <n v="2"/>
    <s v="Male"/>
    <n v="83"/>
    <n v="3"/>
    <n v="1"/>
    <s v="Laboratory Technician"/>
    <s v="Medium"/>
    <s v="Divorced"/>
    <x v="641"/>
    <n v="6896"/>
    <n v="1"/>
    <s v="Y"/>
    <s v="No"/>
    <n v="14"/>
    <n v="3"/>
    <n v="2"/>
    <n v="80"/>
    <n v="2"/>
    <n v="1"/>
    <n v="3"/>
    <s v="High"/>
    <n v="1"/>
    <n v="0"/>
    <n v="1"/>
    <n v="0"/>
    <n v="4.1502384856292686E-2"/>
    <x v="0"/>
    <n v="5.3721699444515052E-5"/>
  </r>
  <r>
    <n v="42"/>
    <x v="0"/>
    <x v="1"/>
    <s v="Travel_Rarely"/>
    <n v="462"/>
    <x v="0"/>
    <n v="14"/>
    <x v="0"/>
    <s v="Medical"/>
    <n v="1"/>
    <n v="936"/>
    <n v="3"/>
    <s v="Female"/>
    <n v="68"/>
    <n v="2"/>
    <n v="2"/>
    <s v="Sales Executive"/>
    <s v="High"/>
    <s v="Single"/>
    <x v="642"/>
    <n v="7824"/>
    <n v="7"/>
    <s v="Y"/>
    <s v="No"/>
    <n v="17"/>
    <n v="3"/>
    <n v="1"/>
    <n v="80"/>
    <n v="0"/>
    <n v="10"/>
    <n v="6"/>
    <s v="High"/>
    <n v="5"/>
    <n v="4"/>
    <n v="0"/>
    <n v="3"/>
    <n v="3.7431667039614196E-2"/>
    <x v="0"/>
    <n v="8.4638524226875964E-5"/>
  </r>
  <r>
    <n v="33"/>
    <x v="0"/>
    <x v="1"/>
    <s v="Travel_Rarely"/>
    <n v="1198"/>
    <x v="1"/>
    <n v="1"/>
    <x v="2"/>
    <s v="Other"/>
    <n v="1"/>
    <n v="939"/>
    <n v="3"/>
    <s v="Male"/>
    <n v="100"/>
    <n v="2"/>
    <n v="1"/>
    <s v="Research Scientist"/>
    <s v="Low"/>
    <s v="Single"/>
    <x v="643"/>
    <n v="3339"/>
    <n v="3"/>
    <s v="Y"/>
    <s v="Yes"/>
    <n v="11"/>
    <n v="3"/>
    <n v="2"/>
    <n v="80"/>
    <n v="0"/>
    <n v="6"/>
    <n v="1"/>
    <s v="High"/>
    <n v="3"/>
    <n v="2"/>
    <n v="0"/>
    <n v="2"/>
    <n v="3.9833058045607453E-2"/>
    <x v="0"/>
    <n v="6.2191199848305142E-5"/>
  </r>
  <r>
    <n v="58"/>
    <x v="1"/>
    <x v="1"/>
    <s v="Travel_Rarely"/>
    <n v="1272"/>
    <x v="1"/>
    <n v="5"/>
    <x v="3"/>
    <s v="Technical Degree"/>
    <n v="1"/>
    <n v="940"/>
    <n v="3"/>
    <s v="Female"/>
    <n v="37"/>
    <n v="2"/>
    <n v="3"/>
    <s v="Healthcare Representative"/>
    <s v="Medium"/>
    <s v="Divorced"/>
    <x v="644"/>
    <n v="9255"/>
    <n v="2"/>
    <s v="Y"/>
    <s v="Yes"/>
    <n v="13"/>
    <n v="3"/>
    <n v="4"/>
    <n v="80"/>
    <n v="1"/>
    <n v="24"/>
    <n v="3"/>
    <s v="High"/>
    <n v="6"/>
    <n v="0"/>
    <n v="0"/>
    <n v="4"/>
    <n v="3.0460435316374203E-3"/>
    <x v="1"/>
    <n v="5.8545835617506114E-5"/>
  </r>
  <r>
    <n v="31"/>
    <x v="0"/>
    <x v="1"/>
    <s v="Travel_Rarely"/>
    <n v="154"/>
    <x v="0"/>
    <n v="7"/>
    <x v="2"/>
    <s v="Life Sciences"/>
    <n v="1"/>
    <n v="941"/>
    <n v="2"/>
    <s v="Male"/>
    <n v="41"/>
    <n v="2"/>
    <n v="1"/>
    <s v="Sales Representative"/>
    <s v="High"/>
    <s v="Married"/>
    <x v="645"/>
    <n v="11737"/>
    <n v="3"/>
    <s v="Y"/>
    <s v="No"/>
    <n v="15"/>
    <n v="3"/>
    <n v="2"/>
    <n v="80"/>
    <n v="0"/>
    <n v="13"/>
    <n v="2"/>
    <s v="Very High"/>
    <n v="7"/>
    <n v="7"/>
    <n v="5"/>
    <n v="2"/>
    <n v="3.5396670595090517E-2"/>
    <x v="0"/>
    <n v="5.7204504317719919E-5"/>
  </r>
  <r>
    <n v="35"/>
    <x v="0"/>
    <x v="1"/>
    <s v="Travel_Rarely"/>
    <n v="1137"/>
    <x v="1"/>
    <n v="21"/>
    <x v="1"/>
    <s v="Life Sciences"/>
    <n v="1"/>
    <n v="942"/>
    <n v="4"/>
    <s v="Female"/>
    <n v="51"/>
    <n v="3"/>
    <n v="2"/>
    <s v="Healthcare Representative"/>
    <s v="Very High"/>
    <s v="Married"/>
    <x v="55"/>
    <n v="19170"/>
    <n v="1"/>
    <s v="Y"/>
    <s v="Yes"/>
    <n v="25"/>
    <n v="4"/>
    <n v="4"/>
    <n v="80"/>
    <n v="1"/>
    <n v="10"/>
    <n v="2"/>
    <s v="Low"/>
    <n v="10"/>
    <n v="6"/>
    <n v="0"/>
    <n v="7"/>
    <n v="4.2726270141974117E-2"/>
    <x v="0"/>
    <n v="7.3704554476352539E-5"/>
  </r>
  <r>
    <n v="49"/>
    <x v="1"/>
    <x v="1"/>
    <s v="Travel_Rarely"/>
    <n v="527"/>
    <x v="1"/>
    <n v="8"/>
    <x v="0"/>
    <s v="Other"/>
    <n v="1"/>
    <n v="944"/>
    <n v="1"/>
    <s v="Female"/>
    <n v="51"/>
    <n v="3"/>
    <n v="3"/>
    <s v="Laboratory Technician"/>
    <s v="Medium"/>
    <s v="Married"/>
    <x v="646"/>
    <n v="22477"/>
    <n v="4"/>
    <s v="Y"/>
    <s v="No"/>
    <n v="11"/>
    <n v="3"/>
    <n v="3"/>
    <n v="80"/>
    <n v="1"/>
    <n v="29"/>
    <n v="3"/>
    <s v="Medium"/>
    <n v="26"/>
    <n v="9"/>
    <n v="1"/>
    <n v="7"/>
    <n v="1.8222881745734484E-2"/>
    <x v="1"/>
    <n v="8.3230643303731385E-5"/>
  </r>
  <r>
    <n v="48"/>
    <x v="1"/>
    <x v="1"/>
    <s v="Travel_Rarely"/>
    <n v="1469"/>
    <x v="1"/>
    <n v="20"/>
    <x v="2"/>
    <s v="Medical"/>
    <n v="1"/>
    <n v="945"/>
    <n v="4"/>
    <s v="Male"/>
    <n v="51"/>
    <n v="3"/>
    <n v="1"/>
    <s v="Research Scientist"/>
    <s v="High"/>
    <s v="Married"/>
    <x v="647"/>
    <n v="5543"/>
    <n v="4"/>
    <s v="Y"/>
    <s v="No"/>
    <n v="17"/>
    <n v="3"/>
    <n v="1"/>
    <n v="80"/>
    <n v="2"/>
    <n v="13"/>
    <n v="2"/>
    <s v="Medium"/>
    <n v="0"/>
    <n v="0"/>
    <n v="0"/>
    <n v="0"/>
    <n v="2.0936292882912488E-2"/>
    <x v="0"/>
    <n v="5.6448637073516132E-5"/>
  </r>
  <r>
    <n v="31"/>
    <x v="0"/>
    <x v="1"/>
    <s v="Non-Travel"/>
    <n v="1188"/>
    <x v="0"/>
    <n v="20"/>
    <x v="0"/>
    <s v="Marketing"/>
    <n v="1"/>
    <n v="947"/>
    <n v="4"/>
    <s v="Female"/>
    <n v="45"/>
    <n v="3"/>
    <n v="2"/>
    <s v="Sales Executive"/>
    <s v="High"/>
    <s v="Married"/>
    <x v="648"/>
    <n v="24406"/>
    <n v="1"/>
    <s v="Y"/>
    <s v="No"/>
    <n v="13"/>
    <n v="3"/>
    <n v="4"/>
    <n v="80"/>
    <n v="1"/>
    <n v="9"/>
    <n v="2"/>
    <s v="Medium"/>
    <n v="9"/>
    <n v="8"/>
    <n v="0"/>
    <n v="0"/>
    <n v="3.5396670595090517E-2"/>
    <x v="1"/>
    <n v="8.4415175589146939E-5"/>
  </r>
  <r>
    <n v="36"/>
    <x v="0"/>
    <x v="1"/>
    <s v="Travel_Rarely"/>
    <n v="188"/>
    <x v="1"/>
    <n v="7"/>
    <x v="2"/>
    <s v="Other"/>
    <n v="1"/>
    <n v="949"/>
    <n v="2"/>
    <s v="Male"/>
    <n v="65"/>
    <n v="3"/>
    <n v="1"/>
    <s v="Research Scientist"/>
    <s v="Very High"/>
    <s v="Single"/>
    <x v="649"/>
    <n v="23293"/>
    <n v="2"/>
    <s v="Y"/>
    <s v="No"/>
    <n v="18"/>
    <n v="3"/>
    <n v="3"/>
    <n v="80"/>
    <n v="0"/>
    <n v="8"/>
    <n v="6"/>
    <s v="High"/>
    <n v="6"/>
    <n v="2"/>
    <n v="0"/>
    <n v="1"/>
    <n v="4.3461972757628378E-2"/>
    <x v="0"/>
    <n v="7.8627734206516064E-5"/>
  </r>
  <r>
    <n v="38"/>
    <x v="0"/>
    <x v="1"/>
    <s v="Travel_Rarely"/>
    <n v="1333"/>
    <x v="1"/>
    <n v="1"/>
    <x v="3"/>
    <s v="Technical Degree"/>
    <n v="1"/>
    <n v="950"/>
    <n v="4"/>
    <s v="Female"/>
    <n v="80"/>
    <n v="3"/>
    <n v="3"/>
    <s v="Research Director"/>
    <s v="Low"/>
    <s v="Married"/>
    <x v="650"/>
    <n v="16292"/>
    <n v="1"/>
    <s v="Y"/>
    <s v="No"/>
    <n v="13"/>
    <n v="3"/>
    <n v="2"/>
    <n v="80"/>
    <n v="1"/>
    <n v="15"/>
    <n v="3"/>
    <s v="High"/>
    <n v="15"/>
    <n v="12"/>
    <n v="5"/>
    <n v="11"/>
    <n v="4.3382633826948951E-2"/>
    <x v="2"/>
    <n v="2.734867032396407E-5"/>
  </r>
  <r>
    <n v="32"/>
    <x v="0"/>
    <x v="1"/>
    <s v="Non-Travel"/>
    <n v="1184"/>
    <x v="1"/>
    <n v="1"/>
    <x v="3"/>
    <s v="Life Sciences"/>
    <n v="1"/>
    <n v="951"/>
    <n v="3"/>
    <s v="Female"/>
    <n v="70"/>
    <n v="2"/>
    <n v="1"/>
    <s v="Laboratory Technician"/>
    <s v="Medium"/>
    <s v="Married"/>
    <x v="651"/>
    <n v="3974"/>
    <n v="6"/>
    <s v="Y"/>
    <s v="No"/>
    <n v="20"/>
    <n v="4"/>
    <n v="3"/>
    <n v="80"/>
    <n v="0"/>
    <n v="5"/>
    <n v="3"/>
    <s v="High"/>
    <n v="3"/>
    <n v="0"/>
    <n v="0"/>
    <n v="2"/>
    <n v="3.7775199746213781E-2"/>
    <x v="0"/>
    <n v="5.723684089127319E-5"/>
  </r>
  <r>
    <n v="25"/>
    <x v="2"/>
    <x v="0"/>
    <s v="Travel_Rarely"/>
    <n v="867"/>
    <x v="0"/>
    <n v="19"/>
    <x v="0"/>
    <s v="Marketing"/>
    <n v="1"/>
    <n v="952"/>
    <n v="3"/>
    <s v="Male"/>
    <n v="36"/>
    <n v="2"/>
    <n v="1"/>
    <s v="Sales Representative"/>
    <s v="Medium"/>
    <s v="Married"/>
    <x v="652"/>
    <n v="18798"/>
    <n v="1"/>
    <s v="Y"/>
    <s v="Yes"/>
    <n v="18"/>
    <n v="3"/>
    <n v="3"/>
    <n v="80"/>
    <n v="3"/>
    <n v="1"/>
    <n v="2"/>
    <s v="High"/>
    <n v="1"/>
    <n v="0"/>
    <n v="0"/>
    <n v="0"/>
    <n v="1.8626844876916092E-2"/>
    <x v="0"/>
    <n v="5.8107946369156805E-5"/>
  </r>
  <r>
    <n v="40"/>
    <x v="0"/>
    <x v="1"/>
    <s v="Travel_Rarely"/>
    <n v="658"/>
    <x v="0"/>
    <n v="10"/>
    <x v="2"/>
    <s v="Marketing"/>
    <n v="1"/>
    <n v="954"/>
    <n v="1"/>
    <s v="Male"/>
    <n v="67"/>
    <n v="2"/>
    <n v="3"/>
    <s v="Sales Executive"/>
    <s v="Medium"/>
    <s v="Divorced"/>
    <x v="653"/>
    <n v="20652"/>
    <n v="2"/>
    <s v="Y"/>
    <s v="No"/>
    <n v="12"/>
    <n v="3"/>
    <n v="2"/>
    <n v="80"/>
    <n v="1"/>
    <n v="11"/>
    <n v="2"/>
    <s v="Medium"/>
    <n v="1"/>
    <n v="0"/>
    <n v="0"/>
    <n v="0"/>
    <n v="4.1275514277592795E-2"/>
    <x v="1"/>
    <n v="6.7252249948103419E-5"/>
  </r>
  <r>
    <n v="26"/>
    <x v="2"/>
    <x v="1"/>
    <s v="Travel_Frequently"/>
    <n v="1283"/>
    <x v="0"/>
    <n v="1"/>
    <x v="3"/>
    <s v="Medical"/>
    <n v="1"/>
    <n v="956"/>
    <n v="3"/>
    <s v="Male"/>
    <n v="52"/>
    <n v="2"/>
    <n v="2"/>
    <s v="Sales Executive"/>
    <s v="Low"/>
    <s v="Single"/>
    <x v="654"/>
    <n v="11148"/>
    <n v="1"/>
    <s v="Y"/>
    <s v="No"/>
    <n v="12"/>
    <n v="3"/>
    <n v="2"/>
    <n v="80"/>
    <n v="0"/>
    <n v="7"/>
    <n v="2"/>
    <s v="High"/>
    <n v="7"/>
    <n v="7"/>
    <n v="0"/>
    <n v="7"/>
    <n v="2.1361340658451369E-2"/>
    <x v="0"/>
    <n v="7.5925904793290667E-5"/>
  </r>
  <r>
    <n v="41"/>
    <x v="0"/>
    <x v="1"/>
    <s v="Travel_Rarely"/>
    <n v="263"/>
    <x v="1"/>
    <n v="6"/>
    <x v="3"/>
    <s v="Medical"/>
    <n v="1"/>
    <n v="957"/>
    <n v="4"/>
    <s v="Male"/>
    <n v="59"/>
    <n v="3"/>
    <n v="1"/>
    <s v="Laboratory Technician"/>
    <s v="Low"/>
    <s v="Single"/>
    <x v="655"/>
    <n v="3119"/>
    <n v="2"/>
    <s v="Y"/>
    <s v="Yes"/>
    <n v="13"/>
    <n v="3"/>
    <n v="3"/>
    <n v="80"/>
    <n v="0"/>
    <n v="20"/>
    <n v="3"/>
    <s v="High"/>
    <n v="18"/>
    <n v="13"/>
    <n v="2"/>
    <n v="17"/>
    <n v="3.9542995820553276E-2"/>
    <x v="0"/>
    <n v="7.890349650305609E-5"/>
  </r>
  <r>
    <n v="36"/>
    <x v="0"/>
    <x v="1"/>
    <s v="Travel_Rarely"/>
    <n v="938"/>
    <x v="1"/>
    <n v="2"/>
    <x v="2"/>
    <s v="Medical"/>
    <n v="1"/>
    <n v="958"/>
    <n v="3"/>
    <s v="Male"/>
    <n v="79"/>
    <n v="3"/>
    <n v="1"/>
    <s v="Laboratory Technician"/>
    <s v="High"/>
    <s v="Single"/>
    <x v="656"/>
    <n v="12287"/>
    <n v="4"/>
    <s v="Y"/>
    <s v="No"/>
    <n v="21"/>
    <n v="4"/>
    <n v="3"/>
    <n v="80"/>
    <n v="0"/>
    <n v="16"/>
    <n v="6"/>
    <s v="High"/>
    <n v="11"/>
    <n v="8"/>
    <n v="3"/>
    <n v="9"/>
    <n v="4.3461972757628378E-2"/>
    <x v="0"/>
    <n v="5.924145597823609E-5"/>
  </r>
  <r>
    <n v="19"/>
    <x v="2"/>
    <x v="0"/>
    <s v="Travel_Rarely"/>
    <n v="419"/>
    <x v="0"/>
    <n v="21"/>
    <x v="3"/>
    <s v="Other"/>
    <n v="1"/>
    <n v="959"/>
    <n v="4"/>
    <s v="Male"/>
    <n v="37"/>
    <n v="2"/>
    <n v="1"/>
    <s v="Sales Representative"/>
    <s v="Medium"/>
    <s v="Single"/>
    <x v="657"/>
    <n v="9947"/>
    <n v="1"/>
    <s v="Y"/>
    <s v="Yes"/>
    <n v="13"/>
    <n v="3"/>
    <n v="2"/>
    <n v="80"/>
    <n v="0"/>
    <n v="1"/>
    <n v="3"/>
    <s v="Very High"/>
    <n v="1"/>
    <n v="0"/>
    <n v="0"/>
    <n v="0"/>
    <n v="6.3657131333324807E-3"/>
    <x v="0"/>
    <n v="5.4952009252375103E-5"/>
  </r>
  <r>
    <n v="20"/>
    <x v="2"/>
    <x v="0"/>
    <s v="Travel_Rarely"/>
    <n v="129"/>
    <x v="1"/>
    <n v="4"/>
    <x v="3"/>
    <s v="Technical Degree"/>
    <n v="1"/>
    <n v="960"/>
    <n v="1"/>
    <s v="Male"/>
    <n v="84"/>
    <n v="3"/>
    <n v="1"/>
    <s v="Laboratory Technician"/>
    <s v="Low"/>
    <s v="Single"/>
    <x v="620"/>
    <n v="13008"/>
    <n v="1"/>
    <s v="Y"/>
    <s v="No"/>
    <n v="19"/>
    <n v="3"/>
    <n v="2"/>
    <n v="80"/>
    <n v="0"/>
    <n v="1"/>
    <n v="2"/>
    <s v="High"/>
    <n v="1"/>
    <n v="0"/>
    <n v="0"/>
    <n v="0"/>
    <n v="7.844786429843183E-3"/>
    <x v="0"/>
    <n v="6.3983593936712489E-5"/>
  </r>
  <r>
    <n v="31"/>
    <x v="0"/>
    <x v="1"/>
    <s v="Travel_Rarely"/>
    <n v="616"/>
    <x v="1"/>
    <n v="12"/>
    <x v="3"/>
    <s v="Medical"/>
    <n v="1"/>
    <n v="961"/>
    <n v="4"/>
    <s v="Female"/>
    <n v="41"/>
    <n v="3"/>
    <n v="2"/>
    <s v="Healthcare Representative"/>
    <s v="Very High"/>
    <s v="Married"/>
    <x v="658"/>
    <n v="17369"/>
    <n v="0"/>
    <s v="Y"/>
    <s v="Yes"/>
    <n v="11"/>
    <n v="3"/>
    <n v="3"/>
    <n v="80"/>
    <n v="2"/>
    <n v="10"/>
    <n v="2"/>
    <s v="Low"/>
    <n v="9"/>
    <n v="7"/>
    <n v="8"/>
    <n v="5"/>
    <n v="3.5396670595090517E-2"/>
    <x v="0"/>
    <n v="8.3967200927226738E-5"/>
  </r>
  <r>
    <n v="40"/>
    <x v="0"/>
    <x v="1"/>
    <s v="Travel_Frequently"/>
    <n v="1469"/>
    <x v="1"/>
    <n v="9"/>
    <x v="2"/>
    <s v="Medical"/>
    <n v="1"/>
    <n v="964"/>
    <n v="4"/>
    <s v="Male"/>
    <n v="35"/>
    <n v="3"/>
    <n v="1"/>
    <s v="Research Scientist"/>
    <s v="Medium"/>
    <s v="Divorced"/>
    <x v="659"/>
    <n v="25063"/>
    <n v="8"/>
    <s v="Y"/>
    <s v="Yes"/>
    <n v="14"/>
    <n v="3"/>
    <n v="4"/>
    <n v="80"/>
    <n v="1"/>
    <n v="3"/>
    <n v="2"/>
    <s v="High"/>
    <n v="1"/>
    <n v="1"/>
    <n v="0"/>
    <n v="0"/>
    <n v="4.1275514277592795E-2"/>
    <x v="0"/>
    <n v="7.0238501116058846E-5"/>
  </r>
  <r>
    <n v="32"/>
    <x v="0"/>
    <x v="1"/>
    <s v="Travel_Rarely"/>
    <n v="498"/>
    <x v="1"/>
    <n v="3"/>
    <x v="2"/>
    <s v="Medical"/>
    <n v="1"/>
    <n v="966"/>
    <n v="3"/>
    <s v="Female"/>
    <n v="93"/>
    <n v="3"/>
    <n v="2"/>
    <s v="Manufacturing Director"/>
    <s v="Low"/>
    <s v="Married"/>
    <x v="660"/>
    <n v="13554"/>
    <n v="1"/>
    <s v="Y"/>
    <s v="No"/>
    <n v="12"/>
    <n v="3"/>
    <n v="3"/>
    <n v="80"/>
    <n v="1"/>
    <n v="8"/>
    <n v="2"/>
    <s v="Very High"/>
    <n v="8"/>
    <n v="7"/>
    <n v="6"/>
    <n v="3"/>
    <n v="3.7775199746213781E-2"/>
    <x v="1"/>
    <n v="8.467240758689939E-5"/>
  </r>
  <r>
    <n v="36"/>
    <x v="0"/>
    <x v="0"/>
    <s v="Travel_Rarely"/>
    <n v="530"/>
    <x v="0"/>
    <n v="3"/>
    <x v="1"/>
    <s v="Life Sciences"/>
    <n v="1"/>
    <n v="967"/>
    <n v="3"/>
    <s v="Male"/>
    <n v="51"/>
    <n v="2"/>
    <n v="3"/>
    <s v="Sales Executive"/>
    <s v="Very High"/>
    <s v="Married"/>
    <x v="661"/>
    <n v="5518"/>
    <n v="1"/>
    <s v="Y"/>
    <s v="Yes"/>
    <n v="11"/>
    <n v="3"/>
    <n v="1"/>
    <n v="80"/>
    <n v="1"/>
    <n v="16"/>
    <n v="6"/>
    <s v="High"/>
    <n v="16"/>
    <n v="7"/>
    <n v="3"/>
    <n v="7"/>
    <n v="4.3461972757628378E-2"/>
    <x v="1"/>
    <n v="6.0955450710493011E-5"/>
  </r>
  <r>
    <n v="33"/>
    <x v="0"/>
    <x v="1"/>
    <s v="Travel_Rarely"/>
    <n v="1069"/>
    <x v="1"/>
    <n v="1"/>
    <x v="3"/>
    <s v="Life Sciences"/>
    <n v="1"/>
    <n v="969"/>
    <n v="2"/>
    <s v="Female"/>
    <n v="42"/>
    <n v="2"/>
    <n v="2"/>
    <s v="Healthcare Representative"/>
    <s v="Very High"/>
    <s v="Single"/>
    <x v="662"/>
    <n v="12291"/>
    <n v="0"/>
    <s v="Y"/>
    <s v="No"/>
    <n v="14"/>
    <n v="3"/>
    <n v="1"/>
    <n v="80"/>
    <n v="0"/>
    <n v="6"/>
    <n v="3"/>
    <s v="High"/>
    <n v="5"/>
    <n v="0"/>
    <n v="1"/>
    <n v="4"/>
    <n v="3.9833058045607453E-2"/>
    <x v="1"/>
    <n v="8.4386830789870954E-5"/>
  </r>
  <r>
    <n v="37"/>
    <x v="0"/>
    <x v="0"/>
    <s v="Travel_Rarely"/>
    <n v="625"/>
    <x v="0"/>
    <n v="1"/>
    <x v="2"/>
    <s v="Life Sciences"/>
    <n v="1"/>
    <n v="970"/>
    <n v="1"/>
    <s v="Male"/>
    <n v="46"/>
    <n v="2"/>
    <n v="3"/>
    <s v="Sales Executive"/>
    <s v="High"/>
    <s v="Married"/>
    <x v="219"/>
    <n v="14922"/>
    <n v="5"/>
    <s v="Y"/>
    <s v="No"/>
    <n v="11"/>
    <n v="3"/>
    <n v="3"/>
    <n v="80"/>
    <n v="0"/>
    <n v="17"/>
    <n v="2"/>
    <s v="Low"/>
    <n v="14"/>
    <n v="1"/>
    <n v="11"/>
    <n v="7"/>
    <n v="4.3683397948092902E-2"/>
    <x v="1"/>
    <n v="5.7934716055822354E-5"/>
  </r>
  <r>
    <n v="45"/>
    <x v="0"/>
    <x v="1"/>
    <s v="Non-Travel"/>
    <n v="805"/>
    <x v="1"/>
    <n v="4"/>
    <x v="0"/>
    <s v="Life Sciences"/>
    <n v="1"/>
    <n v="972"/>
    <n v="3"/>
    <s v="Male"/>
    <n v="57"/>
    <n v="3"/>
    <n v="2"/>
    <s v="Laboratory Technician"/>
    <s v="Medium"/>
    <s v="Married"/>
    <x v="663"/>
    <n v="23163"/>
    <n v="1"/>
    <s v="Y"/>
    <s v="No"/>
    <n v="12"/>
    <n v="3"/>
    <n v="2"/>
    <n v="80"/>
    <n v="0"/>
    <n v="9"/>
    <n v="5"/>
    <s v="Medium"/>
    <n v="9"/>
    <n v="7"/>
    <n v="0"/>
    <n v="8"/>
    <n v="2.954630093098384E-2"/>
    <x v="0"/>
    <n v="7.7052556090128298E-5"/>
  </r>
  <r>
    <n v="29"/>
    <x v="2"/>
    <x v="1"/>
    <s v="Travel_Frequently"/>
    <n v="1404"/>
    <x v="0"/>
    <n v="20"/>
    <x v="3"/>
    <s v="Technical Degree"/>
    <n v="1"/>
    <n v="974"/>
    <n v="3"/>
    <s v="Female"/>
    <n v="84"/>
    <n v="3"/>
    <n v="1"/>
    <s v="Sales Representative"/>
    <s v="Very High"/>
    <s v="Married"/>
    <x v="664"/>
    <n v="18203"/>
    <n v="1"/>
    <s v="Y"/>
    <s v="No"/>
    <n v="15"/>
    <n v="3"/>
    <n v="2"/>
    <n v="80"/>
    <n v="1"/>
    <n v="3"/>
    <n v="5"/>
    <s v="High"/>
    <n v="3"/>
    <n v="1"/>
    <n v="0"/>
    <n v="2"/>
    <n v="2.9981356425216842E-2"/>
    <x v="0"/>
    <n v="5.5343152334734218E-5"/>
  </r>
  <r>
    <n v="35"/>
    <x v="0"/>
    <x v="1"/>
    <s v="Travel_Rarely"/>
    <n v="1219"/>
    <x v="0"/>
    <n v="18"/>
    <x v="3"/>
    <s v="Medical"/>
    <n v="1"/>
    <n v="975"/>
    <n v="3"/>
    <s v="Female"/>
    <n v="86"/>
    <n v="3"/>
    <n v="2"/>
    <s v="Sales Executive"/>
    <s v="High"/>
    <s v="Married"/>
    <x v="665"/>
    <n v="6179"/>
    <n v="1"/>
    <s v="Y"/>
    <s v="No"/>
    <n v="16"/>
    <n v="3"/>
    <n v="2"/>
    <n v="80"/>
    <n v="0"/>
    <n v="5"/>
    <n v="3"/>
    <s v="High"/>
    <n v="5"/>
    <n v="2"/>
    <n v="1"/>
    <n v="0"/>
    <n v="4.2726270141974117E-2"/>
    <x v="0"/>
    <n v="7.8120037233682396E-5"/>
  </r>
  <r>
    <n v="52"/>
    <x v="1"/>
    <x v="1"/>
    <s v="Travel_Rarely"/>
    <n v="1053"/>
    <x v="1"/>
    <n v="1"/>
    <x v="0"/>
    <s v="Life Sciences"/>
    <n v="1"/>
    <n v="976"/>
    <n v="4"/>
    <s v="Male"/>
    <n v="70"/>
    <n v="3"/>
    <n v="4"/>
    <s v="Manager"/>
    <s v="Very High"/>
    <s v="Married"/>
    <x v="666"/>
    <n v="13829"/>
    <n v="2"/>
    <s v="Y"/>
    <s v="No"/>
    <n v="15"/>
    <n v="3"/>
    <n v="2"/>
    <n v="80"/>
    <n v="1"/>
    <n v="26"/>
    <n v="2"/>
    <s v="Medium"/>
    <n v="9"/>
    <n v="8"/>
    <n v="7"/>
    <n v="8"/>
    <n v="1.1182116671338487E-2"/>
    <x v="2"/>
    <n v="6.7222005905104157E-6"/>
  </r>
  <r>
    <n v="58"/>
    <x v="1"/>
    <x v="0"/>
    <s v="Travel_Rarely"/>
    <n v="289"/>
    <x v="1"/>
    <n v="2"/>
    <x v="3"/>
    <s v="Technical Degree"/>
    <n v="1"/>
    <n v="977"/>
    <n v="4"/>
    <s v="Male"/>
    <n v="51"/>
    <n v="3"/>
    <n v="1"/>
    <s v="Research Scientist"/>
    <s v="High"/>
    <s v="Single"/>
    <x v="667"/>
    <n v="26227"/>
    <n v="4"/>
    <s v="Y"/>
    <s v="No"/>
    <n v="24"/>
    <n v="4"/>
    <n v="1"/>
    <n v="80"/>
    <n v="0"/>
    <n v="7"/>
    <n v="4"/>
    <s v="High"/>
    <n v="1"/>
    <n v="0"/>
    <n v="0"/>
    <n v="0"/>
    <n v="3.0460435316374203E-3"/>
    <x v="0"/>
    <n v="5.8814646784308392E-5"/>
  </r>
  <r>
    <n v="53"/>
    <x v="1"/>
    <x v="1"/>
    <s v="Travel_Rarely"/>
    <n v="1376"/>
    <x v="0"/>
    <n v="2"/>
    <x v="0"/>
    <s v="Medical"/>
    <n v="1"/>
    <n v="981"/>
    <n v="3"/>
    <s v="Male"/>
    <n v="45"/>
    <n v="3"/>
    <n v="4"/>
    <s v="Manager"/>
    <s v="High"/>
    <s v="Divorced"/>
    <x v="668"/>
    <n v="13938"/>
    <n v="6"/>
    <s v="Y"/>
    <s v="No"/>
    <n v="13"/>
    <n v="3"/>
    <n v="3"/>
    <n v="80"/>
    <n v="1"/>
    <n v="22"/>
    <n v="3"/>
    <s v="Very High"/>
    <n v="17"/>
    <n v="13"/>
    <n v="15"/>
    <n v="2"/>
    <n v="9.2770818659470879E-3"/>
    <x v="2"/>
    <n v="1.7573059272671145E-5"/>
  </r>
  <r>
    <n v="30"/>
    <x v="0"/>
    <x v="1"/>
    <s v="Travel_Rarely"/>
    <n v="231"/>
    <x v="0"/>
    <n v="8"/>
    <x v="0"/>
    <s v="Other"/>
    <n v="1"/>
    <n v="982"/>
    <n v="3"/>
    <s v="Male"/>
    <n v="62"/>
    <n v="3"/>
    <n v="3"/>
    <s v="Sales Executive"/>
    <s v="High"/>
    <s v="Divorced"/>
    <x v="669"/>
    <n v="9977"/>
    <n v="5"/>
    <s v="Y"/>
    <s v="No"/>
    <n v="11"/>
    <n v="3"/>
    <n v="1"/>
    <n v="80"/>
    <n v="1"/>
    <n v="10"/>
    <n v="2"/>
    <s v="Very High"/>
    <n v="8"/>
    <n v="4"/>
    <n v="7"/>
    <n v="7"/>
    <n v="3.2772576326983521E-2"/>
    <x v="1"/>
    <n v="8.3665590490568422E-5"/>
  </r>
  <r>
    <n v="38"/>
    <x v="0"/>
    <x v="1"/>
    <s v="Non-Travel"/>
    <n v="152"/>
    <x v="0"/>
    <n v="10"/>
    <x v="3"/>
    <s v="Technical Degree"/>
    <n v="1"/>
    <n v="983"/>
    <n v="3"/>
    <s v="Female"/>
    <n v="85"/>
    <n v="3"/>
    <n v="2"/>
    <s v="Sales Executive"/>
    <s v="Very High"/>
    <s v="Single"/>
    <x v="670"/>
    <n v="19899"/>
    <n v="1"/>
    <s v="Y"/>
    <s v="Yes"/>
    <n v="13"/>
    <n v="3"/>
    <n v="2"/>
    <n v="80"/>
    <n v="0"/>
    <n v="6"/>
    <n v="1"/>
    <s v="High"/>
    <n v="5"/>
    <n v="3"/>
    <n v="1"/>
    <n v="3"/>
    <n v="4.3382633826948951E-2"/>
    <x v="0"/>
    <n v="8.3436947548392768E-5"/>
  </r>
  <r>
    <n v="35"/>
    <x v="0"/>
    <x v="1"/>
    <s v="Travel_Rarely"/>
    <n v="882"/>
    <x v="0"/>
    <n v="3"/>
    <x v="2"/>
    <s v="Life Sciences"/>
    <n v="1"/>
    <n v="984"/>
    <n v="4"/>
    <s v="Male"/>
    <n v="92"/>
    <n v="3"/>
    <n v="3"/>
    <s v="Sales Executive"/>
    <s v="Very High"/>
    <s v="Divorced"/>
    <x v="671"/>
    <n v="6812"/>
    <n v="6"/>
    <s v="Y"/>
    <s v="No"/>
    <n v="13"/>
    <n v="3"/>
    <n v="2"/>
    <n v="80"/>
    <n v="1"/>
    <n v="12"/>
    <n v="2"/>
    <s v="High"/>
    <n v="10"/>
    <n v="9"/>
    <n v="0"/>
    <n v="8"/>
    <n v="4.2726270141974117E-2"/>
    <x v="1"/>
    <n v="8.1497037672940257E-5"/>
  </r>
  <r>
    <n v="39"/>
    <x v="0"/>
    <x v="1"/>
    <s v="Travel_Rarely"/>
    <n v="903"/>
    <x v="0"/>
    <n v="2"/>
    <x v="4"/>
    <s v="Life Sciences"/>
    <n v="1"/>
    <n v="985"/>
    <n v="1"/>
    <s v="Male"/>
    <n v="41"/>
    <n v="4"/>
    <n v="3"/>
    <s v="Sales Executive"/>
    <s v="High"/>
    <s v="Single"/>
    <x v="672"/>
    <n v="2560"/>
    <n v="0"/>
    <s v="Y"/>
    <s v="No"/>
    <n v="18"/>
    <n v="3"/>
    <n v="4"/>
    <n v="80"/>
    <n v="0"/>
    <n v="9"/>
    <n v="3"/>
    <s v="High"/>
    <n v="8"/>
    <n v="7"/>
    <n v="0"/>
    <n v="7"/>
    <n v="4.2570420680312783E-2"/>
    <x v="1"/>
    <n v="8.1214701195293898E-5"/>
  </r>
  <r>
    <n v="40"/>
    <x v="0"/>
    <x v="0"/>
    <s v="Non-Travel"/>
    <n v="1479"/>
    <x v="0"/>
    <n v="24"/>
    <x v="3"/>
    <s v="Life Sciences"/>
    <n v="1"/>
    <n v="986"/>
    <n v="2"/>
    <s v="Female"/>
    <n v="100"/>
    <n v="4"/>
    <n v="4"/>
    <s v="Sales Executive"/>
    <s v="Medium"/>
    <s v="Single"/>
    <x v="673"/>
    <n v="17071"/>
    <n v="4"/>
    <s v="Y"/>
    <s v="Yes"/>
    <n v="16"/>
    <n v="3"/>
    <n v="4"/>
    <n v="80"/>
    <n v="0"/>
    <n v="22"/>
    <n v="2"/>
    <s v="Medium"/>
    <n v="1"/>
    <n v="0"/>
    <n v="0"/>
    <n v="0"/>
    <n v="4.1275514277592795E-2"/>
    <x v="2"/>
    <n v="3.0854246200137154E-5"/>
  </r>
  <r>
    <n v="47"/>
    <x v="1"/>
    <x v="1"/>
    <s v="Travel_Frequently"/>
    <n v="1379"/>
    <x v="1"/>
    <n v="16"/>
    <x v="2"/>
    <s v="Medical"/>
    <n v="1"/>
    <n v="987"/>
    <n v="3"/>
    <s v="Male"/>
    <n v="64"/>
    <n v="4"/>
    <n v="2"/>
    <s v="Manufacturing Director"/>
    <s v="High"/>
    <s v="Divorced"/>
    <x v="674"/>
    <n v="6759"/>
    <n v="1"/>
    <s v="Y"/>
    <s v="Yes"/>
    <n v="19"/>
    <n v="3"/>
    <n v="3"/>
    <n v="80"/>
    <n v="0"/>
    <n v="20"/>
    <n v="3"/>
    <s v="Very High"/>
    <n v="19"/>
    <n v="10"/>
    <n v="2"/>
    <n v="7"/>
    <n v="2.3767036758029839E-2"/>
    <x v="0"/>
    <n v="8.0911707959079515E-5"/>
  </r>
  <r>
    <n v="36"/>
    <x v="0"/>
    <x v="1"/>
    <s v="Non-Travel"/>
    <n v="1229"/>
    <x v="0"/>
    <n v="8"/>
    <x v="2"/>
    <s v="Technical Degree"/>
    <n v="1"/>
    <n v="990"/>
    <n v="1"/>
    <s v="Male"/>
    <n v="84"/>
    <n v="3"/>
    <n v="2"/>
    <s v="Sales Executive"/>
    <s v="Very High"/>
    <s v="Divorced"/>
    <x v="675"/>
    <n v="25952"/>
    <n v="4"/>
    <s v="Y"/>
    <s v="No"/>
    <n v="13"/>
    <n v="3"/>
    <n v="4"/>
    <n v="80"/>
    <n v="2"/>
    <n v="12"/>
    <n v="3"/>
    <s v="High"/>
    <n v="7"/>
    <n v="7"/>
    <n v="0"/>
    <n v="7"/>
    <n v="4.3461972757628378E-2"/>
    <x v="0"/>
    <n v="8.0974413601457324E-5"/>
  </r>
  <r>
    <n v="31"/>
    <x v="0"/>
    <x v="0"/>
    <s v="Non-Travel"/>
    <n v="335"/>
    <x v="1"/>
    <n v="9"/>
    <x v="0"/>
    <s v="Medical"/>
    <n v="1"/>
    <n v="991"/>
    <n v="3"/>
    <s v="Male"/>
    <n v="46"/>
    <n v="2"/>
    <n v="1"/>
    <s v="Research Scientist"/>
    <s v="Low"/>
    <s v="Single"/>
    <x v="676"/>
    <n v="10322"/>
    <n v="0"/>
    <s v="Y"/>
    <s v="Yes"/>
    <n v="22"/>
    <n v="4"/>
    <n v="1"/>
    <n v="80"/>
    <n v="0"/>
    <n v="4"/>
    <n v="0"/>
    <s v="High"/>
    <n v="3"/>
    <n v="2"/>
    <n v="1"/>
    <n v="2"/>
    <n v="3.5396670595090517E-2"/>
    <x v="0"/>
    <n v="5.7118249277358681E-5"/>
  </r>
  <r>
    <n v="33"/>
    <x v="0"/>
    <x v="1"/>
    <s v="Non-Travel"/>
    <n v="722"/>
    <x v="0"/>
    <n v="17"/>
    <x v="3"/>
    <s v="Life Sciences"/>
    <n v="1"/>
    <n v="992"/>
    <n v="4"/>
    <s v="Male"/>
    <n v="38"/>
    <n v="3"/>
    <n v="4"/>
    <s v="Manager"/>
    <s v="High"/>
    <s v="Single"/>
    <x v="677"/>
    <n v="20489"/>
    <n v="1"/>
    <s v="Y"/>
    <s v="No"/>
    <n v="11"/>
    <n v="3"/>
    <n v="4"/>
    <n v="80"/>
    <n v="0"/>
    <n v="10"/>
    <n v="2"/>
    <s v="High"/>
    <n v="10"/>
    <n v="8"/>
    <n v="6"/>
    <n v="0"/>
    <n v="3.9833058045607453E-2"/>
    <x v="2"/>
    <n v="5.6841792940804836E-6"/>
  </r>
  <r>
    <n v="29"/>
    <x v="2"/>
    <x v="0"/>
    <s v="Travel_Rarely"/>
    <n v="906"/>
    <x v="1"/>
    <n v="10"/>
    <x v="3"/>
    <s v="Life Sciences"/>
    <n v="1"/>
    <n v="994"/>
    <n v="4"/>
    <s v="Female"/>
    <n v="92"/>
    <n v="2"/>
    <n v="1"/>
    <s v="Research Scientist"/>
    <s v="Low"/>
    <s v="Single"/>
    <x v="639"/>
    <n v="11479"/>
    <n v="6"/>
    <s v="Y"/>
    <s v="Yes"/>
    <n v="20"/>
    <n v="4"/>
    <n v="3"/>
    <n v="80"/>
    <n v="0"/>
    <n v="3"/>
    <n v="5"/>
    <s v="High"/>
    <n v="0"/>
    <n v="0"/>
    <n v="0"/>
    <n v="0"/>
    <n v="2.9981356425216842E-2"/>
    <x v="0"/>
    <n v="5.8011354400592E-5"/>
  </r>
  <r>
    <n v="33"/>
    <x v="0"/>
    <x v="1"/>
    <s v="Travel_Rarely"/>
    <n v="461"/>
    <x v="1"/>
    <n v="13"/>
    <x v="1"/>
    <s v="Life Sciences"/>
    <n v="1"/>
    <n v="995"/>
    <n v="2"/>
    <s v="Female"/>
    <n v="53"/>
    <n v="3"/>
    <n v="1"/>
    <s v="Research Scientist"/>
    <s v="Very High"/>
    <s v="Single"/>
    <x v="138"/>
    <n v="17241"/>
    <n v="3"/>
    <s v="Y"/>
    <s v="No"/>
    <n v="18"/>
    <n v="3"/>
    <n v="1"/>
    <n v="80"/>
    <n v="0"/>
    <n v="5"/>
    <n v="4"/>
    <s v="High"/>
    <n v="3"/>
    <n v="2"/>
    <n v="0"/>
    <n v="2"/>
    <n v="3.9833058045607453E-2"/>
    <x v="0"/>
    <n v="6.8702385432462633E-5"/>
  </r>
  <r>
    <n v="45"/>
    <x v="0"/>
    <x v="1"/>
    <s v="Travel_Rarely"/>
    <n v="974"/>
    <x v="1"/>
    <n v="1"/>
    <x v="2"/>
    <s v="Medical"/>
    <n v="1"/>
    <n v="996"/>
    <n v="4"/>
    <s v="Female"/>
    <n v="91"/>
    <n v="3"/>
    <n v="1"/>
    <s v="Laboratory Technician"/>
    <s v="Very High"/>
    <s v="Divorced"/>
    <x v="678"/>
    <n v="11005"/>
    <n v="3"/>
    <s v="Y"/>
    <s v="No"/>
    <n v="14"/>
    <n v="3"/>
    <n v="4"/>
    <n v="80"/>
    <n v="2"/>
    <n v="8"/>
    <n v="2"/>
    <s v="High"/>
    <n v="5"/>
    <n v="3"/>
    <n v="0"/>
    <n v="2"/>
    <n v="2.954630093098384E-2"/>
    <x v="0"/>
    <n v="5.6567580117055802E-5"/>
  </r>
  <r>
    <n v="50"/>
    <x v="1"/>
    <x v="1"/>
    <s v="Travel_Rarely"/>
    <n v="1126"/>
    <x v="1"/>
    <n v="1"/>
    <x v="0"/>
    <s v="Medical"/>
    <n v="1"/>
    <n v="997"/>
    <n v="4"/>
    <s v="Male"/>
    <n v="66"/>
    <n v="3"/>
    <n v="4"/>
    <s v="Research Director"/>
    <s v="Very High"/>
    <s v="Divorced"/>
    <x v="679"/>
    <n v="6615"/>
    <n v="9"/>
    <s v="Y"/>
    <s v="No"/>
    <n v="22"/>
    <n v="4"/>
    <n v="3"/>
    <n v="80"/>
    <n v="1"/>
    <n v="32"/>
    <n v="1"/>
    <s v="Medium"/>
    <n v="5"/>
    <n v="4"/>
    <n v="1"/>
    <n v="3"/>
    <n v="1.5672087696608234E-2"/>
    <x v="2"/>
    <n v="5.8116769944242093E-6"/>
  </r>
  <r>
    <n v="33"/>
    <x v="0"/>
    <x v="1"/>
    <s v="Travel_Frequently"/>
    <n v="827"/>
    <x v="1"/>
    <n v="1"/>
    <x v="2"/>
    <s v="Other"/>
    <n v="1"/>
    <n v="998"/>
    <n v="3"/>
    <s v="Female"/>
    <n v="84"/>
    <n v="4"/>
    <n v="2"/>
    <s v="Healthcare Representative"/>
    <s v="Medium"/>
    <s v="Married"/>
    <x v="680"/>
    <n v="20161"/>
    <n v="1"/>
    <s v="Y"/>
    <s v="Yes"/>
    <n v="13"/>
    <n v="3"/>
    <n v="1"/>
    <n v="80"/>
    <n v="1"/>
    <n v="6"/>
    <n v="2"/>
    <s v="High"/>
    <n v="6"/>
    <n v="5"/>
    <n v="1"/>
    <n v="2"/>
    <n v="3.9833058045607453E-2"/>
    <x v="0"/>
    <n v="8.2818400139754602E-5"/>
  </r>
  <r>
    <n v="41"/>
    <x v="0"/>
    <x v="1"/>
    <s v="Travel_Frequently"/>
    <n v="840"/>
    <x v="1"/>
    <n v="9"/>
    <x v="3"/>
    <s v="Medical"/>
    <n v="1"/>
    <n v="999"/>
    <n v="1"/>
    <s v="Male"/>
    <n v="64"/>
    <n v="3"/>
    <n v="5"/>
    <s v="Research Director"/>
    <s v="High"/>
    <s v="Divorced"/>
    <x v="681"/>
    <n v="3735"/>
    <n v="2"/>
    <s v="Y"/>
    <s v="No"/>
    <n v="17"/>
    <n v="3"/>
    <n v="2"/>
    <n v="80"/>
    <n v="1"/>
    <n v="21"/>
    <n v="2"/>
    <s v="Very High"/>
    <n v="18"/>
    <n v="16"/>
    <n v="0"/>
    <n v="11"/>
    <n v="3.9542995820553276E-2"/>
    <x v="2"/>
    <n v="1.9622030898697721E-6"/>
  </r>
  <r>
    <n v="27"/>
    <x v="2"/>
    <x v="1"/>
    <s v="Travel_Rarely"/>
    <n v="1134"/>
    <x v="1"/>
    <n v="16"/>
    <x v="2"/>
    <s v="Technical Degree"/>
    <n v="1"/>
    <n v="1001"/>
    <n v="3"/>
    <s v="Female"/>
    <n v="37"/>
    <n v="3"/>
    <n v="1"/>
    <s v="Laboratory Technician"/>
    <s v="Medium"/>
    <s v="Married"/>
    <x v="682"/>
    <n v="12086"/>
    <n v="9"/>
    <s v="Y"/>
    <s v="No"/>
    <n v="14"/>
    <n v="3"/>
    <n v="2"/>
    <n v="80"/>
    <n v="1"/>
    <n v="4"/>
    <n v="2"/>
    <s v="High"/>
    <n v="2"/>
    <n v="2"/>
    <n v="2"/>
    <n v="2"/>
    <n v="2.4205287123123548E-2"/>
    <x v="0"/>
    <n v="6.2315919454739493E-5"/>
  </r>
  <r>
    <n v="45"/>
    <x v="0"/>
    <x v="1"/>
    <s v="Non-Travel"/>
    <n v="248"/>
    <x v="1"/>
    <n v="23"/>
    <x v="0"/>
    <s v="Life Sciences"/>
    <n v="1"/>
    <n v="1002"/>
    <n v="4"/>
    <s v="Male"/>
    <n v="42"/>
    <n v="3"/>
    <n v="2"/>
    <s v="Laboratory Technician"/>
    <s v="Low"/>
    <s v="Married"/>
    <x v="683"/>
    <n v="14039"/>
    <n v="1"/>
    <s v="Y"/>
    <s v="Yes"/>
    <n v="15"/>
    <n v="3"/>
    <n v="3"/>
    <n v="80"/>
    <n v="1"/>
    <n v="9"/>
    <n v="2"/>
    <s v="High"/>
    <n v="9"/>
    <n v="8"/>
    <n v="0"/>
    <n v="8"/>
    <n v="2.954630093098384E-2"/>
    <x v="0"/>
    <n v="7.0384670947450548E-5"/>
  </r>
  <r>
    <n v="47"/>
    <x v="1"/>
    <x v="1"/>
    <s v="Travel_Rarely"/>
    <n v="955"/>
    <x v="0"/>
    <n v="4"/>
    <x v="0"/>
    <s v="Life Sciences"/>
    <n v="1"/>
    <n v="1003"/>
    <n v="4"/>
    <s v="Female"/>
    <n v="83"/>
    <n v="3"/>
    <n v="2"/>
    <s v="Sales Executive"/>
    <s v="Very High"/>
    <s v="Single"/>
    <x v="684"/>
    <n v="8571"/>
    <n v="1"/>
    <s v="Y"/>
    <s v="Yes"/>
    <n v="17"/>
    <n v="3"/>
    <n v="3"/>
    <n v="80"/>
    <n v="0"/>
    <n v="9"/>
    <n v="0"/>
    <s v="High"/>
    <n v="9"/>
    <n v="0"/>
    <n v="0"/>
    <n v="7"/>
    <n v="2.3767036758029839E-2"/>
    <x v="0"/>
    <n v="7.4911416619488164E-5"/>
  </r>
  <r>
    <n v="30"/>
    <x v="0"/>
    <x v="0"/>
    <s v="Travel_Rarely"/>
    <n v="138"/>
    <x v="1"/>
    <n v="22"/>
    <x v="3"/>
    <s v="Life Sciences"/>
    <n v="1"/>
    <n v="1004"/>
    <n v="1"/>
    <s v="Female"/>
    <n v="48"/>
    <n v="3"/>
    <n v="1"/>
    <s v="Research Scientist"/>
    <s v="High"/>
    <s v="Married"/>
    <x v="685"/>
    <n v="11539"/>
    <n v="4"/>
    <s v="Y"/>
    <s v="Yes"/>
    <n v="11"/>
    <n v="3"/>
    <n v="2"/>
    <n v="80"/>
    <n v="0"/>
    <n v="7"/>
    <n v="2"/>
    <s v="High"/>
    <n v="5"/>
    <n v="2"/>
    <n v="0"/>
    <n v="1"/>
    <n v="3.2772576326983521E-2"/>
    <x v="0"/>
    <n v="5.5071572861891091E-5"/>
  </r>
  <r>
    <n v="50"/>
    <x v="1"/>
    <x v="1"/>
    <s v="Travel_Rarely"/>
    <n v="939"/>
    <x v="1"/>
    <n v="24"/>
    <x v="3"/>
    <s v="Life Sciences"/>
    <n v="1"/>
    <n v="1005"/>
    <n v="4"/>
    <s v="Male"/>
    <n v="95"/>
    <n v="3"/>
    <n v="4"/>
    <s v="Manufacturing Director"/>
    <s v="High"/>
    <s v="Married"/>
    <x v="686"/>
    <n v="4161"/>
    <n v="3"/>
    <s v="Y"/>
    <s v="Yes"/>
    <n v="18"/>
    <n v="3"/>
    <n v="4"/>
    <n v="80"/>
    <n v="1"/>
    <n v="22"/>
    <n v="2"/>
    <s v="High"/>
    <n v="12"/>
    <n v="11"/>
    <n v="1"/>
    <n v="5"/>
    <n v="1.5672087696608234E-2"/>
    <x v="2"/>
    <n v="2.405284414298329E-5"/>
  </r>
  <r>
    <n v="38"/>
    <x v="0"/>
    <x v="1"/>
    <s v="Travel_Frequently"/>
    <n v="1391"/>
    <x v="1"/>
    <n v="10"/>
    <x v="1"/>
    <s v="Medical"/>
    <n v="1"/>
    <n v="1006"/>
    <n v="3"/>
    <s v="Male"/>
    <n v="66"/>
    <n v="3"/>
    <n v="1"/>
    <s v="Research Scientist"/>
    <s v="High"/>
    <s v="Married"/>
    <x v="687"/>
    <n v="12127"/>
    <n v="0"/>
    <s v="Y"/>
    <s v="No"/>
    <n v="17"/>
    <n v="3"/>
    <n v="2"/>
    <n v="80"/>
    <n v="1"/>
    <n v="3"/>
    <n v="0"/>
    <s v="Medium"/>
    <n v="2"/>
    <n v="1"/>
    <n v="0"/>
    <n v="2"/>
    <n v="4.3382633826948951E-2"/>
    <x v="0"/>
    <n v="6.0988446067706121E-5"/>
  </r>
  <r>
    <n v="46"/>
    <x v="1"/>
    <x v="1"/>
    <s v="Travel_Rarely"/>
    <n v="566"/>
    <x v="1"/>
    <n v="7"/>
    <x v="0"/>
    <s v="Medical"/>
    <n v="1"/>
    <n v="1007"/>
    <n v="4"/>
    <s v="Male"/>
    <n v="75"/>
    <n v="3"/>
    <n v="3"/>
    <s v="Manufacturing Director"/>
    <s v="High"/>
    <s v="Divorced"/>
    <x v="688"/>
    <n v="24208"/>
    <n v="6"/>
    <s v="Y"/>
    <s v="No"/>
    <n v="13"/>
    <n v="3"/>
    <n v="2"/>
    <n v="80"/>
    <n v="1"/>
    <n v="13"/>
    <n v="3"/>
    <s v="High"/>
    <n v="8"/>
    <n v="7"/>
    <n v="0"/>
    <n v="7"/>
    <n v="2.665893618668955E-2"/>
    <x v="1"/>
    <n v="5.5385092184661725E-5"/>
  </r>
  <r>
    <n v="24"/>
    <x v="2"/>
    <x v="1"/>
    <s v="Travel_Rarely"/>
    <n v="1206"/>
    <x v="1"/>
    <n v="17"/>
    <x v="1"/>
    <s v="Medical"/>
    <n v="1"/>
    <n v="1009"/>
    <n v="4"/>
    <s v="Female"/>
    <n v="41"/>
    <n v="2"/>
    <n v="2"/>
    <s v="Manufacturing Director"/>
    <s v="High"/>
    <s v="Divorced"/>
    <x v="689"/>
    <n v="24117"/>
    <n v="1"/>
    <s v="Y"/>
    <s v="No"/>
    <n v="15"/>
    <n v="3"/>
    <n v="2"/>
    <n v="80"/>
    <n v="2"/>
    <n v="5"/>
    <n v="6"/>
    <s v="High"/>
    <n v="4"/>
    <n v="2"/>
    <n v="3"/>
    <n v="2"/>
    <n v="1.60488018200305E-2"/>
    <x v="0"/>
    <n v="7.654507327195928E-5"/>
  </r>
  <r>
    <n v="35"/>
    <x v="0"/>
    <x v="0"/>
    <s v="Travel_Rarely"/>
    <n v="622"/>
    <x v="1"/>
    <n v="14"/>
    <x v="2"/>
    <s v="Other"/>
    <n v="1"/>
    <n v="1010"/>
    <n v="3"/>
    <s v="Male"/>
    <n v="39"/>
    <n v="2"/>
    <n v="1"/>
    <s v="Laboratory Technician"/>
    <s v="Medium"/>
    <s v="Divorced"/>
    <x v="690"/>
    <n v="10074"/>
    <n v="1"/>
    <s v="Y"/>
    <s v="Yes"/>
    <n v="24"/>
    <n v="4"/>
    <n v="4"/>
    <n v="80"/>
    <n v="1"/>
    <n v="5"/>
    <n v="2"/>
    <s v="Low"/>
    <n v="4"/>
    <n v="2"/>
    <n v="0"/>
    <n v="2"/>
    <n v="4.2726270141974117E-2"/>
    <x v="0"/>
    <n v="7.1375521862753871E-5"/>
  </r>
  <r>
    <n v="31"/>
    <x v="0"/>
    <x v="1"/>
    <s v="Travel_Frequently"/>
    <n v="853"/>
    <x v="1"/>
    <n v="1"/>
    <x v="1"/>
    <s v="Life Sciences"/>
    <n v="1"/>
    <n v="1011"/>
    <n v="3"/>
    <s v="Female"/>
    <n v="96"/>
    <n v="3"/>
    <n v="2"/>
    <s v="Manufacturing Director"/>
    <s v="Low"/>
    <s v="Married"/>
    <x v="691"/>
    <n v="11275"/>
    <n v="1"/>
    <s v="Y"/>
    <s v="No"/>
    <n v="12"/>
    <n v="3"/>
    <n v="3"/>
    <n v="80"/>
    <n v="1"/>
    <n v="4"/>
    <n v="1"/>
    <s v="High"/>
    <n v="4"/>
    <n v="3"/>
    <n v="0"/>
    <n v="3"/>
    <n v="3.5396670595090517E-2"/>
    <x v="0"/>
    <n v="7.4792424661841917E-5"/>
  </r>
  <r>
    <n v="18"/>
    <x v="2"/>
    <x v="1"/>
    <s v="Non-Travel"/>
    <n v="287"/>
    <x v="1"/>
    <n v="5"/>
    <x v="0"/>
    <s v="Life Sciences"/>
    <n v="1"/>
    <n v="1012"/>
    <n v="2"/>
    <s v="Male"/>
    <n v="73"/>
    <n v="3"/>
    <n v="1"/>
    <s v="Research Scientist"/>
    <s v="Very High"/>
    <s v="Single"/>
    <x v="692"/>
    <n v="13493"/>
    <n v="1"/>
    <s v="Y"/>
    <s v="No"/>
    <n v="15"/>
    <n v="3"/>
    <n v="4"/>
    <n v="80"/>
    <n v="0"/>
    <n v="0"/>
    <n v="2"/>
    <s v="High"/>
    <n v="0"/>
    <n v="0"/>
    <n v="0"/>
    <n v="0"/>
    <n v="5.1039396072531428E-3"/>
    <x v="0"/>
    <n v="4.3333919381327728E-5"/>
  </r>
  <r>
    <n v="54"/>
    <x v="1"/>
    <x v="1"/>
    <s v="Travel_Rarely"/>
    <n v="1441"/>
    <x v="1"/>
    <n v="17"/>
    <x v="3"/>
    <s v="Technical Degree"/>
    <n v="1"/>
    <n v="1013"/>
    <n v="3"/>
    <s v="Female"/>
    <n v="56"/>
    <n v="3"/>
    <n v="3"/>
    <s v="Manufacturing Director"/>
    <s v="High"/>
    <s v="Married"/>
    <x v="693"/>
    <n v="13943"/>
    <n v="8"/>
    <s v="Y"/>
    <s v="No"/>
    <n v="11"/>
    <n v="3"/>
    <n v="3"/>
    <n v="80"/>
    <n v="1"/>
    <n v="22"/>
    <n v="2"/>
    <s v="High"/>
    <n v="10"/>
    <n v="7"/>
    <n v="0"/>
    <n v="8"/>
    <n v="7.6048610498095758E-3"/>
    <x v="1"/>
    <n v="5.6533661192990125E-5"/>
  </r>
  <r>
    <n v="35"/>
    <x v="0"/>
    <x v="1"/>
    <s v="Travel_Rarely"/>
    <n v="583"/>
    <x v="1"/>
    <n v="25"/>
    <x v="2"/>
    <s v="Medical"/>
    <n v="1"/>
    <n v="1014"/>
    <n v="3"/>
    <s v="Female"/>
    <n v="57"/>
    <n v="3"/>
    <n v="3"/>
    <s v="Healthcare Representative"/>
    <s v="High"/>
    <s v="Divorced"/>
    <x v="694"/>
    <n v="6975"/>
    <n v="1"/>
    <s v="Y"/>
    <s v="Yes"/>
    <n v="11"/>
    <n v="3"/>
    <n v="3"/>
    <n v="80"/>
    <n v="1"/>
    <n v="16"/>
    <n v="3"/>
    <s v="Medium"/>
    <n v="16"/>
    <n v="10"/>
    <n v="10"/>
    <n v="1"/>
    <n v="4.2726270141974117E-2"/>
    <x v="1"/>
    <n v="6.029099059548866E-5"/>
  </r>
  <r>
    <n v="30"/>
    <x v="0"/>
    <x v="1"/>
    <s v="Travel_Rarely"/>
    <n v="153"/>
    <x v="1"/>
    <n v="8"/>
    <x v="0"/>
    <s v="Life Sciences"/>
    <n v="1"/>
    <n v="1015"/>
    <n v="2"/>
    <s v="Female"/>
    <n v="73"/>
    <n v="4"/>
    <n v="3"/>
    <s v="Research Director"/>
    <s v="Low"/>
    <s v="Married"/>
    <x v="695"/>
    <n v="17802"/>
    <n v="0"/>
    <s v="Y"/>
    <s v="Yes"/>
    <n v="12"/>
    <n v="3"/>
    <n v="3"/>
    <n v="80"/>
    <n v="3"/>
    <n v="9"/>
    <n v="4"/>
    <s v="Medium"/>
    <n v="8"/>
    <n v="7"/>
    <n v="1"/>
    <n v="7"/>
    <n v="3.2772576326983521E-2"/>
    <x v="1"/>
    <n v="4.9156849321852297E-5"/>
  </r>
  <r>
    <n v="20"/>
    <x v="2"/>
    <x v="0"/>
    <s v="Travel_Rarely"/>
    <n v="1097"/>
    <x v="1"/>
    <n v="11"/>
    <x v="3"/>
    <s v="Medical"/>
    <n v="1"/>
    <n v="1016"/>
    <n v="4"/>
    <s v="Female"/>
    <n v="98"/>
    <n v="2"/>
    <n v="1"/>
    <s v="Research Scientist"/>
    <s v="Low"/>
    <s v="Single"/>
    <x v="696"/>
    <n v="18275"/>
    <n v="1"/>
    <s v="Y"/>
    <s v="Yes"/>
    <n v="15"/>
    <n v="3"/>
    <n v="1"/>
    <n v="80"/>
    <n v="0"/>
    <n v="1"/>
    <n v="2"/>
    <s v="High"/>
    <n v="1"/>
    <n v="0"/>
    <n v="0"/>
    <n v="0"/>
    <n v="7.844786429843183E-3"/>
    <x v="0"/>
    <n v="6.01019558873282E-5"/>
  </r>
  <r>
    <n v="30"/>
    <x v="0"/>
    <x v="0"/>
    <s v="Travel_Frequently"/>
    <n v="109"/>
    <x v="1"/>
    <n v="5"/>
    <x v="3"/>
    <s v="Medical"/>
    <n v="1"/>
    <n v="1017"/>
    <n v="2"/>
    <s v="Female"/>
    <n v="60"/>
    <n v="3"/>
    <n v="1"/>
    <s v="Laboratory Technician"/>
    <s v="Medium"/>
    <s v="Single"/>
    <x v="697"/>
    <n v="25725"/>
    <n v="0"/>
    <s v="Y"/>
    <s v="No"/>
    <n v="17"/>
    <n v="3"/>
    <n v="1"/>
    <n v="80"/>
    <n v="0"/>
    <n v="4"/>
    <n v="3"/>
    <s v="High"/>
    <n v="3"/>
    <n v="2"/>
    <n v="1"/>
    <n v="2"/>
    <n v="3.2772576326983521E-2"/>
    <x v="0"/>
    <n v="5.8204486318830916E-5"/>
  </r>
  <r>
    <n v="26"/>
    <x v="2"/>
    <x v="1"/>
    <s v="Travel_Rarely"/>
    <n v="1066"/>
    <x v="1"/>
    <n v="2"/>
    <x v="0"/>
    <s v="Medical"/>
    <n v="1"/>
    <n v="1018"/>
    <n v="4"/>
    <s v="Male"/>
    <n v="32"/>
    <n v="4"/>
    <n v="2"/>
    <s v="Manufacturing Director"/>
    <s v="Very High"/>
    <s v="Married"/>
    <x v="698"/>
    <n v="3334"/>
    <n v="1"/>
    <s v="Y"/>
    <s v="No"/>
    <n v="12"/>
    <n v="3"/>
    <n v="2"/>
    <n v="80"/>
    <n v="0"/>
    <n v="8"/>
    <n v="2"/>
    <s v="High"/>
    <n v="8"/>
    <n v="7"/>
    <n v="1"/>
    <n v="3"/>
    <n v="2.1361340658451369E-2"/>
    <x v="0"/>
    <n v="8.2757226623696962E-5"/>
  </r>
  <r>
    <n v="22"/>
    <x v="2"/>
    <x v="1"/>
    <s v="Travel_Rarely"/>
    <n v="217"/>
    <x v="1"/>
    <n v="8"/>
    <x v="1"/>
    <s v="Life Sciences"/>
    <n v="1"/>
    <n v="1019"/>
    <n v="2"/>
    <s v="Male"/>
    <n v="94"/>
    <n v="1"/>
    <n v="1"/>
    <s v="Laboratory Technician"/>
    <s v="Low"/>
    <s v="Married"/>
    <x v="163"/>
    <n v="6881"/>
    <n v="1"/>
    <s v="Y"/>
    <s v="No"/>
    <n v="15"/>
    <n v="3"/>
    <n v="1"/>
    <n v="80"/>
    <n v="1"/>
    <n v="4"/>
    <n v="3"/>
    <s v="Medium"/>
    <n v="4"/>
    <n v="3"/>
    <n v="1"/>
    <n v="1"/>
    <n v="1.1492825703806163E-2"/>
    <x v="0"/>
    <n v="5.8515196237069825E-5"/>
  </r>
  <r>
    <n v="48"/>
    <x v="1"/>
    <x v="1"/>
    <s v="Travel_Rarely"/>
    <n v="277"/>
    <x v="1"/>
    <n v="6"/>
    <x v="3"/>
    <s v="Life Sciences"/>
    <n v="1"/>
    <n v="1022"/>
    <n v="1"/>
    <s v="Male"/>
    <n v="97"/>
    <n v="2"/>
    <n v="2"/>
    <s v="Healthcare Representative"/>
    <s v="High"/>
    <s v="Single"/>
    <x v="699"/>
    <n v="13119"/>
    <n v="2"/>
    <s v="Y"/>
    <s v="No"/>
    <n v="13"/>
    <n v="3"/>
    <n v="4"/>
    <n v="80"/>
    <n v="0"/>
    <n v="19"/>
    <n v="0"/>
    <s v="High"/>
    <n v="2"/>
    <n v="2"/>
    <n v="2"/>
    <n v="2"/>
    <n v="2.0936292882912488E-2"/>
    <x v="0"/>
    <n v="7.5513152358559193E-5"/>
  </r>
  <r>
    <n v="48"/>
    <x v="1"/>
    <x v="1"/>
    <s v="Travel_Rarely"/>
    <n v="1355"/>
    <x v="1"/>
    <n v="4"/>
    <x v="2"/>
    <s v="Life Sciences"/>
    <n v="1"/>
    <n v="1024"/>
    <n v="3"/>
    <s v="Male"/>
    <n v="78"/>
    <n v="2"/>
    <n v="3"/>
    <s v="Healthcare Representative"/>
    <s v="High"/>
    <s v="Single"/>
    <x v="700"/>
    <n v="22245"/>
    <n v="7"/>
    <s v="Y"/>
    <s v="No"/>
    <n v="14"/>
    <n v="3"/>
    <n v="2"/>
    <n v="80"/>
    <n v="0"/>
    <n v="27"/>
    <n v="3"/>
    <s v="High"/>
    <n v="15"/>
    <n v="11"/>
    <n v="4"/>
    <n v="8"/>
    <n v="2.0936292882912488E-2"/>
    <x v="1"/>
    <n v="5.3709299288202935E-5"/>
  </r>
  <r>
    <n v="41"/>
    <x v="0"/>
    <x v="1"/>
    <s v="Travel_Rarely"/>
    <n v="549"/>
    <x v="1"/>
    <n v="7"/>
    <x v="0"/>
    <s v="Medical"/>
    <n v="1"/>
    <n v="1025"/>
    <n v="4"/>
    <s v="Female"/>
    <n v="42"/>
    <n v="3"/>
    <n v="2"/>
    <s v="Manufacturing Director"/>
    <s v="High"/>
    <s v="Single"/>
    <x v="701"/>
    <n v="23371"/>
    <n v="6"/>
    <s v="Y"/>
    <s v="No"/>
    <n v="14"/>
    <n v="3"/>
    <n v="2"/>
    <n v="80"/>
    <n v="0"/>
    <n v="8"/>
    <n v="6"/>
    <s v="High"/>
    <n v="2"/>
    <n v="2"/>
    <n v="2"/>
    <n v="1"/>
    <n v="3.9542995820553276E-2"/>
    <x v="0"/>
    <n v="8.0569250226071885E-5"/>
  </r>
  <r>
    <n v="39"/>
    <x v="0"/>
    <x v="1"/>
    <s v="Travel_Rarely"/>
    <n v="466"/>
    <x v="1"/>
    <n v="1"/>
    <x v="1"/>
    <s v="Life Sciences"/>
    <n v="1"/>
    <n v="1026"/>
    <n v="4"/>
    <s v="Female"/>
    <n v="65"/>
    <n v="2"/>
    <n v="4"/>
    <s v="Manufacturing Director"/>
    <s v="Very High"/>
    <s v="Married"/>
    <x v="702"/>
    <n v="7060"/>
    <n v="1"/>
    <s v="Y"/>
    <s v="No"/>
    <n v="16"/>
    <n v="3"/>
    <n v="3"/>
    <n v="80"/>
    <n v="1"/>
    <n v="21"/>
    <n v="3"/>
    <s v="High"/>
    <n v="21"/>
    <n v="6"/>
    <n v="11"/>
    <n v="8"/>
    <n v="4.2570420680312783E-2"/>
    <x v="1"/>
    <n v="3.5205557798329986E-5"/>
  </r>
  <r>
    <n v="27"/>
    <x v="2"/>
    <x v="1"/>
    <s v="Travel_Rarely"/>
    <n v="1055"/>
    <x v="1"/>
    <n v="2"/>
    <x v="2"/>
    <s v="Life Sciences"/>
    <n v="1"/>
    <n v="1027"/>
    <n v="1"/>
    <s v="Female"/>
    <n v="47"/>
    <n v="3"/>
    <n v="2"/>
    <s v="Manufacturing Director"/>
    <s v="Very High"/>
    <s v="Married"/>
    <x v="703"/>
    <n v="4658"/>
    <n v="0"/>
    <s v="Y"/>
    <s v="No"/>
    <n v="18"/>
    <n v="3"/>
    <n v="2"/>
    <n v="80"/>
    <n v="1"/>
    <n v="4"/>
    <n v="2"/>
    <s v="High"/>
    <n v="3"/>
    <n v="2"/>
    <n v="2"/>
    <n v="2"/>
    <n v="2.4205287123123548E-2"/>
    <x v="0"/>
    <n v="7.5412638858425948E-5"/>
  </r>
  <r>
    <n v="35"/>
    <x v="0"/>
    <x v="1"/>
    <s v="Travel_Rarely"/>
    <n v="802"/>
    <x v="1"/>
    <n v="10"/>
    <x v="3"/>
    <s v="Other"/>
    <n v="1"/>
    <n v="1028"/>
    <n v="2"/>
    <s v="Male"/>
    <n v="45"/>
    <n v="3"/>
    <n v="1"/>
    <s v="Laboratory Technician"/>
    <s v="Very High"/>
    <s v="Divorced"/>
    <x v="704"/>
    <n v="9541"/>
    <n v="1"/>
    <s v="Y"/>
    <s v="No"/>
    <n v="20"/>
    <n v="4"/>
    <n v="1"/>
    <n v="80"/>
    <n v="1"/>
    <n v="3"/>
    <n v="4"/>
    <s v="Medium"/>
    <n v="3"/>
    <n v="2"/>
    <n v="1"/>
    <n v="2"/>
    <n v="4.2726270141974117E-2"/>
    <x v="0"/>
    <n v="7.2890074850871745E-5"/>
  </r>
  <r>
    <n v="42"/>
    <x v="0"/>
    <x v="1"/>
    <s v="Travel_Rarely"/>
    <n v="265"/>
    <x v="0"/>
    <n v="5"/>
    <x v="0"/>
    <s v="Marketing"/>
    <n v="1"/>
    <n v="1029"/>
    <n v="4"/>
    <s v="Male"/>
    <n v="90"/>
    <n v="3"/>
    <n v="5"/>
    <s v="Manager"/>
    <s v="High"/>
    <s v="Married"/>
    <x v="705"/>
    <n v="7770"/>
    <n v="6"/>
    <s v="Y"/>
    <s v="No"/>
    <n v="13"/>
    <n v="3"/>
    <n v="2"/>
    <n v="80"/>
    <n v="0"/>
    <n v="21"/>
    <n v="3"/>
    <s v="Very High"/>
    <n v="1"/>
    <n v="0"/>
    <n v="0"/>
    <n v="0"/>
    <n v="3.7431667039614196E-2"/>
    <x v="2"/>
    <n v="3.6572806923551914E-6"/>
  </r>
  <r>
    <n v="50"/>
    <x v="1"/>
    <x v="1"/>
    <s v="Travel_Rarely"/>
    <n v="804"/>
    <x v="1"/>
    <n v="9"/>
    <x v="3"/>
    <s v="Life Sciences"/>
    <n v="1"/>
    <n v="1030"/>
    <n v="1"/>
    <s v="Male"/>
    <n v="64"/>
    <n v="3"/>
    <n v="1"/>
    <s v="Laboratory Technician"/>
    <s v="Very High"/>
    <s v="Married"/>
    <x v="631"/>
    <n v="20165"/>
    <n v="4"/>
    <s v="Y"/>
    <s v="No"/>
    <n v="18"/>
    <n v="3"/>
    <n v="2"/>
    <n v="80"/>
    <n v="0"/>
    <n v="8"/>
    <n v="5"/>
    <s v="High"/>
    <n v="1"/>
    <n v="0"/>
    <n v="0"/>
    <n v="0"/>
    <n v="1.5672087696608234E-2"/>
    <x v="0"/>
    <n v="5.7753527526471379E-5"/>
  </r>
  <r>
    <n v="59"/>
    <x v="1"/>
    <x v="1"/>
    <s v="Travel_Rarely"/>
    <n v="715"/>
    <x v="1"/>
    <n v="2"/>
    <x v="3"/>
    <s v="Life Sciences"/>
    <n v="1"/>
    <n v="1032"/>
    <n v="3"/>
    <s v="Female"/>
    <n v="69"/>
    <n v="2"/>
    <n v="4"/>
    <s v="Manufacturing Director"/>
    <s v="Very High"/>
    <s v="Single"/>
    <x v="706"/>
    <n v="21829"/>
    <n v="3"/>
    <s v="Y"/>
    <s v="Yes"/>
    <n v="13"/>
    <n v="3"/>
    <n v="1"/>
    <n v="80"/>
    <n v="0"/>
    <n v="30"/>
    <n v="4"/>
    <s v="High"/>
    <n v="5"/>
    <n v="3"/>
    <n v="4"/>
    <n v="3"/>
    <n v="2.3516821484802402E-3"/>
    <x v="2"/>
    <n v="2.6106319954771005E-5"/>
  </r>
  <r>
    <n v="37"/>
    <x v="0"/>
    <x v="0"/>
    <s v="Travel_Rarely"/>
    <n v="1141"/>
    <x v="1"/>
    <n v="11"/>
    <x v="0"/>
    <s v="Medical"/>
    <n v="1"/>
    <n v="1033"/>
    <n v="1"/>
    <s v="Female"/>
    <n v="61"/>
    <n v="1"/>
    <n v="2"/>
    <s v="Healthcare Representative"/>
    <s v="Medium"/>
    <s v="Married"/>
    <x v="707"/>
    <n v="14382"/>
    <n v="5"/>
    <s v="Y"/>
    <s v="No"/>
    <n v="15"/>
    <n v="3"/>
    <n v="1"/>
    <n v="80"/>
    <n v="0"/>
    <n v="15"/>
    <n v="2"/>
    <s v="Low"/>
    <n v="1"/>
    <n v="0"/>
    <n v="0"/>
    <n v="0"/>
    <n v="4.3683397948092902E-2"/>
    <x v="0"/>
    <n v="7.9254160130981863E-5"/>
  </r>
  <r>
    <n v="55"/>
    <x v="1"/>
    <x v="1"/>
    <s v="Travel_Frequently"/>
    <n v="135"/>
    <x v="1"/>
    <n v="18"/>
    <x v="2"/>
    <s v="Medical"/>
    <n v="1"/>
    <n v="1034"/>
    <n v="3"/>
    <s v="Male"/>
    <n v="62"/>
    <n v="3"/>
    <n v="2"/>
    <s v="Healthcare Representative"/>
    <s v="Medium"/>
    <s v="Married"/>
    <x v="708"/>
    <n v="12992"/>
    <n v="3"/>
    <s v="Y"/>
    <s v="Yes"/>
    <n v="14"/>
    <n v="3"/>
    <n v="4"/>
    <n v="80"/>
    <n v="2"/>
    <n v="17"/>
    <n v="3"/>
    <s v="High"/>
    <n v="8"/>
    <n v="7"/>
    <n v="6"/>
    <n v="7"/>
    <n v="6.1597587363260136E-3"/>
    <x v="0"/>
    <n v="8.4740109633088176E-5"/>
  </r>
  <r>
    <n v="41"/>
    <x v="0"/>
    <x v="1"/>
    <s v="Non-Travel"/>
    <n v="247"/>
    <x v="1"/>
    <n v="7"/>
    <x v="1"/>
    <s v="Life Sciences"/>
    <n v="1"/>
    <n v="1035"/>
    <n v="2"/>
    <s v="Female"/>
    <n v="55"/>
    <n v="1"/>
    <n v="5"/>
    <s v="Research Director"/>
    <s v="High"/>
    <s v="Divorced"/>
    <x v="709"/>
    <n v="20284"/>
    <n v="1"/>
    <s v="Y"/>
    <s v="No"/>
    <n v="22"/>
    <n v="4"/>
    <n v="2"/>
    <n v="80"/>
    <n v="2"/>
    <n v="21"/>
    <n v="3"/>
    <s v="High"/>
    <n v="21"/>
    <n v="16"/>
    <n v="5"/>
    <n v="10"/>
    <n v="3.9542995820553276E-2"/>
    <x v="2"/>
    <n v="1.4107041127856567E-6"/>
  </r>
  <r>
    <n v="38"/>
    <x v="0"/>
    <x v="1"/>
    <s v="Travel_Rarely"/>
    <n v="1035"/>
    <x v="0"/>
    <n v="3"/>
    <x v="2"/>
    <s v="Life Sciences"/>
    <n v="1"/>
    <n v="1036"/>
    <n v="2"/>
    <s v="Male"/>
    <n v="42"/>
    <n v="3"/>
    <n v="2"/>
    <s v="Sales Executive"/>
    <s v="Very High"/>
    <s v="Single"/>
    <x v="710"/>
    <n v="4981"/>
    <n v="8"/>
    <s v="Y"/>
    <s v="Yes"/>
    <n v="12"/>
    <n v="3"/>
    <n v="3"/>
    <n v="80"/>
    <n v="0"/>
    <n v="19"/>
    <n v="1"/>
    <s v="High"/>
    <n v="1"/>
    <n v="0"/>
    <n v="0"/>
    <n v="0"/>
    <n v="4.3382633826948951E-2"/>
    <x v="1"/>
    <n v="8.4521737994594214E-5"/>
  </r>
  <r>
    <n v="26"/>
    <x v="2"/>
    <x v="0"/>
    <s v="Non-Travel"/>
    <n v="265"/>
    <x v="0"/>
    <n v="29"/>
    <x v="0"/>
    <s v="Medical"/>
    <n v="1"/>
    <n v="1037"/>
    <n v="2"/>
    <s v="Male"/>
    <n v="79"/>
    <n v="1"/>
    <n v="2"/>
    <s v="Sales Executive"/>
    <s v="Low"/>
    <s v="Single"/>
    <x v="711"/>
    <n v="21813"/>
    <n v="8"/>
    <s v="Y"/>
    <s v="No"/>
    <n v="18"/>
    <n v="3"/>
    <n v="4"/>
    <n v="80"/>
    <n v="0"/>
    <n v="7"/>
    <n v="6"/>
    <s v="High"/>
    <n v="2"/>
    <n v="2"/>
    <n v="2"/>
    <n v="2"/>
    <n v="2.1361340658451369E-2"/>
    <x v="0"/>
    <n v="8.0381863326702826E-5"/>
  </r>
  <r>
    <n v="52"/>
    <x v="1"/>
    <x v="0"/>
    <s v="Travel_Rarely"/>
    <n v="266"/>
    <x v="0"/>
    <n v="2"/>
    <x v="1"/>
    <s v="Marketing"/>
    <n v="1"/>
    <n v="1038"/>
    <n v="1"/>
    <s v="Female"/>
    <n v="57"/>
    <n v="1"/>
    <n v="5"/>
    <s v="Manager"/>
    <s v="Very High"/>
    <s v="Married"/>
    <x v="712"/>
    <n v="25846"/>
    <n v="1"/>
    <s v="Y"/>
    <s v="No"/>
    <n v="15"/>
    <n v="3"/>
    <n v="4"/>
    <n v="80"/>
    <n v="1"/>
    <n v="33"/>
    <n v="3"/>
    <s v="High"/>
    <n v="32"/>
    <n v="14"/>
    <n v="6"/>
    <n v="9"/>
    <n v="1.1182116671338487E-2"/>
    <x v="2"/>
    <n v="1.5243383687316266E-6"/>
  </r>
  <r>
    <n v="44"/>
    <x v="0"/>
    <x v="1"/>
    <s v="Travel_Rarely"/>
    <n v="1448"/>
    <x v="0"/>
    <n v="28"/>
    <x v="3"/>
    <s v="Medical"/>
    <n v="1"/>
    <n v="1039"/>
    <n v="4"/>
    <s v="Female"/>
    <n v="53"/>
    <n v="4"/>
    <n v="4"/>
    <s v="Sales Executive"/>
    <s v="Very High"/>
    <s v="Married"/>
    <x v="713"/>
    <n v="11737"/>
    <n v="3"/>
    <s v="Y"/>
    <s v="Yes"/>
    <n v="18"/>
    <n v="3"/>
    <n v="3"/>
    <n v="80"/>
    <n v="1"/>
    <n v="23"/>
    <n v="2"/>
    <s v="High"/>
    <n v="12"/>
    <n v="11"/>
    <n v="11"/>
    <n v="11"/>
    <n v="3.2356083169615607E-2"/>
    <x v="2"/>
    <n v="2.9691284799170088E-5"/>
  </r>
  <r>
    <n v="50"/>
    <x v="1"/>
    <x v="1"/>
    <s v="Non-Travel"/>
    <n v="145"/>
    <x v="0"/>
    <n v="1"/>
    <x v="3"/>
    <s v="Life Sciences"/>
    <n v="1"/>
    <n v="1040"/>
    <n v="4"/>
    <s v="Female"/>
    <n v="95"/>
    <n v="3"/>
    <n v="2"/>
    <s v="Sales Executive"/>
    <s v="High"/>
    <s v="Married"/>
    <x v="136"/>
    <n v="24920"/>
    <n v="0"/>
    <s v="Y"/>
    <s v="No"/>
    <n v="12"/>
    <n v="3"/>
    <n v="1"/>
    <n v="80"/>
    <n v="1"/>
    <n v="19"/>
    <n v="3"/>
    <s v="High"/>
    <n v="18"/>
    <n v="7"/>
    <n v="0"/>
    <n v="13"/>
    <n v="1.5672087696608234E-2"/>
    <x v="0"/>
    <n v="8.4720204965981703E-5"/>
  </r>
  <r>
    <n v="36"/>
    <x v="0"/>
    <x v="0"/>
    <s v="Travel_Rarely"/>
    <n v="885"/>
    <x v="1"/>
    <n v="16"/>
    <x v="2"/>
    <s v="Life Sciences"/>
    <n v="1"/>
    <n v="1042"/>
    <n v="3"/>
    <s v="Female"/>
    <n v="43"/>
    <n v="4"/>
    <n v="1"/>
    <s v="Laboratory Technician"/>
    <s v="Low"/>
    <s v="Single"/>
    <x v="714"/>
    <n v="8269"/>
    <n v="1"/>
    <s v="Y"/>
    <s v="No"/>
    <n v="16"/>
    <n v="3"/>
    <n v="3"/>
    <n v="80"/>
    <n v="0"/>
    <n v="18"/>
    <n v="1"/>
    <s v="High"/>
    <n v="17"/>
    <n v="13"/>
    <n v="15"/>
    <n v="14"/>
    <n v="4.3461972757628378E-2"/>
    <x v="0"/>
    <n v="6.1607171424875022E-5"/>
  </r>
  <r>
    <n v="39"/>
    <x v="0"/>
    <x v="1"/>
    <s v="Travel_Frequently"/>
    <n v="945"/>
    <x v="1"/>
    <n v="22"/>
    <x v="3"/>
    <s v="Medical"/>
    <n v="1"/>
    <n v="1043"/>
    <n v="4"/>
    <s v="Female"/>
    <n v="82"/>
    <n v="3"/>
    <n v="3"/>
    <s v="Manufacturing Director"/>
    <s v="Low"/>
    <s v="Single"/>
    <x v="715"/>
    <n v="5083"/>
    <n v="1"/>
    <s v="Y"/>
    <s v="Yes"/>
    <n v="13"/>
    <n v="3"/>
    <n v="3"/>
    <n v="80"/>
    <n v="0"/>
    <n v="21"/>
    <n v="2"/>
    <s v="High"/>
    <n v="21"/>
    <n v="6"/>
    <n v="2"/>
    <n v="8"/>
    <n v="4.2570420680312783E-2"/>
    <x v="1"/>
    <n v="5.5004867737309379E-5"/>
  </r>
  <r>
    <n v="33"/>
    <x v="0"/>
    <x v="1"/>
    <s v="Non-Travel"/>
    <n v="1038"/>
    <x v="0"/>
    <n v="8"/>
    <x v="1"/>
    <s v="Life Sciences"/>
    <n v="1"/>
    <n v="1044"/>
    <n v="2"/>
    <s v="Female"/>
    <n v="88"/>
    <n v="2"/>
    <n v="1"/>
    <s v="Sales Representative"/>
    <s v="Very High"/>
    <s v="Single"/>
    <x v="531"/>
    <n v="21437"/>
    <n v="0"/>
    <s v="Y"/>
    <s v="No"/>
    <n v="19"/>
    <n v="3"/>
    <n v="4"/>
    <n v="80"/>
    <n v="0"/>
    <n v="3"/>
    <n v="2"/>
    <s v="Medium"/>
    <n v="2"/>
    <n v="2"/>
    <n v="2"/>
    <n v="2"/>
    <n v="3.9833058045607453E-2"/>
    <x v="0"/>
    <n v="5.7344593262689529E-5"/>
  </r>
  <r>
    <n v="45"/>
    <x v="0"/>
    <x v="1"/>
    <s v="Travel_Rarely"/>
    <n v="1234"/>
    <x v="0"/>
    <n v="11"/>
    <x v="0"/>
    <s v="Life Sciences"/>
    <n v="1"/>
    <n v="1045"/>
    <n v="4"/>
    <s v="Female"/>
    <n v="90"/>
    <n v="3"/>
    <n v="4"/>
    <s v="Manager"/>
    <s v="Very High"/>
    <s v="Married"/>
    <x v="716"/>
    <n v="5404"/>
    <n v="3"/>
    <s v="Y"/>
    <s v="No"/>
    <n v="13"/>
    <n v="3"/>
    <n v="2"/>
    <n v="80"/>
    <n v="1"/>
    <n v="26"/>
    <n v="4"/>
    <s v="Very High"/>
    <n v="9"/>
    <n v="3"/>
    <n v="1"/>
    <n v="1"/>
    <n v="2.954630093098384E-2"/>
    <x v="2"/>
    <n v="5.1293215361800948E-6"/>
  </r>
  <r>
    <n v="32"/>
    <x v="0"/>
    <x v="1"/>
    <s v="Non-Travel"/>
    <n v="1109"/>
    <x v="1"/>
    <n v="29"/>
    <x v="2"/>
    <s v="Medical"/>
    <n v="1"/>
    <n v="1046"/>
    <n v="4"/>
    <s v="Female"/>
    <n v="69"/>
    <n v="3"/>
    <n v="1"/>
    <s v="Laboratory Technician"/>
    <s v="High"/>
    <s v="Single"/>
    <x v="717"/>
    <n v="11135"/>
    <n v="9"/>
    <s v="Y"/>
    <s v="No"/>
    <n v="12"/>
    <n v="3"/>
    <n v="2"/>
    <n v="80"/>
    <n v="0"/>
    <n v="10"/>
    <n v="2"/>
    <s v="High"/>
    <n v="8"/>
    <n v="7"/>
    <n v="7"/>
    <n v="7"/>
    <n v="3.7775199746213781E-2"/>
    <x v="0"/>
    <n v="7.3795511785291305E-5"/>
  </r>
  <r>
    <n v="34"/>
    <x v="0"/>
    <x v="1"/>
    <s v="Travel_Rarely"/>
    <n v="216"/>
    <x v="0"/>
    <n v="1"/>
    <x v="2"/>
    <s v="Marketing"/>
    <n v="1"/>
    <n v="1047"/>
    <n v="2"/>
    <s v="Male"/>
    <n v="75"/>
    <n v="4"/>
    <n v="2"/>
    <s v="Sales Executive"/>
    <s v="Very High"/>
    <s v="Divorced"/>
    <x v="718"/>
    <n v="12278"/>
    <n v="0"/>
    <s v="Y"/>
    <s v="No"/>
    <n v="11"/>
    <n v="3"/>
    <n v="4"/>
    <n v="80"/>
    <n v="1"/>
    <n v="16"/>
    <n v="2"/>
    <s v="Medium"/>
    <n v="15"/>
    <n v="1"/>
    <n v="0"/>
    <n v="9"/>
    <n v="4.1502384856292686E-2"/>
    <x v="1"/>
    <n v="6.7057479707487632E-5"/>
  </r>
  <r>
    <n v="59"/>
    <x v="1"/>
    <x v="1"/>
    <s v="Travel_Rarely"/>
    <n v="1089"/>
    <x v="0"/>
    <n v="1"/>
    <x v="0"/>
    <s v="Technical Degree"/>
    <n v="1"/>
    <n v="1048"/>
    <n v="2"/>
    <s v="Male"/>
    <n v="66"/>
    <n v="3"/>
    <n v="3"/>
    <s v="Manager"/>
    <s v="Very High"/>
    <s v="Married"/>
    <x v="719"/>
    <n v="11038"/>
    <n v="3"/>
    <s v="Y"/>
    <s v="Yes"/>
    <n v="14"/>
    <n v="3"/>
    <n v="3"/>
    <n v="80"/>
    <n v="1"/>
    <n v="14"/>
    <n v="1"/>
    <s v="Low"/>
    <n v="6"/>
    <n v="4"/>
    <n v="0"/>
    <n v="4"/>
    <n v="2.3516821484802402E-3"/>
    <x v="1"/>
    <n v="4.3877276632811608E-5"/>
  </r>
  <r>
    <n v="45"/>
    <x v="0"/>
    <x v="1"/>
    <s v="Travel_Rarely"/>
    <n v="788"/>
    <x v="2"/>
    <n v="24"/>
    <x v="2"/>
    <s v="Medical"/>
    <n v="1"/>
    <n v="1049"/>
    <n v="2"/>
    <s v="Male"/>
    <n v="36"/>
    <n v="3"/>
    <n v="1"/>
    <s v="Human Resources"/>
    <s v="Medium"/>
    <s v="Single"/>
    <x v="221"/>
    <n v="8318"/>
    <n v="1"/>
    <s v="Y"/>
    <s v="No"/>
    <n v="16"/>
    <n v="3"/>
    <n v="1"/>
    <n v="80"/>
    <n v="0"/>
    <n v="6"/>
    <n v="3"/>
    <s v="High"/>
    <n v="6"/>
    <n v="3"/>
    <n v="0"/>
    <n v="4"/>
    <n v="2.954630093098384E-2"/>
    <x v="0"/>
    <n v="5.5560251080705018E-5"/>
  </r>
  <r>
    <n v="53"/>
    <x v="1"/>
    <x v="1"/>
    <s v="Travel_Frequently"/>
    <n v="124"/>
    <x v="0"/>
    <n v="2"/>
    <x v="3"/>
    <s v="Marketing"/>
    <n v="1"/>
    <n v="1050"/>
    <n v="3"/>
    <s v="Female"/>
    <n v="38"/>
    <n v="2"/>
    <n v="3"/>
    <s v="Sales Executive"/>
    <s v="Medium"/>
    <s v="Married"/>
    <x v="720"/>
    <n v="23537"/>
    <n v="2"/>
    <s v="Y"/>
    <s v="No"/>
    <n v="12"/>
    <n v="3"/>
    <n v="1"/>
    <n v="80"/>
    <n v="1"/>
    <n v="30"/>
    <n v="2"/>
    <s v="High"/>
    <n v="15"/>
    <n v="7"/>
    <n v="6"/>
    <n v="12"/>
    <n v="9.2770818659470879E-3"/>
    <x v="1"/>
    <n v="8.279122397565958E-5"/>
  </r>
  <r>
    <n v="36"/>
    <x v="0"/>
    <x v="0"/>
    <s v="Travel_Rarely"/>
    <n v="660"/>
    <x v="1"/>
    <n v="15"/>
    <x v="3"/>
    <s v="Other"/>
    <n v="1"/>
    <n v="1052"/>
    <n v="1"/>
    <s v="Male"/>
    <n v="81"/>
    <n v="3"/>
    <n v="2"/>
    <s v="Laboratory Technician"/>
    <s v="High"/>
    <s v="Divorced"/>
    <x v="721"/>
    <n v="7858"/>
    <n v="7"/>
    <s v="Y"/>
    <s v="No"/>
    <n v="14"/>
    <n v="3"/>
    <n v="2"/>
    <n v="80"/>
    <n v="1"/>
    <n v="9"/>
    <n v="3"/>
    <s v="Medium"/>
    <n v="1"/>
    <n v="0"/>
    <n v="0"/>
    <n v="0"/>
    <n v="4.3461972757628378E-2"/>
    <x v="0"/>
    <n v="7.9601111502832506E-5"/>
  </r>
  <r>
    <n v="26"/>
    <x v="2"/>
    <x v="0"/>
    <s v="Travel_Frequently"/>
    <n v="342"/>
    <x v="1"/>
    <n v="2"/>
    <x v="3"/>
    <s v="Life Sciences"/>
    <n v="1"/>
    <n v="1053"/>
    <n v="1"/>
    <s v="Male"/>
    <n v="57"/>
    <n v="3"/>
    <n v="1"/>
    <s v="Research Scientist"/>
    <s v="Low"/>
    <s v="Married"/>
    <x v="96"/>
    <n v="15346"/>
    <n v="6"/>
    <s v="Y"/>
    <s v="Yes"/>
    <n v="14"/>
    <n v="3"/>
    <n v="2"/>
    <n v="80"/>
    <n v="1"/>
    <n v="6"/>
    <n v="2"/>
    <s v="High"/>
    <n v="3"/>
    <n v="2"/>
    <n v="1"/>
    <n v="2"/>
    <n v="2.1361340658451369E-2"/>
    <x v="0"/>
    <n v="5.4092235212351423E-5"/>
  </r>
  <r>
    <n v="34"/>
    <x v="0"/>
    <x v="1"/>
    <s v="Travel_Rarely"/>
    <n v="1333"/>
    <x v="0"/>
    <n v="10"/>
    <x v="2"/>
    <s v="Life Sciences"/>
    <n v="1"/>
    <n v="1055"/>
    <n v="3"/>
    <s v="Female"/>
    <n v="87"/>
    <n v="3"/>
    <n v="1"/>
    <s v="Sales Representative"/>
    <s v="High"/>
    <s v="Married"/>
    <x v="722"/>
    <n v="18410"/>
    <n v="1"/>
    <s v="Y"/>
    <s v="Yes"/>
    <n v="19"/>
    <n v="3"/>
    <n v="4"/>
    <n v="80"/>
    <n v="1"/>
    <n v="1"/>
    <n v="2"/>
    <s v="High"/>
    <n v="1"/>
    <n v="1"/>
    <n v="0"/>
    <n v="0"/>
    <n v="4.1502384856292686E-2"/>
    <x v="0"/>
    <n v="5.6026475324866898E-5"/>
  </r>
  <r>
    <n v="28"/>
    <x v="2"/>
    <x v="1"/>
    <s v="Travel_Rarely"/>
    <n v="1144"/>
    <x v="0"/>
    <n v="10"/>
    <x v="1"/>
    <s v="Medical"/>
    <n v="1"/>
    <n v="1056"/>
    <n v="4"/>
    <s v="Male"/>
    <n v="74"/>
    <n v="3"/>
    <n v="1"/>
    <s v="Sales Representative"/>
    <s v="Medium"/>
    <s v="Married"/>
    <x v="723"/>
    <n v="23384"/>
    <n v="1"/>
    <s v="Y"/>
    <s v="No"/>
    <n v="22"/>
    <n v="4"/>
    <n v="2"/>
    <n v="80"/>
    <n v="0"/>
    <n v="1"/>
    <n v="5"/>
    <s v="High"/>
    <n v="1"/>
    <n v="0"/>
    <n v="0"/>
    <n v="0"/>
    <n v="2.7100948802844901E-2"/>
    <x v="0"/>
    <n v="4.3344585896668804E-5"/>
  </r>
  <r>
    <n v="38"/>
    <x v="0"/>
    <x v="1"/>
    <s v="Travel_Frequently"/>
    <n v="1186"/>
    <x v="1"/>
    <n v="3"/>
    <x v="2"/>
    <s v="Other"/>
    <n v="1"/>
    <n v="1060"/>
    <n v="3"/>
    <s v="Male"/>
    <n v="44"/>
    <n v="3"/>
    <n v="1"/>
    <s v="Research Scientist"/>
    <s v="High"/>
    <s v="Married"/>
    <x v="724"/>
    <n v="2997"/>
    <n v="3"/>
    <s v="Y"/>
    <s v="No"/>
    <n v="16"/>
    <n v="3"/>
    <n v="1"/>
    <n v="80"/>
    <n v="1"/>
    <n v="8"/>
    <n v="2"/>
    <s v="High"/>
    <n v="2"/>
    <n v="2"/>
    <n v="2"/>
    <n v="2"/>
    <n v="4.3382633826948951E-2"/>
    <x v="0"/>
    <n v="6.2419733510248173E-5"/>
  </r>
  <r>
    <n v="50"/>
    <x v="1"/>
    <x v="1"/>
    <s v="Travel_Rarely"/>
    <n v="1464"/>
    <x v="1"/>
    <n v="2"/>
    <x v="2"/>
    <s v="Medical"/>
    <n v="1"/>
    <n v="1061"/>
    <n v="2"/>
    <s v="Male"/>
    <n v="62"/>
    <n v="3"/>
    <n v="5"/>
    <s v="Research Director"/>
    <s v="High"/>
    <s v="Married"/>
    <x v="725"/>
    <n v="12853"/>
    <n v="2"/>
    <s v="Y"/>
    <s v="Yes"/>
    <n v="11"/>
    <n v="3"/>
    <n v="4"/>
    <n v="80"/>
    <n v="1"/>
    <n v="29"/>
    <n v="2"/>
    <s v="Medium"/>
    <n v="8"/>
    <n v="1"/>
    <n v="7"/>
    <n v="7"/>
    <n v="1.5672087696608234E-2"/>
    <x v="2"/>
    <n v="2.1802699866604429E-6"/>
  </r>
  <r>
    <n v="37"/>
    <x v="0"/>
    <x v="1"/>
    <s v="Travel_Rarely"/>
    <n v="124"/>
    <x v="1"/>
    <n v="3"/>
    <x v="3"/>
    <s v="Other"/>
    <n v="1"/>
    <n v="1062"/>
    <n v="4"/>
    <s v="Female"/>
    <n v="35"/>
    <n v="3"/>
    <n v="2"/>
    <s v="Healthcare Representative"/>
    <s v="Medium"/>
    <s v="Single"/>
    <x v="726"/>
    <n v="13848"/>
    <n v="3"/>
    <s v="Y"/>
    <s v="No"/>
    <n v="15"/>
    <n v="3"/>
    <n v="1"/>
    <n v="80"/>
    <n v="0"/>
    <n v="8"/>
    <n v="3"/>
    <s v="Medium"/>
    <n v="4"/>
    <n v="3"/>
    <n v="0"/>
    <n v="1"/>
    <n v="4.3683397948092902E-2"/>
    <x v="0"/>
    <n v="7.4464283962820445E-5"/>
  </r>
  <r>
    <n v="40"/>
    <x v="0"/>
    <x v="1"/>
    <s v="Travel_Rarely"/>
    <n v="300"/>
    <x v="0"/>
    <n v="26"/>
    <x v="3"/>
    <s v="Marketing"/>
    <n v="1"/>
    <n v="1066"/>
    <n v="3"/>
    <s v="Male"/>
    <n v="74"/>
    <n v="3"/>
    <n v="2"/>
    <s v="Sales Executive"/>
    <s v="Low"/>
    <s v="Married"/>
    <x v="727"/>
    <n v="22217"/>
    <n v="1"/>
    <s v="Y"/>
    <s v="No"/>
    <n v="14"/>
    <n v="3"/>
    <n v="2"/>
    <n v="80"/>
    <n v="1"/>
    <n v="8"/>
    <n v="3"/>
    <s v="Medium"/>
    <n v="7"/>
    <n v="7"/>
    <n v="7"/>
    <n v="5"/>
    <n v="4.1275514277592795E-2"/>
    <x v="1"/>
    <n v="7.8179370754524627E-5"/>
  </r>
  <r>
    <n v="26"/>
    <x v="2"/>
    <x v="1"/>
    <s v="Travel_Frequently"/>
    <n v="921"/>
    <x v="1"/>
    <n v="1"/>
    <x v="1"/>
    <s v="Medical"/>
    <n v="1"/>
    <n v="1068"/>
    <n v="1"/>
    <s v="Female"/>
    <n v="66"/>
    <n v="2"/>
    <n v="1"/>
    <s v="Research Scientist"/>
    <s v="High"/>
    <s v="Divorced"/>
    <x v="728"/>
    <n v="25265"/>
    <n v="1"/>
    <s v="Y"/>
    <s v="No"/>
    <n v="13"/>
    <n v="3"/>
    <n v="3"/>
    <n v="80"/>
    <n v="2"/>
    <n v="5"/>
    <n v="5"/>
    <s v="High"/>
    <n v="5"/>
    <n v="3"/>
    <n v="1"/>
    <n v="3"/>
    <n v="2.1361340658451369E-2"/>
    <x v="0"/>
    <n v="5.3710797407797466E-5"/>
  </r>
  <r>
    <n v="46"/>
    <x v="1"/>
    <x v="1"/>
    <s v="Travel_Rarely"/>
    <n v="430"/>
    <x v="1"/>
    <n v="1"/>
    <x v="2"/>
    <s v="Medical"/>
    <n v="1"/>
    <n v="1069"/>
    <n v="4"/>
    <s v="Male"/>
    <n v="40"/>
    <n v="3"/>
    <n v="5"/>
    <s v="Research Director"/>
    <s v="Very High"/>
    <s v="Divorced"/>
    <x v="729"/>
    <n v="21445"/>
    <n v="9"/>
    <s v="Y"/>
    <s v="No"/>
    <n v="17"/>
    <n v="3"/>
    <n v="4"/>
    <n v="80"/>
    <n v="2"/>
    <n v="23"/>
    <n v="0"/>
    <s v="High"/>
    <n v="2"/>
    <n v="2"/>
    <n v="2"/>
    <n v="2"/>
    <n v="2.665893618668955E-2"/>
    <x v="2"/>
    <n v="1.7363781870137937E-6"/>
  </r>
  <r>
    <n v="54"/>
    <x v="1"/>
    <x v="1"/>
    <s v="Travel_Rarely"/>
    <n v="1082"/>
    <x v="0"/>
    <n v="2"/>
    <x v="2"/>
    <s v="Life Sciences"/>
    <n v="1"/>
    <n v="1070"/>
    <n v="3"/>
    <s v="Female"/>
    <n v="41"/>
    <n v="2"/>
    <n v="3"/>
    <s v="Sales Executive"/>
    <s v="High"/>
    <s v="Married"/>
    <x v="730"/>
    <n v="8392"/>
    <n v="6"/>
    <s v="Y"/>
    <s v="No"/>
    <n v="11"/>
    <n v="3"/>
    <n v="2"/>
    <n v="80"/>
    <n v="1"/>
    <n v="13"/>
    <n v="4"/>
    <s v="High"/>
    <n v="9"/>
    <n v="4"/>
    <n v="7"/>
    <n v="0"/>
    <n v="7.6048610498095758E-3"/>
    <x v="1"/>
    <n v="5.710598297283923E-5"/>
  </r>
  <r>
    <n v="56"/>
    <x v="1"/>
    <x v="1"/>
    <s v="Travel_Frequently"/>
    <n v="1240"/>
    <x v="1"/>
    <n v="9"/>
    <x v="3"/>
    <s v="Medical"/>
    <n v="1"/>
    <n v="1071"/>
    <n v="1"/>
    <s v="Female"/>
    <n v="63"/>
    <n v="3"/>
    <n v="1"/>
    <s v="Research Scientist"/>
    <s v="High"/>
    <s v="Married"/>
    <x v="131"/>
    <n v="12154"/>
    <n v="2"/>
    <s v="Y"/>
    <s v="No"/>
    <n v="19"/>
    <n v="3"/>
    <n v="2"/>
    <n v="80"/>
    <n v="1"/>
    <n v="18"/>
    <n v="4"/>
    <s v="High"/>
    <n v="5"/>
    <n v="4"/>
    <n v="0"/>
    <n v="3"/>
    <n v="4.929792565000677E-3"/>
    <x v="0"/>
    <n v="6.3666890372275295E-5"/>
  </r>
  <r>
    <n v="36"/>
    <x v="0"/>
    <x v="1"/>
    <s v="Travel_Rarely"/>
    <n v="796"/>
    <x v="1"/>
    <n v="12"/>
    <x v="4"/>
    <s v="Medical"/>
    <n v="1"/>
    <n v="1073"/>
    <n v="4"/>
    <s v="Female"/>
    <n v="51"/>
    <n v="2"/>
    <n v="3"/>
    <s v="Manufacturing Director"/>
    <s v="Very High"/>
    <s v="Single"/>
    <x v="731"/>
    <n v="15669"/>
    <n v="0"/>
    <s v="Y"/>
    <s v="No"/>
    <n v="11"/>
    <n v="3"/>
    <n v="2"/>
    <n v="80"/>
    <n v="0"/>
    <n v="15"/>
    <n v="2"/>
    <s v="Medium"/>
    <n v="14"/>
    <n v="8"/>
    <n v="7"/>
    <n v="8"/>
    <n v="4.3461972757628378E-2"/>
    <x v="1"/>
    <n v="7.4791331939079098E-5"/>
  </r>
  <r>
    <n v="55"/>
    <x v="1"/>
    <x v="1"/>
    <s v="Non-Travel"/>
    <n v="444"/>
    <x v="1"/>
    <n v="2"/>
    <x v="1"/>
    <s v="Medical"/>
    <n v="1"/>
    <n v="1074"/>
    <n v="3"/>
    <s v="Male"/>
    <n v="40"/>
    <n v="2"/>
    <n v="4"/>
    <s v="Manager"/>
    <s v="Low"/>
    <s v="Single"/>
    <x v="732"/>
    <n v="17323"/>
    <n v="7"/>
    <s v="Y"/>
    <s v="No"/>
    <n v="15"/>
    <n v="3"/>
    <n v="2"/>
    <n v="80"/>
    <n v="0"/>
    <n v="31"/>
    <n v="3"/>
    <s v="Very High"/>
    <n v="9"/>
    <n v="7"/>
    <n v="6"/>
    <n v="2"/>
    <n v="6.1597587363260136E-3"/>
    <x v="2"/>
    <n v="7.899860012676154E-6"/>
  </r>
  <r>
    <n v="43"/>
    <x v="0"/>
    <x v="1"/>
    <s v="Travel_Rarely"/>
    <n v="415"/>
    <x v="0"/>
    <n v="25"/>
    <x v="3"/>
    <s v="Medical"/>
    <n v="1"/>
    <n v="1076"/>
    <n v="3"/>
    <s v="Male"/>
    <n v="79"/>
    <n v="2"/>
    <n v="3"/>
    <s v="Sales Executive"/>
    <s v="Very High"/>
    <s v="Divorced"/>
    <x v="733"/>
    <n v="5268"/>
    <n v="5"/>
    <s v="Y"/>
    <s v="No"/>
    <n v="13"/>
    <n v="3"/>
    <n v="3"/>
    <n v="80"/>
    <n v="1"/>
    <n v="18"/>
    <n v="5"/>
    <s v="High"/>
    <n v="1"/>
    <n v="0"/>
    <n v="0"/>
    <n v="0"/>
    <n v="3.5010740286751156E-2"/>
    <x v="1"/>
    <n v="5.5894954082413087E-5"/>
  </r>
  <r>
    <n v="20"/>
    <x v="2"/>
    <x v="0"/>
    <s v="Travel_Frequently"/>
    <n v="769"/>
    <x v="0"/>
    <n v="9"/>
    <x v="3"/>
    <s v="Marketing"/>
    <n v="1"/>
    <n v="1077"/>
    <n v="4"/>
    <s v="Female"/>
    <n v="54"/>
    <n v="3"/>
    <n v="1"/>
    <s v="Sales Representative"/>
    <s v="Very High"/>
    <s v="Single"/>
    <x v="157"/>
    <n v="17205"/>
    <n v="1"/>
    <s v="Y"/>
    <s v="Yes"/>
    <n v="14"/>
    <n v="3"/>
    <n v="2"/>
    <n v="80"/>
    <n v="0"/>
    <n v="2"/>
    <n v="3"/>
    <s v="High"/>
    <n v="2"/>
    <n v="2"/>
    <n v="0"/>
    <n v="2"/>
    <n v="7.844786429843183E-3"/>
    <x v="0"/>
    <n v="5.7139816315004209E-5"/>
  </r>
  <r>
    <n v="21"/>
    <x v="2"/>
    <x v="0"/>
    <s v="Travel_Rarely"/>
    <n v="1334"/>
    <x v="1"/>
    <n v="10"/>
    <x v="3"/>
    <s v="Life Sciences"/>
    <n v="1"/>
    <n v="1079"/>
    <n v="3"/>
    <s v="Female"/>
    <n v="36"/>
    <n v="2"/>
    <n v="1"/>
    <s v="Laboratory Technician"/>
    <s v="Low"/>
    <s v="Single"/>
    <x v="734"/>
    <n v="17258"/>
    <n v="1"/>
    <s v="Y"/>
    <s v="No"/>
    <n v="13"/>
    <n v="3"/>
    <n v="1"/>
    <n v="80"/>
    <n v="0"/>
    <n v="1"/>
    <n v="6"/>
    <s v="Medium"/>
    <n v="1"/>
    <n v="0"/>
    <n v="1"/>
    <n v="0"/>
    <n v="9.5522946506943641E-3"/>
    <x v="0"/>
    <n v="4.7264957631734944E-5"/>
  </r>
  <r>
    <n v="46"/>
    <x v="1"/>
    <x v="1"/>
    <s v="Travel_Rarely"/>
    <n v="1003"/>
    <x v="1"/>
    <n v="8"/>
    <x v="2"/>
    <s v="Life Sciences"/>
    <n v="1"/>
    <n v="1080"/>
    <n v="4"/>
    <s v="Female"/>
    <n v="74"/>
    <n v="2"/>
    <n v="2"/>
    <s v="Research Scientist"/>
    <s v="Low"/>
    <s v="Divorced"/>
    <x v="735"/>
    <n v="21029"/>
    <n v="8"/>
    <s v="Y"/>
    <s v="Yes"/>
    <n v="23"/>
    <n v="4"/>
    <n v="1"/>
    <n v="80"/>
    <n v="3"/>
    <n v="19"/>
    <n v="2"/>
    <s v="High"/>
    <n v="16"/>
    <n v="13"/>
    <n v="1"/>
    <n v="7"/>
    <n v="2.665893618668955E-2"/>
    <x v="0"/>
    <n v="7.8213658530906853E-5"/>
  </r>
  <r>
    <n v="51"/>
    <x v="1"/>
    <x v="0"/>
    <s v="Travel_Rarely"/>
    <n v="1323"/>
    <x v="1"/>
    <n v="4"/>
    <x v="2"/>
    <s v="Life Sciences"/>
    <n v="1"/>
    <n v="1081"/>
    <n v="1"/>
    <s v="Male"/>
    <n v="34"/>
    <n v="3"/>
    <n v="1"/>
    <s v="Research Scientist"/>
    <s v="High"/>
    <s v="Married"/>
    <x v="736"/>
    <n v="10332"/>
    <n v="9"/>
    <s v="Y"/>
    <s v="Yes"/>
    <n v="12"/>
    <n v="3"/>
    <n v="3"/>
    <n v="80"/>
    <n v="3"/>
    <n v="18"/>
    <n v="2"/>
    <s v="Very High"/>
    <n v="10"/>
    <n v="0"/>
    <n v="2"/>
    <n v="7"/>
    <n v="1.3317698356368202E-2"/>
    <x v="0"/>
    <n v="5.8622205631297128E-5"/>
  </r>
  <r>
    <n v="28"/>
    <x v="2"/>
    <x v="0"/>
    <s v="Non-Travel"/>
    <n v="1366"/>
    <x v="1"/>
    <n v="24"/>
    <x v="0"/>
    <s v="Technical Degree"/>
    <n v="1"/>
    <n v="1082"/>
    <n v="2"/>
    <s v="Male"/>
    <n v="72"/>
    <n v="2"/>
    <n v="3"/>
    <s v="Healthcare Representative"/>
    <s v="Low"/>
    <s v="Single"/>
    <x v="737"/>
    <n v="12355"/>
    <n v="1"/>
    <s v="Y"/>
    <s v="No"/>
    <n v="12"/>
    <n v="3"/>
    <n v="1"/>
    <n v="80"/>
    <n v="0"/>
    <n v="10"/>
    <n v="2"/>
    <s v="Medium"/>
    <n v="10"/>
    <n v="7"/>
    <n v="1"/>
    <n v="9"/>
    <n v="2.7100948802844901E-2"/>
    <x v="1"/>
    <n v="7.584900850004794E-5"/>
  </r>
  <r>
    <n v="26"/>
    <x v="2"/>
    <x v="1"/>
    <s v="Travel_Rarely"/>
    <n v="192"/>
    <x v="1"/>
    <n v="1"/>
    <x v="0"/>
    <s v="Medical"/>
    <n v="1"/>
    <n v="1083"/>
    <n v="1"/>
    <s v="Male"/>
    <n v="59"/>
    <n v="2"/>
    <n v="1"/>
    <s v="Laboratory Technician"/>
    <s v="Low"/>
    <s v="Married"/>
    <x v="738"/>
    <n v="11141"/>
    <n v="1"/>
    <s v="Y"/>
    <s v="No"/>
    <n v="16"/>
    <n v="3"/>
    <n v="1"/>
    <n v="80"/>
    <n v="2"/>
    <n v="6"/>
    <n v="2"/>
    <s v="High"/>
    <n v="5"/>
    <n v="3"/>
    <n v="1"/>
    <n v="3"/>
    <n v="2.1361340658451369E-2"/>
    <x v="0"/>
    <n v="7.3211776633048169E-5"/>
  </r>
  <r>
    <n v="30"/>
    <x v="0"/>
    <x v="1"/>
    <s v="Travel_Rarely"/>
    <n v="1176"/>
    <x v="1"/>
    <n v="20"/>
    <x v="3"/>
    <s v="Other"/>
    <n v="1"/>
    <n v="1084"/>
    <n v="3"/>
    <s v="Male"/>
    <n v="85"/>
    <n v="3"/>
    <n v="2"/>
    <s v="Manufacturing Director"/>
    <s v="Low"/>
    <s v="Married"/>
    <x v="739"/>
    <n v="9096"/>
    <n v="0"/>
    <s v="Y"/>
    <s v="No"/>
    <n v="15"/>
    <n v="3"/>
    <n v="3"/>
    <n v="80"/>
    <n v="1"/>
    <n v="7"/>
    <n v="1"/>
    <s v="Medium"/>
    <n v="6"/>
    <n v="2"/>
    <n v="0"/>
    <n v="2"/>
    <n v="3.2772576326983521E-2"/>
    <x v="1"/>
    <n v="6.475343448830484E-5"/>
  </r>
  <r>
    <n v="41"/>
    <x v="0"/>
    <x v="1"/>
    <s v="Travel_Rarely"/>
    <n v="509"/>
    <x v="1"/>
    <n v="7"/>
    <x v="0"/>
    <s v="Technical Degree"/>
    <n v="1"/>
    <n v="1085"/>
    <n v="2"/>
    <s v="Female"/>
    <n v="43"/>
    <n v="4"/>
    <n v="1"/>
    <s v="Research Scientist"/>
    <s v="High"/>
    <s v="Married"/>
    <x v="740"/>
    <n v="18863"/>
    <n v="1"/>
    <s v="Y"/>
    <s v="No"/>
    <n v="13"/>
    <n v="3"/>
    <n v="3"/>
    <n v="80"/>
    <n v="0"/>
    <n v="10"/>
    <n v="3"/>
    <s v="High"/>
    <n v="10"/>
    <n v="6"/>
    <n v="0"/>
    <n v="8"/>
    <n v="3.9542995820553276E-2"/>
    <x v="0"/>
    <n v="6.7978074873950768E-5"/>
  </r>
  <r>
    <n v="38"/>
    <x v="0"/>
    <x v="1"/>
    <s v="Travel_Rarely"/>
    <n v="330"/>
    <x v="1"/>
    <n v="17"/>
    <x v="1"/>
    <s v="Life Sciences"/>
    <n v="1"/>
    <n v="1088"/>
    <n v="3"/>
    <s v="Female"/>
    <n v="65"/>
    <n v="2"/>
    <n v="3"/>
    <s v="Healthcare Representative"/>
    <s v="High"/>
    <s v="Married"/>
    <x v="741"/>
    <n v="24608"/>
    <n v="0"/>
    <s v="Y"/>
    <s v="No"/>
    <n v="18"/>
    <n v="3"/>
    <n v="1"/>
    <n v="80"/>
    <n v="1"/>
    <n v="20"/>
    <n v="4"/>
    <s v="Medium"/>
    <n v="19"/>
    <n v="9"/>
    <n v="1"/>
    <n v="9"/>
    <n v="4.3382633826948951E-2"/>
    <x v="1"/>
    <n v="7.5068100417912369E-5"/>
  </r>
  <r>
    <n v="40"/>
    <x v="0"/>
    <x v="1"/>
    <s v="Travel_Rarely"/>
    <n v="1492"/>
    <x v="1"/>
    <n v="20"/>
    <x v="2"/>
    <s v="Technical Degree"/>
    <n v="1"/>
    <n v="1092"/>
    <n v="1"/>
    <s v="Male"/>
    <n v="61"/>
    <n v="3"/>
    <n v="3"/>
    <s v="Healthcare Representative"/>
    <s v="Very High"/>
    <s v="Married"/>
    <x v="742"/>
    <n v="26542"/>
    <n v="4"/>
    <s v="Y"/>
    <s v="No"/>
    <n v="20"/>
    <n v="4"/>
    <n v="4"/>
    <n v="80"/>
    <n v="1"/>
    <n v="14"/>
    <n v="6"/>
    <s v="High"/>
    <n v="11"/>
    <n v="10"/>
    <n v="11"/>
    <n v="1"/>
    <n v="4.1275514277592795E-2"/>
    <x v="1"/>
    <n v="6.098700110472756E-5"/>
  </r>
  <r>
    <n v="27"/>
    <x v="2"/>
    <x v="1"/>
    <s v="Non-Travel"/>
    <n v="1277"/>
    <x v="1"/>
    <n v="8"/>
    <x v="4"/>
    <s v="Life Sciences"/>
    <n v="1"/>
    <n v="1094"/>
    <n v="1"/>
    <s v="Male"/>
    <n v="87"/>
    <n v="1"/>
    <n v="1"/>
    <s v="Laboratory Technician"/>
    <s v="High"/>
    <s v="Married"/>
    <x v="743"/>
    <n v="5869"/>
    <n v="1"/>
    <s v="Y"/>
    <s v="No"/>
    <n v="19"/>
    <n v="3"/>
    <n v="4"/>
    <n v="80"/>
    <n v="3"/>
    <n v="3"/>
    <n v="4"/>
    <s v="High"/>
    <n v="3"/>
    <n v="2"/>
    <n v="1"/>
    <n v="2"/>
    <n v="2.4205287123123548E-2"/>
    <x v="0"/>
    <n v="7.8253604306582826E-5"/>
  </r>
  <r>
    <n v="55"/>
    <x v="1"/>
    <x v="1"/>
    <s v="Travel_Frequently"/>
    <n v="1091"/>
    <x v="1"/>
    <n v="2"/>
    <x v="1"/>
    <s v="Life Sciences"/>
    <n v="1"/>
    <n v="1096"/>
    <n v="4"/>
    <s v="Male"/>
    <n v="65"/>
    <n v="3"/>
    <n v="3"/>
    <s v="Manufacturing Director"/>
    <s v="Medium"/>
    <s v="Married"/>
    <x v="744"/>
    <n v="15813"/>
    <n v="3"/>
    <s v="Y"/>
    <s v="No"/>
    <n v="18"/>
    <n v="3"/>
    <n v="2"/>
    <n v="80"/>
    <n v="1"/>
    <n v="23"/>
    <n v="4"/>
    <s v="High"/>
    <n v="3"/>
    <n v="2"/>
    <n v="1"/>
    <n v="2"/>
    <n v="6.1597587363260136E-3"/>
    <x v="1"/>
    <n v="5.3959991125022199E-5"/>
  </r>
  <r>
    <n v="28"/>
    <x v="2"/>
    <x v="1"/>
    <s v="Travel_Rarely"/>
    <n v="857"/>
    <x v="1"/>
    <n v="10"/>
    <x v="3"/>
    <s v="Other"/>
    <n v="1"/>
    <n v="1097"/>
    <n v="3"/>
    <s v="Female"/>
    <n v="59"/>
    <n v="3"/>
    <n v="2"/>
    <s v="Research Scientist"/>
    <s v="High"/>
    <s v="Single"/>
    <x v="745"/>
    <n v="7909"/>
    <n v="3"/>
    <s v="Y"/>
    <s v="No"/>
    <n v="13"/>
    <n v="3"/>
    <n v="4"/>
    <n v="80"/>
    <n v="0"/>
    <n v="10"/>
    <n v="4"/>
    <s v="Very High"/>
    <n v="8"/>
    <n v="7"/>
    <n v="1"/>
    <n v="7"/>
    <n v="2.7100948802844901E-2"/>
    <x v="0"/>
    <n v="7.0630171538681012E-5"/>
  </r>
  <r>
    <n v="44"/>
    <x v="0"/>
    <x v="0"/>
    <s v="Travel_Rarely"/>
    <n v="1376"/>
    <x v="2"/>
    <n v="1"/>
    <x v="0"/>
    <s v="Medical"/>
    <n v="1"/>
    <n v="1098"/>
    <n v="2"/>
    <s v="Male"/>
    <n v="91"/>
    <n v="2"/>
    <n v="3"/>
    <s v="Human Resources"/>
    <s v="Low"/>
    <s v="Married"/>
    <x v="746"/>
    <n v="2326"/>
    <n v="9"/>
    <s v="Y"/>
    <s v="No"/>
    <n v="14"/>
    <n v="3"/>
    <n v="4"/>
    <n v="80"/>
    <n v="1"/>
    <n v="24"/>
    <n v="1"/>
    <s v="High"/>
    <n v="20"/>
    <n v="6"/>
    <n v="3"/>
    <n v="6"/>
    <n v="3.2356083169615607E-2"/>
    <x v="1"/>
    <n v="5.929325959377561E-5"/>
  </r>
  <r>
    <n v="33"/>
    <x v="0"/>
    <x v="1"/>
    <s v="Travel_Rarely"/>
    <n v="654"/>
    <x v="1"/>
    <n v="5"/>
    <x v="3"/>
    <s v="Life Sciences"/>
    <n v="1"/>
    <n v="1099"/>
    <n v="4"/>
    <s v="Male"/>
    <n v="34"/>
    <n v="2"/>
    <n v="3"/>
    <s v="Healthcare Representative"/>
    <s v="Very High"/>
    <s v="Divorced"/>
    <x v="747"/>
    <n v="21214"/>
    <n v="4"/>
    <s v="Y"/>
    <s v="No"/>
    <n v="15"/>
    <n v="3"/>
    <n v="3"/>
    <n v="80"/>
    <n v="1"/>
    <n v="9"/>
    <n v="2"/>
    <s v="High"/>
    <n v="3"/>
    <n v="2"/>
    <n v="1"/>
    <n v="2"/>
    <n v="3.9833058045607453E-2"/>
    <x v="1"/>
    <n v="8.4043573214409405E-5"/>
  </r>
  <r>
    <n v="35"/>
    <x v="0"/>
    <x v="0"/>
    <s v="Travel_Rarely"/>
    <n v="1204"/>
    <x v="0"/>
    <n v="4"/>
    <x v="3"/>
    <s v="Technical Degree"/>
    <n v="1"/>
    <n v="1100"/>
    <n v="4"/>
    <s v="Male"/>
    <n v="86"/>
    <n v="3"/>
    <n v="3"/>
    <s v="Sales Executive"/>
    <s v="Low"/>
    <s v="Single"/>
    <x v="748"/>
    <n v="10333"/>
    <n v="0"/>
    <s v="Y"/>
    <s v="Yes"/>
    <n v="22"/>
    <n v="4"/>
    <n v="1"/>
    <n v="80"/>
    <n v="0"/>
    <n v="9"/>
    <n v="2"/>
    <s v="High"/>
    <n v="8"/>
    <n v="7"/>
    <n v="4"/>
    <n v="7"/>
    <n v="4.2726270141974117E-2"/>
    <x v="1"/>
    <n v="6.8435409632563361E-5"/>
  </r>
  <r>
    <n v="33"/>
    <x v="0"/>
    <x v="0"/>
    <s v="Travel_Frequently"/>
    <n v="827"/>
    <x v="1"/>
    <n v="29"/>
    <x v="2"/>
    <s v="Medical"/>
    <n v="1"/>
    <n v="1101"/>
    <n v="1"/>
    <s v="Female"/>
    <n v="54"/>
    <n v="2"/>
    <n v="2"/>
    <s v="Research Scientist"/>
    <s v="High"/>
    <s v="Single"/>
    <x v="749"/>
    <n v="3129"/>
    <n v="1"/>
    <s v="Y"/>
    <s v="No"/>
    <n v="22"/>
    <n v="4"/>
    <n v="2"/>
    <n v="80"/>
    <n v="0"/>
    <n v="14"/>
    <n v="4"/>
    <s v="High"/>
    <n v="13"/>
    <n v="7"/>
    <n v="3"/>
    <n v="8"/>
    <n v="3.9833058045607453E-2"/>
    <x v="0"/>
    <n v="7.7483555636809705E-5"/>
  </r>
  <r>
    <n v="28"/>
    <x v="2"/>
    <x v="1"/>
    <s v="Travel_Rarely"/>
    <n v="895"/>
    <x v="1"/>
    <n v="15"/>
    <x v="0"/>
    <s v="Life Sciences"/>
    <n v="1"/>
    <n v="1102"/>
    <n v="1"/>
    <s v="Male"/>
    <n v="50"/>
    <n v="3"/>
    <n v="1"/>
    <s v="Laboratory Technician"/>
    <s v="High"/>
    <s v="Divorced"/>
    <x v="750"/>
    <n v="22482"/>
    <n v="1"/>
    <s v="Y"/>
    <s v="No"/>
    <n v="16"/>
    <n v="3"/>
    <n v="4"/>
    <n v="80"/>
    <n v="1"/>
    <n v="4"/>
    <n v="5"/>
    <s v="Medium"/>
    <n v="4"/>
    <n v="2"/>
    <n v="2"/>
    <n v="2"/>
    <n v="2.7100948802844901E-2"/>
    <x v="0"/>
    <n v="5.5885604708572913E-5"/>
  </r>
  <r>
    <n v="34"/>
    <x v="0"/>
    <x v="1"/>
    <s v="Travel_Frequently"/>
    <n v="618"/>
    <x v="1"/>
    <n v="3"/>
    <x v="1"/>
    <s v="Life Sciences"/>
    <n v="1"/>
    <n v="1103"/>
    <n v="1"/>
    <s v="Male"/>
    <n v="45"/>
    <n v="3"/>
    <n v="2"/>
    <s v="Healthcare Representative"/>
    <s v="Very High"/>
    <s v="Single"/>
    <x v="751"/>
    <n v="22266"/>
    <n v="0"/>
    <s v="Y"/>
    <s v="No"/>
    <n v="17"/>
    <n v="3"/>
    <n v="3"/>
    <n v="80"/>
    <n v="0"/>
    <n v="7"/>
    <n v="1"/>
    <s v="Medium"/>
    <n v="6"/>
    <n v="2"/>
    <n v="0"/>
    <n v="4"/>
    <n v="4.1502384856292686E-2"/>
    <x v="1"/>
    <n v="8.1814816938970586E-5"/>
  </r>
  <r>
    <n v="37"/>
    <x v="0"/>
    <x v="1"/>
    <s v="Travel_Rarely"/>
    <n v="309"/>
    <x v="0"/>
    <n v="10"/>
    <x v="2"/>
    <s v="Life Sciences"/>
    <n v="1"/>
    <n v="1105"/>
    <n v="4"/>
    <s v="Female"/>
    <n v="88"/>
    <n v="2"/>
    <n v="2"/>
    <s v="Sales Executive"/>
    <s v="Very High"/>
    <s v="Divorced"/>
    <x v="752"/>
    <n v="24223"/>
    <n v="2"/>
    <s v="Y"/>
    <s v="Yes"/>
    <n v="14"/>
    <n v="3"/>
    <n v="3"/>
    <n v="80"/>
    <n v="3"/>
    <n v="8"/>
    <n v="5"/>
    <s v="High"/>
    <n v="1"/>
    <n v="0"/>
    <n v="0"/>
    <n v="0"/>
    <n v="4.3683397948092902E-2"/>
    <x v="1"/>
    <n v="8.4696890411349392E-5"/>
  </r>
  <r>
    <n v="25"/>
    <x v="2"/>
    <x v="0"/>
    <s v="Travel_Rarely"/>
    <n v="1219"/>
    <x v="1"/>
    <n v="4"/>
    <x v="1"/>
    <s v="Technical Degree"/>
    <n v="1"/>
    <n v="1106"/>
    <n v="4"/>
    <s v="Male"/>
    <n v="32"/>
    <n v="3"/>
    <n v="1"/>
    <s v="Laboratory Technician"/>
    <s v="Very High"/>
    <s v="Married"/>
    <x v="753"/>
    <n v="4605"/>
    <n v="1"/>
    <s v="Y"/>
    <s v="Yes"/>
    <n v="15"/>
    <n v="3"/>
    <n v="2"/>
    <n v="80"/>
    <n v="1"/>
    <n v="7"/>
    <n v="3"/>
    <s v="Very High"/>
    <n v="7"/>
    <n v="7"/>
    <n v="5"/>
    <n v="6"/>
    <n v="1.8626844876916092E-2"/>
    <x v="0"/>
    <n v="7.0910220644372209E-5"/>
  </r>
  <r>
    <n v="26"/>
    <x v="2"/>
    <x v="0"/>
    <s v="Travel_Rarely"/>
    <n v="1330"/>
    <x v="1"/>
    <n v="21"/>
    <x v="3"/>
    <s v="Medical"/>
    <n v="1"/>
    <n v="1107"/>
    <n v="1"/>
    <s v="Male"/>
    <n v="37"/>
    <n v="3"/>
    <n v="1"/>
    <s v="Laboratory Technician"/>
    <s v="High"/>
    <s v="Divorced"/>
    <x v="638"/>
    <n v="19373"/>
    <n v="1"/>
    <s v="Y"/>
    <s v="No"/>
    <n v="20"/>
    <n v="4"/>
    <n v="3"/>
    <n v="80"/>
    <n v="1"/>
    <n v="1"/>
    <n v="0"/>
    <s v="Medium"/>
    <n v="1"/>
    <n v="1"/>
    <n v="0"/>
    <n v="0"/>
    <n v="2.1361340658451369E-2"/>
    <x v="0"/>
    <n v="5.7721274301160553E-5"/>
  </r>
  <r>
    <n v="33"/>
    <x v="0"/>
    <x v="0"/>
    <s v="Travel_Rarely"/>
    <n v="1017"/>
    <x v="1"/>
    <n v="25"/>
    <x v="3"/>
    <s v="Medical"/>
    <n v="1"/>
    <n v="1108"/>
    <n v="1"/>
    <s v="Male"/>
    <n v="55"/>
    <n v="2"/>
    <n v="1"/>
    <s v="Research Scientist"/>
    <s v="Medium"/>
    <s v="Single"/>
    <x v="754"/>
    <n v="2993"/>
    <n v="4"/>
    <s v="Y"/>
    <s v="Yes"/>
    <n v="20"/>
    <n v="4"/>
    <n v="2"/>
    <n v="80"/>
    <n v="0"/>
    <n v="5"/>
    <n v="0"/>
    <s v="High"/>
    <n v="2"/>
    <n v="2"/>
    <n v="2"/>
    <n v="2"/>
    <n v="3.9833058045607453E-2"/>
    <x v="0"/>
    <n v="5.7031959506010998E-5"/>
  </r>
  <r>
    <n v="42"/>
    <x v="0"/>
    <x v="1"/>
    <s v="Travel_Rarely"/>
    <n v="469"/>
    <x v="1"/>
    <n v="2"/>
    <x v="0"/>
    <s v="Medical"/>
    <n v="1"/>
    <n v="1109"/>
    <n v="4"/>
    <s v="Male"/>
    <n v="35"/>
    <n v="3"/>
    <n v="4"/>
    <s v="Manager"/>
    <s v="Low"/>
    <s v="Married"/>
    <x v="755"/>
    <n v="14399"/>
    <n v="0"/>
    <s v="Y"/>
    <s v="No"/>
    <n v="17"/>
    <n v="3"/>
    <n v="4"/>
    <n v="80"/>
    <n v="1"/>
    <n v="23"/>
    <n v="3"/>
    <s v="High"/>
    <n v="22"/>
    <n v="6"/>
    <n v="13"/>
    <n v="7"/>
    <n v="3.7431667039614196E-2"/>
    <x v="2"/>
    <n v="5.0907208272401199E-6"/>
  </r>
  <r>
    <n v="28"/>
    <x v="2"/>
    <x v="0"/>
    <s v="Travel_Frequently"/>
    <n v="1009"/>
    <x v="1"/>
    <n v="1"/>
    <x v="3"/>
    <s v="Medical"/>
    <n v="1"/>
    <n v="1111"/>
    <n v="1"/>
    <s v="Male"/>
    <n v="45"/>
    <n v="2"/>
    <n v="1"/>
    <s v="Laboratory Technician"/>
    <s v="Medium"/>
    <s v="Divorced"/>
    <x v="756"/>
    <n v="7160"/>
    <n v="1"/>
    <s v="Y"/>
    <s v="No"/>
    <n v="15"/>
    <n v="3"/>
    <n v="1"/>
    <n v="80"/>
    <n v="2"/>
    <n v="1"/>
    <n v="2"/>
    <s v="High"/>
    <n v="1"/>
    <n v="0"/>
    <n v="0"/>
    <n v="0"/>
    <n v="2.7100948802844901E-2"/>
    <x v="0"/>
    <n v="6.0059587739659894E-5"/>
  </r>
  <r>
    <n v="50"/>
    <x v="1"/>
    <x v="0"/>
    <s v="Travel_Frequently"/>
    <n v="959"/>
    <x v="0"/>
    <n v="1"/>
    <x v="2"/>
    <s v="Other"/>
    <n v="1"/>
    <n v="1113"/>
    <n v="4"/>
    <s v="Male"/>
    <n v="81"/>
    <n v="3"/>
    <n v="2"/>
    <s v="Sales Executive"/>
    <s v="High"/>
    <s v="Single"/>
    <x v="757"/>
    <n v="17251"/>
    <n v="3"/>
    <s v="Y"/>
    <s v="Yes"/>
    <n v="14"/>
    <n v="3"/>
    <n v="4"/>
    <n v="80"/>
    <n v="0"/>
    <n v="5"/>
    <n v="4"/>
    <s v="High"/>
    <n v="0"/>
    <n v="0"/>
    <n v="0"/>
    <n v="0"/>
    <n v="1.5672087696608234E-2"/>
    <x v="0"/>
    <n v="7.8947855736720337E-5"/>
  </r>
  <r>
    <n v="33"/>
    <x v="0"/>
    <x v="1"/>
    <s v="Travel_Frequently"/>
    <n v="970"/>
    <x v="0"/>
    <n v="7"/>
    <x v="3"/>
    <s v="Life Sciences"/>
    <n v="1"/>
    <n v="1114"/>
    <n v="4"/>
    <s v="Female"/>
    <n v="30"/>
    <n v="3"/>
    <n v="2"/>
    <s v="Sales Executive"/>
    <s v="Medium"/>
    <s v="Married"/>
    <x v="758"/>
    <n v="13401"/>
    <n v="0"/>
    <s v="Y"/>
    <s v="No"/>
    <n v="17"/>
    <n v="3"/>
    <n v="3"/>
    <n v="80"/>
    <n v="1"/>
    <n v="4"/>
    <n v="3"/>
    <s v="High"/>
    <n v="3"/>
    <n v="2"/>
    <n v="0"/>
    <n v="2"/>
    <n v="3.9833058045607453E-2"/>
    <x v="0"/>
    <n v="7.5986394094746827E-5"/>
  </r>
  <r>
    <n v="34"/>
    <x v="0"/>
    <x v="1"/>
    <s v="Non-Travel"/>
    <n v="697"/>
    <x v="1"/>
    <n v="3"/>
    <x v="2"/>
    <s v="Life Sciences"/>
    <n v="1"/>
    <n v="1115"/>
    <n v="3"/>
    <s v="Male"/>
    <n v="40"/>
    <n v="2"/>
    <n v="1"/>
    <s v="Research Scientist"/>
    <s v="Very High"/>
    <s v="Married"/>
    <x v="759"/>
    <n v="22478"/>
    <n v="3"/>
    <s v="Y"/>
    <s v="No"/>
    <n v="17"/>
    <n v="3"/>
    <n v="4"/>
    <n v="80"/>
    <n v="3"/>
    <n v="6"/>
    <n v="2"/>
    <s v="High"/>
    <n v="0"/>
    <n v="0"/>
    <n v="0"/>
    <n v="0"/>
    <n v="4.1502384856292686E-2"/>
    <x v="0"/>
    <n v="6.4044752174068634E-5"/>
  </r>
  <r>
    <n v="48"/>
    <x v="1"/>
    <x v="1"/>
    <s v="Non-Travel"/>
    <n v="1262"/>
    <x v="1"/>
    <n v="1"/>
    <x v="2"/>
    <s v="Medical"/>
    <n v="1"/>
    <n v="1116"/>
    <n v="1"/>
    <s v="Male"/>
    <n v="35"/>
    <n v="4"/>
    <n v="4"/>
    <s v="Manager"/>
    <s v="Very High"/>
    <s v="Single"/>
    <x v="760"/>
    <n v="16154"/>
    <n v="2"/>
    <s v="Y"/>
    <s v="No"/>
    <n v="22"/>
    <n v="4"/>
    <n v="3"/>
    <n v="80"/>
    <n v="0"/>
    <n v="27"/>
    <n v="3"/>
    <s v="Medium"/>
    <n v="5"/>
    <n v="4"/>
    <n v="2"/>
    <n v="1"/>
    <n v="2.0936292882912488E-2"/>
    <x v="2"/>
    <n v="7.4391430802759863E-6"/>
  </r>
  <r>
    <n v="45"/>
    <x v="0"/>
    <x v="1"/>
    <s v="Non-Travel"/>
    <n v="1050"/>
    <x v="0"/>
    <n v="9"/>
    <x v="2"/>
    <s v="Life Sciences"/>
    <n v="1"/>
    <n v="1117"/>
    <n v="2"/>
    <s v="Female"/>
    <n v="65"/>
    <n v="2"/>
    <n v="2"/>
    <s v="Sales Executive"/>
    <s v="High"/>
    <s v="Married"/>
    <x v="761"/>
    <n v="17970"/>
    <n v="1"/>
    <s v="Y"/>
    <s v="No"/>
    <n v="13"/>
    <n v="3"/>
    <n v="4"/>
    <n v="80"/>
    <n v="1"/>
    <n v="15"/>
    <n v="2"/>
    <s v="High"/>
    <n v="15"/>
    <n v="10"/>
    <n v="4"/>
    <n v="12"/>
    <n v="2.954630093098384E-2"/>
    <x v="0"/>
    <n v="8.3197110822146446E-5"/>
  </r>
  <r>
    <n v="52"/>
    <x v="1"/>
    <x v="1"/>
    <s v="Travel_Rarely"/>
    <n v="994"/>
    <x v="1"/>
    <n v="7"/>
    <x v="2"/>
    <s v="Life Sciences"/>
    <n v="1"/>
    <n v="1118"/>
    <n v="2"/>
    <s v="Male"/>
    <n v="87"/>
    <n v="3"/>
    <n v="3"/>
    <s v="Healthcare Representative"/>
    <s v="Medium"/>
    <s v="Single"/>
    <x v="762"/>
    <n v="15322"/>
    <n v="7"/>
    <s v="Y"/>
    <s v="No"/>
    <n v="19"/>
    <n v="3"/>
    <n v="4"/>
    <n v="80"/>
    <n v="0"/>
    <n v="18"/>
    <n v="4"/>
    <s v="High"/>
    <n v="8"/>
    <n v="6"/>
    <n v="4"/>
    <n v="0"/>
    <n v="1.1182116671338487E-2"/>
    <x v="1"/>
    <n v="5.9686839234769173E-5"/>
  </r>
  <r>
    <n v="38"/>
    <x v="0"/>
    <x v="1"/>
    <s v="Travel_Rarely"/>
    <n v="770"/>
    <x v="0"/>
    <n v="10"/>
    <x v="2"/>
    <s v="Marketing"/>
    <n v="1"/>
    <n v="1119"/>
    <n v="3"/>
    <s v="Male"/>
    <n v="73"/>
    <n v="2"/>
    <n v="3"/>
    <s v="Sales Executive"/>
    <s v="High"/>
    <s v="Divorced"/>
    <x v="763"/>
    <n v="5569"/>
    <n v="0"/>
    <s v="Y"/>
    <s v="Yes"/>
    <n v="14"/>
    <n v="3"/>
    <n v="2"/>
    <n v="80"/>
    <n v="2"/>
    <n v="9"/>
    <n v="2"/>
    <s v="High"/>
    <n v="8"/>
    <n v="7"/>
    <n v="2"/>
    <n v="7"/>
    <n v="4.3382633826948951E-2"/>
    <x v="1"/>
    <n v="7.5711797641949297E-5"/>
  </r>
  <r>
    <n v="29"/>
    <x v="2"/>
    <x v="1"/>
    <s v="Travel_Rarely"/>
    <n v="1107"/>
    <x v="1"/>
    <n v="28"/>
    <x v="2"/>
    <s v="Life Sciences"/>
    <n v="1"/>
    <n v="1120"/>
    <n v="3"/>
    <s v="Female"/>
    <n v="93"/>
    <n v="3"/>
    <n v="1"/>
    <s v="Research Scientist"/>
    <s v="Very High"/>
    <s v="Divorced"/>
    <x v="764"/>
    <n v="26968"/>
    <n v="4"/>
    <s v="Y"/>
    <s v="No"/>
    <n v="22"/>
    <n v="4"/>
    <n v="1"/>
    <n v="80"/>
    <n v="1"/>
    <n v="11"/>
    <n v="1"/>
    <s v="High"/>
    <n v="7"/>
    <n v="5"/>
    <n v="1"/>
    <n v="7"/>
    <n v="2.9981356425216842E-2"/>
    <x v="0"/>
    <n v="5.9188169720242339E-5"/>
  </r>
  <r>
    <n v="28"/>
    <x v="2"/>
    <x v="1"/>
    <s v="Travel_Rarely"/>
    <n v="950"/>
    <x v="1"/>
    <n v="3"/>
    <x v="3"/>
    <s v="Medical"/>
    <n v="1"/>
    <n v="1121"/>
    <n v="4"/>
    <s v="Female"/>
    <n v="93"/>
    <n v="3"/>
    <n v="3"/>
    <s v="Manufacturing Director"/>
    <s v="Medium"/>
    <s v="Divorced"/>
    <x v="765"/>
    <n v="8039"/>
    <n v="0"/>
    <s v="Y"/>
    <s v="No"/>
    <n v="17"/>
    <n v="3"/>
    <n v="2"/>
    <n v="80"/>
    <n v="3"/>
    <n v="10"/>
    <n v="3"/>
    <s v="Medium"/>
    <n v="9"/>
    <n v="7"/>
    <n v="1"/>
    <n v="7"/>
    <n v="2.7100948802844901E-2"/>
    <x v="1"/>
    <n v="8.2264684958996501E-5"/>
  </r>
  <r>
    <n v="46"/>
    <x v="1"/>
    <x v="1"/>
    <s v="Travel_Rarely"/>
    <n v="406"/>
    <x v="0"/>
    <n v="3"/>
    <x v="1"/>
    <s v="Marketing"/>
    <n v="1"/>
    <n v="1124"/>
    <n v="1"/>
    <s v="Male"/>
    <n v="52"/>
    <n v="3"/>
    <n v="4"/>
    <s v="Manager"/>
    <s v="High"/>
    <s v="Married"/>
    <x v="766"/>
    <n v="15596"/>
    <n v="3"/>
    <s v="Y"/>
    <s v="No"/>
    <n v="12"/>
    <n v="3"/>
    <n v="4"/>
    <n v="80"/>
    <n v="1"/>
    <n v="23"/>
    <n v="3"/>
    <s v="High"/>
    <n v="12"/>
    <n v="9"/>
    <n v="4"/>
    <n v="9"/>
    <n v="2.665893618668955E-2"/>
    <x v="2"/>
    <n v="5.6254653449108588E-6"/>
  </r>
  <r>
    <n v="38"/>
    <x v="0"/>
    <x v="1"/>
    <s v="Travel_Rarely"/>
    <n v="130"/>
    <x v="0"/>
    <n v="2"/>
    <x v="0"/>
    <s v="Marketing"/>
    <n v="1"/>
    <n v="1125"/>
    <n v="4"/>
    <s v="Male"/>
    <n v="32"/>
    <n v="3"/>
    <n v="3"/>
    <s v="Sales Executive"/>
    <s v="Medium"/>
    <s v="Single"/>
    <x v="767"/>
    <n v="20619"/>
    <n v="7"/>
    <s v="Y"/>
    <s v="No"/>
    <n v="16"/>
    <n v="3"/>
    <n v="3"/>
    <n v="80"/>
    <n v="0"/>
    <n v="10"/>
    <n v="2"/>
    <s v="High"/>
    <n v="1"/>
    <n v="0"/>
    <n v="0"/>
    <n v="0"/>
    <n v="4.3382633826948951E-2"/>
    <x v="1"/>
    <n v="8.34016087860209E-5"/>
  </r>
  <r>
    <n v="43"/>
    <x v="0"/>
    <x v="1"/>
    <s v="Travel_Frequently"/>
    <n v="1082"/>
    <x v="1"/>
    <n v="27"/>
    <x v="3"/>
    <s v="Life Sciences"/>
    <n v="1"/>
    <n v="1126"/>
    <n v="3"/>
    <s v="Female"/>
    <n v="83"/>
    <n v="3"/>
    <n v="3"/>
    <s v="Manufacturing Director"/>
    <s v="Low"/>
    <s v="Married"/>
    <x v="768"/>
    <n v="11535"/>
    <n v="8"/>
    <s v="Y"/>
    <s v="No"/>
    <n v="11"/>
    <n v="3"/>
    <n v="3"/>
    <n v="80"/>
    <n v="1"/>
    <n v="18"/>
    <n v="1"/>
    <s v="High"/>
    <n v="8"/>
    <n v="7"/>
    <n v="0"/>
    <n v="1"/>
    <n v="3.5010740286751156E-2"/>
    <x v="1"/>
    <n v="5.5656404617643342E-5"/>
  </r>
  <r>
    <n v="39"/>
    <x v="0"/>
    <x v="0"/>
    <s v="Travel_Frequently"/>
    <n v="203"/>
    <x v="1"/>
    <n v="2"/>
    <x v="3"/>
    <s v="Life Sciences"/>
    <n v="1"/>
    <n v="1127"/>
    <n v="1"/>
    <s v="Male"/>
    <n v="84"/>
    <n v="3"/>
    <n v="4"/>
    <s v="Healthcare Representative"/>
    <s v="Very High"/>
    <s v="Divorced"/>
    <x v="769"/>
    <n v="13547"/>
    <n v="7"/>
    <s v="Y"/>
    <s v="No"/>
    <n v="11"/>
    <n v="3"/>
    <n v="4"/>
    <n v="80"/>
    <n v="3"/>
    <n v="21"/>
    <n v="4"/>
    <s v="High"/>
    <n v="18"/>
    <n v="7"/>
    <n v="11"/>
    <n v="5"/>
    <n v="4.2570420680312783E-2"/>
    <x v="1"/>
    <n v="4.1066509786915951E-5"/>
  </r>
  <r>
    <n v="40"/>
    <x v="0"/>
    <x v="1"/>
    <s v="Travel_Rarely"/>
    <n v="1308"/>
    <x v="1"/>
    <n v="14"/>
    <x v="3"/>
    <s v="Medical"/>
    <n v="1"/>
    <n v="1128"/>
    <n v="3"/>
    <s v="Male"/>
    <n v="44"/>
    <n v="2"/>
    <n v="5"/>
    <s v="Research Director"/>
    <s v="High"/>
    <s v="Single"/>
    <x v="770"/>
    <n v="17544"/>
    <n v="1"/>
    <s v="Y"/>
    <s v="No"/>
    <n v="14"/>
    <n v="3"/>
    <n v="1"/>
    <n v="80"/>
    <n v="0"/>
    <n v="21"/>
    <n v="2"/>
    <s v="Very High"/>
    <n v="20"/>
    <n v="7"/>
    <n v="4"/>
    <n v="9"/>
    <n v="4.1275514277592795E-2"/>
    <x v="2"/>
    <n v="1.7374072821816299E-6"/>
  </r>
  <r>
    <n v="21"/>
    <x v="2"/>
    <x v="1"/>
    <s v="Travel_Rarely"/>
    <n v="984"/>
    <x v="1"/>
    <n v="1"/>
    <x v="1"/>
    <s v="Technical Degree"/>
    <n v="1"/>
    <n v="1131"/>
    <n v="4"/>
    <s v="Female"/>
    <n v="70"/>
    <n v="2"/>
    <n v="1"/>
    <s v="Research Scientist"/>
    <s v="Medium"/>
    <s v="Single"/>
    <x v="266"/>
    <n v="25326"/>
    <n v="1"/>
    <s v="Y"/>
    <s v="Yes"/>
    <n v="11"/>
    <n v="3"/>
    <n v="3"/>
    <n v="80"/>
    <n v="0"/>
    <n v="2"/>
    <n v="6"/>
    <s v="Very High"/>
    <n v="2"/>
    <n v="2"/>
    <n v="2"/>
    <n v="2"/>
    <n v="9.5522946506943641E-3"/>
    <x v="0"/>
    <n v="5.4397168782568143E-5"/>
  </r>
  <r>
    <n v="39"/>
    <x v="0"/>
    <x v="1"/>
    <s v="Non-Travel"/>
    <n v="439"/>
    <x v="1"/>
    <n v="9"/>
    <x v="3"/>
    <s v="Life Sciences"/>
    <n v="1"/>
    <n v="1132"/>
    <n v="3"/>
    <s v="Male"/>
    <n v="70"/>
    <n v="3"/>
    <n v="2"/>
    <s v="Laboratory Technician"/>
    <s v="Medium"/>
    <s v="Single"/>
    <x v="771"/>
    <n v="8770"/>
    <n v="9"/>
    <s v="Y"/>
    <s v="No"/>
    <n v="15"/>
    <n v="3"/>
    <n v="3"/>
    <n v="80"/>
    <n v="0"/>
    <n v="9"/>
    <n v="2"/>
    <s v="Medium"/>
    <n v="5"/>
    <n v="4"/>
    <n v="0"/>
    <n v="3"/>
    <n v="4.2570420680312783E-2"/>
    <x v="1"/>
    <n v="8.4617827504167219E-5"/>
  </r>
  <r>
    <n v="36"/>
    <x v="0"/>
    <x v="1"/>
    <s v="Non-Travel"/>
    <n v="217"/>
    <x v="1"/>
    <n v="18"/>
    <x v="2"/>
    <s v="Life Sciences"/>
    <n v="1"/>
    <n v="1133"/>
    <n v="1"/>
    <s v="Male"/>
    <n v="78"/>
    <n v="3"/>
    <n v="2"/>
    <s v="Manufacturing Director"/>
    <s v="Very High"/>
    <s v="Single"/>
    <x v="772"/>
    <n v="23238"/>
    <n v="2"/>
    <s v="Y"/>
    <s v="No"/>
    <n v="20"/>
    <n v="4"/>
    <n v="1"/>
    <n v="80"/>
    <n v="0"/>
    <n v="18"/>
    <n v="0"/>
    <s v="High"/>
    <n v="11"/>
    <n v="9"/>
    <n v="0"/>
    <n v="9"/>
    <n v="4.3461972757628378E-2"/>
    <x v="1"/>
    <n v="8.170745564758933E-5"/>
  </r>
  <r>
    <n v="31"/>
    <x v="0"/>
    <x v="1"/>
    <s v="Travel_Frequently"/>
    <n v="793"/>
    <x v="0"/>
    <n v="20"/>
    <x v="3"/>
    <s v="Life Sciences"/>
    <n v="1"/>
    <n v="1135"/>
    <n v="3"/>
    <s v="Male"/>
    <n v="67"/>
    <n v="4"/>
    <n v="1"/>
    <s v="Sales Representative"/>
    <s v="Very High"/>
    <s v="Married"/>
    <x v="773"/>
    <n v="21981"/>
    <n v="0"/>
    <s v="Y"/>
    <s v="No"/>
    <n v="12"/>
    <n v="3"/>
    <n v="1"/>
    <n v="80"/>
    <n v="1"/>
    <n v="3"/>
    <n v="4"/>
    <s v="High"/>
    <n v="2"/>
    <n v="2"/>
    <n v="2"/>
    <n v="2"/>
    <n v="3.5396670595090517E-2"/>
    <x v="0"/>
    <n v="6.2107967829442504E-5"/>
  </r>
  <r>
    <n v="28"/>
    <x v="2"/>
    <x v="1"/>
    <s v="Travel_Rarely"/>
    <n v="1451"/>
    <x v="1"/>
    <n v="2"/>
    <x v="1"/>
    <s v="Life Sciences"/>
    <n v="1"/>
    <n v="1136"/>
    <n v="1"/>
    <s v="Male"/>
    <n v="67"/>
    <n v="2"/>
    <n v="1"/>
    <s v="Research Scientist"/>
    <s v="Medium"/>
    <s v="Married"/>
    <x v="774"/>
    <n v="19911"/>
    <n v="0"/>
    <s v="Y"/>
    <s v="No"/>
    <n v="17"/>
    <n v="3"/>
    <n v="1"/>
    <n v="80"/>
    <n v="0"/>
    <n v="6"/>
    <n v="2"/>
    <s v="Low"/>
    <n v="5"/>
    <n v="3"/>
    <n v="0"/>
    <n v="4"/>
    <n v="2.7100948802844901E-2"/>
    <x v="0"/>
    <n v="6.6273411751653654E-5"/>
  </r>
  <r>
    <n v="35"/>
    <x v="0"/>
    <x v="1"/>
    <s v="Travel_Frequently"/>
    <n v="1182"/>
    <x v="0"/>
    <n v="11"/>
    <x v="0"/>
    <s v="Marketing"/>
    <n v="1"/>
    <n v="1137"/>
    <n v="4"/>
    <s v="Male"/>
    <n v="54"/>
    <n v="3"/>
    <n v="2"/>
    <s v="Sales Executive"/>
    <s v="Very High"/>
    <s v="Divorced"/>
    <x v="775"/>
    <n v="18500"/>
    <n v="1"/>
    <s v="Y"/>
    <s v="No"/>
    <n v="11"/>
    <n v="3"/>
    <n v="4"/>
    <n v="80"/>
    <n v="1"/>
    <n v="5"/>
    <n v="3"/>
    <s v="High"/>
    <n v="5"/>
    <n v="2"/>
    <n v="0"/>
    <n v="2"/>
    <n v="4.2726270141974117E-2"/>
    <x v="0"/>
    <n v="8.0376295046555795E-5"/>
  </r>
  <r>
    <n v="49"/>
    <x v="1"/>
    <x v="1"/>
    <s v="Travel_Rarely"/>
    <n v="174"/>
    <x v="0"/>
    <n v="8"/>
    <x v="2"/>
    <s v="Technical Degree"/>
    <n v="1"/>
    <n v="1138"/>
    <n v="4"/>
    <s v="Male"/>
    <n v="56"/>
    <n v="2"/>
    <n v="4"/>
    <s v="Sales Executive"/>
    <s v="Medium"/>
    <s v="Married"/>
    <x v="776"/>
    <n v="11879"/>
    <n v="6"/>
    <s v="Y"/>
    <s v="No"/>
    <n v="17"/>
    <n v="3"/>
    <n v="2"/>
    <n v="80"/>
    <n v="1"/>
    <n v="22"/>
    <n v="3"/>
    <s v="High"/>
    <n v="9"/>
    <n v="8"/>
    <n v="2"/>
    <n v="3"/>
    <n v="1.8222881745734484E-2"/>
    <x v="2"/>
    <n v="3.1547832943409634E-5"/>
  </r>
  <r>
    <n v="34"/>
    <x v="0"/>
    <x v="1"/>
    <s v="Travel_Frequently"/>
    <n v="1003"/>
    <x v="1"/>
    <n v="2"/>
    <x v="0"/>
    <s v="Life Sciences"/>
    <n v="1"/>
    <n v="1140"/>
    <n v="4"/>
    <s v="Male"/>
    <n v="95"/>
    <n v="3"/>
    <n v="2"/>
    <s v="Manufacturing Director"/>
    <s v="High"/>
    <s v="Single"/>
    <x v="777"/>
    <n v="15834"/>
    <n v="2"/>
    <s v="Y"/>
    <s v="No"/>
    <n v="11"/>
    <n v="3"/>
    <n v="4"/>
    <n v="80"/>
    <n v="0"/>
    <n v="5"/>
    <n v="3"/>
    <s v="Medium"/>
    <n v="3"/>
    <n v="2"/>
    <n v="0"/>
    <n v="2"/>
    <n v="4.1502384856292686E-2"/>
    <x v="0"/>
    <n v="7.3861479617894746E-5"/>
  </r>
  <r>
    <n v="29"/>
    <x v="2"/>
    <x v="1"/>
    <s v="Travel_Frequently"/>
    <n v="490"/>
    <x v="1"/>
    <n v="10"/>
    <x v="3"/>
    <s v="Life Sciences"/>
    <n v="1"/>
    <n v="1143"/>
    <n v="4"/>
    <s v="Female"/>
    <n v="61"/>
    <n v="3"/>
    <n v="1"/>
    <s v="Research Scientist"/>
    <s v="Medium"/>
    <s v="Divorced"/>
    <x v="778"/>
    <n v="17940"/>
    <n v="0"/>
    <s v="Y"/>
    <s v="No"/>
    <n v="14"/>
    <n v="3"/>
    <n v="4"/>
    <n v="80"/>
    <n v="2"/>
    <n v="8"/>
    <n v="2"/>
    <s v="Medium"/>
    <n v="7"/>
    <n v="5"/>
    <n v="1"/>
    <n v="1"/>
    <n v="2.9981356425216842E-2"/>
    <x v="0"/>
    <n v="6.7156284013085706E-5"/>
  </r>
  <r>
    <n v="42"/>
    <x v="0"/>
    <x v="1"/>
    <s v="Travel_Rarely"/>
    <n v="188"/>
    <x v="1"/>
    <n v="29"/>
    <x v="3"/>
    <s v="Medical"/>
    <n v="1"/>
    <n v="1148"/>
    <n v="2"/>
    <s v="Male"/>
    <n v="56"/>
    <n v="1"/>
    <n v="2"/>
    <s v="Laboratory Technician"/>
    <s v="Very High"/>
    <s v="Single"/>
    <x v="779"/>
    <n v="9558"/>
    <n v="4"/>
    <s v="Y"/>
    <s v="No"/>
    <n v="19"/>
    <n v="3"/>
    <n v="1"/>
    <n v="80"/>
    <n v="0"/>
    <n v="16"/>
    <n v="3"/>
    <s v="High"/>
    <n v="1"/>
    <n v="0"/>
    <n v="0"/>
    <n v="0"/>
    <n v="3.7431667039614196E-2"/>
    <x v="0"/>
    <n v="7.575867868246731E-5"/>
  </r>
  <r>
    <n v="29"/>
    <x v="2"/>
    <x v="1"/>
    <s v="Travel_Rarely"/>
    <n v="718"/>
    <x v="1"/>
    <n v="8"/>
    <x v="1"/>
    <s v="Medical"/>
    <n v="1"/>
    <n v="1150"/>
    <n v="2"/>
    <s v="Male"/>
    <n v="79"/>
    <n v="2"/>
    <n v="2"/>
    <s v="Manufacturing Director"/>
    <s v="Very High"/>
    <s v="Married"/>
    <x v="780"/>
    <n v="17689"/>
    <n v="1"/>
    <s v="Y"/>
    <s v="Yes"/>
    <n v="15"/>
    <n v="3"/>
    <n v="3"/>
    <n v="80"/>
    <n v="1"/>
    <n v="10"/>
    <n v="2"/>
    <s v="Medium"/>
    <n v="10"/>
    <n v="7"/>
    <n v="1"/>
    <n v="2"/>
    <n v="2.9981356425216842E-2"/>
    <x v="0"/>
    <n v="8.08538086781712E-5"/>
  </r>
  <r>
    <n v="38"/>
    <x v="0"/>
    <x v="1"/>
    <s v="Travel_Rarely"/>
    <n v="433"/>
    <x v="2"/>
    <n v="1"/>
    <x v="3"/>
    <s v="Human Resources"/>
    <n v="1"/>
    <n v="1152"/>
    <n v="3"/>
    <s v="Male"/>
    <n v="37"/>
    <n v="4"/>
    <n v="1"/>
    <s v="Human Resources"/>
    <s v="High"/>
    <s v="Married"/>
    <x v="781"/>
    <n v="6004"/>
    <n v="1"/>
    <s v="Y"/>
    <s v="No"/>
    <n v="13"/>
    <n v="3"/>
    <n v="4"/>
    <n v="80"/>
    <n v="1"/>
    <n v="7"/>
    <n v="2"/>
    <s v="Very High"/>
    <n v="7"/>
    <n v="6"/>
    <n v="5"/>
    <n v="0"/>
    <n v="4.3382633826948951E-2"/>
    <x v="0"/>
    <n v="6.2658089093658404E-5"/>
  </r>
  <r>
    <n v="28"/>
    <x v="2"/>
    <x v="1"/>
    <s v="Travel_Frequently"/>
    <n v="773"/>
    <x v="1"/>
    <n v="6"/>
    <x v="3"/>
    <s v="Life Sciences"/>
    <n v="1"/>
    <n v="1154"/>
    <n v="3"/>
    <s v="Male"/>
    <n v="39"/>
    <n v="2"/>
    <n v="1"/>
    <s v="Research Scientist"/>
    <s v="High"/>
    <s v="Divorced"/>
    <x v="68"/>
    <n v="22088"/>
    <n v="1"/>
    <s v="Y"/>
    <s v="Yes"/>
    <n v="14"/>
    <n v="3"/>
    <n v="4"/>
    <n v="80"/>
    <n v="1"/>
    <n v="3"/>
    <n v="2"/>
    <s v="High"/>
    <n v="3"/>
    <n v="1"/>
    <n v="0"/>
    <n v="2"/>
    <n v="2.7100948802844901E-2"/>
    <x v="0"/>
    <n v="6.1188064980828211E-5"/>
  </r>
  <r>
    <n v="18"/>
    <x v="2"/>
    <x v="0"/>
    <s v="Non-Travel"/>
    <n v="247"/>
    <x v="1"/>
    <n v="8"/>
    <x v="1"/>
    <s v="Medical"/>
    <n v="1"/>
    <n v="1156"/>
    <n v="3"/>
    <s v="Male"/>
    <n v="80"/>
    <n v="3"/>
    <n v="1"/>
    <s v="Laboratory Technician"/>
    <s v="High"/>
    <s v="Single"/>
    <x v="782"/>
    <n v="13556"/>
    <n v="1"/>
    <s v="Y"/>
    <s v="No"/>
    <n v="12"/>
    <n v="3"/>
    <n v="4"/>
    <n v="80"/>
    <n v="0"/>
    <n v="0"/>
    <n v="0"/>
    <s v="High"/>
    <n v="0"/>
    <n v="0"/>
    <n v="0"/>
    <n v="0"/>
    <n v="5.1039396072531428E-3"/>
    <x v="0"/>
    <n v="5.2586938453876669E-5"/>
  </r>
  <r>
    <n v="33"/>
    <x v="0"/>
    <x v="0"/>
    <s v="Travel_Rarely"/>
    <n v="603"/>
    <x v="0"/>
    <n v="9"/>
    <x v="2"/>
    <s v="Marketing"/>
    <n v="1"/>
    <n v="1157"/>
    <n v="1"/>
    <s v="Female"/>
    <n v="77"/>
    <n v="3"/>
    <n v="2"/>
    <s v="Sales Executive"/>
    <s v="Low"/>
    <s v="Single"/>
    <x v="783"/>
    <n v="18385"/>
    <n v="0"/>
    <s v="Y"/>
    <s v="Yes"/>
    <n v="17"/>
    <n v="3"/>
    <n v="1"/>
    <n v="80"/>
    <n v="0"/>
    <n v="6"/>
    <n v="3"/>
    <s v="High"/>
    <n v="5"/>
    <n v="2"/>
    <n v="0"/>
    <n v="3"/>
    <n v="3.9833058045607453E-2"/>
    <x v="1"/>
    <n v="7.9284152676861004E-5"/>
  </r>
  <r>
    <n v="41"/>
    <x v="0"/>
    <x v="1"/>
    <s v="Travel_Rarely"/>
    <n v="167"/>
    <x v="1"/>
    <n v="12"/>
    <x v="2"/>
    <s v="Life Sciences"/>
    <n v="1"/>
    <n v="1158"/>
    <n v="2"/>
    <s v="Male"/>
    <n v="46"/>
    <n v="3"/>
    <n v="1"/>
    <s v="Laboratory Technician"/>
    <s v="Very High"/>
    <s v="Married"/>
    <x v="784"/>
    <n v="9051"/>
    <n v="3"/>
    <s v="Y"/>
    <s v="Yes"/>
    <n v="11"/>
    <n v="3"/>
    <n v="1"/>
    <n v="80"/>
    <n v="1"/>
    <n v="6"/>
    <n v="4"/>
    <s v="High"/>
    <n v="1"/>
    <n v="0"/>
    <n v="0"/>
    <n v="0"/>
    <n v="3.9542995820553276E-2"/>
    <x v="0"/>
    <n v="7.9186041812902557E-5"/>
  </r>
  <r>
    <n v="31"/>
    <x v="0"/>
    <x v="0"/>
    <s v="Travel_Frequently"/>
    <n v="874"/>
    <x v="1"/>
    <n v="15"/>
    <x v="3"/>
    <s v="Medical"/>
    <n v="1"/>
    <n v="1160"/>
    <n v="3"/>
    <s v="Male"/>
    <n v="72"/>
    <n v="3"/>
    <n v="1"/>
    <s v="Laboratory Technician"/>
    <s v="High"/>
    <s v="Married"/>
    <x v="353"/>
    <n v="6233"/>
    <n v="1"/>
    <s v="Y"/>
    <s v="No"/>
    <n v="12"/>
    <n v="3"/>
    <n v="3"/>
    <n v="80"/>
    <n v="1"/>
    <n v="2"/>
    <n v="5"/>
    <s v="Medium"/>
    <n v="2"/>
    <n v="2"/>
    <n v="2"/>
    <n v="2"/>
    <n v="3.5396670595090517E-2"/>
    <x v="0"/>
    <n v="6.0207816787340137E-5"/>
  </r>
  <r>
    <n v="37"/>
    <x v="0"/>
    <x v="1"/>
    <s v="Travel_Rarely"/>
    <n v="367"/>
    <x v="1"/>
    <n v="25"/>
    <x v="0"/>
    <s v="Medical"/>
    <n v="1"/>
    <n v="1161"/>
    <n v="3"/>
    <s v="Female"/>
    <n v="52"/>
    <n v="2"/>
    <n v="2"/>
    <s v="Healthcare Representative"/>
    <s v="Very High"/>
    <s v="Divorced"/>
    <x v="785"/>
    <n v="17171"/>
    <n v="7"/>
    <s v="Y"/>
    <s v="No"/>
    <n v="13"/>
    <n v="3"/>
    <n v="3"/>
    <n v="80"/>
    <n v="2"/>
    <n v="9"/>
    <n v="2"/>
    <s v="High"/>
    <n v="6"/>
    <n v="2"/>
    <n v="1"/>
    <n v="3"/>
    <n v="4.3683397948092902E-2"/>
    <x v="0"/>
    <n v="8.3634146242850911E-5"/>
  </r>
  <r>
    <n v="27"/>
    <x v="2"/>
    <x v="1"/>
    <s v="Travel_Rarely"/>
    <n v="199"/>
    <x v="1"/>
    <n v="6"/>
    <x v="3"/>
    <s v="Life Sciences"/>
    <n v="1"/>
    <n v="1162"/>
    <n v="4"/>
    <s v="Male"/>
    <n v="55"/>
    <n v="2"/>
    <n v="1"/>
    <s v="Research Scientist"/>
    <s v="High"/>
    <s v="Married"/>
    <x v="786"/>
    <n v="7950"/>
    <n v="1"/>
    <s v="Y"/>
    <s v="No"/>
    <n v="13"/>
    <n v="3"/>
    <n v="3"/>
    <n v="80"/>
    <n v="1"/>
    <n v="4"/>
    <n v="0"/>
    <s v="High"/>
    <n v="4"/>
    <n v="2"/>
    <n v="2"/>
    <n v="2"/>
    <n v="2.4205287123123548E-2"/>
    <x v="0"/>
    <n v="5.9454410117327865E-5"/>
  </r>
  <r>
    <n v="34"/>
    <x v="0"/>
    <x v="1"/>
    <s v="Travel_Rarely"/>
    <n v="1400"/>
    <x v="0"/>
    <n v="9"/>
    <x v="1"/>
    <s v="Life Sciences"/>
    <n v="1"/>
    <n v="1163"/>
    <n v="2"/>
    <s v="Female"/>
    <n v="70"/>
    <n v="3"/>
    <n v="2"/>
    <s v="Sales Executive"/>
    <s v="High"/>
    <s v="Married"/>
    <x v="787"/>
    <n v="5829"/>
    <n v="1"/>
    <s v="Y"/>
    <s v="No"/>
    <n v="20"/>
    <n v="4"/>
    <n v="1"/>
    <n v="80"/>
    <n v="0"/>
    <n v="6"/>
    <n v="3"/>
    <s v="Medium"/>
    <n v="6"/>
    <n v="5"/>
    <n v="1"/>
    <n v="3"/>
    <n v="4.1502384856292686E-2"/>
    <x v="0"/>
    <n v="8.3584065845398529E-5"/>
  </r>
  <r>
    <n v="35"/>
    <x v="0"/>
    <x v="1"/>
    <s v="Travel_Rarely"/>
    <n v="528"/>
    <x v="2"/>
    <n v="8"/>
    <x v="2"/>
    <s v="Technical Degree"/>
    <n v="1"/>
    <n v="1164"/>
    <n v="3"/>
    <s v="Male"/>
    <n v="100"/>
    <n v="3"/>
    <n v="1"/>
    <s v="Human Resources"/>
    <s v="High"/>
    <s v="Single"/>
    <x v="788"/>
    <n v="7108"/>
    <n v="1"/>
    <s v="Y"/>
    <s v="No"/>
    <n v="17"/>
    <n v="3"/>
    <n v="2"/>
    <n v="80"/>
    <n v="0"/>
    <n v="6"/>
    <n v="2"/>
    <s v="Low"/>
    <n v="5"/>
    <n v="4"/>
    <n v="1"/>
    <n v="4"/>
    <n v="4.2726270141974117E-2"/>
    <x v="0"/>
    <n v="7.6144361106661996E-5"/>
  </r>
  <r>
    <n v="29"/>
    <x v="2"/>
    <x v="0"/>
    <s v="Travel_Rarely"/>
    <n v="408"/>
    <x v="0"/>
    <n v="23"/>
    <x v="1"/>
    <s v="Life Sciences"/>
    <n v="1"/>
    <n v="1165"/>
    <n v="4"/>
    <s v="Female"/>
    <n v="45"/>
    <n v="2"/>
    <n v="3"/>
    <s v="Sales Executive"/>
    <s v="Low"/>
    <s v="Married"/>
    <x v="789"/>
    <n v="11162"/>
    <n v="1"/>
    <s v="Y"/>
    <s v="No"/>
    <n v="13"/>
    <n v="3"/>
    <n v="1"/>
    <n v="80"/>
    <n v="1"/>
    <n v="11"/>
    <n v="3"/>
    <s v="Low"/>
    <n v="11"/>
    <n v="8"/>
    <n v="3"/>
    <n v="10"/>
    <n v="2.9981356425216842E-2"/>
    <x v="1"/>
    <n v="8.3449097796876466E-5"/>
  </r>
  <r>
    <n v="40"/>
    <x v="0"/>
    <x v="1"/>
    <s v="Travel_Frequently"/>
    <n v="593"/>
    <x v="1"/>
    <n v="9"/>
    <x v="2"/>
    <s v="Medical"/>
    <n v="1"/>
    <n v="1166"/>
    <n v="2"/>
    <s v="Female"/>
    <n v="88"/>
    <n v="3"/>
    <n v="3"/>
    <s v="Research Director"/>
    <s v="High"/>
    <s v="Single"/>
    <x v="790"/>
    <n v="13782"/>
    <n v="9"/>
    <s v="Y"/>
    <s v="No"/>
    <n v="17"/>
    <n v="3"/>
    <n v="3"/>
    <n v="80"/>
    <n v="0"/>
    <n v="20"/>
    <n v="3"/>
    <s v="Medium"/>
    <n v="18"/>
    <n v="7"/>
    <n v="2"/>
    <n v="13"/>
    <n v="4.1275514277592795E-2"/>
    <x v="2"/>
    <n v="2.8079483884078073E-5"/>
  </r>
  <r>
    <n v="42"/>
    <x v="0"/>
    <x v="0"/>
    <s v="Travel_Frequently"/>
    <n v="481"/>
    <x v="0"/>
    <n v="12"/>
    <x v="3"/>
    <s v="Life Sciences"/>
    <n v="1"/>
    <n v="1167"/>
    <n v="3"/>
    <s v="Male"/>
    <n v="44"/>
    <n v="3"/>
    <n v="4"/>
    <s v="Sales Executive"/>
    <s v="Low"/>
    <s v="Single"/>
    <x v="791"/>
    <n v="2447"/>
    <n v="0"/>
    <s v="Y"/>
    <s v="Yes"/>
    <n v="12"/>
    <n v="3"/>
    <n v="2"/>
    <n v="80"/>
    <n v="0"/>
    <n v="22"/>
    <n v="2"/>
    <s v="Medium"/>
    <n v="21"/>
    <n v="9"/>
    <n v="13"/>
    <n v="14"/>
    <n v="3.7431667039614196E-2"/>
    <x v="2"/>
    <n v="2.583471360810346E-5"/>
  </r>
  <r>
    <n v="42"/>
    <x v="0"/>
    <x v="1"/>
    <s v="Travel_Rarely"/>
    <n v="647"/>
    <x v="0"/>
    <n v="4"/>
    <x v="2"/>
    <s v="Marketing"/>
    <n v="1"/>
    <n v="1171"/>
    <n v="2"/>
    <s v="Male"/>
    <n v="45"/>
    <n v="3"/>
    <n v="2"/>
    <s v="Sales Executive"/>
    <s v="Low"/>
    <s v="Single"/>
    <x v="792"/>
    <n v="2253"/>
    <n v="7"/>
    <s v="Y"/>
    <s v="No"/>
    <n v="13"/>
    <n v="3"/>
    <n v="4"/>
    <n v="80"/>
    <n v="0"/>
    <n v="9"/>
    <n v="3"/>
    <s v="Very High"/>
    <n v="6"/>
    <n v="4"/>
    <n v="1"/>
    <n v="5"/>
    <n v="3.7431667039614196E-2"/>
    <x v="0"/>
    <n v="8.1360395321271385E-5"/>
  </r>
  <r>
    <n v="35"/>
    <x v="0"/>
    <x v="1"/>
    <s v="Travel_Rarely"/>
    <n v="982"/>
    <x v="1"/>
    <n v="1"/>
    <x v="2"/>
    <s v="Medical"/>
    <n v="1"/>
    <n v="1172"/>
    <n v="4"/>
    <s v="Male"/>
    <n v="58"/>
    <n v="2"/>
    <n v="1"/>
    <s v="Laboratory Technician"/>
    <s v="High"/>
    <s v="Married"/>
    <x v="384"/>
    <n v="16340"/>
    <n v="6"/>
    <s v="Y"/>
    <s v="No"/>
    <n v="12"/>
    <n v="3"/>
    <n v="2"/>
    <n v="80"/>
    <n v="1"/>
    <n v="10"/>
    <n v="2"/>
    <s v="High"/>
    <n v="8"/>
    <n v="0"/>
    <n v="1"/>
    <n v="7"/>
    <n v="4.2726270141974117E-2"/>
    <x v="0"/>
    <n v="5.6437821190977389E-5"/>
  </r>
  <r>
    <n v="24"/>
    <x v="2"/>
    <x v="1"/>
    <s v="Travel_Rarely"/>
    <n v="477"/>
    <x v="1"/>
    <n v="24"/>
    <x v="3"/>
    <s v="Medical"/>
    <n v="1"/>
    <n v="1173"/>
    <n v="4"/>
    <s v="Male"/>
    <n v="49"/>
    <n v="3"/>
    <n v="1"/>
    <s v="Laboratory Technician"/>
    <s v="Medium"/>
    <s v="Single"/>
    <x v="793"/>
    <n v="6409"/>
    <n v="8"/>
    <s v="Y"/>
    <s v="No"/>
    <n v="22"/>
    <n v="4"/>
    <n v="4"/>
    <n v="80"/>
    <n v="0"/>
    <n v="6"/>
    <n v="2"/>
    <s v="High"/>
    <n v="4"/>
    <n v="3"/>
    <n v="1"/>
    <n v="2"/>
    <n v="1.60488018200305E-2"/>
    <x v="0"/>
    <n v="7.0055077013860125E-5"/>
  </r>
  <r>
    <n v="28"/>
    <x v="2"/>
    <x v="0"/>
    <s v="Travel_Rarely"/>
    <n v="1485"/>
    <x v="1"/>
    <n v="12"/>
    <x v="1"/>
    <s v="Life Sciences"/>
    <n v="1"/>
    <n v="1175"/>
    <n v="3"/>
    <s v="Female"/>
    <n v="79"/>
    <n v="3"/>
    <n v="1"/>
    <s v="Laboratory Technician"/>
    <s v="Very High"/>
    <s v="Married"/>
    <x v="605"/>
    <n v="22955"/>
    <n v="1"/>
    <s v="Y"/>
    <s v="Yes"/>
    <n v="11"/>
    <n v="3"/>
    <n v="4"/>
    <n v="80"/>
    <n v="0"/>
    <n v="1"/>
    <n v="4"/>
    <s v="Medium"/>
    <n v="1"/>
    <n v="1"/>
    <n v="0"/>
    <n v="0"/>
    <n v="2.7100948802844901E-2"/>
    <x v="0"/>
    <n v="5.9198828481404511E-5"/>
  </r>
  <r>
    <n v="26"/>
    <x v="2"/>
    <x v="1"/>
    <s v="Travel_Rarely"/>
    <n v="1384"/>
    <x v="1"/>
    <n v="3"/>
    <x v="2"/>
    <s v="Medical"/>
    <n v="1"/>
    <n v="1177"/>
    <n v="1"/>
    <s v="Male"/>
    <n v="82"/>
    <n v="4"/>
    <n v="1"/>
    <s v="Laboratory Technician"/>
    <s v="Very High"/>
    <s v="Married"/>
    <x v="794"/>
    <n v="13421"/>
    <n v="1"/>
    <s v="Y"/>
    <s v="No"/>
    <n v="22"/>
    <n v="4"/>
    <n v="2"/>
    <n v="80"/>
    <n v="1"/>
    <n v="8"/>
    <n v="2"/>
    <s v="High"/>
    <n v="8"/>
    <n v="7"/>
    <n v="0"/>
    <n v="7"/>
    <n v="2.1361340658451369E-2"/>
    <x v="0"/>
    <n v="7.6858429612928811E-5"/>
  </r>
  <r>
    <n v="30"/>
    <x v="0"/>
    <x v="1"/>
    <s v="Travel_Rarely"/>
    <n v="852"/>
    <x v="0"/>
    <n v="10"/>
    <x v="3"/>
    <s v="Marketing"/>
    <n v="1"/>
    <n v="1179"/>
    <n v="3"/>
    <s v="Male"/>
    <n v="72"/>
    <n v="2"/>
    <n v="2"/>
    <s v="Sales Executive"/>
    <s v="High"/>
    <s v="Married"/>
    <x v="795"/>
    <n v="2706"/>
    <n v="1"/>
    <s v="Y"/>
    <s v="No"/>
    <n v="18"/>
    <n v="3"/>
    <n v="1"/>
    <n v="80"/>
    <n v="1"/>
    <n v="10"/>
    <n v="3"/>
    <s v="High"/>
    <n v="10"/>
    <n v="3"/>
    <n v="1"/>
    <n v="4"/>
    <n v="3.2772576326983521E-2"/>
    <x v="1"/>
    <n v="8.4755935439502996E-5"/>
  </r>
  <r>
    <n v="40"/>
    <x v="0"/>
    <x v="1"/>
    <s v="Travel_Frequently"/>
    <n v="902"/>
    <x v="1"/>
    <n v="26"/>
    <x v="0"/>
    <s v="Medical"/>
    <n v="1"/>
    <n v="1180"/>
    <n v="3"/>
    <s v="Female"/>
    <n v="92"/>
    <n v="2"/>
    <n v="2"/>
    <s v="Research Scientist"/>
    <s v="Very High"/>
    <s v="Married"/>
    <x v="796"/>
    <n v="21203"/>
    <n v="3"/>
    <s v="Y"/>
    <s v="Yes"/>
    <n v="13"/>
    <n v="3"/>
    <n v="4"/>
    <n v="80"/>
    <n v="1"/>
    <n v="16"/>
    <n v="3"/>
    <s v="Low"/>
    <n v="1"/>
    <n v="1"/>
    <n v="0"/>
    <n v="0"/>
    <n v="4.1275514277592795E-2"/>
    <x v="0"/>
    <n v="7.6872879329230149E-5"/>
  </r>
  <r>
    <n v="35"/>
    <x v="0"/>
    <x v="1"/>
    <s v="Travel_Rarely"/>
    <n v="819"/>
    <x v="1"/>
    <n v="2"/>
    <x v="3"/>
    <s v="Life Sciences"/>
    <n v="1"/>
    <n v="1182"/>
    <n v="3"/>
    <s v="Male"/>
    <n v="44"/>
    <n v="2"/>
    <n v="3"/>
    <s v="Manufacturing Director"/>
    <s v="Medium"/>
    <s v="Divorced"/>
    <x v="797"/>
    <n v="19588"/>
    <n v="2"/>
    <s v="Y"/>
    <s v="No"/>
    <n v="18"/>
    <n v="3"/>
    <n v="2"/>
    <n v="80"/>
    <n v="1"/>
    <n v="15"/>
    <n v="2"/>
    <s v="Very High"/>
    <n v="7"/>
    <n v="7"/>
    <n v="6"/>
    <n v="4"/>
    <n v="4.2726270141974117E-2"/>
    <x v="1"/>
    <n v="6.1490636030778008E-5"/>
  </r>
  <r>
    <n v="34"/>
    <x v="0"/>
    <x v="1"/>
    <s v="Travel_Frequently"/>
    <n v="669"/>
    <x v="1"/>
    <n v="1"/>
    <x v="3"/>
    <s v="Medical"/>
    <n v="1"/>
    <n v="1184"/>
    <n v="4"/>
    <s v="Male"/>
    <n v="97"/>
    <n v="2"/>
    <n v="2"/>
    <s v="Healthcare Representative"/>
    <s v="Low"/>
    <s v="Single"/>
    <x v="798"/>
    <n v="25755"/>
    <n v="0"/>
    <s v="Y"/>
    <s v="No"/>
    <n v="20"/>
    <n v="4"/>
    <n v="3"/>
    <n v="80"/>
    <n v="0"/>
    <n v="14"/>
    <n v="3"/>
    <s v="High"/>
    <n v="13"/>
    <n v="9"/>
    <n v="4"/>
    <n v="9"/>
    <n v="4.1502384856292686E-2"/>
    <x v="0"/>
    <n v="8.2230934620805977E-5"/>
  </r>
  <r>
    <n v="35"/>
    <x v="0"/>
    <x v="1"/>
    <s v="Travel_Frequently"/>
    <n v="636"/>
    <x v="1"/>
    <n v="4"/>
    <x v="2"/>
    <s v="Other"/>
    <n v="1"/>
    <n v="1185"/>
    <n v="4"/>
    <s v="Male"/>
    <n v="47"/>
    <n v="2"/>
    <n v="1"/>
    <s v="Laboratory Technician"/>
    <s v="Very High"/>
    <s v="Married"/>
    <x v="799"/>
    <n v="26537"/>
    <n v="1"/>
    <s v="Y"/>
    <s v="No"/>
    <n v="13"/>
    <n v="3"/>
    <n v="2"/>
    <n v="80"/>
    <n v="1"/>
    <n v="2"/>
    <n v="2"/>
    <s v="Very High"/>
    <n v="2"/>
    <n v="2"/>
    <n v="2"/>
    <n v="2"/>
    <n v="4.2726270141974117E-2"/>
    <x v="0"/>
    <n v="5.771052201833977E-5"/>
  </r>
  <r>
    <n v="43"/>
    <x v="0"/>
    <x v="0"/>
    <s v="Travel_Rarely"/>
    <n v="1372"/>
    <x v="0"/>
    <n v="9"/>
    <x v="3"/>
    <s v="Marketing"/>
    <n v="1"/>
    <n v="1188"/>
    <n v="1"/>
    <s v="Female"/>
    <n v="85"/>
    <n v="1"/>
    <n v="2"/>
    <s v="Sales Executive"/>
    <s v="High"/>
    <s v="Single"/>
    <x v="800"/>
    <n v="9489"/>
    <n v="8"/>
    <s v="Y"/>
    <s v="No"/>
    <n v="13"/>
    <n v="3"/>
    <n v="2"/>
    <n v="80"/>
    <n v="0"/>
    <n v="7"/>
    <n v="2"/>
    <s v="Medium"/>
    <n v="4"/>
    <n v="3"/>
    <n v="1"/>
    <n v="3"/>
    <n v="3.5010740286751156E-2"/>
    <x v="0"/>
    <n v="8.224383764276165E-5"/>
  </r>
  <r>
    <n v="32"/>
    <x v="0"/>
    <x v="1"/>
    <s v="Non-Travel"/>
    <n v="862"/>
    <x v="0"/>
    <n v="2"/>
    <x v="1"/>
    <s v="Life Sciences"/>
    <n v="1"/>
    <n v="1190"/>
    <n v="3"/>
    <s v="Female"/>
    <n v="76"/>
    <n v="3"/>
    <n v="1"/>
    <s v="Sales Representative"/>
    <s v="Low"/>
    <s v="Divorced"/>
    <x v="801"/>
    <n v="14947"/>
    <n v="1"/>
    <s v="Y"/>
    <s v="No"/>
    <n v="12"/>
    <n v="3"/>
    <n v="3"/>
    <n v="80"/>
    <n v="3"/>
    <n v="1"/>
    <n v="3"/>
    <s v="High"/>
    <n v="1"/>
    <n v="0"/>
    <n v="0"/>
    <n v="0"/>
    <n v="3.7775199746213781E-2"/>
    <x v="0"/>
    <n v="6.2481969537131081E-5"/>
  </r>
  <r>
    <n v="56"/>
    <x v="1"/>
    <x v="1"/>
    <s v="Travel_Rarely"/>
    <n v="718"/>
    <x v="1"/>
    <n v="4"/>
    <x v="2"/>
    <s v="Technical Degree"/>
    <n v="1"/>
    <n v="1191"/>
    <n v="4"/>
    <s v="Female"/>
    <n v="92"/>
    <n v="3"/>
    <n v="5"/>
    <s v="Manager"/>
    <s v="Low"/>
    <s v="Divorced"/>
    <x v="802"/>
    <n v="18575"/>
    <n v="4"/>
    <s v="Y"/>
    <s v="No"/>
    <n v="13"/>
    <n v="3"/>
    <n v="4"/>
    <n v="80"/>
    <n v="1"/>
    <n v="28"/>
    <n v="2"/>
    <s v="High"/>
    <n v="5"/>
    <n v="2"/>
    <n v="4"/>
    <n v="2"/>
    <n v="4.929792565000677E-3"/>
    <x v="2"/>
    <n v="1.4366481141063045E-6"/>
  </r>
  <r>
    <n v="29"/>
    <x v="2"/>
    <x v="1"/>
    <s v="Travel_Rarely"/>
    <n v="1401"/>
    <x v="1"/>
    <n v="6"/>
    <x v="1"/>
    <s v="Medical"/>
    <n v="1"/>
    <n v="1192"/>
    <n v="2"/>
    <s v="Female"/>
    <n v="54"/>
    <n v="3"/>
    <n v="1"/>
    <s v="Laboratory Technician"/>
    <s v="Very High"/>
    <s v="Married"/>
    <x v="803"/>
    <n v="26342"/>
    <n v="1"/>
    <s v="Y"/>
    <s v="No"/>
    <n v="13"/>
    <n v="3"/>
    <n v="1"/>
    <n v="80"/>
    <n v="1"/>
    <n v="10"/>
    <n v="5"/>
    <s v="High"/>
    <n v="10"/>
    <n v="8"/>
    <n v="0"/>
    <n v="8"/>
    <n v="2.9981356425216842E-2"/>
    <x v="0"/>
    <n v="6.5578183715723977E-5"/>
  </r>
  <r>
    <n v="19"/>
    <x v="2"/>
    <x v="1"/>
    <s v="Travel_Rarely"/>
    <n v="645"/>
    <x v="1"/>
    <n v="9"/>
    <x v="0"/>
    <s v="Life Sciences"/>
    <n v="1"/>
    <n v="1193"/>
    <n v="3"/>
    <s v="Male"/>
    <n v="54"/>
    <n v="3"/>
    <n v="1"/>
    <s v="Research Scientist"/>
    <s v="Low"/>
    <s v="Single"/>
    <x v="804"/>
    <n v="7172"/>
    <n v="1"/>
    <s v="Y"/>
    <s v="No"/>
    <n v="25"/>
    <n v="4"/>
    <n v="3"/>
    <n v="80"/>
    <n v="0"/>
    <n v="1"/>
    <n v="4"/>
    <s v="High"/>
    <n v="1"/>
    <n v="1"/>
    <n v="0"/>
    <n v="0"/>
    <n v="6.3657131333324807E-3"/>
    <x v="0"/>
    <n v="5.9592663534056213E-5"/>
  </r>
  <r>
    <n v="45"/>
    <x v="0"/>
    <x v="1"/>
    <s v="Travel_Rarely"/>
    <n v="1457"/>
    <x v="1"/>
    <n v="7"/>
    <x v="3"/>
    <s v="Medical"/>
    <n v="1"/>
    <n v="1195"/>
    <n v="1"/>
    <s v="Female"/>
    <n v="83"/>
    <n v="3"/>
    <n v="1"/>
    <s v="Research Scientist"/>
    <s v="High"/>
    <s v="Married"/>
    <x v="805"/>
    <n v="20100"/>
    <n v="4"/>
    <s v="Y"/>
    <s v="Yes"/>
    <n v="19"/>
    <n v="3"/>
    <n v="3"/>
    <n v="80"/>
    <n v="1"/>
    <n v="7"/>
    <n v="2"/>
    <s v="Medium"/>
    <n v="3"/>
    <n v="2"/>
    <n v="0"/>
    <n v="2"/>
    <n v="2.954630093098384E-2"/>
    <x v="0"/>
    <n v="7.7265844710441378E-5"/>
  </r>
  <r>
    <n v="37"/>
    <x v="0"/>
    <x v="1"/>
    <s v="Travel_Rarely"/>
    <n v="977"/>
    <x v="1"/>
    <n v="1"/>
    <x v="3"/>
    <s v="Life Sciences"/>
    <n v="1"/>
    <n v="1196"/>
    <n v="4"/>
    <s v="Female"/>
    <n v="56"/>
    <n v="2"/>
    <n v="2"/>
    <s v="Manufacturing Director"/>
    <s v="Very High"/>
    <s v="Married"/>
    <x v="806"/>
    <n v="9961"/>
    <n v="1"/>
    <s v="Y"/>
    <s v="No"/>
    <n v="13"/>
    <n v="3"/>
    <n v="2"/>
    <n v="80"/>
    <n v="1"/>
    <n v="14"/>
    <n v="2"/>
    <s v="Medium"/>
    <n v="14"/>
    <n v="8"/>
    <n v="3"/>
    <n v="11"/>
    <n v="4.3683397948092902E-2"/>
    <x v="0"/>
    <n v="8.4765116246280348E-5"/>
  </r>
  <r>
    <n v="20"/>
    <x v="2"/>
    <x v="1"/>
    <s v="Travel_Rarely"/>
    <n v="805"/>
    <x v="1"/>
    <n v="3"/>
    <x v="3"/>
    <s v="Life Sciences"/>
    <n v="1"/>
    <n v="1198"/>
    <n v="1"/>
    <s v="Male"/>
    <n v="87"/>
    <n v="2"/>
    <n v="1"/>
    <s v="Laboratory Technician"/>
    <s v="High"/>
    <s v="Single"/>
    <x v="807"/>
    <n v="12828"/>
    <n v="1"/>
    <s v="Y"/>
    <s v="No"/>
    <n v="12"/>
    <n v="3"/>
    <n v="1"/>
    <n v="80"/>
    <n v="0"/>
    <n v="2"/>
    <n v="2"/>
    <s v="Medium"/>
    <n v="2"/>
    <n v="2"/>
    <n v="1"/>
    <n v="2"/>
    <n v="7.844786429843183E-3"/>
    <x v="0"/>
    <n v="6.4593089210790796E-5"/>
  </r>
  <r>
    <n v="44"/>
    <x v="0"/>
    <x v="0"/>
    <s v="Travel_Rarely"/>
    <n v="1097"/>
    <x v="1"/>
    <n v="10"/>
    <x v="2"/>
    <s v="Life Sciences"/>
    <n v="1"/>
    <n v="1200"/>
    <n v="3"/>
    <s v="Male"/>
    <n v="96"/>
    <n v="3"/>
    <n v="1"/>
    <s v="Research Scientist"/>
    <s v="High"/>
    <s v="Single"/>
    <x v="808"/>
    <n v="10826"/>
    <n v="1"/>
    <s v="Y"/>
    <s v="Yes"/>
    <n v="11"/>
    <n v="3"/>
    <n v="3"/>
    <n v="80"/>
    <n v="0"/>
    <n v="6"/>
    <n v="4"/>
    <s v="High"/>
    <n v="6"/>
    <n v="4"/>
    <n v="0"/>
    <n v="2"/>
    <n v="3.2356083169615607E-2"/>
    <x v="0"/>
    <n v="6.3605455466483456E-5"/>
  </r>
  <r>
    <n v="53"/>
    <x v="1"/>
    <x v="1"/>
    <s v="Travel_Rarely"/>
    <n v="1223"/>
    <x v="1"/>
    <n v="7"/>
    <x v="0"/>
    <s v="Medical"/>
    <n v="1"/>
    <n v="1201"/>
    <n v="4"/>
    <s v="Female"/>
    <n v="50"/>
    <n v="3"/>
    <n v="5"/>
    <s v="Manager"/>
    <s v="High"/>
    <s v="Divorced"/>
    <x v="809"/>
    <n v="18640"/>
    <n v="3"/>
    <s v="Y"/>
    <s v="No"/>
    <n v="18"/>
    <n v="3"/>
    <n v="2"/>
    <n v="80"/>
    <n v="1"/>
    <n v="26"/>
    <n v="6"/>
    <s v="High"/>
    <n v="7"/>
    <n v="7"/>
    <n v="4"/>
    <n v="7"/>
    <n v="9.2770818659470879E-3"/>
    <x v="2"/>
    <n v="3.1056631712736201E-6"/>
  </r>
  <r>
    <n v="29"/>
    <x v="2"/>
    <x v="1"/>
    <s v="Travel_Rarely"/>
    <n v="942"/>
    <x v="1"/>
    <n v="15"/>
    <x v="1"/>
    <s v="Life Sciences"/>
    <n v="1"/>
    <n v="1202"/>
    <n v="2"/>
    <s v="Female"/>
    <n v="69"/>
    <n v="1"/>
    <n v="1"/>
    <s v="Research Scientist"/>
    <s v="Very High"/>
    <s v="Married"/>
    <x v="810"/>
    <n v="26933"/>
    <n v="0"/>
    <s v="Y"/>
    <s v="Yes"/>
    <n v="18"/>
    <n v="3"/>
    <n v="1"/>
    <n v="80"/>
    <n v="1"/>
    <n v="6"/>
    <n v="2"/>
    <s v="Medium"/>
    <n v="5"/>
    <n v="4"/>
    <n v="1"/>
    <n v="3"/>
    <n v="2.9981356425216842E-2"/>
    <x v="0"/>
    <n v="5.546257540200649E-5"/>
  </r>
  <r>
    <n v="22"/>
    <x v="2"/>
    <x v="0"/>
    <s v="Travel_Frequently"/>
    <n v="1256"/>
    <x v="1"/>
    <n v="3"/>
    <x v="2"/>
    <s v="Life Sciences"/>
    <n v="1"/>
    <n v="1203"/>
    <n v="3"/>
    <s v="Male"/>
    <n v="48"/>
    <n v="2"/>
    <n v="1"/>
    <s v="Research Scientist"/>
    <s v="Very High"/>
    <s v="Married"/>
    <x v="811"/>
    <n v="4223"/>
    <n v="0"/>
    <s v="Y"/>
    <s v="Yes"/>
    <n v="11"/>
    <n v="3"/>
    <n v="2"/>
    <n v="80"/>
    <n v="1"/>
    <n v="1"/>
    <n v="5"/>
    <s v="High"/>
    <n v="0"/>
    <n v="0"/>
    <n v="0"/>
    <n v="0"/>
    <n v="1.1492825703806163E-2"/>
    <x v="0"/>
    <n v="6.2751198281591635E-5"/>
  </r>
  <r>
    <n v="46"/>
    <x v="1"/>
    <x v="1"/>
    <s v="Travel_Rarely"/>
    <n v="1402"/>
    <x v="0"/>
    <n v="2"/>
    <x v="3"/>
    <s v="Marketing"/>
    <n v="1"/>
    <n v="1204"/>
    <n v="3"/>
    <s v="Female"/>
    <n v="69"/>
    <n v="3"/>
    <n v="4"/>
    <s v="Manager"/>
    <s v="Low"/>
    <s v="Married"/>
    <x v="812"/>
    <n v="24097"/>
    <n v="8"/>
    <s v="Y"/>
    <s v="No"/>
    <n v="23"/>
    <n v="4"/>
    <n v="1"/>
    <n v="80"/>
    <n v="0"/>
    <n v="28"/>
    <n v="2"/>
    <s v="High"/>
    <n v="26"/>
    <n v="15"/>
    <n v="15"/>
    <n v="9"/>
    <n v="2.665893618668955E-2"/>
    <x v="2"/>
    <n v="6.8878181662650175E-6"/>
  </r>
  <r>
    <n v="44"/>
    <x v="0"/>
    <x v="1"/>
    <s v="Non-Travel"/>
    <n v="111"/>
    <x v="1"/>
    <n v="17"/>
    <x v="3"/>
    <s v="Life Sciences"/>
    <n v="1"/>
    <n v="1206"/>
    <n v="4"/>
    <s v="Male"/>
    <n v="74"/>
    <n v="1"/>
    <n v="1"/>
    <s v="Research Scientist"/>
    <s v="High"/>
    <s v="Single"/>
    <x v="813"/>
    <n v="4279"/>
    <n v="2"/>
    <s v="Y"/>
    <s v="No"/>
    <n v="13"/>
    <n v="3"/>
    <n v="4"/>
    <n v="80"/>
    <n v="0"/>
    <n v="6"/>
    <n v="3"/>
    <s v="High"/>
    <n v="0"/>
    <n v="0"/>
    <n v="0"/>
    <n v="0"/>
    <n v="3.2356083169615607E-2"/>
    <x v="0"/>
    <n v="5.6783687933877549E-5"/>
  </r>
  <r>
    <n v="33"/>
    <x v="0"/>
    <x v="1"/>
    <s v="Travel_Rarely"/>
    <n v="147"/>
    <x v="2"/>
    <n v="2"/>
    <x v="3"/>
    <s v="Human Resources"/>
    <n v="1"/>
    <n v="1207"/>
    <n v="2"/>
    <s v="Male"/>
    <n v="99"/>
    <n v="3"/>
    <n v="1"/>
    <s v="Human Resources"/>
    <s v="High"/>
    <s v="Married"/>
    <x v="814"/>
    <n v="8429"/>
    <n v="1"/>
    <s v="Y"/>
    <s v="No"/>
    <n v="13"/>
    <n v="3"/>
    <n v="4"/>
    <n v="80"/>
    <n v="1"/>
    <n v="5"/>
    <n v="2"/>
    <s v="High"/>
    <n v="5"/>
    <n v="4"/>
    <n v="1"/>
    <n v="4"/>
    <n v="3.9833058045607453E-2"/>
    <x v="0"/>
    <n v="7.0082640744989534E-5"/>
  </r>
  <r>
    <n v="41"/>
    <x v="0"/>
    <x v="0"/>
    <s v="Non-Travel"/>
    <n v="906"/>
    <x v="1"/>
    <n v="5"/>
    <x v="0"/>
    <s v="Life Sciences"/>
    <n v="1"/>
    <n v="1210"/>
    <n v="1"/>
    <s v="Male"/>
    <n v="95"/>
    <n v="2"/>
    <n v="1"/>
    <s v="Research Scientist"/>
    <s v="Low"/>
    <s v="Divorced"/>
    <x v="815"/>
    <n v="20293"/>
    <n v="6"/>
    <s v="Y"/>
    <s v="No"/>
    <n v="17"/>
    <n v="3"/>
    <n v="1"/>
    <n v="80"/>
    <n v="1"/>
    <n v="5"/>
    <n v="2"/>
    <s v="Low"/>
    <n v="1"/>
    <n v="0"/>
    <n v="0"/>
    <n v="0"/>
    <n v="3.9542995820553276E-2"/>
    <x v="0"/>
    <n v="5.4799779775227578E-5"/>
  </r>
  <r>
    <n v="30"/>
    <x v="0"/>
    <x v="1"/>
    <s v="Travel_Rarely"/>
    <n v="1329"/>
    <x v="0"/>
    <n v="29"/>
    <x v="2"/>
    <s v="Life Sciences"/>
    <n v="1"/>
    <n v="1211"/>
    <n v="3"/>
    <s v="Male"/>
    <n v="61"/>
    <n v="3"/>
    <n v="2"/>
    <s v="Sales Executive"/>
    <s v="Low"/>
    <s v="Divorced"/>
    <x v="816"/>
    <n v="13192"/>
    <n v="8"/>
    <s v="Y"/>
    <s v="No"/>
    <n v="19"/>
    <n v="3"/>
    <n v="3"/>
    <n v="80"/>
    <n v="3"/>
    <n v="8"/>
    <n v="3"/>
    <s v="High"/>
    <n v="4"/>
    <n v="3"/>
    <n v="0"/>
    <n v="3"/>
    <n v="3.2772576326983521E-2"/>
    <x v="0"/>
    <n v="7.4528642315392662E-5"/>
  </r>
  <r>
    <n v="40"/>
    <x v="0"/>
    <x v="1"/>
    <s v="Travel_Frequently"/>
    <n v="1184"/>
    <x v="0"/>
    <n v="2"/>
    <x v="2"/>
    <s v="Medical"/>
    <n v="1"/>
    <n v="1212"/>
    <n v="2"/>
    <s v="Male"/>
    <n v="62"/>
    <n v="3"/>
    <n v="2"/>
    <s v="Sales Executive"/>
    <s v="Medium"/>
    <s v="Married"/>
    <x v="817"/>
    <n v="25440"/>
    <n v="5"/>
    <s v="Y"/>
    <s v="No"/>
    <n v="12"/>
    <n v="3"/>
    <n v="4"/>
    <n v="80"/>
    <n v="3"/>
    <n v="5"/>
    <n v="2"/>
    <s v="High"/>
    <n v="0"/>
    <n v="0"/>
    <n v="0"/>
    <n v="0"/>
    <n v="4.1275514277592795E-2"/>
    <x v="0"/>
    <n v="7.6174315320515391E-5"/>
  </r>
  <r>
    <n v="50"/>
    <x v="1"/>
    <x v="1"/>
    <s v="Travel_Frequently"/>
    <n v="1421"/>
    <x v="1"/>
    <n v="2"/>
    <x v="3"/>
    <s v="Medical"/>
    <n v="1"/>
    <n v="1215"/>
    <n v="4"/>
    <s v="Female"/>
    <n v="30"/>
    <n v="3"/>
    <n v="4"/>
    <s v="Manager"/>
    <s v="Low"/>
    <s v="Married"/>
    <x v="818"/>
    <n v="9490"/>
    <n v="2"/>
    <s v="Y"/>
    <s v="No"/>
    <n v="22"/>
    <n v="4"/>
    <n v="3"/>
    <n v="80"/>
    <n v="1"/>
    <n v="32"/>
    <n v="3"/>
    <s v="High"/>
    <n v="2"/>
    <n v="2"/>
    <n v="2"/>
    <n v="2"/>
    <n v="1.5672087696608234E-2"/>
    <x v="2"/>
    <n v="4.6197665501947856E-6"/>
  </r>
  <r>
    <n v="28"/>
    <x v="2"/>
    <x v="1"/>
    <s v="Travel_Rarely"/>
    <n v="1179"/>
    <x v="1"/>
    <n v="19"/>
    <x v="2"/>
    <s v="Medical"/>
    <n v="1"/>
    <n v="1216"/>
    <n v="4"/>
    <s v="Male"/>
    <n v="78"/>
    <n v="2"/>
    <n v="1"/>
    <s v="Laboratory Technician"/>
    <s v="Low"/>
    <s v="Married"/>
    <x v="819"/>
    <n v="12449"/>
    <n v="1"/>
    <s v="Y"/>
    <s v="No"/>
    <n v="12"/>
    <n v="3"/>
    <n v="3"/>
    <n v="80"/>
    <n v="3"/>
    <n v="6"/>
    <n v="2"/>
    <s v="High"/>
    <n v="6"/>
    <n v="5"/>
    <n v="3"/>
    <n v="3"/>
    <n v="2.7100948802844901E-2"/>
    <x v="0"/>
    <n v="6.6223994942822987E-5"/>
  </r>
  <r>
    <n v="46"/>
    <x v="1"/>
    <x v="1"/>
    <s v="Travel_Rarely"/>
    <n v="1450"/>
    <x v="1"/>
    <n v="15"/>
    <x v="0"/>
    <s v="Life Sciences"/>
    <n v="1"/>
    <n v="1217"/>
    <n v="4"/>
    <s v="Male"/>
    <n v="52"/>
    <n v="3"/>
    <n v="5"/>
    <s v="Research Director"/>
    <s v="Medium"/>
    <s v="Married"/>
    <x v="820"/>
    <n v="10849"/>
    <n v="5"/>
    <s v="Y"/>
    <s v="No"/>
    <n v="11"/>
    <n v="3"/>
    <n v="1"/>
    <n v="80"/>
    <n v="1"/>
    <n v="25"/>
    <n v="2"/>
    <s v="High"/>
    <n v="4"/>
    <n v="2"/>
    <n v="0"/>
    <n v="3"/>
    <n v="2.665893618668955E-2"/>
    <x v="2"/>
    <n v="2.3835355196316608E-6"/>
  </r>
  <r>
    <n v="35"/>
    <x v="0"/>
    <x v="1"/>
    <s v="Travel_Rarely"/>
    <n v="1361"/>
    <x v="0"/>
    <n v="17"/>
    <x v="2"/>
    <s v="Life Sciences"/>
    <n v="1"/>
    <n v="1218"/>
    <n v="3"/>
    <s v="Male"/>
    <n v="94"/>
    <n v="3"/>
    <n v="2"/>
    <s v="Sales Executive"/>
    <s v="Low"/>
    <s v="Married"/>
    <x v="821"/>
    <n v="21026"/>
    <n v="3"/>
    <s v="Y"/>
    <s v="Yes"/>
    <n v="15"/>
    <n v="3"/>
    <n v="4"/>
    <n v="80"/>
    <n v="3"/>
    <n v="15"/>
    <n v="2"/>
    <s v="High"/>
    <n v="7"/>
    <n v="7"/>
    <n v="1"/>
    <n v="7"/>
    <n v="4.2726270141974117E-2"/>
    <x v="1"/>
    <n v="7.391794514899736E-5"/>
  </r>
  <r>
    <n v="24"/>
    <x v="2"/>
    <x v="0"/>
    <s v="Travel_Rarely"/>
    <n v="984"/>
    <x v="1"/>
    <n v="17"/>
    <x v="0"/>
    <s v="Life Sciences"/>
    <n v="1"/>
    <n v="1219"/>
    <n v="4"/>
    <s v="Female"/>
    <n v="97"/>
    <n v="3"/>
    <n v="1"/>
    <s v="Laboratory Technician"/>
    <s v="Medium"/>
    <s v="Married"/>
    <x v="822"/>
    <n v="3372"/>
    <n v="1"/>
    <s v="Y"/>
    <s v="No"/>
    <n v="13"/>
    <n v="3"/>
    <n v="1"/>
    <n v="80"/>
    <n v="1"/>
    <n v="1"/>
    <n v="3"/>
    <s v="Low"/>
    <n v="1"/>
    <n v="0"/>
    <n v="0"/>
    <n v="0"/>
    <n v="1.60488018200305E-2"/>
    <x v="0"/>
    <n v="5.5918119710229396E-5"/>
  </r>
  <r>
    <n v="33"/>
    <x v="0"/>
    <x v="1"/>
    <s v="Travel_Frequently"/>
    <n v="1146"/>
    <x v="0"/>
    <n v="25"/>
    <x v="3"/>
    <s v="Medical"/>
    <n v="1"/>
    <n v="1220"/>
    <n v="2"/>
    <s v="Female"/>
    <n v="82"/>
    <n v="3"/>
    <n v="2"/>
    <s v="Sales Executive"/>
    <s v="High"/>
    <s v="Married"/>
    <x v="823"/>
    <n v="4905"/>
    <n v="1"/>
    <s v="Y"/>
    <s v="No"/>
    <n v="12"/>
    <n v="3"/>
    <n v="1"/>
    <n v="80"/>
    <n v="1"/>
    <n v="10"/>
    <n v="3"/>
    <s v="Medium"/>
    <n v="10"/>
    <n v="7"/>
    <n v="0"/>
    <n v="1"/>
    <n v="3.9833058045607453E-2"/>
    <x v="0"/>
    <n v="7.7698508869681961E-5"/>
  </r>
  <r>
    <n v="36"/>
    <x v="0"/>
    <x v="1"/>
    <s v="Travel_Rarely"/>
    <n v="917"/>
    <x v="1"/>
    <n v="6"/>
    <x v="2"/>
    <s v="Life Sciences"/>
    <n v="1"/>
    <n v="1221"/>
    <n v="3"/>
    <s v="Male"/>
    <n v="60"/>
    <n v="1"/>
    <n v="1"/>
    <s v="Laboratory Technician"/>
    <s v="High"/>
    <s v="Divorced"/>
    <x v="199"/>
    <n v="6865"/>
    <n v="1"/>
    <s v="Y"/>
    <s v="No"/>
    <n v="14"/>
    <n v="3"/>
    <n v="3"/>
    <n v="80"/>
    <n v="1"/>
    <n v="7"/>
    <n v="4"/>
    <s v="High"/>
    <n v="7"/>
    <n v="7"/>
    <n v="1"/>
    <n v="7"/>
    <n v="4.3461972757628378E-2"/>
    <x v="0"/>
    <n v="6.1586253744179141E-5"/>
  </r>
  <r>
    <n v="30"/>
    <x v="0"/>
    <x v="1"/>
    <s v="Travel_Rarely"/>
    <n v="853"/>
    <x v="1"/>
    <n v="7"/>
    <x v="2"/>
    <s v="Life Sciences"/>
    <n v="1"/>
    <n v="1224"/>
    <n v="3"/>
    <s v="Male"/>
    <n v="49"/>
    <n v="3"/>
    <n v="2"/>
    <s v="Laboratory Technician"/>
    <s v="High"/>
    <s v="Divorced"/>
    <x v="824"/>
    <n v="11309"/>
    <n v="1"/>
    <s v="Y"/>
    <s v="No"/>
    <n v="13"/>
    <n v="3"/>
    <n v="1"/>
    <n v="80"/>
    <n v="3"/>
    <n v="10"/>
    <n v="4"/>
    <s v="Medium"/>
    <n v="10"/>
    <n v="7"/>
    <n v="8"/>
    <n v="9"/>
    <n v="3.2772576326983521E-2"/>
    <x v="0"/>
    <n v="6.9070069074800744E-5"/>
  </r>
  <r>
    <n v="44"/>
    <x v="0"/>
    <x v="1"/>
    <s v="Travel_Rarely"/>
    <n v="200"/>
    <x v="1"/>
    <n v="29"/>
    <x v="2"/>
    <s v="Other"/>
    <n v="1"/>
    <n v="1225"/>
    <n v="4"/>
    <s v="Male"/>
    <n v="32"/>
    <n v="3"/>
    <n v="2"/>
    <s v="Research Scientist"/>
    <s v="Very High"/>
    <s v="Single"/>
    <x v="825"/>
    <n v="7744"/>
    <n v="1"/>
    <s v="Y"/>
    <s v="No"/>
    <n v="25"/>
    <n v="4"/>
    <n v="2"/>
    <n v="80"/>
    <n v="0"/>
    <n v="20"/>
    <n v="3"/>
    <s v="High"/>
    <n v="20"/>
    <n v="11"/>
    <n v="13"/>
    <n v="17"/>
    <n v="3.2356083169615607E-2"/>
    <x v="0"/>
    <n v="7.771228149936252E-5"/>
  </r>
  <r>
    <n v="20"/>
    <x v="2"/>
    <x v="1"/>
    <s v="Travel_Rarely"/>
    <n v="654"/>
    <x v="0"/>
    <n v="21"/>
    <x v="3"/>
    <s v="Marketing"/>
    <n v="1"/>
    <n v="1226"/>
    <n v="3"/>
    <s v="Male"/>
    <n v="43"/>
    <n v="4"/>
    <n v="1"/>
    <s v="Sales Representative"/>
    <s v="Very High"/>
    <s v="Single"/>
    <x v="826"/>
    <n v="5050"/>
    <n v="1"/>
    <s v="Y"/>
    <s v="No"/>
    <n v="17"/>
    <n v="3"/>
    <n v="4"/>
    <n v="80"/>
    <n v="0"/>
    <n v="2"/>
    <n v="2"/>
    <s v="High"/>
    <n v="2"/>
    <n v="1"/>
    <n v="2"/>
    <n v="2"/>
    <n v="7.844786429843183E-3"/>
    <x v="0"/>
    <n v="6.0925337618918645E-5"/>
  </r>
  <r>
    <n v="46"/>
    <x v="1"/>
    <x v="1"/>
    <s v="Travel_Rarely"/>
    <n v="150"/>
    <x v="1"/>
    <n v="2"/>
    <x v="2"/>
    <s v="Technical Degree"/>
    <n v="1"/>
    <n v="1228"/>
    <n v="4"/>
    <s v="Male"/>
    <n v="60"/>
    <n v="3"/>
    <n v="2"/>
    <s v="Manufacturing Director"/>
    <s v="Very High"/>
    <s v="Divorced"/>
    <x v="827"/>
    <n v="17433"/>
    <n v="2"/>
    <s v="Y"/>
    <s v="No"/>
    <n v="11"/>
    <n v="3"/>
    <n v="3"/>
    <n v="80"/>
    <n v="1"/>
    <n v="12"/>
    <n v="3"/>
    <s v="Medium"/>
    <n v="6"/>
    <n v="3"/>
    <n v="1"/>
    <n v="4"/>
    <n v="2.665893618668955E-2"/>
    <x v="1"/>
    <n v="8.3310770626293003E-5"/>
  </r>
  <r>
    <n v="42"/>
    <x v="0"/>
    <x v="1"/>
    <s v="Non-Travel"/>
    <n v="179"/>
    <x v="2"/>
    <n v="2"/>
    <x v="4"/>
    <s v="Medical"/>
    <n v="1"/>
    <n v="1231"/>
    <n v="4"/>
    <s v="Male"/>
    <n v="79"/>
    <n v="4"/>
    <n v="2"/>
    <s v="Human Resources"/>
    <s v="Low"/>
    <s v="Married"/>
    <x v="458"/>
    <n v="12858"/>
    <n v="7"/>
    <s v="Y"/>
    <s v="No"/>
    <n v="16"/>
    <n v="3"/>
    <n v="1"/>
    <n v="80"/>
    <n v="1"/>
    <n v="10"/>
    <n v="3"/>
    <s v="Very High"/>
    <n v="4"/>
    <n v="3"/>
    <n v="0"/>
    <n v="3"/>
    <n v="3.7431667039614196E-2"/>
    <x v="0"/>
    <n v="8.4664734299677908E-5"/>
  </r>
  <r>
    <n v="60"/>
    <x v="1"/>
    <x v="1"/>
    <s v="Travel_Rarely"/>
    <n v="696"/>
    <x v="0"/>
    <n v="7"/>
    <x v="2"/>
    <s v="Marketing"/>
    <n v="1"/>
    <n v="1233"/>
    <n v="2"/>
    <s v="Male"/>
    <n v="52"/>
    <n v="4"/>
    <n v="2"/>
    <s v="Sales Executive"/>
    <s v="Very High"/>
    <s v="Divorced"/>
    <x v="828"/>
    <n v="10893"/>
    <n v="0"/>
    <s v="Y"/>
    <s v="Yes"/>
    <n v="18"/>
    <n v="3"/>
    <n v="2"/>
    <n v="80"/>
    <n v="1"/>
    <n v="12"/>
    <n v="3"/>
    <s v="High"/>
    <n v="11"/>
    <n v="7"/>
    <n v="1"/>
    <n v="9"/>
    <n v="1.7939637526670975E-3"/>
    <x v="0"/>
    <n v="8.167507136798866E-5"/>
  </r>
  <r>
    <n v="32"/>
    <x v="0"/>
    <x v="1"/>
    <s v="Travel_Frequently"/>
    <n v="116"/>
    <x v="1"/>
    <n v="13"/>
    <x v="3"/>
    <s v="Other"/>
    <n v="1"/>
    <n v="1234"/>
    <n v="3"/>
    <s v="Female"/>
    <n v="77"/>
    <n v="2"/>
    <n v="1"/>
    <s v="Laboratory Technician"/>
    <s v="Medium"/>
    <s v="Married"/>
    <x v="714"/>
    <n v="7331"/>
    <n v="1"/>
    <s v="Y"/>
    <s v="No"/>
    <n v="20"/>
    <n v="4"/>
    <n v="3"/>
    <n v="80"/>
    <n v="1"/>
    <n v="2"/>
    <n v="2"/>
    <s v="High"/>
    <n v="2"/>
    <n v="2"/>
    <n v="2"/>
    <n v="2"/>
    <n v="3.7775199746213781E-2"/>
    <x v="0"/>
    <n v="6.1607171424875022E-5"/>
  </r>
  <r>
    <n v="32"/>
    <x v="0"/>
    <x v="1"/>
    <s v="Travel_Frequently"/>
    <n v="1316"/>
    <x v="1"/>
    <n v="2"/>
    <x v="0"/>
    <s v="Life Sciences"/>
    <n v="1"/>
    <n v="1235"/>
    <n v="4"/>
    <s v="Female"/>
    <n v="38"/>
    <n v="3"/>
    <n v="2"/>
    <s v="Research Scientist"/>
    <s v="High"/>
    <s v="Single"/>
    <x v="829"/>
    <n v="2338"/>
    <n v="4"/>
    <s v="Y"/>
    <s v="Yes"/>
    <n v="14"/>
    <n v="3"/>
    <n v="4"/>
    <n v="80"/>
    <n v="0"/>
    <n v="10"/>
    <n v="2"/>
    <s v="High"/>
    <n v="8"/>
    <n v="7"/>
    <n v="0"/>
    <n v="7"/>
    <n v="3.7775199746213781E-2"/>
    <x v="0"/>
    <n v="8.0541929583675891E-5"/>
  </r>
  <r>
    <n v="36"/>
    <x v="0"/>
    <x v="1"/>
    <s v="Travel_Rarely"/>
    <n v="363"/>
    <x v="1"/>
    <n v="1"/>
    <x v="3"/>
    <s v="Technical Degree"/>
    <n v="1"/>
    <n v="1237"/>
    <n v="3"/>
    <s v="Female"/>
    <n v="77"/>
    <n v="1"/>
    <n v="3"/>
    <s v="Manufacturing Director"/>
    <s v="Low"/>
    <s v="Divorced"/>
    <x v="830"/>
    <n v="4235"/>
    <n v="2"/>
    <s v="Y"/>
    <s v="Yes"/>
    <n v="21"/>
    <n v="4"/>
    <n v="3"/>
    <n v="80"/>
    <n v="1"/>
    <n v="17"/>
    <n v="2"/>
    <s v="High"/>
    <n v="7"/>
    <n v="7"/>
    <n v="7"/>
    <n v="7"/>
    <n v="4.3461972757628378E-2"/>
    <x v="1"/>
    <n v="6.1720710945887283E-5"/>
  </r>
  <r>
    <n v="33"/>
    <x v="0"/>
    <x v="1"/>
    <s v="Travel_Rarely"/>
    <n v="117"/>
    <x v="1"/>
    <n v="9"/>
    <x v="3"/>
    <s v="Medical"/>
    <n v="1"/>
    <n v="1238"/>
    <n v="1"/>
    <s v="Male"/>
    <n v="60"/>
    <n v="3"/>
    <n v="1"/>
    <s v="Research Scientist"/>
    <s v="Very High"/>
    <s v="Married"/>
    <x v="831"/>
    <n v="6311"/>
    <n v="0"/>
    <s v="Y"/>
    <s v="No"/>
    <n v="13"/>
    <n v="3"/>
    <n v="2"/>
    <n v="80"/>
    <n v="1"/>
    <n v="15"/>
    <n v="5"/>
    <s v="High"/>
    <n v="14"/>
    <n v="10"/>
    <n v="4"/>
    <n v="10"/>
    <n v="3.9833058045607453E-2"/>
    <x v="0"/>
    <n v="6.2003832495305394E-5"/>
  </r>
  <r>
    <n v="40"/>
    <x v="0"/>
    <x v="1"/>
    <s v="Travel_Rarely"/>
    <n v="107"/>
    <x v="0"/>
    <n v="10"/>
    <x v="3"/>
    <s v="Technical Degree"/>
    <n v="1"/>
    <n v="1239"/>
    <n v="2"/>
    <s v="Female"/>
    <n v="84"/>
    <n v="2"/>
    <n v="2"/>
    <s v="Sales Executive"/>
    <s v="Medium"/>
    <s v="Divorced"/>
    <x v="832"/>
    <n v="11591"/>
    <n v="7"/>
    <s v="Y"/>
    <s v="No"/>
    <n v="12"/>
    <n v="3"/>
    <n v="2"/>
    <n v="80"/>
    <n v="1"/>
    <n v="7"/>
    <n v="2"/>
    <s v="Very High"/>
    <n v="5"/>
    <n v="1"/>
    <n v="1"/>
    <n v="3"/>
    <n v="4.1275514277592795E-2"/>
    <x v="1"/>
    <n v="8.4533881569315904E-5"/>
  </r>
  <r>
    <n v="25"/>
    <x v="2"/>
    <x v="1"/>
    <s v="Travel_Rarely"/>
    <n v="1356"/>
    <x v="0"/>
    <n v="10"/>
    <x v="2"/>
    <s v="Life Sciences"/>
    <n v="1"/>
    <n v="1240"/>
    <n v="3"/>
    <s v="Male"/>
    <n v="57"/>
    <n v="3"/>
    <n v="2"/>
    <s v="Sales Executive"/>
    <s v="Very High"/>
    <s v="Single"/>
    <x v="833"/>
    <n v="20623"/>
    <n v="0"/>
    <s v="Y"/>
    <s v="No"/>
    <n v="14"/>
    <n v="3"/>
    <n v="2"/>
    <n v="80"/>
    <n v="0"/>
    <n v="5"/>
    <n v="4"/>
    <s v="High"/>
    <n v="4"/>
    <n v="3"/>
    <n v="1"/>
    <n v="1"/>
    <n v="1.8626844876916092E-2"/>
    <x v="0"/>
    <n v="8.0275512195175731E-5"/>
  </r>
  <r>
    <n v="30"/>
    <x v="0"/>
    <x v="1"/>
    <s v="Travel_Rarely"/>
    <n v="1465"/>
    <x v="1"/>
    <n v="1"/>
    <x v="3"/>
    <s v="Medical"/>
    <n v="1"/>
    <n v="1241"/>
    <n v="4"/>
    <s v="Male"/>
    <n v="63"/>
    <n v="3"/>
    <n v="1"/>
    <s v="Research Scientist"/>
    <s v="Medium"/>
    <s v="Married"/>
    <x v="834"/>
    <n v="9369"/>
    <n v="0"/>
    <s v="Y"/>
    <s v="Yes"/>
    <n v="21"/>
    <n v="4"/>
    <n v="1"/>
    <n v="80"/>
    <n v="1"/>
    <n v="12"/>
    <n v="2"/>
    <s v="High"/>
    <n v="11"/>
    <n v="9"/>
    <n v="5"/>
    <n v="7"/>
    <n v="3.2772576326983521E-2"/>
    <x v="0"/>
    <n v="6.9889325781583562E-5"/>
  </r>
  <r>
    <n v="42"/>
    <x v="0"/>
    <x v="1"/>
    <s v="Travel_Frequently"/>
    <n v="458"/>
    <x v="1"/>
    <n v="26"/>
    <x v="4"/>
    <s v="Medical"/>
    <n v="1"/>
    <n v="1242"/>
    <n v="1"/>
    <s v="Female"/>
    <n v="60"/>
    <n v="3"/>
    <n v="3"/>
    <s v="Research Director"/>
    <s v="Low"/>
    <s v="Married"/>
    <x v="835"/>
    <n v="23281"/>
    <n v="3"/>
    <s v="Y"/>
    <s v="Yes"/>
    <n v="17"/>
    <n v="3"/>
    <n v="3"/>
    <n v="80"/>
    <n v="0"/>
    <n v="20"/>
    <n v="6"/>
    <s v="High"/>
    <n v="1"/>
    <n v="0"/>
    <n v="0"/>
    <n v="0"/>
    <n v="3.7431667039614196E-2"/>
    <x v="2"/>
    <n v="3.0882214217332695E-5"/>
  </r>
  <r>
    <n v="35"/>
    <x v="0"/>
    <x v="1"/>
    <s v="Non-Travel"/>
    <n v="1212"/>
    <x v="0"/>
    <n v="8"/>
    <x v="0"/>
    <s v="Marketing"/>
    <n v="1"/>
    <n v="1243"/>
    <n v="3"/>
    <s v="Female"/>
    <n v="78"/>
    <n v="2"/>
    <n v="3"/>
    <s v="Sales Executive"/>
    <s v="Very High"/>
    <s v="Married"/>
    <x v="836"/>
    <n v="13755"/>
    <n v="4"/>
    <s v="Y"/>
    <s v="Yes"/>
    <n v="11"/>
    <n v="3"/>
    <n v="2"/>
    <n v="80"/>
    <n v="1"/>
    <n v="16"/>
    <n v="6"/>
    <s v="Medium"/>
    <n v="13"/>
    <n v="2"/>
    <n v="4"/>
    <n v="12"/>
    <n v="4.2726270141974117E-2"/>
    <x v="1"/>
    <n v="6.0407263251676527E-5"/>
  </r>
  <r>
    <n v="27"/>
    <x v="2"/>
    <x v="1"/>
    <s v="Travel_Rarely"/>
    <n v="1103"/>
    <x v="1"/>
    <n v="14"/>
    <x v="3"/>
    <s v="Life Sciences"/>
    <n v="1"/>
    <n v="1244"/>
    <n v="1"/>
    <s v="Male"/>
    <n v="42"/>
    <n v="3"/>
    <n v="1"/>
    <s v="Research Scientist"/>
    <s v="Low"/>
    <s v="Married"/>
    <x v="837"/>
    <n v="14377"/>
    <n v="1"/>
    <s v="Y"/>
    <s v="Yes"/>
    <n v="14"/>
    <n v="3"/>
    <n v="4"/>
    <n v="80"/>
    <n v="2"/>
    <n v="9"/>
    <n v="3"/>
    <s v="Medium"/>
    <n v="9"/>
    <n v="7"/>
    <n v="6"/>
    <n v="8"/>
    <n v="2.4205287123123548E-2"/>
    <x v="0"/>
    <n v="5.6188926914710241E-5"/>
  </r>
  <r>
    <n v="54"/>
    <x v="1"/>
    <x v="1"/>
    <s v="Travel_Frequently"/>
    <n v="966"/>
    <x v="1"/>
    <n v="1"/>
    <x v="2"/>
    <s v="Life Sciences"/>
    <n v="1"/>
    <n v="1245"/>
    <n v="4"/>
    <s v="Female"/>
    <n v="53"/>
    <n v="3"/>
    <n v="3"/>
    <s v="Manufacturing Director"/>
    <s v="High"/>
    <s v="Divorced"/>
    <x v="838"/>
    <n v="9659"/>
    <n v="7"/>
    <s v="Y"/>
    <s v="No"/>
    <n v="17"/>
    <n v="3"/>
    <n v="1"/>
    <n v="80"/>
    <n v="1"/>
    <n v="33"/>
    <n v="2"/>
    <s v="Low"/>
    <n v="5"/>
    <n v="4"/>
    <n v="1"/>
    <n v="4"/>
    <n v="7.6048610498095758E-3"/>
    <x v="1"/>
    <n v="5.9080075138887093E-5"/>
  </r>
  <r>
    <n v="44"/>
    <x v="0"/>
    <x v="1"/>
    <s v="Travel_Rarely"/>
    <n v="1117"/>
    <x v="1"/>
    <n v="2"/>
    <x v="1"/>
    <s v="Life Sciences"/>
    <n v="1"/>
    <n v="1246"/>
    <n v="1"/>
    <s v="Female"/>
    <n v="72"/>
    <n v="4"/>
    <n v="1"/>
    <s v="Research Scientist"/>
    <s v="Very High"/>
    <s v="Married"/>
    <x v="839"/>
    <n v="19982"/>
    <n v="1"/>
    <s v="Y"/>
    <s v="No"/>
    <n v="13"/>
    <n v="3"/>
    <n v="4"/>
    <n v="80"/>
    <n v="1"/>
    <n v="10"/>
    <n v="5"/>
    <s v="High"/>
    <n v="10"/>
    <n v="5"/>
    <n v="7"/>
    <n v="7"/>
    <n v="3.2356083169615607E-2"/>
    <x v="0"/>
    <n v="5.3754404272456929E-5"/>
  </r>
  <r>
    <n v="19"/>
    <x v="2"/>
    <x v="0"/>
    <s v="Non-Travel"/>
    <n v="504"/>
    <x v="1"/>
    <n v="10"/>
    <x v="3"/>
    <s v="Medical"/>
    <n v="1"/>
    <n v="1248"/>
    <n v="1"/>
    <s v="Female"/>
    <n v="96"/>
    <n v="2"/>
    <n v="1"/>
    <s v="Research Scientist"/>
    <s v="Medium"/>
    <s v="Single"/>
    <x v="840"/>
    <n v="6148"/>
    <n v="1"/>
    <s v="Y"/>
    <s v="Yes"/>
    <n v="25"/>
    <n v="4"/>
    <n v="2"/>
    <n v="80"/>
    <n v="0"/>
    <n v="1"/>
    <n v="2"/>
    <s v="Very High"/>
    <n v="1"/>
    <n v="1"/>
    <n v="0"/>
    <n v="0"/>
    <n v="6.3657131333324807E-3"/>
    <x v="0"/>
    <n v="5.2095509993739258E-5"/>
  </r>
  <r>
    <n v="29"/>
    <x v="2"/>
    <x v="1"/>
    <s v="Travel_Rarely"/>
    <n v="1010"/>
    <x v="1"/>
    <n v="1"/>
    <x v="3"/>
    <s v="Life Sciences"/>
    <n v="1"/>
    <n v="1249"/>
    <n v="1"/>
    <s v="Female"/>
    <n v="97"/>
    <n v="3"/>
    <n v="1"/>
    <s v="Research Scientist"/>
    <s v="Very High"/>
    <s v="Divorced"/>
    <x v="841"/>
    <n v="5598"/>
    <n v="1"/>
    <s v="Y"/>
    <s v="No"/>
    <n v="15"/>
    <n v="3"/>
    <n v="1"/>
    <n v="80"/>
    <n v="3"/>
    <n v="3"/>
    <n v="5"/>
    <s v="High"/>
    <n v="3"/>
    <n v="2"/>
    <n v="1"/>
    <n v="2"/>
    <n v="2.9981356425216842E-2"/>
    <x v="0"/>
    <n v="7.1526406884896319E-5"/>
  </r>
  <r>
    <n v="54"/>
    <x v="1"/>
    <x v="1"/>
    <s v="Travel_Rarely"/>
    <n v="685"/>
    <x v="1"/>
    <n v="3"/>
    <x v="3"/>
    <s v="Life Sciences"/>
    <n v="1"/>
    <n v="1250"/>
    <n v="4"/>
    <s v="Male"/>
    <n v="85"/>
    <n v="3"/>
    <n v="4"/>
    <s v="Research Director"/>
    <s v="Very High"/>
    <s v="Married"/>
    <x v="842"/>
    <n v="23474"/>
    <n v="3"/>
    <s v="Y"/>
    <s v="No"/>
    <n v="14"/>
    <n v="3"/>
    <n v="1"/>
    <n v="80"/>
    <n v="0"/>
    <n v="36"/>
    <n v="2"/>
    <s v="High"/>
    <n v="10"/>
    <n v="9"/>
    <n v="0"/>
    <n v="9"/>
    <n v="7.6048610498095758E-3"/>
    <x v="2"/>
    <n v="4.805097714993866E-6"/>
  </r>
  <r>
    <n v="31"/>
    <x v="0"/>
    <x v="1"/>
    <s v="Travel_Rarely"/>
    <n v="1332"/>
    <x v="1"/>
    <n v="11"/>
    <x v="0"/>
    <s v="Medical"/>
    <n v="1"/>
    <n v="1251"/>
    <n v="3"/>
    <s v="Male"/>
    <n v="80"/>
    <n v="3"/>
    <n v="2"/>
    <s v="Healthcare Representative"/>
    <s v="Low"/>
    <s v="Married"/>
    <x v="843"/>
    <n v="17089"/>
    <n v="1"/>
    <s v="Y"/>
    <s v="Yes"/>
    <n v="12"/>
    <n v="3"/>
    <n v="4"/>
    <n v="80"/>
    <n v="0"/>
    <n v="6"/>
    <n v="2"/>
    <s v="Medium"/>
    <n v="6"/>
    <n v="5"/>
    <n v="0"/>
    <n v="1"/>
    <n v="3.5396670595090517E-2"/>
    <x v="1"/>
    <n v="8.4558508252865493E-5"/>
  </r>
  <r>
    <n v="31"/>
    <x v="0"/>
    <x v="1"/>
    <s v="Travel_Rarely"/>
    <n v="1062"/>
    <x v="1"/>
    <n v="24"/>
    <x v="3"/>
    <s v="Medical"/>
    <n v="1"/>
    <n v="1252"/>
    <n v="3"/>
    <s v="Female"/>
    <n v="96"/>
    <n v="2"/>
    <n v="2"/>
    <s v="Healthcare Representative"/>
    <s v="Low"/>
    <s v="Single"/>
    <x v="844"/>
    <n v="17198"/>
    <n v="1"/>
    <s v="Y"/>
    <s v="No"/>
    <n v="19"/>
    <n v="3"/>
    <n v="2"/>
    <n v="80"/>
    <n v="0"/>
    <n v="10"/>
    <n v="2"/>
    <s v="High"/>
    <n v="10"/>
    <n v="9"/>
    <n v="1"/>
    <n v="8"/>
    <n v="3.5396670595090517E-2"/>
    <x v="1"/>
    <n v="8.4584131682016435E-5"/>
  </r>
  <r>
    <n v="59"/>
    <x v="1"/>
    <x v="1"/>
    <s v="Travel_Rarely"/>
    <n v="326"/>
    <x v="0"/>
    <n v="3"/>
    <x v="3"/>
    <s v="Life Sciences"/>
    <n v="1"/>
    <n v="1254"/>
    <n v="3"/>
    <s v="Female"/>
    <n v="48"/>
    <n v="2"/>
    <n v="2"/>
    <s v="Sales Executive"/>
    <s v="Very High"/>
    <s v="Single"/>
    <x v="845"/>
    <n v="16490"/>
    <n v="5"/>
    <s v="Y"/>
    <s v="No"/>
    <n v="17"/>
    <n v="3"/>
    <n v="4"/>
    <n v="80"/>
    <n v="0"/>
    <n v="13"/>
    <n v="2"/>
    <s v="High"/>
    <n v="6"/>
    <n v="1"/>
    <n v="0"/>
    <n v="5"/>
    <n v="2.3516821484802402E-3"/>
    <x v="0"/>
    <n v="8.1439182647326209E-5"/>
  </r>
  <r>
    <n v="43"/>
    <x v="0"/>
    <x v="1"/>
    <s v="Travel_Rarely"/>
    <n v="920"/>
    <x v="1"/>
    <n v="3"/>
    <x v="3"/>
    <s v="Life Sciences"/>
    <n v="1"/>
    <n v="1255"/>
    <n v="3"/>
    <s v="Male"/>
    <n v="96"/>
    <n v="1"/>
    <n v="5"/>
    <s v="Research Director"/>
    <s v="Very High"/>
    <s v="Married"/>
    <x v="846"/>
    <n v="18625"/>
    <n v="3"/>
    <s v="Y"/>
    <s v="No"/>
    <n v="14"/>
    <n v="3"/>
    <n v="2"/>
    <n v="80"/>
    <n v="1"/>
    <n v="25"/>
    <n v="2"/>
    <s v="High"/>
    <n v="8"/>
    <n v="7"/>
    <n v="0"/>
    <n v="7"/>
    <n v="3.5010740286751156E-2"/>
    <x v="2"/>
    <n v="1.6234589763391213E-6"/>
  </r>
  <r>
    <n v="49"/>
    <x v="1"/>
    <x v="1"/>
    <s v="Travel_Rarely"/>
    <n v="1098"/>
    <x v="1"/>
    <n v="4"/>
    <x v="0"/>
    <s v="Medical"/>
    <n v="1"/>
    <n v="1256"/>
    <n v="1"/>
    <s v="Male"/>
    <n v="85"/>
    <n v="2"/>
    <n v="5"/>
    <s v="Manager"/>
    <s v="High"/>
    <s v="Married"/>
    <x v="847"/>
    <n v="12124"/>
    <n v="2"/>
    <s v="Y"/>
    <s v="No"/>
    <n v="13"/>
    <n v="3"/>
    <n v="3"/>
    <n v="80"/>
    <n v="1"/>
    <n v="23"/>
    <n v="2"/>
    <s v="Very High"/>
    <n v="1"/>
    <n v="0"/>
    <n v="0"/>
    <n v="0"/>
    <n v="1.8222881745734484E-2"/>
    <x v="2"/>
    <n v="2.9317642194028611E-6"/>
  </r>
  <r>
    <n v="36"/>
    <x v="0"/>
    <x v="1"/>
    <s v="Travel_Frequently"/>
    <n v="469"/>
    <x v="1"/>
    <n v="3"/>
    <x v="3"/>
    <s v="Technical Degree"/>
    <n v="1"/>
    <n v="1257"/>
    <n v="3"/>
    <s v="Male"/>
    <n v="46"/>
    <n v="3"/>
    <n v="1"/>
    <s v="Research Scientist"/>
    <s v="Medium"/>
    <s v="Married"/>
    <x v="848"/>
    <n v="9256"/>
    <n v="1"/>
    <s v="Y"/>
    <s v="No"/>
    <n v="12"/>
    <n v="3"/>
    <n v="3"/>
    <n v="80"/>
    <n v="0"/>
    <n v="12"/>
    <n v="2"/>
    <s v="Medium"/>
    <n v="11"/>
    <n v="10"/>
    <n v="0"/>
    <n v="7"/>
    <n v="4.3461972757628378E-2"/>
    <x v="0"/>
    <n v="7.0919221721381994E-5"/>
  </r>
  <r>
    <n v="48"/>
    <x v="1"/>
    <x v="1"/>
    <s v="Travel_Rarely"/>
    <n v="969"/>
    <x v="1"/>
    <n v="2"/>
    <x v="0"/>
    <s v="Technical Degree"/>
    <n v="1"/>
    <n v="1258"/>
    <n v="4"/>
    <s v="Male"/>
    <n v="76"/>
    <n v="4"/>
    <n v="1"/>
    <s v="Laboratory Technician"/>
    <s v="Medium"/>
    <s v="Single"/>
    <x v="594"/>
    <n v="16620"/>
    <n v="5"/>
    <s v="Y"/>
    <s v="No"/>
    <n v="11"/>
    <n v="3"/>
    <n v="3"/>
    <n v="80"/>
    <n v="0"/>
    <n v="7"/>
    <n v="4"/>
    <s v="Medium"/>
    <n v="1"/>
    <n v="0"/>
    <n v="0"/>
    <n v="0"/>
    <n v="2.0936292882912488E-2"/>
    <x v="0"/>
    <n v="5.9667052229300396E-5"/>
  </r>
  <r>
    <n v="27"/>
    <x v="2"/>
    <x v="1"/>
    <s v="Travel_Rarely"/>
    <n v="1167"/>
    <x v="1"/>
    <n v="4"/>
    <x v="0"/>
    <s v="Life Sciences"/>
    <n v="1"/>
    <n v="1259"/>
    <n v="1"/>
    <s v="Male"/>
    <n v="76"/>
    <n v="3"/>
    <n v="1"/>
    <s v="Research Scientist"/>
    <s v="High"/>
    <s v="Divorced"/>
    <x v="849"/>
    <n v="3208"/>
    <n v="1"/>
    <s v="Y"/>
    <s v="No"/>
    <n v="11"/>
    <n v="3"/>
    <n v="2"/>
    <n v="80"/>
    <n v="3"/>
    <n v="5"/>
    <n v="2"/>
    <s v="High"/>
    <n v="5"/>
    <n v="3"/>
    <n v="0"/>
    <n v="3"/>
    <n v="2.4205287123123548E-2"/>
    <x v="0"/>
    <n v="5.9220143741580147E-5"/>
  </r>
  <r>
    <n v="29"/>
    <x v="2"/>
    <x v="1"/>
    <s v="Travel_Rarely"/>
    <n v="1329"/>
    <x v="1"/>
    <n v="7"/>
    <x v="3"/>
    <s v="Life Sciences"/>
    <n v="1"/>
    <n v="1260"/>
    <n v="3"/>
    <s v="Male"/>
    <n v="82"/>
    <n v="3"/>
    <n v="2"/>
    <s v="Healthcare Representative"/>
    <s v="Very High"/>
    <s v="Divorced"/>
    <x v="850"/>
    <n v="4204"/>
    <n v="1"/>
    <s v="Y"/>
    <s v="Yes"/>
    <n v="11"/>
    <n v="3"/>
    <n v="2"/>
    <n v="80"/>
    <n v="2"/>
    <n v="6"/>
    <n v="2"/>
    <s v="High"/>
    <n v="6"/>
    <n v="0"/>
    <n v="1"/>
    <n v="0"/>
    <n v="2.9981356425216842E-2"/>
    <x v="1"/>
    <n v="8.473913654324587E-5"/>
  </r>
  <r>
    <n v="48"/>
    <x v="1"/>
    <x v="1"/>
    <s v="Travel_Rarely"/>
    <n v="715"/>
    <x v="1"/>
    <n v="1"/>
    <x v="3"/>
    <s v="Life Sciences"/>
    <n v="1"/>
    <n v="1263"/>
    <n v="4"/>
    <s v="Male"/>
    <n v="76"/>
    <n v="2"/>
    <n v="5"/>
    <s v="Research Director"/>
    <s v="Very High"/>
    <s v="Single"/>
    <x v="851"/>
    <n v="8733"/>
    <n v="6"/>
    <s v="Y"/>
    <s v="No"/>
    <n v="12"/>
    <n v="3"/>
    <n v="3"/>
    <n v="80"/>
    <n v="0"/>
    <n v="25"/>
    <n v="3"/>
    <s v="Very High"/>
    <n v="1"/>
    <n v="0"/>
    <n v="0"/>
    <n v="0"/>
    <n v="2.0936292882912488E-2"/>
    <x v="2"/>
    <n v="3.731951947181439E-6"/>
  </r>
  <r>
    <n v="29"/>
    <x v="2"/>
    <x v="1"/>
    <s v="Travel_Rarely"/>
    <n v="694"/>
    <x v="1"/>
    <n v="1"/>
    <x v="3"/>
    <s v="Life Sciences"/>
    <n v="1"/>
    <n v="1264"/>
    <n v="4"/>
    <s v="Female"/>
    <n v="87"/>
    <n v="2"/>
    <n v="4"/>
    <s v="Research Director"/>
    <s v="Very High"/>
    <s v="Divorced"/>
    <x v="852"/>
    <n v="3423"/>
    <n v="3"/>
    <s v="Y"/>
    <s v="No"/>
    <n v="14"/>
    <n v="3"/>
    <n v="2"/>
    <n v="80"/>
    <n v="2"/>
    <n v="9"/>
    <n v="2"/>
    <s v="Medium"/>
    <n v="7"/>
    <n v="7"/>
    <n v="1"/>
    <n v="7"/>
    <n v="2.9981356425216842E-2"/>
    <x v="2"/>
    <n v="1.0489550605902122E-5"/>
  </r>
  <r>
    <n v="34"/>
    <x v="0"/>
    <x v="1"/>
    <s v="Travel_Rarely"/>
    <n v="1320"/>
    <x v="1"/>
    <n v="20"/>
    <x v="3"/>
    <s v="Technical Degree"/>
    <n v="1"/>
    <n v="1265"/>
    <n v="3"/>
    <s v="Female"/>
    <n v="89"/>
    <n v="4"/>
    <n v="1"/>
    <s v="Research Scientist"/>
    <s v="High"/>
    <s v="Married"/>
    <x v="853"/>
    <n v="21643"/>
    <n v="0"/>
    <s v="Y"/>
    <s v="No"/>
    <n v="17"/>
    <n v="3"/>
    <n v="4"/>
    <n v="80"/>
    <n v="0"/>
    <n v="2"/>
    <n v="5"/>
    <s v="Medium"/>
    <n v="1"/>
    <n v="0"/>
    <n v="0"/>
    <n v="0"/>
    <n v="4.1502384856292686E-2"/>
    <x v="0"/>
    <n v="5.9943006004865433E-5"/>
  </r>
  <r>
    <n v="44"/>
    <x v="0"/>
    <x v="1"/>
    <s v="Travel_Rarely"/>
    <n v="1099"/>
    <x v="0"/>
    <n v="5"/>
    <x v="3"/>
    <s v="Marketing"/>
    <n v="1"/>
    <n v="1267"/>
    <n v="2"/>
    <s v="Male"/>
    <n v="88"/>
    <n v="3"/>
    <n v="5"/>
    <s v="Manager"/>
    <s v="Medium"/>
    <s v="Married"/>
    <x v="854"/>
    <n v="8751"/>
    <n v="7"/>
    <s v="Y"/>
    <s v="No"/>
    <n v="11"/>
    <n v="3"/>
    <n v="3"/>
    <n v="80"/>
    <n v="1"/>
    <n v="26"/>
    <n v="5"/>
    <s v="High"/>
    <n v="22"/>
    <n v="9"/>
    <n v="3"/>
    <n v="10"/>
    <n v="3.2356083169615607E-2"/>
    <x v="2"/>
    <n v="3.8362051147360838E-6"/>
  </r>
  <r>
    <n v="33"/>
    <x v="0"/>
    <x v="1"/>
    <s v="Travel_Rarely"/>
    <n v="536"/>
    <x v="0"/>
    <n v="10"/>
    <x v="4"/>
    <s v="Marketing"/>
    <n v="1"/>
    <n v="1268"/>
    <n v="4"/>
    <s v="Male"/>
    <n v="82"/>
    <n v="4"/>
    <n v="3"/>
    <s v="Sales Executive"/>
    <s v="High"/>
    <s v="Divorced"/>
    <x v="855"/>
    <n v="21708"/>
    <n v="0"/>
    <s v="Y"/>
    <s v="Yes"/>
    <n v="14"/>
    <n v="3"/>
    <n v="4"/>
    <n v="80"/>
    <n v="2"/>
    <n v="10"/>
    <n v="3"/>
    <s v="High"/>
    <n v="9"/>
    <n v="8"/>
    <n v="0"/>
    <n v="8"/>
    <n v="3.9833058045607453E-2"/>
    <x v="1"/>
    <n v="7.8285899217672207E-5"/>
  </r>
  <r>
    <n v="19"/>
    <x v="2"/>
    <x v="1"/>
    <s v="Travel_Rarely"/>
    <n v="265"/>
    <x v="1"/>
    <n v="25"/>
    <x v="3"/>
    <s v="Life Sciences"/>
    <n v="1"/>
    <n v="1269"/>
    <n v="2"/>
    <s v="Female"/>
    <n v="57"/>
    <n v="4"/>
    <n v="1"/>
    <s v="Research Scientist"/>
    <s v="Very High"/>
    <s v="Single"/>
    <x v="856"/>
    <n v="21221"/>
    <n v="1"/>
    <s v="Y"/>
    <s v="Yes"/>
    <n v="12"/>
    <n v="3"/>
    <n v="4"/>
    <n v="80"/>
    <n v="0"/>
    <n v="1"/>
    <n v="2"/>
    <s v="High"/>
    <n v="1"/>
    <n v="0"/>
    <n v="0"/>
    <n v="1"/>
    <n v="6.3657131333324807E-3"/>
    <x v="0"/>
    <n v="6.419744715272939E-5"/>
  </r>
  <r>
    <n v="23"/>
    <x v="2"/>
    <x v="1"/>
    <s v="Travel_Rarely"/>
    <n v="373"/>
    <x v="1"/>
    <n v="1"/>
    <x v="0"/>
    <s v="Life Sciences"/>
    <n v="1"/>
    <n v="1270"/>
    <n v="4"/>
    <s v="Male"/>
    <n v="47"/>
    <n v="3"/>
    <n v="1"/>
    <s v="Research Scientist"/>
    <s v="High"/>
    <s v="Married"/>
    <x v="857"/>
    <n v="16901"/>
    <n v="1"/>
    <s v="Y"/>
    <s v="No"/>
    <n v="22"/>
    <n v="4"/>
    <n v="4"/>
    <n v="80"/>
    <n v="1"/>
    <n v="1"/>
    <n v="2"/>
    <s v="High"/>
    <n v="1"/>
    <n v="0"/>
    <n v="0"/>
    <n v="1"/>
    <n v="1.3662760485709151E-2"/>
    <x v="0"/>
    <n v="4.5177710291359249E-5"/>
  </r>
  <r>
    <n v="25"/>
    <x v="2"/>
    <x v="0"/>
    <s v="Travel_Frequently"/>
    <n v="599"/>
    <x v="0"/>
    <n v="24"/>
    <x v="1"/>
    <s v="Life Sciences"/>
    <n v="1"/>
    <n v="1273"/>
    <n v="3"/>
    <s v="Male"/>
    <n v="73"/>
    <n v="1"/>
    <n v="1"/>
    <s v="Sales Representative"/>
    <s v="Very High"/>
    <s v="Single"/>
    <x v="858"/>
    <n v="8040"/>
    <n v="1"/>
    <s v="Y"/>
    <s v="Yes"/>
    <n v="14"/>
    <n v="3"/>
    <n v="4"/>
    <n v="80"/>
    <n v="0"/>
    <n v="1"/>
    <n v="4"/>
    <s v="High"/>
    <n v="1"/>
    <n v="0"/>
    <n v="1"/>
    <n v="0"/>
    <n v="1.8626844876916092E-2"/>
    <x v="0"/>
    <n v="4.4050014730007646E-5"/>
  </r>
  <r>
    <n v="26"/>
    <x v="2"/>
    <x v="1"/>
    <s v="Travel_Rarely"/>
    <n v="583"/>
    <x v="1"/>
    <n v="4"/>
    <x v="0"/>
    <s v="Life Sciences"/>
    <n v="1"/>
    <n v="1275"/>
    <n v="3"/>
    <s v="Male"/>
    <n v="53"/>
    <n v="3"/>
    <n v="1"/>
    <s v="Research Scientist"/>
    <s v="Very High"/>
    <s v="Single"/>
    <x v="859"/>
    <n v="9973"/>
    <n v="1"/>
    <s v="Y"/>
    <s v="Yes"/>
    <n v="20"/>
    <n v="4"/>
    <n v="2"/>
    <n v="80"/>
    <n v="0"/>
    <n v="8"/>
    <n v="2"/>
    <s v="Medium"/>
    <n v="8"/>
    <n v="5"/>
    <n v="2"/>
    <n v="2"/>
    <n v="2.1361340658451369E-2"/>
    <x v="0"/>
    <n v="6.2978411838657394E-5"/>
  </r>
  <r>
    <n v="45"/>
    <x v="0"/>
    <x v="0"/>
    <s v="Travel_Rarely"/>
    <n v="1449"/>
    <x v="0"/>
    <n v="2"/>
    <x v="3"/>
    <s v="Marketing"/>
    <n v="1"/>
    <n v="1277"/>
    <n v="1"/>
    <s v="Female"/>
    <n v="94"/>
    <n v="1"/>
    <n v="5"/>
    <s v="Manager"/>
    <s v="Medium"/>
    <s v="Single"/>
    <x v="860"/>
    <n v="2493"/>
    <n v="2"/>
    <s v="Y"/>
    <s v="Yes"/>
    <n v="16"/>
    <n v="3"/>
    <n v="1"/>
    <n v="80"/>
    <n v="0"/>
    <n v="26"/>
    <n v="2"/>
    <s v="High"/>
    <n v="24"/>
    <n v="10"/>
    <n v="1"/>
    <n v="11"/>
    <n v="2.954630093098384E-2"/>
    <x v="2"/>
    <n v="2.7539467371562768E-6"/>
  </r>
  <r>
    <n v="55"/>
    <x v="1"/>
    <x v="1"/>
    <s v="Non-Travel"/>
    <n v="177"/>
    <x v="1"/>
    <n v="8"/>
    <x v="1"/>
    <s v="Medical"/>
    <n v="1"/>
    <n v="1278"/>
    <n v="4"/>
    <s v="Male"/>
    <n v="37"/>
    <n v="2"/>
    <n v="4"/>
    <s v="Healthcare Representative"/>
    <s v="Medium"/>
    <s v="Divorced"/>
    <x v="861"/>
    <n v="25592"/>
    <n v="1"/>
    <s v="Y"/>
    <s v="Yes"/>
    <n v="15"/>
    <n v="3"/>
    <n v="4"/>
    <n v="80"/>
    <n v="1"/>
    <n v="34"/>
    <n v="3"/>
    <s v="High"/>
    <n v="33"/>
    <n v="9"/>
    <n v="15"/>
    <n v="0"/>
    <n v="6.1597587363260136E-3"/>
    <x v="2"/>
    <n v="2.7392392974003434E-5"/>
  </r>
  <r>
    <n v="21"/>
    <x v="2"/>
    <x v="0"/>
    <s v="Travel_Frequently"/>
    <n v="251"/>
    <x v="1"/>
    <n v="10"/>
    <x v="0"/>
    <s v="Life Sciences"/>
    <n v="1"/>
    <n v="1279"/>
    <n v="1"/>
    <s v="Female"/>
    <n v="45"/>
    <n v="2"/>
    <n v="1"/>
    <s v="Laboratory Technician"/>
    <s v="High"/>
    <s v="Single"/>
    <x v="862"/>
    <n v="25308"/>
    <n v="1"/>
    <s v="Y"/>
    <s v="No"/>
    <n v="20"/>
    <n v="4"/>
    <n v="3"/>
    <n v="80"/>
    <n v="0"/>
    <n v="2"/>
    <n v="2"/>
    <s v="Low"/>
    <n v="2"/>
    <n v="2"/>
    <n v="2"/>
    <n v="2"/>
    <n v="9.5522946506943641E-3"/>
    <x v="0"/>
    <n v="6.0366446840037293E-5"/>
  </r>
  <r>
    <n v="46"/>
    <x v="1"/>
    <x v="1"/>
    <s v="Travel_Rarely"/>
    <n v="168"/>
    <x v="0"/>
    <n v="4"/>
    <x v="0"/>
    <s v="Marketing"/>
    <n v="1"/>
    <n v="1280"/>
    <n v="4"/>
    <s v="Female"/>
    <n v="33"/>
    <n v="2"/>
    <n v="5"/>
    <s v="Manager"/>
    <s v="Medium"/>
    <s v="Married"/>
    <x v="863"/>
    <n v="9946"/>
    <n v="2"/>
    <s v="Y"/>
    <s v="No"/>
    <n v="14"/>
    <n v="3"/>
    <n v="3"/>
    <n v="80"/>
    <n v="1"/>
    <n v="26"/>
    <n v="2"/>
    <s v="High"/>
    <n v="11"/>
    <n v="4"/>
    <n v="0"/>
    <n v="8"/>
    <n v="2.665893618668955E-2"/>
    <x v="2"/>
    <n v="2.8080114363520354E-6"/>
  </r>
  <r>
    <n v="34"/>
    <x v="0"/>
    <x v="1"/>
    <s v="Travel_Rarely"/>
    <n v="131"/>
    <x v="0"/>
    <n v="2"/>
    <x v="3"/>
    <s v="Marketing"/>
    <n v="1"/>
    <n v="1281"/>
    <n v="3"/>
    <s v="Female"/>
    <n v="86"/>
    <n v="3"/>
    <n v="2"/>
    <s v="Sales Executive"/>
    <s v="Low"/>
    <s v="Single"/>
    <x v="864"/>
    <n v="6039"/>
    <n v="0"/>
    <s v="Y"/>
    <s v="Yes"/>
    <n v="12"/>
    <n v="3"/>
    <n v="4"/>
    <n v="80"/>
    <n v="0"/>
    <n v="4"/>
    <n v="3"/>
    <s v="High"/>
    <n v="3"/>
    <n v="2"/>
    <n v="0"/>
    <n v="2"/>
    <n v="4.1502384856292686E-2"/>
    <x v="0"/>
    <n v="7.7691618208857694E-5"/>
  </r>
  <r>
    <n v="51"/>
    <x v="1"/>
    <x v="1"/>
    <s v="Travel_Frequently"/>
    <n v="237"/>
    <x v="0"/>
    <n v="9"/>
    <x v="3"/>
    <s v="Life Sciences"/>
    <n v="1"/>
    <n v="1282"/>
    <n v="4"/>
    <s v="Male"/>
    <n v="83"/>
    <n v="3"/>
    <n v="5"/>
    <s v="Manager"/>
    <s v="Medium"/>
    <s v="Divorced"/>
    <x v="865"/>
    <n v="19196"/>
    <n v="4"/>
    <s v="Y"/>
    <s v="Yes"/>
    <n v="24"/>
    <n v="4"/>
    <n v="1"/>
    <n v="80"/>
    <n v="1"/>
    <n v="31"/>
    <n v="5"/>
    <s v="Medium"/>
    <n v="29"/>
    <n v="10"/>
    <n v="11"/>
    <n v="10"/>
    <n v="1.3317698356368202E-2"/>
    <x v="2"/>
    <n v="1.522502945985411E-6"/>
  </r>
  <r>
    <n v="59"/>
    <x v="1"/>
    <x v="1"/>
    <s v="Travel_Rarely"/>
    <n v="1429"/>
    <x v="1"/>
    <n v="18"/>
    <x v="2"/>
    <s v="Medical"/>
    <n v="1"/>
    <n v="1283"/>
    <n v="4"/>
    <s v="Male"/>
    <n v="67"/>
    <n v="3"/>
    <n v="3"/>
    <s v="Manufacturing Director"/>
    <s v="Very High"/>
    <s v="Single"/>
    <x v="866"/>
    <n v="20002"/>
    <n v="6"/>
    <s v="Y"/>
    <s v="No"/>
    <n v="12"/>
    <n v="3"/>
    <n v="4"/>
    <n v="80"/>
    <n v="0"/>
    <n v="25"/>
    <n v="6"/>
    <s v="Medium"/>
    <n v="9"/>
    <n v="7"/>
    <n v="5"/>
    <n v="4"/>
    <n v="2.3516821484802402E-3"/>
    <x v="1"/>
    <n v="5.8973371143628261E-5"/>
  </r>
  <r>
    <n v="34"/>
    <x v="0"/>
    <x v="1"/>
    <s v="Travel_Frequently"/>
    <n v="135"/>
    <x v="1"/>
    <n v="19"/>
    <x v="3"/>
    <s v="Medical"/>
    <n v="1"/>
    <n v="1285"/>
    <n v="3"/>
    <s v="Female"/>
    <n v="46"/>
    <n v="3"/>
    <n v="2"/>
    <s v="Laboratory Technician"/>
    <s v="Medium"/>
    <s v="Divorced"/>
    <x v="867"/>
    <n v="22534"/>
    <n v="4"/>
    <s v="Y"/>
    <s v="No"/>
    <n v="13"/>
    <n v="3"/>
    <n v="3"/>
    <n v="80"/>
    <n v="2"/>
    <n v="15"/>
    <n v="2"/>
    <s v="Very High"/>
    <n v="11"/>
    <n v="8"/>
    <n v="5"/>
    <n v="10"/>
    <n v="4.1502384856292686E-2"/>
    <x v="0"/>
    <n v="7.7031087489325817E-5"/>
  </r>
  <r>
    <n v="28"/>
    <x v="2"/>
    <x v="1"/>
    <s v="Travel_Frequently"/>
    <n v="791"/>
    <x v="1"/>
    <n v="1"/>
    <x v="2"/>
    <s v="Medical"/>
    <n v="1"/>
    <n v="1286"/>
    <n v="4"/>
    <s v="Male"/>
    <n v="44"/>
    <n v="3"/>
    <n v="1"/>
    <s v="Laboratory Technician"/>
    <s v="High"/>
    <s v="Single"/>
    <x v="868"/>
    <n v="6842"/>
    <n v="0"/>
    <s v="Y"/>
    <s v="Yes"/>
    <n v="11"/>
    <n v="3"/>
    <n v="3"/>
    <n v="80"/>
    <n v="0"/>
    <n v="5"/>
    <n v="2"/>
    <s v="Medium"/>
    <n v="4"/>
    <n v="2"/>
    <n v="0"/>
    <n v="2"/>
    <n v="2.7100948802844901E-2"/>
    <x v="0"/>
    <n v="5.5310574619445048E-5"/>
  </r>
  <r>
    <n v="44"/>
    <x v="0"/>
    <x v="1"/>
    <s v="Travel_Rarely"/>
    <n v="1199"/>
    <x v="1"/>
    <n v="4"/>
    <x v="0"/>
    <s v="Life Sciences"/>
    <n v="1"/>
    <n v="1288"/>
    <n v="3"/>
    <s v="Male"/>
    <n v="92"/>
    <n v="4"/>
    <n v="5"/>
    <s v="Manager"/>
    <s v="Low"/>
    <s v="Divorced"/>
    <x v="869"/>
    <n v="17477"/>
    <n v="1"/>
    <s v="Y"/>
    <s v="No"/>
    <n v="14"/>
    <n v="3"/>
    <n v="4"/>
    <n v="80"/>
    <n v="2"/>
    <n v="26"/>
    <n v="4"/>
    <s v="Medium"/>
    <n v="25"/>
    <n v="9"/>
    <n v="14"/>
    <n v="13"/>
    <n v="3.2356083169615607E-2"/>
    <x v="2"/>
    <n v="2.2398737269117184E-6"/>
  </r>
  <r>
    <n v="34"/>
    <x v="0"/>
    <x v="1"/>
    <s v="Travel_Frequently"/>
    <n v="648"/>
    <x v="2"/>
    <n v="11"/>
    <x v="3"/>
    <s v="Life Sciences"/>
    <n v="1"/>
    <n v="1289"/>
    <n v="3"/>
    <s v="Male"/>
    <n v="56"/>
    <n v="2"/>
    <n v="2"/>
    <s v="Human Resources"/>
    <s v="Medium"/>
    <s v="Married"/>
    <x v="870"/>
    <n v="21833"/>
    <n v="4"/>
    <s v="Y"/>
    <s v="No"/>
    <n v="11"/>
    <n v="3"/>
    <n v="4"/>
    <n v="80"/>
    <n v="2"/>
    <n v="14"/>
    <n v="5"/>
    <s v="Very High"/>
    <n v="10"/>
    <n v="9"/>
    <n v="1"/>
    <n v="8"/>
    <n v="4.1502384856292686E-2"/>
    <x v="0"/>
    <n v="7.7357476884302431E-5"/>
  </r>
  <r>
    <n v="35"/>
    <x v="0"/>
    <x v="1"/>
    <s v="Travel_Rarely"/>
    <n v="735"/>
    <x v="1"/>
    <n v="6"/>
    <x v="1"/>
    <s v="Life Sciences"/>
    <n v="1"/>
    <n v="1291"/>
    <n v="3"/>
    <s v="Male"/>
    <n v="66"/>
    <n v="3"/>
    <n v="1"/>
    <s v="Research Scientist"/>
    <s v="High"/>
    <s v="Married"/>
    <x v="871"/>
    <n v="6020"/>
    <n v="0"/>
    <s v="Y"/>
    <s v="Yes"/>
    <n v="14"/>
    <n v="3"/>
    <n v="4"/>
    <n v="80"/>
    <n v="0"/>
    <n v="4"/>
    <n v="3"/>
    <s v="High"/>
    <n v="3"/>
    <n v="2"/>
    <n v="2"/>
    <n v="2"/>
    <n v="4.2726270141974117E-2"/>
    <x v="0"/>
    <n v="6.921074374893204E-5"/>
  </r>
  <r>
    <n v="42"/>
    <x v="0"/>
    <x v="1"/>
    <s v="Travel_Rarely"/>
    <n v="603"/>
    <x v="1"/>
    <n v="7"/>
    <x v="2"/>
    <s v="Medical"/>
    <n v="1"/>
    <n v="1292"/>
    <n v="2"/>
    <s v="Female"/>
    <n v="78"/>
    <n v="4"/>
    <n v="2"/>
    <s v="Research Scientist"/>
    <s v="Medium"/>
    <s v="Married"/>
    <x v="872"/>
    <n v="5628"/>
    <n v="6"/>
    <s v="Y"/>
    <s v="Yes"/>
    <n v="16"/>
    <n v="3"/>
    <n v="4"/>
    <n v="80"/>
    <n v="0"/>
    <n v="18"/>
    <n v="2"/>
    <s v="High"/>
    <n v="1"/>
    <n v="0"/>
    <n v="0"/>
    <n v="0"/>
    <n v="3.7431667039614196E-2"/>
    <x v="0"/>
    <n v="5.7667506877353507E-5"/>
  </r>
  <r>
    <n v="43"/>
    <x v="0"/>
    <x v="1"/>
    <s v="Travel_Rarely"/>
    <n v="531"/>
    <x v="0"/>
    <n v="4"/>
    <x v="2"/>
    <s v="Marketing"/>
    <n v="1"/>
    <n v="1293"/>
    <n v="4"/>
    <s v="Female"/>
    <n v="56"/>
    <n v="2"/>
    <n v="3"/>
    <s v="Sales Executive"/>
    <s v="Very High"/>
    <s v="Single"/>
    <x v="873"/>
    <n v="20364"/>
    <n v="3"/>
    <s v="Y"/>
    <s v="No"/>
    <n v="14"/>
    <n v="3"/>
    <n v="4"/>
    <n v="80"/>
    <n v="0"/>
    <n v="23"/>
    <n v="3"/>
    <s v="Very High"/>
    <n v="21"/>
    <n v="7"/>
    <n v="15"/>
    <n v="17"/>
    <n v="3.5010740286751156E-2"/>
    <x v="1"/>
    <n v="6.1939868321563907E-5"/>
  </r>
  <r>
    <n v="36"/>
    <x v="0"/>
    <x v="1"/>
    <s v="Travel_Rarely"/>
    <n v="429"/>
    <x v="1"/>
    <n v="2"/>
    <x v="2"/>
    <s v="Life Sciences"/>
    <n v="1"/>
    <n v="1294"/>
    <n v="3"/>
    <s v="Female"/>
    <n v="53"/>
    <n v="3"/>
    <n v="2"/>
    <s v="Manufacturing Director"/>
    <s v="Medium"/>
    <s v="Single"/>
    <x v="874"/>
    <n v="2323"/>
    <n v="9"/>
    <s v="Y"/>
    <s v="Yes"/>
    <n v="11"/>
    <n v="3"/>
    <n v="4"/>
    <n v="80"/>
    <n v="0"/>
    <n v="18"/>
    <n v="2"/>
    <s v="High"/>
    <n v="16"/>
    <n v="14"/>
    <n v="5"/>
    <n v="12"/>
    <n v="4.3461972757628378E-2"/>
    <x v="0"/>
    <n v="8.2511597796626867E-5"/>
  </r>
  <r>
    <n v="44"/>
    <x v="0"/>
    <x v="0"/>
    <s v="Travel_Rarely"/>
    <n v="621"/>
    <x v="1"/>
    <n v="15"/>
    <x v="3"/>
    <s v="Medical"/>
    <n v="1"/>
    <n v="1295"/>
    <n v="1"/>
    <s v="Female"/>
    <n v="73"/>
    <n v="3"/>
    <n v="3"/>
    <s v="Healthcare Representative"/>
    <s v="Very High"/>
    <s v="Married"/>
    <x v="875"/>
    <n v="14075"/>
    <n v="1"/>
    <s v="Y"/>
    <s v="No"/>
    <n v="11"/>
    <n v="3"/>
    <n v="4"/>
    <n v="80"/>
    <n v="1"/>
    <n v="10"/>
    <n v="2"/>
    <s v="High"/>
    <n v="10"/>
    <n v="7"/>
    <n v="0"/>
    <n v="5"/>
    <n v="3.2356083169615607E-2"/>
    <x v="1"/>
    <n v="8.0703887651769921E-5"/>
  </r>
  <r>
    <n v="28"/>
    <x v="2"/>
    <x v="1"/>
    <s v="Travel_Frequently"/>
    <n v="193"/>
    <x v="1"/>
    <n v="2"/>
    <x v="3"/>
    <s v="Life Sciences"/>
    <n v="1"/>
    <n v="1296"/>
    <n v="4"/>
    <s v="Male"/>
    <n v="52"/>
    <n v="2"/>
    <n v="1"/>
    <s v="Laboratory Technician"/>
    <s v="Very High"/>
    <s v="Married"/>
    <x v="876"/>
    <n v="14222"/>
    <n v="1"/>
    <s v="Y"/>
    <s v="Yes"/>
    <n v="12"/>
    <n v="3"/>
    <n v="2"/>
    <n v="80"/>
    <n v="1"/>
    <n v="2"/>
    <n v="2"/>
    <s v="High"/>
    <n v="2"/>
    <n v="2"/>
    <n v="2"/>
    <n v="2"/>
    <n v="2.7100948802844901E-2"/>
    <x v="0"/>
    <n v="7.2461738184863723E-5"/>
  </r>
  <r>
    <n v="51"/>
    <x v="1"/>
    <x v="1"/>
    <s v="Travel_Frequently"/>
    <n v="968"/>
    <x v="1"/>
    <n v="6"/>
    <x v="0"/>
    <s v="Medical"/>
    <n v="1"/>
    <n v="1297"/>
    <n v="2"/>
    <s v="Female"/>
    <n v="40"/>
    <n v="2"/>
    <n v="1"/>
    <s v="Laboratory Technician"/>
    <s v="High"/>
    <s v="Single"/>
    <x v="877"/>
    <n v="4257"/>
    <n v="0"/>
    <s v="Y"/>
    <s v="No"/>
    <n v="14"/>
    <n v="3"/>
    <n v="2"/>
    <n v="80"/>
    <n v="0"/>
    <n v="8"/>
    <n v="6"/>
    <s v="Medium"/>
    <n v="7"/>
    <n v="0"/>
    <n v="7"/>
    <n v="7"/>
    <n v="1.3317698356368202E-2"/>
    <x v="0"/>
    <n v="6.2595965894980541E-5"/>
  </r>
  <r>
    <n v="30"/>
    <x v="0"/>
    <x v="1"/>
    <s v="Non-Travel"/>
    <n v="879"/>
    <x v="1"/>
    <n v="9"/>
    <x v="0"/>
    <s v="Medical"/>
    <n v="1"/>
    <n v="1298"/>
    <n v="3"/>
    <s v="Female"/>
    <n v="72"/>
    <n v="3"/>
    <n v="2"/>
    <s v="Manufacturing Director"/>
    <s v="High"/>
    <s v="Single"/>
    <x v="878"/>
    <n v="12858"/>
    <n v="7"/>
    <s v="Y"/>
    <s v="Yes"/>
    <n v="18"/>
    <n v="3"/>
    <n v="3"/>
    <n v="80"/>
    <n v="0"/>
    <n v="10"/>
    <n v="3"/>
    <s v="High"/>
    <n v="8"/>
    <n v="4"/>
    <n v="1"/>
    <n v="7"/>
    <n v="3.2772576326983521E-2"/>
    <x v="0"/>
    <n v="7.8737426729230987E-5"/>
  </r>
  <r>
    <n v="29"/>
    <x v="2"/>
    <x v="0"/>
    <s v="Travel_Rarely"/>
    <n v="806"/>
    <x v="1"/>
    <n v="7"/>
    <x v="3"/>
    <s v="Technical Degree"/>
    <n v="1"/>
    <n v="1299"/>
    <n v="2"/>
    <s v="Female"/>
    <n v="39"/>
    <n v="3"/>
    <n v="1"/>
    <s v="Laboratory Technician"/>
    <s v="High"/>
    <s v="Divorced"/>
    <x v="879"/>
    <n v="17285"/>
    <n v="3"/>
    <s v="Y"/>
    <s v="Yes"/>
    <n v="13"/>
    <n v="3"/>
    <n v="1"/>
    <n v="80"/>
    <n v="2"/>
    <n v="10"/>
    <n v="2"/>
    <s v="High"/>
    <n v="7"/>
    <n v="7"/>
    <n v="7"/>
    <n v="7"/>
    <n v="2.9981356425216842E-2"/>
    <x v="0"/>
    <n v="6.7621836301965879E-5"/>
  </r>
  <r>
    <n v="28"/>
    <x v="2"/>
    <x v="1"/>
    <s v="Travel_Rarely"/>
    <n v="640"/>
    <x v="1"/>
    <n v="1"/>
    <x v="3"/>
    <s v="Technical Degree"/>
    <n v="1"/>
    <n v="1301"/>
    <n v="4"/>
    <s v="Male"/>
    <n v="84"/>
    <n v="3"/>
    <n v="1"/>
    <s v="Research Scientist"/>
    <s v="Low"/>
    <s v="Single"/>
    <x v="880"/>
    <n v="4732"/>
    <n v="2"/>
    <s v="Y"/>
    <s v="No"/>
    <n v="11"/>
    <n v="3"/>
    <n v="2"/>
    <n v="80"/>
    <n v="0"/>
    <n v="5"/>
    <n v="2"/>
    <s v="Medium"/>
    <n v="3"/>
    <n v="2"/>
    <n v="1"/>
    <n v="2"/>
    <n v="2.7100948802844901E-2"/>
    <x v="0"/>
    <n v="5.4506022168382205E-5"/>
  </r>
  <r>
    <n v="25"/>
    <x v="2"/>
    <x v="1"/>
    <s v="Travel_Rarely"/>
    <n v="266"/>
    <x v="1"/>
    <n v="1"/>
    <x v="3"/>
    <s v="Medical"/>
    <n v="1"/>
    <n v="1303"/>
    <n v="4"/>
    <s v="Female"/>
    <n v="40"/>
    <n v="3"/>
    <n v="1"/>
    <s v="Research Scientist"/>
    <s v="Medium"/>
    <s v="Single"/>
    <x v="461"/>
    <n v="18830"/>
    <n v="1"/>
    <s v="Y"/>
    <s v="No"/>
    <n v="18"/>
    <n v="3"/>
    <n v="4"/>
    <n v="80"/>
    <n v="0"/>
    <n v="2"/>
    <n v="3"/>
    <s v="Medium"/>
    <n v="2"/>
    <n v="2"/>
    <n v="2"/>
    <n v="1"/>
    <n v="1.8626844876916092E-2"/>
    <x v="0"/>
    <n v="5.4680127360515409E-5"/>
  </r>
  <r>
    <n v="32"/>
    <x v="0"/>
    <x v="1"/>
    <s v="Travel_Rarely"/>
    <n v="604"/>
    <x v="0"/>
    <n v="8"/>
    <x v="3"/>
    <s v="Medical"/>
    <n v="1"/>
    <n v="1304"/>
    <n v="3"/>
    <s v="Male"/>
    <n v="56"/>
    <n v="4"/>
    <n v="2"/>
    <s v="Sales Executive"/>
    <s v="Very High"/>
    <s v="Married"/>
    <x v="881"/>
    <n v="11693"/>
    <n v="1"/>
    <s v="Y"/>
    <s v="No"/>
    <n v="15"/>
    <n v="3"/>
    <n v="3"/>
    <n v="80"/>
    <n v="2"/>
    <n v="10"/>
    <n v="4"/>
    <s v="Very High"/>
    <n v="10"/>
    <n v="7"/>
    <n v="0"/>
    <n v="8"/>
    <n v="3.7775199746213781E-2"/>
    <x v="0"/>
    <n v="8.4601561918354795E-5"/>
  </r>
  <r>
    <n v="45"/>
    <x v="0"/>
    <x v="1"/>
    <s v="Travel_Frequently"/>
    <n v="364"/>
    <x v="1"/>
    <n v="25"/>
    <x v="3"/>
    <s v="Medical"/>
    <n v="1"/>
    <n v="1306"/>
    <n v="2"/>
    <s v="Female"/>
    <n v="83"/>
    <n v="3"/>
    <n v="5"/>
    <s v="Manager"/>
    <s v="Medium"/>
    <s v="Single"/>
    <x v="882"/>
    <n v="13035"/>
    <n v="3"/>
    <s v="Y"/>
    <s v="No"/>
    <n v="22"/>
    <n v="4"/>
    <n v="3"/>
    <n v="80"/>
    <n v="0"/>
    <n v="22"/>
    <n v="4"/>
    <s v="High"/>
    <n v="0"/>
    <n v="0"/>
    <n v="0"/>
    <n v="0"/>
    <n v="2.954630093098384E-2"/>
    <x v="2"/>
    <n v="4.1550352912856663E-6"/>
  </r>
  <r>
    <n v="39"/>
    <x v="0"/>
    <x v="1"/>
    <s v="Travel_Rarely"/>
    <n v="412"/>
    <x v="1"/>
    <n v="13"/>
    <x v="2"/>
    <s v="Medical"/>
    <n v="1"/>
    <n v="1307"/>
    <n v="3"/>
    <s v="Female"/>
    <n v="94"/>
    <n v="2"/>
    <n v="4"/>
    <s v="Manager"/>
    <s v="Medium"/>
    <s v="Divorced"/>
    <x v="883"/>
    <n v="17334"/>
    <n v="6"/>
    <s v="Y"/>
    <s v="Yes"/>
    <n v="13"/>
    <n v="3"/>
    <n v="4"/>
    <n v="80"/>
    <n v="2"/>
    <n v="21"/>
    <n v="4"/>
    <s v="High"/>
    <n v="19"/>
    <n v="9"/>
    <n v="15"/>
    <n v="2"/>
    <n v="4.2570420680312783E-2"/>
    <x v="2"/>
    <n v="6.6453767352878556E-6"/>
  </r>
  <r>
    <n v="58"/>
    <x v="1"/>
    <x v="1"/>
    <s v="Travel_Rarely"/>
    <n v="848"/>
    <x v="1"/>
    <n v="23"/>
    <x v="2"/>
    <s v="Life Sciences"/>
    <n v="1"/>
    <n v="1308"/>
    <n v="1"/>
    <s v="Male"/>
    <n v="88"/>
    <n v="3"/>
    <n v="1"/>
    <s v="Research Scientist"/>
    <s v="High"/>
    <s v="Divorced"/>
    <x v="872"/>
    <n v="26076"/>
    <n v="1"/>
    <s v="Y"/>
    <s v="No"/>
    <n v="12"/>
    <n v="3"/>
    <n v="4"/>
    <n v="80"/>
    <n v="2"/>
    <n v="2"/>
    <n v="3"/>
    <s v="High"/>
    <n v="2"/>
    <n v="2"/>
    <n v="2"/>
    <n v="2"/>
    <n v="3.0460435316374203E-3"/>
    <x v="0"/>
    <n v="5.7667506877353507E-5"/>
  </r>
  <r>
    <n v="32"/>
    <x v="0"/>
    <x v="0"/>
    <s v="Travel_Rarely"/>
    <n v="1089"/>
    <x v="1"/>
    <n v="7"/>
    <x v="0"/>
    <s v="Life Sciences"/>
    <n v="1"/>
    <n v="1309"/>
    <n v="4"/>
    <s v="Male"/>
    <n v="79"/>
    <n v="3"/>
    <n v="2"/>
    <s v="Laboratory Technician"/>
    <s v="High"/>
    <s v="Married"/>
    <x v="884"/>
    <n v="22845"/>
    <n v="1"/>
    <s v="Y"/>
    <s v="No"/>
    <n v="18"/>
    <n v="3"/>
    <n v="1"/>
    <n v="80"/>
    <n v="1"/>
    <n v="10"/>
    <n v="3"/>
    <s v="High"/>
    <n v="10"/>
    <n v="4"/>
    <n v="1"/>
    <n v="1"/>
    <n v="3.7775199746213781E-2"/>
    <x v="0"/>
    <n v="7.9891214177344464E-5"/>
  </r>
  <r>
    <n v="39"/>
    <x v="0"/>
    <x v="0"/>
    <s v="Travel_Rarely"/>
    <n v="360"/>
    <x v="1"/>
    <n v="23"/>
    <x v="3"/>
    <s v="Medical"/>
    <n v="1"/>
    <n v="1310"/>
    <n v="3"/>
    <s v="Male"/>
    <n v="93"/>
    <n v="3"/>
    <n v="1"/>
    <s v="Research Scientist"/>
    <s v="Low"/>
    <s v="Single"/>
    <x v="885"/>
    <n v="22154"/>
    <n v="0"/>
    <s v="Y"/>
    <s v="No"/>
    <n v="13"/>
    <n v="3"/>
    <n v="1"/>
    <n v="80"/>
    <n v="0"/>
    <n v="6"/>
    <n v="2"/>
    <s v="High"/>
    <n v="5"/>
    <n v="2"/>
    <n v="0"/>
    <n v="3"/>
    <n v="4.2570420680312783E-2"/>
    <x v="0"/>
    <n v="7.2779254568419732E-5"/>
  </r>
  <r>
    <n v="30"/>
    <x v="0"/>
    <x v="1"/>
    <s v="Travel_Rarely"/>
    <n v="1138"/>
    <x v="1"/>
    <n v="6"/>
    <x v="3"/>
    <s v="Technical Degree"/>
    <n v="1"/>
    <n v="1311"/>
    <n v="1"/>
    <s v="Female"/>
    <n v="48"/>
    <n v="2"/>
    <n v="2"/>
    <s v="Laboratory Technician"/>
    <s v="Very High"/>
    <s v="Married"/>
    <x v="886"/>
    <n v="23631"/>
    <n v="0"/>
    <s v="Y"/>
    <s v="No"/>
    <n v="12"/>
    <n v="3"/>
    <n v="1"/>
    <n v="80"/>
    <n v="1"/>
    <n v="10"/>
    <n v="6"/>
    <s v="High"/>
    <n v="9"/>
    <n v="2"/>
    <n v="6"/>
    <n v="7"/>
    <n v="3.2772576326983521E-2"/>
    <x v="0"/>
    <n v="7.8293443233308187E-5"/>
  </r>
  <r>
    <n v="36"/>
    <x v="0"/>
    <x v="1"/>
    <s v="Travel_Rarely"/>
    <n v="325"/>
    <x v="1"/>
    <n v="10"/>
    <x v="2"/>
    <s v="Technical Degree"/>
    <n v="1"/>
    <n v="1312"/>
    <n v="4"/>
    <s v="Female"/>
    <n v="63"/>
    <n v="3"/>
    <n v="3"/>
    <s v="Healthcare Representative"/>
    <s v="High"/>
    <s v="Married"/>
    <x v="887"/>
    <n v="5747"/>
    <n v="3"/>
    <s v="Y"/>
    <s v="No"/>
    <n v="12"/>
    <n v="3"/>
    <n v="1"/>
    <n v="80"/>
    <n v="0"/>
    <n v="10"/>
    <n v="0"/>
    <s v="High"/>
    <n v="7"/>
    <n v="7"/>
    <n v="1"/>
    <n v="7"/>
    <n v="4.3461972757628378E-2"/>
    <x v="1"/>
    <n v="8.4100846193439007E-5"/>
  </r>
  <r>
    <n v="46"/>
    <x v="1"/>
    <x v="1"/>
    <s v="Travel_Rarely"/>
    <n v="991"/>
    <x v="2"/>
    <n v="1"/>
    <x v="0"/>
    <s v="Life Sciences"/>
    <n v="1"/>
    <n v="1314"/>
    <n v="4"/>
    <s v="Female"/>
    <n v="44"/>
    <n v="3"/>
    <n v="1"/>
    <s v="Human Resources"/>
    <s v="Low"/>
    <s v="Single"/>
    <x v="888"/>
    <n v="22957"/>
    <n v="6"/>
    <s v="Y"/>
    <s v="No"/>
    <n v="12"/>
    <n v="3"/>
    <n v="3"/>
    <n v="80"/>
    <n v="0"/>
    <n v="10"/>
    <n v="3"/>
    <s v="Very High"/>
    <n v="7"/>
    <n v="6"/>
    <n v="5"/>
    <n v="7"/>
    <n v="2.665893618668955E-2"/>
    <x v="0"/>
    <n v="6.8427202951402578E-5"/>
  </r>
  <r>
    <n v="28"/>
    <x v="2"/>
    <x v="1"/>
    <s v="Non-Travel"/>
    <n v="1476"/>
    <x v="1"/>
    <n v="1"/>
    <x v="3"/>
    <s v="Life Sciences"/>
    <n v="1"/>
    <n v="1315"/>
    <n v="3"/>
    <s v="Female"/>
    <n v="55"/>
    <n v="1"/>
    <n v="2"/>
    <s v="Laboratory Technician"/>
    <s v="Very High"/>
    <s v="Married"/>
    <x v="889"/>
    <n v="16392"/>
    <n v="0"/>
    <s v="Y"/>
    <s v="No"/>
    <n v="11"/>
    <n v="3"/>
    <n v="1"/>
    <n v="80"/>
    <n v="3"/>
    <n v="10"/>
    <n v="6"/>
    <s v="High"/>
    <n v="9"/>
    <n v="8"/>
    <n v="7"/>
    <n v="5"/>
    <n v="2.7100948802844901E-2"/>
    <x v="1"/>
    <n v="8.4710739046372772E-5"/>
  </r>
  <r>
    <n v="50"/>
    <x v="1"/>
    <x v="1"/>
    <s v="Travel_Rarely"/>
    <n v="1322"/>
    <x v="1"/>
    <n v="28"/>
    <x v="3"/>
    <s v="Life Sciences"/>
    <n v="1"/>
    <n v="1317"/>
    <n v="4"/>
    <s v="Female"/>
    <n v="43"/>
    <n v="3"/>
    <n v="4"/>
    <s v="Research Director"/>
    <s v="Low"/>
    <s v="Married"/>
    <x v="890"/>
    <n v="22422"/>
    <n v="4"/>
    <s v="Y"/>
    <s v="Yes"/>
    <n v="11"/>
    <n v="3"/>
    <n v="2"/>
    <n v="80"/>
    <n v="0"/>
    <n v="25"/>
    <n v="2"/>
    <s v="High"/>
    <n v="3"/>
    <n v="2"/>
    <n v="1"/>
    <n v="2"/>
    <n v="1.5672087696608234E-2"/>
    <x v="2"/>
    <n v="7.4565937344587118E-6"/>
  </r>
  <r>
    <n v="40"/>
    <x v="0"/>
    <x v="0"/>
    <s v="Travel_Rarely"/>
    <n v="299"/>
    <x v="0"/>
    <n v="25"/>
    <x v="2"/>
    <s v="Marketing"/>
    <n v="1"/>
    <n v="1318"/>
    <n v="4"/>
    <s v="Male"/>
    <n v="57"/>
    <n v="2"/>
    <n v="3"/>
    <s v="Sales Executive"/>
    <s v="Medium"/>
    <s v="Single"/>
    <x v="891"/>
    <n v="17235"/>
    <n v="2"/>
    <s v="Y"/>
    <s v="Yes"/>
    <n v="12"/>
    <n v="3"/>
    <n v="3"/>
    <n v="80"/>
    <n v="0"/>
    <n v="9"/>
    <n v="2"/>
    <s v="High"/>
    <n v="5"/>
    <n v="4"/>
    <n v="1"/>
    <n v="0"/>
    <n v="4.1275514277592795E-2"/>
    <x v="1"/>
    <n v="7.2846326523591924E-5"/>
  </r>
  <r>
    <n v="52"/>
    <x v="1"/>
    <x v="0"/>
    <s v="Travel_Rarely"/>
    <n v="1030"/>
    <x v="0"/>
    <n v="5"/>
    <x v="3"/>
    <s v="Life Sciences"/>
    <n v="1"/>
    <n v="1319"/>
    <n v="2"/>
    <s v="Male"/>
    <n v="64"/>
    <n v="3"/>
    <n v="3"/>
    <s v="Sales Executive"/>
    <s v="Medium"/>
    <s v="Single"/>
    <x v="892"/>
    <n v="21534"/>
    <n v="9"/>
    <s v="Y"/>
    <s v="Yes"/>
    <n v="19"/>
    <n v="3"/>
    <n v="3"/>
    <n v="80"/>
    <n v="0"/>
    <n v="10"/>
    <n v="2"/>
    <s v="Medium"/>
    <n v="8"/>
    <n v="7"/>
    <n v="7"/>
    <n v="7"/>
    <n v="1.1182116671338487E-2"/>
    <x v="1"/>
    <n v="7.784160386026957E-5"/>
  </r>
  <r>
    <n v="30"/>
    <x v="0"/>
    <x v="1"/>
    <s v="Travel_Rarely"/>
    <n v="634"/>
    <x v="1"/>
    <n v="17"/>
    <x v="2"/>
    <s v="Medical"/>
    <n v="1"/>
    <n v="1321"/>
    <n v="2"/>
    <s v="Female"/>
    <n v="95"/>
    <n v="3"/>
    <n v="3"/>
    <s v="Manager"/>
    <s v="Low"/>
    <s v="Married"/>
    <x v="893"/>
    <n v="25927"/>
    <n v="1"/>
    <s v="Y"/>
    <s v="Yes"/>
    <n v="23"/>
    <n v="4"/>
    <n v="4"/>
    <n v="80"/>
    <n v="2"/>
    <n v="9"/>
    <n v="2"/>
    <s v="High"/>
    <n v="9"/>
    <n v="1"/>
    <n v="0"/>
    <n v="8"/>
    <n v="3.2772576326983521E-2"/>
    <x v="1"/>
    <n v="4.3748932076347123E-5"/>
  </r>
  <r>
    <n v="39"/>
    <x v="0"/>
    <x v="1"/>
    <s v="Travel_Rarely"/>
    <n v="524"/>
    <x v="1"/>
    <n v="18"/>
    <x v="0"/>
    <s v="Life Sciences"/>
    <n v="1"/>
    <n v="1322"/>
    <n v="1"/>
    <s v="Male"/>
    <n v="32"/>
    <n v="3"/>
    <n v="2"/>
    <s v="Manufacturing Director"/>
    <s v="High"/>
    <s v="Single"/>
    <x v="894"/>
    <n v="13352"/>
    <n v="0"/>
    <s v="Y"/>
    <s v="No"/>
    <n v="11"/>
    <n v="3"/>
    <n v="1"/>
    <n v="80"/>
    <n v="0"/>
    <n v="9"/>
    <n v="6"/>
    <s v="High"/>
    <n v="8"/>
    <n v="7"/>
    <n v="1"/>
    <n v="7"/>
    <n v="4.2570420680312783E-2"/>
    <x v="0"/>
    <n v="7.7664026612849545E-5"/>
  </r>
  <r>
    <n v="31"/>
    <x v="0"/>
    <x v="1"/>
    <s v="Non-Travel"/>
    <n v="587"/>
    <x v="0"/>
    <n v="2"/>
    <x v="2"/>
    <s v="Life Sciences"/>
    <n v="1"/>
    <n v="1324"/>
    <n v="4"/>
    <s v="Female"/>
    <n v="57"/>
    <n v="3"/>
    <n v="3"/>
    <s v="Sales Executive"/>
    <s v="High"/>
    <s v="Divorced"/>
    <x v="895"/>
    <n v="8935"/>
    <n v="1"/>
    <s v="Y"/>
    <s v="Yes"/>
    <n v="19"/>
    <n v="3"/>
    <n v="1"/>
    <n v="80"/>
    <n v="1"/>
    <n v="10"/>
    <n v="5"/>
    <s v="Medium"/>
    <n v="10"/>
    <n v="8"/>
    <n v="9"/>
    <n v="6"/>
    <n v="3.5396670595090517E-2"/>
    <x v="1"/>
    <n v="6.580604610441972E-5"/>
  </r>
  <r>
    <n v="41"/>
    <x v="0"/>
    <x v="1"/>
    <s v="Non-Travel"/>
    <n v="256"/>
    <x v="0"/>
    <n v="10"/>
    <x v="0"/>
    <s v="Medical"/>
    <n v="1"/>
    <n v="1329"/>
    <n v="3"/>
    <s v="Male"/>
    <n v="40"/>
    <n v="1"/>
    <n v="2"/>
    <s v="Sales Executive"/>
    <s v="Medium"/>
    <s v="Single"/>
    <x v="896"/>
    <n v="22074"/>
    <n v="1"/>
    <s v="Y"/>
    <s v="No"/>
    <n v="13"/>
    <n v="3"/>
    <n v="1"/>
    <n v="80"/>
    <n v="0"/>
    <n v="19"/>
    <n v="4"/>
    <s v="High"/>
    <n v="19"/>
    <n v="2"/>
    <n v="11"/>
    <n v="9"/>
    <n v="3.9542995820553276E-2"/>
    <x v="0"/>
    <n v="8.453005245795182E-5"/>
  </r>
  <r>
    <n v="31"/>
    <x v="0"/>
    <x v="0"/>
    <s v="Travel_Frequently"/>
    <n v="1060"/>
    <x v="0"/>
    <n v="1"/>
    <x v="3"/>
    <s v="Life Sciences"/>
    <n v="1"/>
    <n v="1331"/>
    <n v="4"/>
    <s v="Female"/>
    <n v="54"/>
    <n v="3"/>
    <n v="1"/>
    <s v="Sales Representative"/>
    <s v="Medium"/>
    <s v="Single"/>
    <x v="897"/>
    <n v="8319"/>
    <n v="1"/>
    <s v="Y"/>
    <s v="Yes"/>
    <n v="11"/>
    <n v="3"/>
    <n v="1"/>
    <n v="80"/>
    <n v="0"/>
    <n v="3"/>
    <n v="2"/>
    <s v="Very High"/>
    <n v="3"/>
    <n v="2"/>
    <n v="2"/>
    <n v="2"/>
    <n v="3.5396670595090517E-2"/>
    <x v="0"/>
    <n v="5.6913255372800138E-5"/>
  </r>
  <r>
    <n v="44"/>
    <x v="0"/>
    <x v="0"/>
    <s v="Travel_Rarely"/>
    <n v="935"/>
    <x v="1"/>
    <n v="3"/>
    <x v="3"/>
    <s v="Life Sciences"/>
    <n v="1"/>
    <n v="1333"/>
    <n v="1"/>
    <s v="Male"/>
    <n v="89"/>
    <n v="3"/>
    <n v="1"/>
    <s v="Laboratory Technician"/>
    <s v="Low"/>
    <s v="Married"/>
    <x v="898"/>
    <n v="14669"/>
    <n v="4"/>
    <s v="Y"/>
    <s v="No"/>
    <n v="12"/>
    <n v="3"/>
    <n v="3"/>
    <n v="80"/>
    <n v="0"/>
    <n v="10"/>
    <n v="4"/>
    <s v="Very High"/>
    <n v="3"/>
    <n v="2"/>
    <n v="1"/>
    <n v="2"/>
    <n v="3.2356083169615607E-2"/>
    <x v="0"/>
    <n v="5.7559927335861335E-5"/>
  </r>
  <r>
    <n v="42"/>
    <x v="0"/>
    <x v="1"/>
    <s v="Non-Travel"/>
    <n v="495"/>
    <x v="1"/>
    <n v="2"/>
    <x v="1"/>
    <s v="Life Sciences"/>
    <n v="1"/>
    <n v="1334"/>
    <n v="3"/>
    <s v="Male"/>
    <n v="37"/>
    <n v="3"/>
    <n v="4"/>
    <s v="Manager"/>
    <s v="High"/>
    <s v="Married"/>
    <x v="417"/>
    <n v="26582"/>
    <n v="0"/>
    <s v="Y"/>
    <s v="Yes"/>
    <n v="13"/>
    <n v="3"/>
    <n v="4"/>
    <n v="80"/>
    <n v="0"/>
    <n v="21"/>
    <n v="3"/>
    <s v="Medium"/>
    <n v="20"/>
    <n v="8"/>
    <n v="2"/>
    <n v="10"/>
    <n v="3.7431667039614196E-2"/>
    <x v="2"/>
    <n v="4.6079395931355705E-6"/>
  </r>
  <r>
    <n v="55"/>
    <x v="1"/>
    <x v="1"/>
    <s v="Travel_Rarely"/>
    <n v="282"/>
    <x v="1"/>
    <n v="2"/>
    <x v="0"/>
    <s v="Medical"/>
    <n v="1"/>
    <n v="1336"/>
    <n v="4"/>
    <s v="Female"/>
    <n v="58"/>
    <n v="1"/>
    <n v="5"/>
    <s v="Manager"/>
    <s v="High"/>
    <s v="Married"/>
    <x v="899"/>
    <n v="6992"/>
    <n v="4"/>
    <s v="Y"/>
    <s v="No"/>
    <n v="14"/>
    <n v="3"/>
    <n v="4"/>
    <n v="80"/>
    <n v="1"/>
    <n v="23"/>
    <n v="5"/>
    <s v="High"/>
    <n v="19"/>
    <n v="9"/>
    <n v="9"/>
    <n v="11"/>
    <n v="6.1597587363260136E-3"/>
    <x v="2"/>
    <n v="2.2437254803740988E-6"/>
  </r>
  <r>
    <n v="56"/>
    <x v="1"/>
    <x v="1"/>
    <s v="Travel_Rarely"/>
    <n v="206"/>
    <x v="2"/>
    <n v="8"/>
    <x v="2"/>
    <s v="Life Sciences"/>
    <n v="1"/>
    <n v="1338"/>
    <n v="4"/>
    <s v="Male"/>
    <n v="99"/>
    <n v="3"/>
    <n v="5"/>
    <s v="Manager"/>
    <s v="Medium"/>
    <s v="Single"/>
    <x v="900"/>
    <n v="4022"/>
    <n v="6"/>
    <s v="Y"/>
    <s v="No"/>
    <n v="14"/>
    <n v="3"/>
    <n v="1"/>
    <n v="80"/>
    <n v="0"/>
    <n v="36"/>
    <n v="4"/>
    <s v="High"/>
    <n v="7"/>
    <n v="3"/>
    <n v="7"/>
    <n v="7"/>
    <n v="4.929792565000677E-3"/>
    <x v="2"/>
    <n v="1.6459081139035153E-6"/>
  </r>
  <r>
    <n v="40"/>
    <x v="0"/>
    <x v="1"/>
    <s v="Non-Travel"/>
    <n v="458"/>
    <x v="1"/>
    <n v="16"/>
    <x v="0"/>
    <s v="Life Sciences"/>
    <n v="1"/>
    <n v="1340"/>
    <n v="3"/>
    <s v="Male"/>
    <n v="74"/>
    <n v="3"/>
    <n v="1"/>
    <s v="Research Scientist"/>
    <s v="High"/>
    <s v="Divorced"/>
    <x v="901"/>
    <n v="8532"/>
    <n v="9"/>
    <s v="Y"/>
    <s v="No"/>
    <n v="16"/>
    <n v="3"/>
    <n v="2"/>
    <n v="80"/>
    <n v="1"/>
    <n v="6"/>
    <n v="0"/>
    <s v="High"/>
    <n v="4"/>
    <n v="2"/>
    <n v="0"/>
    <n v="0"/>
    <n v="4.1275514277592795E-2"/>
    <x v="0"/>
    <n v="6.9565240492202327E-5"/>
  </r>
  <r>
    <n v="34"/>
    <x v="0"/>
    <x v="1"/>
    <s v="Travel_Rarely"/>
    <n v="943"/>
    <x v="1"/>
    <n v="9"/>
    <x v="3"/>
    <s v="Life Sciences"/>
    <n v="1"/>
    <n v="1344"/>
    <n v="4"/>
    <s v="Male"/>
    <n v="86"/>
    <n v="3"/>
    <n v="3"/>
    <s v="Healthcare Representative"/>
    <s v="Very High"/>
    <s v="Divorced"/>
    <x v="902"/>
    <n v="5494"/>
    <n v="0"/>
    <s v="Y"/>
    <s v="No"/>
    <n v="11"/>
    <n v="3"/>
    <n v="4"/>
    <n v="80"/>
    <n v="1"/>
    <n v="10"/>
    <n v="0"/>
    <s v="Medium"/>
    <n v="9"/>
    <n v="7"/>
    <n v="1"/>
    <n v="6"/>
    <n v="4.1502384856292686E-2"/>
    <x v="1"/>
    <n v="7.7468632926632516E-5"/>
  </r>
  <r>
    <n v="40"/>
    <x v="0"/>
    <x v="1"/>
    <s v="Travel_Rarely"/>
    <n v="523"/>
    <x v="1"/>
    <n v="2"/>
    <x v="3"/>
    <s v="Life Sciences"/>
    <n v="1"/>
    <n v="1346"/>
    <n v="3"/>
    <s v="Male"/>
    <n v="98"/>
    <n v="3"/>
    <n v="2"/>
    <s v="Research Scientist"/>
    <s v="Very High"/>
    <s v="Single"/>
    <x v="903"/>
    <n v="22455"/>
    <n v="1"/>
    <s v="Y"/>
    <s v="No"/>
    <n v="13"/>
    <n v="3"/>
    <n v="3"/>
    <n v="80"/>
    <n v="0"/>
    <n v="9"/>
    <n v="4"/>
    <s v="High"/>
    <n v="9"/>
    <n v="8"/>
    <n v="8"/>
    <n v="8"/>
    <n v="4.1275514277592795E-2"/>
    <x v="0"/>
    <n v="7.8517170039059026E-5"/>
  </r>
  <r>
    <n v="41"/>
    <x v="0"/>
    <x v="1"/>
    <s v="Travel_Frequently"/>
    <n v="1018"/>
    <x v="0"/>
    <n v="1"/>
    <x v="3"/>
    <s v="Marketing"/>
    <n v="1"/>
    <n v="1349"/>
    <n v="3"/>
    <s v="Female"/>
    <n v="66"/>
    <n v="3"/>
    <n v="2"/>
    <s v="Sales Executive"/>
    <s v="Low"/>
    <s v="Divorced"/>
    <x v="904"/>
    <n v="4297"/>
    <n v="0"/>
    <s v="Y"/>
    <s v="No"/>
    <n v="17"/>
    <n v="3"/>
    <n v="4"/>
    <n v="80"/>
    <n v="1"/>
    <n v="10"/>
    <n v="2"/>
    <s v="High"/>
    <n v="9"/>
    <n v="3"/>
    <n v="1"/>
    <n v="7"/>
    <n v="3.9542995820553276E-2"/>
    <x v="0"/>
    <n v="7.4432044980937711E-5"/>
  </r>
  <r>
    <n v="35"/>
    <x v="0"/>
    <x v="1"/>
    <s v="Travel_Frequently"/>
    <n v="482"/>
    <x v="1"/>
    <n v="4"/>
    <x v="2"/>
    <s v="Life Sciences"/>
    <n v="1"/>
    <n v="1350"/>
    <n v="3"/>
    <s v="Male"/>
    <n v="87"/>
    <n v="3"/>
    <n v="2"/>
    <s v="Research Scientist"/>
    <s v="High"/>
    <s v="Single"/>
    <x v="905"/>
    <n v="2690"/>
    <n v="1"/>
    <s v="Y"/>
    <s v="Yes"/>
    <n v="11"/>
    <n v="3"/>
    <n v="2"/>
    <n v="80"/>
    <n v="0"/>
    <n v="9"/>
    <n v="3"/>
    <s v="High"/>
    <n v="9"/>
    <n v="6"/>
    <n v="1"/>
    <n v="1"/>
    <n v="4.2726270141974117E-2"/>
    <x v="0"/>
    <n v="7.5582479274121945E-5"/>
  </r>
  <r>
    <n v="51"/>
    <x v="1"/>
    <x v="1"/>
    <s v="Travel_Rarely"/>
    <n v="770"/>
    <x v="2"/>
    <n v="5"/>
    <x v="3"/>
    <s v="Life Sciences"/>
    <n v="1"/>
    <n v="1352"/>
    <n v="3"/>
    <s v="Male"/>
    <n v="84"/>
    <n v="3"/>
    <n v="4"/>
    <s v="Manager"/>
    <s v="Medium"/>
    <s v="Divorced"/>
    <x v="906"/>
    <n v="17588"/>
    <n v="1"/>
    <s v="Y"/>
    <s v="Yes"/>
    <n v="11"/>
    <n v="3"/>
    <n v="2"/>
    <n v="80"/>
    <n v="1"/>
    <n v="33"/>
    <n v="2"/>
    <s v="High"/>
    <n v="33"/>
    <n v="9"/>
    <n v="0"/>
    <n v="10"/>
    <n v="1.3317698356368202E-2"/>
    <x v="2"/>
    <n v="2.362523585257888E-5"/>
  </r>
  <r>
    <n v="38"/>
    <x v="0"/>
    <x v="1"/>
    <s v="Travel_Rarely"/>
    <n v="1009"/>
    <x v="0"/>
    <n v="2"/>
    <x v="0"/>
    <s v="Life Sciences"/>
    <n v="1"/>
    <n v="1355"/>
    <n v="2"/>
    <s v="Female"/>
    <n v="31"/>
    <n v="3"/>
    <n v="2"/>
    <s v="Sales Executive"/>
    <s v="Low"/>
    <s v="Divorced"/>
    <x v="907"/>
    <n v="19461"/>
    <n v="3"/>
    <s v="Y"/>
    <s v="No"/>
    <n v="15"/>
    <n v="3"/>
    <n v="4"/>
    <n v="80"/>
    <n v="1"/>
    <n v="11"/>
    <n v="3"/>
    <s v="High"/>
    <n v="7"/>
    <n v="7"/>
    <n v="1"/>
    <n v="7"/>
    <n v="4.3382633826948951E-2"/>
    <x v="1"/>
    <n v="8.4476073039558094E-5"/>
  </r>
  <r>
    <n v="34"/>
    <x v="0"/>
    <x v="1"/>
    <s v="Travel_Rarely"/>
    <n v="507"/>
    <x v="0"/>
    <n v="15"/>
    <x v="0"/>
    <s v="Medical"/>
    <n v="1"/>
    <n v="1356"/>
    <n v="3"/>
    <s v="Female"/>
    <n v="66"/>
    <n v="3"/>
    <n v="2"/>
    <s v="Sales Executive"/>
    <s v="Low"/>
    <s v="Single"/>
    <x v="908"/>
    <n v="23553"/>
    <n v="1"/>
    <s v="Y"/>
    <s v="No"/>
    <n v="12"/>
    <n v="3"/>
    <n v="4"/>
    <n v="80"/>
    <n v="0"/>
    <n v="10"/>
    <n v="6"/>
    <s v="Very High"/>
    <n v="10"/>
    <n v="8"/>
    <n v="9"/>
    <n v="6"/>
    <n v="4.1502384856292686E-2"/>
    <x v="0"/>
    <n v="8.4493850406572221E-5"/>
  </r>
  <r>
    <n v="25"/>
    <x v="2"/>
    <x v="1"/>
    <s v="Travel_Rarely"/>
    <n v="882"/>
    <x v="1"/>
    <n v="19"/>
    <x v="1"/>
    <s v="Medical"/>
    <n v="1"/>
    <n v="1358"/>
    <n v="4"/>
    <s v="Male"/>
    <n v="67"/>
    <n v="3"/>
    <n v="1"/>
    <s v="Laboratory Technician"/>
    <s v="Very High"/>
    <s v="Married"/>
    <x v="909"/>
    <n v="9075"/>
    <n v="3"/>
    <s v="Y"/>
    <s v="No"/>
    <n v="11"/>
    <n v="3"/>
    <n v="3"/>
    <n v="80"/>
    <n v="3"/>
    <n v="7"/>
    <n v="6"/>
    <s v="Medium"/>
    <n v="3"/>
    <n v="2"/>
    <n v="1"/>
    <n v="2"/>
    <n v="1.8626844876916092E-2"/>
    <x v="0"/>
    <n v="7.0711678035177355E-5"/>
  </r>
  <r>
    <n v="58"/>
    <x v="1"/>
    <x v="0"/>
    <s v="Travel_Rarely"/>
    <n v="601"/>
    <x v="1"/>
    <n v="7"/>
    <x v="2"/>
    <s v="Medical"/>
    <n v="1"/>
    <n v="1360"/>
    <n v="3"/>
    <s v="Female"/>
    <n v="53"/>
    <n v="2"/>
    <n v="3"/>
    <s v="Manufacturing Director"/>
    <s v="Low"/>
    <s v="Married"/>
    <x v="910"/>
    <n v="12023"/>
    <n v="7"/>
    <s v="Y"/>
    <s v="Yes"/>
    <n v="14"/>
    <n v="3"/>
    <n v="4"/>
    <n v="80"/>
    <n v="0"/>
    <n v="31"/>
    <n v="0"/>
    <s v="Medium"/>
    <n v="10"/>
    <n v="9"/>
    <n v="5"/>
    <n v="9"/>
    <n v="3.0460435316374203E-3"/>
    <x v="1"/>
    <n v="6.4236720235110158E-5"/>
  </r>
  <r>
    <n v="40"/>
    <x v="0"/>
    <x v="1"/>
    <s v="Travel_Rarely"/>
    <n v="329"/>
    <x v="1"/>
    <n v="1"/>
    <x v="2"/>
    <s v="Life Sciences"/>
    <n v="1"/>
    <n v="1361"/>
    <n v="2"/>
    <s v="Male"/>
    <n v="88"/>
    <n v="3"/>
    <n v="1"/>
    <s v="Laboratory Technician"/>
    <s v="Medium"/>
    <s v="Married"/>
    <x v="911"/>
    <n v="6762"/>
    <n v="3"/>
    <s v="Y"/>
    <s v="No"/>
    <n v="22"/>
    <n v="4"/>
    <n v="3"/>
    <n v="80"/>
    <n v="1"/>
    <n v="7"/>
    <n v="3"/>
    <s v="High"/>
    <n v="4"/>
    <n v="2"/>
    <n v="0"/>
    <n v="3"/>
    <n v="4.1275514277592795E-2"/>
    <x v="0"/>
    <n v="5.7828763778090445E-5"/>
  </r>
  <r>
    <n v="36"/>
    <x v="0"/>
    <x v="1"/>
    <s v="Travel_Frequently"/>
    <n v="607"/>
    <x v="0"/>
    <n v="7"/>
    <x v="3"/>
    <s v="Marketing"/>
    <n v="1"/>
    <n v="1362"/>
    <n v="1"/>
    <s v="Female"/>
    <n v="83"/>
    <n v="4"/>
    <n v="2"/>
    <s v="Sales Executive"/>
    <s v="Low"/>
    <s v="Married"/>
    <x v="912"/>
    <n v="2261"/>
    <n v="2"/>
    <s v="Y"/>
    <s v="No"/>
    <n v="16"/>
    <n v="3"/>
    <n v="4"/>
    <n v="80"/>
    <n v="1"/>
    <n v="17"/>
    <n v="2"/>
    <s v="Medium"/>
    <n v="15"/>
    <n v="7"/>
    <n v="6"/>
    <n v="13"/>
    <n v="4.3461972757628378E-2"/>
    <x v="0"/>
    <n v="7.8372799804615713E-5"/>
  </r>
  <r>
    <n v="48"/>
    <x v="1"/>
    <x v="1"/>
    <s v="Travel_Rarely"/>
    <n v="855"/>
    <x v="1"/>
    <n v="4"/>
    <x v="3"/>
    <s v="Life Sciences"/>
    <n v="1"/>
    <n v="1363"/>
    <n v="4"/>
    <s v="Male"/>
    <n v="54"/>
    <n v="3"/>
    <n v="3"/>
    <s v="Manufacturing Director"/>
    <s v="Very High"/>
    <s v="Single"/>
    <x v="913"/>
    <n v="18706"/>
    <n v="1"/>
    <s v="Y"/>
    <s v="No"/>
    <n v="11"/>
    <n v="3"/>
    <n v="3"/>
    <n v="80"/>
    <n v="0"/>
    <n v="11"/>
    <n v="2"/>
    <s v="High"/>
    <n v="10"/>
    <n v="9"/>
    <n v="0"/>
    <n v="8"/>
    <n v="2.0936292882912488E-2"/>
    <x v="1"/>
    <n v="8.112327346267445E-5"/>
  </r>
  <r>
    <n v="27"/>
    <x v="2"/>
    <x v="1"/>
    <s v="Travel_Rarely"/>
    <n v="1291"/>
    <x v="0"/>
    <n v="11"/>
    <x v="3"/>
    <s v="Medical"/>
    <n v="1"/>
    <n v="1364"/>
    <n v="3"/>
    <s v="Female"/>
    <n v="98"/>
    <n v="4"/>
    <n v="1"/>
    <s v="Sales Representative"/>
    <s v="Very High"/>
    <s v="Married"/>
    <x v="914"/>
    <n v="6527"/>
    <n v="8"/>
    <s v="Y"/>
    <s v="No"/>
    <n v="14"/>
    <n v="3"/>
    <n v="2"/>
    <n v="80"/>
    <n v="1"/>
    <n v="5"/>
    <n v="4"/>
    <s v="High"/>
    <n v="1"/>
    <n v="0"/>
    <n v="0"/>
    <n v="0"/>
    <n v="2.4205287123123548E-2"/>
    <x v="0"/>
    <n v="5.9401200491280868E-5"/>
  </r>
  <r>
    <n v="51"/>
    <x v="1"/>
    <x v="1"/>
    <s v="Travel_Rarely"/>
    <n v="1405"/>
    <x v="1"/>
    <n v="11"/>
    <x v="0"/>
    <s v="Technical Degree"/>
    <n v="1"/>
    <n v="1367"/>
    <n v="4"/>
    <s v="Female"/>
    <n v="82"/>
    <n v="2"/>
    <n v="4"/>
    <s v="Manufacturing Director"/>
    <s v="Medium"/>
    <s v="Single"/>
    <x v="915"/>
    <n v="24439"/>
    <n v="3"/>
    <s v="Y"/>
    <s v="No"/>
    <n v="16"/>
    <n v="3"/>
    <n v="2"/>
    <n v="80"/>
    <n v="0"/>
    <n v="29"/>
    <n v="1"/>
    <s v="Medium"/>
    <n v="5"/>
    <n v="2"/>
    <n v="0"/>
    <n v="3"/>
    <n v="1.3317698356368202E-2"/>
    <x v="2"/>
    <n v="3.1340827832282672E-5"/>
  </r>
  <r>
    <n v="18"/>
    <x v="2"/>
    <x v="1"/>
    <s v="Non-Travel"/>
    <n v="1124"/>
    <x v="1"/>
    <n v="1"/>
    <x v="3"/>
    <s v="Life Sciences"/>
    <n v="1"/>
    <n v="1368"/>
    <n v="4"/>
    <s v="Female"/>
    <n v="97"/>
    <n v="3"/>
    <n v="1"/>
    <s v="Laboratory Technician"/>
    <s v="Very High"/>
    <s v="Single"/>
    <x v="916"/>
    <n v="19305"/>
    <n v="1"/>
    <s v="Y"/>
    <s v="No"/>
    <n v="15"/>
    <n v="3"/>
    <n v="3"/>
    <n v="80"/>
    <n v="0"/>
    <n v="0"/>
    <n v="5"/>
    <s v="Very High"/>
    <n v="0"/>
    <n v="0"/>
    <n v="0"/>
    <n v="0"/>
    <n v="5.1039396072531428E-3"/>
    <x v="0"/>
    <n v="4.9387364975829683E-5"/>
  </r>
  <r>
    <n v="35"/>
    <x v="0"/>
    <x v="1"/>
    <s v="Travel_Rarely"/>
    <n v="817"/>
    <x v="1"/>
    <n v="1"/>
    <x v="3"/>
    <s v="Medical"/>
    <n v="1"/>
    <n v="1369"/>
    <n v="4"/>
    <s v="Female"/>
    <n v="60"/>
    <n v="2"/>
    <n v="2"/>
    <s v="Laboratory Technician"/>
    <s v="Very High"/>
    <s v="Married"/>
    <x v="917"/>
    <n v="10846"/>
    <n v="0"/>
    <s v="Y"/>
    <s v="No"/>
    <n v="12"/>
    <n v="3"/>
    <n v="2"/>
    <n v="80"/>
    <n v="1"/>
    <n v="10"/>
    <n v="0"/>
    <s v="High"/>
    <n v="9"/>
    <n v="7"/>
    <n v="0"/>
    <n v="0"/>
    <n v="4.2726270141974117E-2"/>
    <x v="0"/>
    <n v="8.2316361237541496E-5"/>
  </r>
  <r>
    <n v="27"/>
    <x v="2"/>
    <x v="1"/>
    <s v="Travel_Frequently"/>
    <n v="793"/>
    <x v="0"/>
    <n v="2"/>
    <x v="1"/>
    <s v="Life Sciences"/>
    <n v="1"/>
    <n v="1371"/>
    <n v="4"/>
    <s v="Male"/>
    <n v="43"/>
    <n v="1"/>
    <n v="2"/>
    <s v="Sales Executive"/>
    <s v="Very High"/>
    <s v="Single"/>
    <x v="918"/>
    <n v="20392"/>
    <n v="3"/>
    <s v="Y"/>
    <s v="No"/>
    <n v="20"/>
    <n v="4"/>
    <n v="2"/>
    <n v="80"/>
    <n v="0"/>
    <n v="8"/>
    <n v="3"/>
    <s v="High"/>
    <n v="6"/>
    <n v="2"/>
    <n v="0"/>
    <n v="0"/>
    <n v="2.4205287123123548E-2"/>
    <x v="0"/>
    <n v="8.0932662904702936E-5"/>
  </r>
  <r>
    <n v="55"/>
    <x v="1"/>
    <x v="0"/>
    <s v="Travel_Rarely"/>
    <n v="267"/>
    <x v="0"/>
    <n v="13"/>
    <x v="2"/>
    <s v="Marketing"/>
    <n v="1"/>
    <n v="1372"/>
    <n v="1"/>
    <s v="Male"/>
    <n v="85"/>
    <n v="4"/>
    <n v="4"/>
    <s v="Sales Executive"/>
    <s v="High"/>
    <s v="Single"/>
    <x v="919"/>
    <n v="9277"/>
    <n v="6"/>
    <s v="Y"/>
    <s v="Yes"/>
    <n v="17"/>
    <n v="3"/>
    <n v="3"/>
    <n v="80"/>
    <n v="0"/>
    <n v="24"/>
    <n v="2"/>
    <s v="Medium"/>
    <n v="19"/>
    <n v="7"/>
    <n v="3"/>
    <n v="8"/>
    <n v="6.1597587363260136E-3"/>
    <x v="2"/>
    <n v="2.6370998687640137E-5"/>
  </r>
  <r>
    <n v="56"/>
    <x v="1"/>
    <x v="1"/>
    <s v="Travel_Rarely"/>
    <n v="1369"/>
    <x v="1"/>
    <n v="23"/>
    <x v="3"/>
    <s v="Life Sciences"/>
    <n v="1"/>
    <n v="1373"/>
    <n v="4"/>
    <s v="Male"/>
    <n v="68"/>
    <n v="3"/>
    <n v="4"/>
    <s v="Manufacturing Director"/>
    <s v="Medium"/>
    <s v="Married"/>
    <x v="920"/>
    <n v="18235"/>
    <n v="4"/>
    <s v="Y"/>
    <s v="Yes"/>
    <n v="12"/>
    <n v="3"/>
    <n v="1"/>
    <n v="80"/>
    <n v="1"/>
    <n v="33"/>
    <n v="0"/>
    <s v="High"/>
    <n v="19"/>
    <n v="16"/>
    <n v="15"/>
    <n v="9"/>
    <n v="4.929792565000677E-3"/>
    <x v="2"/>
    <n v="2.8946940642993178E-5"/>
  </r>
  <r>
    <n v="34"/>
    <x v="0"/>
    <x v="1"/>
    <s v="Non-Travel"/>
    <n v="999"/>
    <x v="1"/>
    <n v="26"/>
    <x v="1"/>
    <s v="Technical Degree"/>
    <n v="1"/>
    <n v="1374"/>
    <n v="1"/>
    <s v="Female"/>
    <n v="92"/>
    <n v="2"/>
    <n v="1"/>
    <s v="Research Scientist"/>
    <s v="High"/>
    <s v="Divorced"/>
    <x v="921"/>
    <n v="15891"/>
    <n v="1"/>
    <s v="Y"/>
    <s v="No"/>
    <n v="20"/>
    <n v="4"/>
    <n v="3"/>
    <n v="80"/>
    <n v="3"/>
    <n v="5"/>
    <n v="2"/>
    <s v="High"/>
    <n v="5"/>
    <n v="4"/>
    <n v="0"/>
    <n v="0"/>
    <n v="4.1502384856292686E-2"/>
    <x v="0"/>
    <n v="5.3950591424769195E-5"/>
  </r>
  <r>
    <n v="40"/>
    <x v="0"/>
    <x v="1"/>
    <s v="Travel_Rarely"/>
    <n v="1202"/>
    <x v="1"/>
    <n v="2"/>
    <x v="1"/>
    <s v="Medical"/>
    <n v="1"/>
    <n v="1375"/>
    <n v="2"/>
    <s v="Female"/>
    <n v="89"/>
    <n v="4"/>
    <n v="2"/>
    <s v="Healthcare Representative"/>
    <s v="High"/>
    <s v="Divorced"/>
    <x v="922"/>
    <n v="13888"/>
    <n v="5"/>
    <s v="Y"/>
    <s v="No"/>
    <n v="20"/>
    <n v="4"/>
    <n v="2"/>
    <n v="80"/>
    <n v="3"/>
    <n v="15"/>
    <n v="0"/>
    <s v="High"/>
    <n v="12"/>
    <n v="11"/>
    <n v="11"/>
    <n v="8"/>
    <n v="4.1275514277592795E-2"/>
    <x v="0"/>
    <n v="8.4736377860012454E-5"/>
  </r>
  <r>
    <n v="34"/>
    <x v="0"/>
    <x v="1"/>
    <s v="Travel_Rarely"/>
    <n v="285"/>
    <x v="1"/>
    <n v="29"/>
    <x v="3"/>
    <s v="Medical"/>
    <n v="1"/>
    <n v="1377"/>
    <n v="2"/>
    <s v="Male"/>
    <n v="86"/>
    <n v="3"/>
    <n v="2"/>
    <s v="Laboratory Technician"/>
    <s v="High"/>
    <s v="Married"/>
    <x v="923"/>
    <n v="17491"/>
    <n v="4"/>
    <s v="Y"/>
    <s v="No"/>
    <n v="13"/>
    <n v="3"/>
    <n v="1"/>
    <n v="80"/>
    <n v="2"/>
    <n v="10"/>
    <n v="1"/>
    <s v="High"/>
    <n v="8"/>
    <n v="7"/>
    <n v="7"/>
    <n v="7"/>
    <n v="4.1502384856292686E-2"/>
    <x v="0"/>
    <n v="8.258831670263546E-5"/>
  </r>
  <r>
    <n v="31"/>
    <x v="0"/>
    <x v="0"/>
    <s v="Travel_Frequently"/>
    <n v="703"/>
    <x v="0"/>
    <n v="2"/>
    <x v="3"/>
    <s v="Life Sciences"/>
    <n v="1"/>
    <n v="1379"/>
    <n v="3"/>
    <s v="Female"/>
    <n v="90"/>
    <n v="2"/>
    <n v="1"/>
    <s v="Sales Representative"/>
    <s v="Very High"/>
    <s v="Single"/>
    <x v="924"/>
    <n v="11882"/>
    <n v="7"/>
    <s v="Y"/>
    <s v="No"/>
    <n v="14"/>
    <n v="3"/>
    <n v="3"/>
    <n v="80"/>
    <n v="0"/>
    <n v="3"/>
    <n v="3"/>
    <s v="Very High"/>
    <n v="1"/>
    <n v="0"/>
    <n v="0"/>
    <n v="0"/>
    <n v="3.5396670595090517E-2"/>
    <x v="0"/>
    <n v="6.2045499274465148E-5"/>
  </r>
  <r>
    <n v="35"/>
    <x v="0"/>
    <x v="0"/>
    <s v="Travel_Frequently"/>
    <n v="662"/>
    <x v="0"/>
    <n v="18"/>
    <x v="2"/>
    <s v="Marketing"/>
    <n v="1"/>
    <n v="1380"/>
    <n v="4"/>
    <s v="Female"/>
    <n v="67"/>
    <n v="3"/>
    <n v="2"/>
    <s v="Sales Executive"/>
    <s v="High"/>
    <s v="Married"/>
    <x v="925"/>
    <n v="23288"/>
    <n v="0"/>
    <s v="Y"/>
    <s v="Yes"/>
    <n v="18"/>
    <n v="3"/>
    <n v="3"/>
    <n v="80"/>
    <n v="1"/>
    <n v="5"/>
    <n v="0"/>
    <s v="Medium"/>
    <n v="4"/>
    <n v="2"/>
    <n v="3"/>
    <n v="2"/>
    <n v="4.2726270141974117E-2"/>
    <x v="0"/>
    <n v="7.8206990526473699E-5"/>
  </r>
  <r>
    <n v="38"/>
    <x v="0"/>
    <x v="1"/>
    <s v="Travel_Frequently"/>
    <n v="693"/>
    <x v="1"/>
    <n v="7"/>
    <x v="3"/>
    <s v="Life Sciences"/>
    <n v="1"/>
    <n v="1382"/>
    <n v="4"/>
    <s v="Male"/>
    <n v="57"/>
    <n v="4"/>
    <n v="1"/>
    <s v="Research Scientist"/>
    <s v="High"/>
    <s v="Divorced"/>
    <x v="353"/>
    <n v="15748"/>
    <n v="1"/>
    <s v="Y"/>
    <s v="No"/>
    <n v="11"/>
    <n v="3"/>
    <n v="4"/>
    <n v="80"/>
    <n v="3"/>
    <n v="4"/>
    <n v="2"/>
    <s v="High"/>
    <n v="4"/>
    <n v="2"/>
    <n v="0"/>
    <n v="3"/>
    <n v="4.3382633826948951E-2"/>
    <x v="0"/>
    <n v="6.0207816787340137E-5"/>
  </r>
  <r>
    <n v="34"/>
    <x v="0"/>
    <x v="1"/>
    <s v="Travel_Rarely"/>
    <n v="404"/>
    <x v="1"/>
    <n v="2"/>
    <x v="2"/>
    <s v="Technical Degree"/>
    <n v="1"/>
    <n v="1383"/>
    <n v="3"/>
    <s v="Female"/>
    <n v="98"/>
    <n v="3"/>
    <n v="2"/>
    <s v="Healthcare Representative"/>
    <s v="Very High"/>
    <s v="Single"/>
    <x v="926"/>
    <n v="6163"/>
    <n v="1"/>
    <s v="Y"/>
    <s v="No"/>
    <n v="11"/>
    <n v="3"/>
    <n v="4"/>
    <n v="80"/>
    <n v="0"/>
    <n v="14"/>
    <n v="2"/>
    <s v="Very High"/>
    <n v="14"/>
    <n v="11"/>
    <n v="4"/>
    <n v="11"/>
    <n v="4.1502384856292686E-2"/>
    <x v="1"/>
    <n v="8.470191117025619E-5"/>
  </r>
  <r>
    <n v="28"/>
    <x v="2"/>
    <x v="1"/>
    <s v="Travel_Rarely"/>
    <n v="736"/>
    <x v="0"/>
    <n v="26"/>
    <x v="3"/>
    <s v="Life Sciences"/>
    <n v="1"/>
    <n v="1387"/>
    <n v="3"/>
    <s v="Male"/>
    <n v="48"/>
    <n v="2"/>
    <n v="2"/>
    <s v="Sales Executive"/>
    <s v="Low"/>
    <s v="Married"/>
    <x v="927"/>
    <n v="24232"/>
    <n v="1"/>
    <s v="Y"/>
    <s v="No"/>
    <n v="11"/>
    <n v="3"/>
    <n v="3"/>
    <n v="80"/>
    <n v="1"/>
    <n v="5"/>
    <n v="0"/>
    <s v="High"/>
    <n v="5"/>
    <n v="3"/>
    <n v="0"/>
    <n v="4"/>
    <n v="2.7100948802844901E-2"/>
    <x v="0"/>
    <n v="7.8922525929165277E-5"/>
  </r>
  <r>
    <n v="31"/>
    <x v="0"/>
    <x v="0"/>
    <s v="Travel_Rarely"/>
    <n v="330"/>
    <x v="1"/>
    <n v="22"/>
    <x v="2"/>
    <s v="Medical"/>
    <n v="1"/>
    <n v="1389"/>
    <n v="4"/>
    <s v="Male"/>
    <n v="98"/>
    <n v="3"/>
    <n v="2"/>
    <s v="Manufacturing Director"/>
    <s v="High"/>
    <s v="Married"/>
    <x v="928"/>
    <n v="21057"/>
    <n v="1"/>
    <s v="Y"/>
    <s v="Yes"/>
    <n v="15"/>
    <n v="3"/>
    <n v="4"/>
    <n v="80"/>
    <n v="2"/>
    <n v="10"/>
    <n v="3"/>
    <s v="Medium"/>
    <n v="10"/>
    <n v="2"/>
    <n v="6"/>
    <n v="7"/>
    <n v="3.5396670595090517E-2"/>
    <x v="0"/>
    <n v="8.4566170229663634E-5"/>
  </r>
  <r>
    <n v="39"/>
    <x v="0"/>
    <x v="1"/>
    <s v="Travel_Rarely"/>
    <n v="1498"/>
    <x v="0"/>
    <n v="21"/>
    <x v="2"/>
    <s v="Life Sciences"/>
    <n v="1"/>
    <n v="1390"/>
    <n v="1"/>
    <s v="Male"/>
    <n v="44"/>
    <n v="2"/>
    <n v="2"/>
    <s v="Sales Executive"/>
    <s v="Very High"/>
    <s v="Married"/>
    <x v="929"/>
    <n v="3567"/>
    <n v="3"/>
    <s v="Y"/>
    <s v="Yes"/>
    <n v="12"/>
    <n v="3"/>
    <n v="4"/>
    <n v="80"/>
    <n v="2"/>
    <n v="8"/>
    <n v="2"/>
    <s v="Very High"/>
    <n v="5"/>
    <n v="4"/>
    <n v="1"/>
    <n v="4"/>
    <n v="4.2570420680312783E-2"/>
    <x v="0"/>
    <n v="8.4486594640130813E-5"/>
  </r>
  <r>
    <n v="51"/>
    <x v="1"/>
    <x v="1"/>
    <s v="Travel_Frequently"/>
    <n v="541"/>
    <x v="0"/>
    <n v="2"/>
    <x v="3"/>
    <s v="Marketing"/>
    <n v="1"/>
    <n v="1391"/>
    <n v="2"/>
    <s v="Male"/>
    <n v="52"/>
    <n v="3"/>
    <n v="3"/>
    <s v="Sales Executive"/>
    <s v="Medium"/>
    <s v="Married"/>
    <x v="930"/>
    <n v="15395"/>
    <n v="2"/>
    <s v="Y"/>
    <s v="No"/>
    <n v="11"/>
    <n v="3"/>
    <n v="2"/>
    <n v="80"/>
    <n v="0"/>
    <n v="14"/>
    <n v="5"/>
    <s v="High"/>
    <n v="4"/>
    <n v="2"/>
    <n v="3"/>
    <n v="2"/>
    <n v="1.3317698356368202E-2"/>
    <x v="1"/>
    <n v="5.8074280114023821E-5"/>
  </r>
  <r>
    <n v="41"/>
    <x v="0"/>
    <x v="1"/>
    <s v="Travel_Frequently"/>
    <n v="1200"/>
    <x v="1"/>
    <n v="22"/>
    <x v="3"/>
    <s v="Life Sciences"/>
    <n v="1"/>
    <n v="1392"/>
    <n v="4"/>
    <s v="Female"/>
    <n v="75"/>
    <n v="3"/>
    <n v="2"/>
    <s v="Research Scientist"/>
    <s v="Very High"/>
    <s v="Divorced"/>
    <x v="931"/>
    <n v="13953"/>
    <n v="3"/>
    <s v="Y"/>
    <s v="Yes"/>
    <n v="14"/>
    <n v="3"/>
    <n v="1"/>
    <n v="80"/>
    <n v="2"/>
    <n v="12"/>
    <n v="4"/>
    <s v="Medium"/>
    <n v="6"/>
    <n v="2"/>
    <n v="3"/>
    <n v="3"/>
    <n v="3.9542995820553276E-2"/>
    <x v="0"/>
    <n v="8.2737923060199718E-5"/>
  </r>
  <r>
    <n v="37"/>
    <x v="0"/>
    <x v="1"/>
    <s v="Travel_Rarely"/>
    <n v="1439"/>
    <x v="1"/>
    <n v="4"/>
    <x v="1"/>
    <s v="Life Sciences"/>
    <n v="1"/>
    <n v="1394"/>
    <n v="3"/>
    <s v="Male"/>
    <n v="54"/>
    <n v="3"/>
    <n v="1"/>
    <s v="Research Scientist"/>
    <s v="High"/>
    <s v="Married"/>
    <x v="932"/>
    <n v="5182"/>
    <n v="7"/>
    <s v="Y"/>
    <s v="Yes"/>
    <n v="15"/>
    <n v="3"/>
    <n v="4"/>
    <n v="80"/>
    <n v="0"/>
    <n v="8"/>
    <n v="2"/>
    <s v="High"/>
    <n v="6"/>
    <n v="4"/>
    <n v="1"/>
    <n v="3"/>
    <n v="4.3683397948092902E-2"/>
    <x v="0"/>
    <n v="6.4217784683306977E-5"/>
  </r>
  <r>
    <n v="33"/>
    <x v="0"/>
    <x v="1"/>
    <s v="Travel_Frequently"/>
    <n v="1111"/>
    <x v="0"/>
    <n v="5"/>
    <x v="1"/>
    <s v="Life Sciences"/>
    <n v="1"/>
    <n v="1395"/>
    <n v="2"/>
    <s v="Male"/>
    <n v="61"/>
    <n v="3"/>
    <n v="2"/>
    <s v="Sales Executive"/>
    <s v="Very High"/>
    <s v="Married"/>
    <x v="933"/>
    <n v="19293"/>
    <n v="6"/>
    <s v="Y"/>
    <s v="No"/>
    <n v="13"/>
    <n v="3"/>
    <n v="1"/>
    <n v="80"/>
    <n v="0"/>
    <n v="8"/>
    <n v="2"/>
    <s v="Very High"/>
    <n v="5"/>
    <n v="4"/>
    <n v="1"/>
    <n v="2"/>
    <n v="3.9833058045607453E-2"/>
    <x v="1"/>
    <n v="6.4338306199967623E-5"/>
  </r>
  <r>
    <n v="32"/>
    <x v="0"/>
    <x v="1"/>
    <s v="Travel_Rarely"/>
    <n v="499"/>
    <x v="0"/>
    <n v="2"/>
    <x v="1"/>
    <s v="Marketing"/>
    <n v="1"/>
    <n v="1396"/>
    <n v="3"/>
    <s v="Male"/>
    <n v="36"/>
    <n v="3"/>
    <n v="2"/>
    <s v="Sales Executive"/>
    <s v="Medium"/>
    <s v="Married"/>
    <x v="934"/>
    <n v="20497"/>
    <n v="0"/>
    <s v="Y"/>
    <s v="Yes"/>
    <n v="13"/>
    <n v="3"/>
    <n v="1"/>
    <n v="80"/>
    <n v="3"/>
    <n v="4"/>
    <n v="3"/>
    <s v="Medium"/>
    <n v="3"/>
    <n v="2"/>
    <n v="1"/>
    <n v="2"/>
    <n v="3.7775199746213781E-2"/>
    <x v="0"/>
    <n v="7.4229652492946674E-5"/>
  </r>
  <r>
    <n v="39"/>
    <x v="0"/>
    <x v="1"/>
    <s v="Non-Travel"/>
    <n v="1485"/>
    <x v="1"/>
    <n v="25"/>
    <x v="0"/>
    <s v="Life Sciences"/>
    <n v="1"/>
    <n v="1397"/>
    <n v="3"/>
    <s v="Male"/>
    <n v="71"/>
    <n v="3"/>
    <n v="3"/>
    <s v="Healthcare Representative"/>
    <s v="High"/>
    <s v="Married"/>
    <x v="935"/>
    <n v="3449"/>
    <n v="3"/>
    <s v="Y"/>
    <s v="No"/>
    <n v="21"/>
    <n v="4"/>
    <n v="2"/>
    <n v="80"/>
    <n v="1"/>
    <n v="13"/>
    <n v="2"/>
    <s v="High"/>
    <n v="6"/>
    <n v="4"/>
    <n v="0"/>
    <n v="5"/>
    <n v="4.2570420680312783E-2"/>
    <x v="1"/>
    <n v="5.4569825091765343E-5"/>
  </r>
  <r>
    <n v="25"/>
    <x v="2"/>
    <x v="1"/>
    <s v="Travel_Rarely"/>
    <n v="1372"/>
    <x v="0"/>
    <n v="18"/>
    <x v="1"/>
    <s v="Life Sciences"/>
    <n v="1"/>
    <n v="1399"/>
    <n v="1"/>
    <s v="Male"/>
    <n v="93"/>
    <n v="4"/>
    <n v="2"/>
    <s v="Sales Executive"/>
    <s v="High"/>
    <s v="Married"/>
    <x v="936"/>
    <n v="12477"/>
    <n v="2"/>
    <s v="Y"/>
    <s v="No"/>
    <n v="11"/>
    <n v="3"/>
    <n v="2"/>
    <n v="80"/>
    <n v="0"/>
    <n v="6"/>
    <n v="3"/>
    <s v="Medium"/>
    <n v="3"/>
    <n v="2"/>
    <n v="1"/>
    <n v="2"/>
    <n v="1.8626844876916092E-2"/>
    <x v="0"/>
    <n v="8.462637686348966E-5"/>
  </r>
  <r>
    <n v="52"/>
    <x v="1"/>
    <x v="1"/>
    <s v="Travel_Frequently"/>
    <n v="322"/>
    <x v="1"/>
    <n v="28"/>
    <x v="0"/>
    <s v="Medical"/>
    <n v="1"/>
    <n v="1401"/>
    <n v="4"/>
    <s v="Female"/>
    <n v="59"/>
    <n v="4"/>
    <n v="4"/>
    <s v="Manufacturing Director"/>
    <s v="High"/>
    <s v="Married"/>
    <x v="937"/>
    <n v="9731"/>
    <n v="2"/>
    <s v="Y"/>
    <s v="Yes"/>
    <n v="11"/>
    <n v="3"/>
    <n v="2"/>
    <n v="80"/>
    <n v="1"/>
    <n v="24"/>
    <n v="3"/>
    <s v="Medium"/>
    <n v="5"/>
    <n v="3"/>
    <n v="0"/>
    <n v="2"/>
    <n v="1.1182116671338487E-2"/>
    <x v="2"/>
    <n v="3.036226577335402E-5"/>
  </r>
  <r>
    <n v="43"/>
    <x v="0"/>
    <x v="1"/>
    <s v="Travel_Rarely"/>
    <n v="930"/>
    <x v="1"/>
    <n v="6"/>
    <x v="3"/>
    <s v="Medical"/>
    <n v="1"/>
    <n v="1402"/>
    <n v="1"/>
    <s v="Female"/>
    <n v="73"/>
    <n v="2"/>
    <n v="2"/>
    <s v="Research Scientist"/>
    <s v="High"/>
    <s v="Single"/>
    <x v="938"/>
    <n v="20003"/>
    <n v="1"/>
    <s v="Y"/>
    <s v="Yes"/>
    <n v="14"/>
    <n v="3"/>
    <n v="1"/>
    <n v="80"/>
    <n v="0"/>
    <n v="20"/>
    <n v="3"/>
    <s v="Low"/>
    <n v="20"/>
    <n v="7"/>
    <n v="1"/>
    <n v="8"/>
    <n v="3.5010740286751156E-2"/>
    <x v="0"/>
    <n v="7.4254021131943645E-5"/>
  </r>
  <r>
    <n v="27"/>
    <x v="2"/>
    <x v="1"/>
    <s v="Travel_Rarely"/>
    <n v="205"/>
    <x v="0"/>
    <n v="10"/>
    <x v="3"/>
    <s v="Marketing"/>
    <n v="1"/>
    <n v="1403"/>
    <n v="4"/>
    <s v="Female"/>
    <n v="98"/>
    <n v="2"/>
    <n v="2"/>
    <s v="Sales Executive"/>
    <s v="Very High"/>
    <s v="Married"/>
    <x v="939"/>
    <n v="7100"/>
    <n v="1"/>
    <s v="Y"/>
    <s v="Yes"/>
    <n v="11"/>
    <n v="3"/>
    <n v="4"/>
    <n v="80"/>
    <n v="0"/>
    <n v="6"/>
    <n v="3"/>
    <s v="High"/>
    <n v="6"/>
    <n v="2"/>
    <n v="4"/>
    <n v="4"/>
    <n v="2.4205287123123548E-2"/>
    <x v="0"/>
    <n v="8.374224823562582E-5"/>
  </r>
  <r>
    <n v="27"/>
    <x v="2"/>
    <x v="0"/>
    <s v="Travel_Rarely"/>
    <n v="135"/>
    <x v="1"/>
    <n v="17"/>
    <x v="2"/>
    <s v="Life Sciences"/>
    <n v="1"/>
    <n v="1405"/>
    <n v="4"/>
    <s v="Female"/>
    <n v="51"/>
    <n v="3"/>
    <n v="1"/>
    <s v="Research Scientist"/>
    <s v="High"/>
    <s v="Single"/>
    <x v="940"/>
    <n v="25681"/>
    <n v="1"/>
    <s v="Y"/>
    <s v="Yes"/>
    <n v="13"/>
    <n v="3"/>
    <n v="4"/>
    <n v="80"/>
    <n v="0"/>
    <n v="8"/>
    <n v="2"/>
    <s v="High"/>
    <n v="8"/>
    <n v="2"/>
    <n v="7"/>
    <n v="7"/>
    <n v="2.4205287123123548E-2"/>
    <x v="0"/>
    <n v="5.7903969944946007E-5"/>
  </r>
  <r>
    <n v="26"/>
    <x v="2"/>
    <x v="1"/>
    <s v="Travel_Rarely"/>
    <n v="683"/>
    <x v="1"/>
    <n v="2"/>
    <x v="1"/>
    <s v="Medical"/>
    <n v="1"/>
    <n v="1407"/>
    <n v="1"/>
    <s v="Male"/>
    <n v="36"/>
    <n v="2"/>
    <n v="1"/>
    <s v="Research Scientist"/>
    <s v="Very High"/>
    <s v="Single"/>
    <x v="885"/>
    <n v="4050"/>
    <n v="0"/>
    <s v="Y"/>
    <s v="No"/>
    <n v="12"/>
    <n v="3"/>
    <n v="4"/>
    <n v="80"/>
    <n v="0"/>
    <n v="5"/>
    <n v="2"/>
    <s v="High"/>
    <n v="4"/>
    <n v="3"/>
    <n v="1"/>
    <n v="1"/>
    <n v="2.1361340658451369E-2"/>
    <x v="0"/>
    <n v="7.2779254568419732E-5"/>
  </r>
  <r>
    <n v="42"/>
    <x v="0"/>
    <x v="1"/>
    <s v="Travel_Rarely"/>
    <n v="1147"/>
    <x v="2"/>
    <n v="10"/>
    <x v="3"/>
    <s v="Human Resources"/>
    <n v="1"/>
    <n v="1408"/>
    <n v="3"/>
    <s v="Female"/>
    <n v="31"/>
    <n v="3"/>
    <n v="4"/>
    <s v="Manager"/>
    <s v="Low"/>
    <s v="Married"/>
    <x v="941"/>
    <n v="16616"/>
    <n v="0"/>
    <s v="Y"/>
    <s v="No"/>
    <n v="14"/>
    <n v="3"/>
    <n v="3"/>
    <n v="80"/>
    <n v="1"/>
    <n v="21"/>
    <n v="5"/>
    <s v="High"/>
    <n v="20"/>
    <n v="7"/>
    <n v="0"/>
    <n v="9"/>
    <n v="3.7431667039614196E-2"/>
    <x v="2"/>
    <n v="7.7438480257568556E-6"/>
  </r>
  <r>
    <n v="52"/>
    <x v="1"/>
    <x v="1"/>
    <s v="Travel_Rarely"/>
    <n v="258"/>
    <x v="1"/>
    <n v="8"/>
    <x v="2"/>
    <s v="Other"/>
    <n v="1"/>
    <n v="1409"/>
    <n v="3"/>
    <s v="Female"/>
    <n v="54"/>
    <n v="3"/>
    <n v="1"/>
    <s v="Laboratory Technician"/>
    <s v="Low"/>
    <s v="Married"/>
    <x v="942"/>
    <n v="17363"/>
    <n v="9"/>
    <s v="Y"/>
    <s v="No"/>
    <n v="13"/>
    <n v="3"/>
    <n v="3"/>
    <n v="80"/>
    <n v="0"/>
    <n v="12"/>
    <n v="2"/>
    <s v="Low"/>
    <n v="5"/>
    <n v="4"/>
    <n v="0"/>
    <n v="4"/>
    <n v="1.1182116671338487E-2"/>
    <x v="0"/>
    <n v="6.3748734721693018E-5"/>
  </r>
  <r>
    <n v="37"/>
    <x v="0"/>
    <x v="1"/>
    <s v="Travel_Rarely"/>
    <n v="1462"/>
    <x v="1"/>
    <n v="11"/>
    <x v="3"/>
    <s v="Medical"/>
    <n v="1"/>
    <n v="1411"/>
    <n v="1"/>
    <s v="Female"/>
    <n v="94"/>
    <n v="3"/>
    <n v="1"/>
    <s v="Laboratory Technician"/>
    <s v="High"/>
    <s v="Single"/>
    <x v="943"/>
    <n v="19106"/>
    <n v="4"/>
    <s v="Y"/>
    <s v="No"/>
    <n v="18"/>
    <n v="3"/>
    <n v="1"/>
    <n v="80"/>
    <n v="0"/>
    <n v="8"/>
    <n v="6"/>
    <s v="High"/>
    <n v="3"/>
    <n v="2"/>
    <n v="0"/>
    <n v="2"/>
    <n v="4.3683397948092902E-2"/>
    <x v="0"/>
    <n v="7.0348176221272896E-5"/>
  </r>
  <r>
    <n v="35"/>
    <x v="0"/>
    <x v="1"/>
    <s v="Travel_Frequently"/>
    <n v="200"/>
    <x v="1"/>
    <n v="18"/>
    <x v="0"/>
    <s v="Life Sciences"/>
    <n v="1"/>
    <n v="1412"/>
    <n v="3"/>
    <s v="Male"/>
    <n v="60"/>
    <n v="3"/>
    <n v="3"/>
    <s v="Manufacturing Director"/>
    <s v="Very High"/>
    <s v="Single"/>
    <x v="944"/>
    <n v="19944"/>
    <n v="2"/>
    <s v="Y"/>
    <s v="No"/>
    <n v="11"/>
    <n v="3"/>
    <n v="3"/>
    <n v="80"/>
    <n v="0"/>
    <n v="10"/>
    <n v="2"/>
    <s v="High"/>
    <n v="2"/>
    <n v="2"/>
    <n v="2"/>
    <n v="2"/>
    <n v="4.2726270141974117E-2"/>
    <x v="1"/>
    <n v="7.048361638812012E-5"/>
  </r>
  <r>
    <n v="25"/>
    <x v="2"/>
    <x v="1"/>
    <s v="Travel_Rarely"/>
    <n v="949"/>
    <x v="1"/>
    <n v="1"/>
    <x v="3"/>
    <s v="Technical Degree"/>
    <n v="1"/>
    <n v="1415"/>
    <n v="1"/>
    <s v="Male"/>
    <n v="81"/>
    <n v="3"/>
    <n v="1"/>
    <s v="Laboratory Technician"/>
    <s v="Very High"/>
    <s v="Married"/>
    <x v="945"/>
    <n v="4910"/>
    <n v="4"/>
    <s v="Y"/>
    <s v="No"/>
    <n v="11"/>
    <n v="3"/>
    <n v="2"/>
    <n v="80"/>
    <n v="1"/>
    <n v="7"/>
    <n v="2"/>
    <s v="Medium"/>
    <n v="3"/>
    <n v="2"/>
    <n v="0"/>
    <n v="2"/>
    <n v="1.8626844876916092E-2"/>
    <x v="0"/>
    <n v="6.6549440012028714E-5"/>
  </r>
  <r>
    <n v="26"/>
    <x v="2"/>
    <x v="1"/>
    <s v="Travel_Rarely"/>
    <n v="652"/>
    <x v="1"/>
    <n v="7"/>
    <x v="3"/>
    <s v="Other"/>
    <n v="1"/>
    <n v="1417"/>
    <n v="3"/>
    <s v="Male"/>
    <n v="100"/>
    <n v="4"/>
    <n v="1"/>
    <s v="Laboratory Technician"/>
    <s v="Low"/>
    <s v="Single"/>
    <x v="946"/>
    <n v="23577"/>
    <n v="0"/>
    <s v="Y"/>
    <s v="No"/>
    <n v="12"/>
    <n v="3"/>
    <n v="4"/>
    <n v="80"/>
    <n v="0"/>
    <n v="8"/>
    <n v="2"/>
    <s v="High"/>
    <n v="7"/>
    <n v="7"/>
    <n v="0"/>
    <n v="7"/>
    <n v="2.1361340658451369E-2"/>
    <x v="0"/>
    <n v="6.9880098915710951E-5"/>
  </r>
  <r>
    <n v="29"/>
    <x v="2"/>
    <x v="1"/>
    <s v="Travel_Rarely"/>
    <n v="332"/>
    <x v="2"/>
    <n v="17"/>
    <x v="3"/>
    <s v="Other"/>
    <n v="1"/>
    <n v="1419"/>
    <n v="2"/>
    <s v="Male"/>
    <n v="51"/>
    <n v="2"/>
    <n v="3"/>
    <s v="Human Resources"/>
    <s v="Low"/>
    <s v="Single"/>
    <x v="947"/>
    <n v="9769"/>
    <n v="1"/>
    <s v="Y"/>
    <s v="No"/>
    <n v="13"/>
    <n v="3"/>
    <n v="1"/>
    <n v="80"/>
    <n v="0"/>
    <n v="10"/>
    <n v="3"/>
    <s v="Medium"/>
    <n v="10"/>
    <n v="9"/>
    <n v="0"/>
    <n v="9"/>
    <n v="2.9981356425216842E-2"/>
    <x v="1"/>
    <n v="8.0649978581157696E-5"/>
  </r>
  <r>
    <n v="49"/>
    <x v="1"/>
    <x v="0"/>
    <s v="Travel_Frequently"/>
    <n v="1475"/>
    <x v="1"/>
    <n v="28"/>
    <x v="0"/>
    <s v="Life Sciences"/>
    <n v="1"/>
    <n v="1420"/>
    <n v="1"/>
    <s v="Male"/>
    <n v="97"/>
    <n v="2"/>
    <n v="2"/>
    <s v="Laboratory Technician"/>
    <s v="Low"/>
    <s v="Single"/>
    <x v="948"/>
    <n v="22710"/>
    <n v="3"/>
    <s v="Y"/>
    <s v="No"/>
    <n v="20"/>
    <n v="4"/>
    <n v="1"/>
    <n v="80"/>
    <n v="0"/>
    <n v="20"/>
    <n v="2"/>
    <s v="High"/>
    <n v="4"/>
    <n v="3"/>
    <n v="1"/>
    <n v="3"/>
    <n v="1.8222881745734484E-2"/>
    <x v="0"/>
    <n v="7.5850052678767843E-5"/>
  </r>
  <r>
    <n v="29"/>
    <x v="2"/>
    <x v="0"/>
    <s v="Travel_Frequently"/>
    <n v="337"/>
    <x v="1"/>
    <n v="14"/>
    <x v="1"/>
    <s v="Other"/>
    <n v="1"/>
    <n v="1421"/>
    <n v="3"/>
    <s v="Female"/>
    <n v="84"/>
    <n v="3"/>
    <n v="3"/>
    <s v="Healthcare Representative"/>
    <s v="Very High"/>
    <s v="Single"/>
    <x v="949"/>
    <n v="22930"/>
    <n v="0"/>
    <s v="Y"/>
    <s v="Yes"/>
    <n v="12"/>
    <n v="3"/>
    <n v="1"/>
    <n v="80"/>
    <n v="0"/>
    <n v="9"/>
    <n v="1"/>
    <s v="High"/>
    <n v="8"/>
    <n v="7"/>
    <n v="7"/>
    <n v="7"/>
    <n v="2.9981356425216842E-2"/>
    <x v="1"/>
    <n v="8.2682861947477781E-5"/>
  </r>
  <r>
    <n v="54"/>
    <x v="1"/>
    <x v="1"/>
    <s v="Travel_Rarely"/>
    <n v="971"/>
    <x v="1"/>
    <n v="1"/>
    <x v="3"/>
    <s v="Medical"/>
    <n v="1"/>
    <n v="1422"/>
    <n v="4"/>
    <s v="Female"/>
    <n v="54"/>
    <n v="3"/>
    <n v="4"/>
    <s v="Research Director"/>
    <s v="Very High"/>
    <s v="Single"/>
    <x v="109"/>
    <n v="5652"/>
    <n v="6"/>
    <s v="Y"/>
    <s v="No"/>
    <n v="19"/>
    <n v="3"/>
    <n v="4"/>
    <n v="80"/>
    <n v="0"/>
    <n v="29"/>
    <n v="3"/>
    <s v="Medium"/>
    <n v="20"/>
    <n v="7"/>
    <n v="12"/>
    <n v="7"/>
    <n v="7.6048610498095758E-3"/>
    <x v="2"/>
    <n v="6.0175618810269957E-6"/>
  </r>
  <r>
    <n v="58"/>
    <x v="1"/>
    <x v="1"/>
    <s v="Travel_Rarely"/>
    <n v="1055"/>
    <x v="1"/>
    <n v="1"/>
    <x v="3"/>
    <s v="Medical"/>
    <n v="1"/>
    <n v="1423"/>
    <n v="4"/>
    <s v="Female"/>
    <n v="76"/>
    <n v="3"/>
    <n v="5"/>
    <s v="Research Director"/>
    <s v="Low"/>
    <s v="Married"/>
    <x v="950"/>
    <n v="22456"/>
    <n v="3"/>
    <s v="Y"/>
    <s v="Yes"/>
    <n v="21"/>
    <n v="4"/>
    <n v="3"/>
    <n v="80"/>
    <n v="1"/>
    <n v="32"/>
    <n v="3"/>
    <s v="High"/>
    <n v="9"/>
    <n v="8"/>
    <n v="1"/>
    <n v="5"/>
    <n v="3.0460435316374203E-3"/>
    <x v="2"/>
    <n v="1.6616843298004895E-6"/>
  </r>
  <r>
    <n v="55"/>
    <x v="1"/>
    <x v="1"/>
    <s v="Travel_Rarely"/>
    <n v="1136"/>
    <x v="1"/>
    <n v="1"/>
    <x v="2"/>
    <s v="Medical"/>
    <n v="1"/>
    <n v="1424"/>
    <n v="2"/>
    <s v="Male"/>
    <n v="81"/>
    <n v="4"/>
    <n v="4"/>
    <s v="Research Director"/>
    <s v="Very High"/>
    <s v="Divorced"/>
    <x v="951"/>
    <n v="12414"/>
    <n v="2"/>
    <s v="Y"/>
    <s v="No"/>
    <n v="13"/>
    <n v="3"/>
    <n v="4"/>
    <n v="80"/>
    <n v="2"/>
    <n v="31"/>
    <n v="4"/>
    <s v="Very High"/>
    <n v="7"/>
    <n v="7"/>
    <n v="0"/>
    <n v="0"/>
    <n v="6.1597587363260136E-3"/>
    <x v="2"/>
    <n v="1.8380206884819409E-5"/>
  </r>
  <r>
    <n v="36"/>
    <x v="0"/>
    <x v="1"/>
    <s v="Travel_Rarely"/>
    <n v="1174"/>
    <x v="0"/>
    <n v="3"/>
    <x v="2"/>
    <s v="Marketing"/>
    <n v="1"/>
    <n v="1425"/>
    <n v="1"/>
    <s v="Female"/>
    <n v="99"/>
    <n v="3"/>
    <n v="2"/>
    <s v="Sales Executive"/>
    <s v="Medium"/>
    <s v="Single"/>
    <x v="952"/>
    <n v="20763"/>
    <n v="3"/>
    <s v="Y"/>
    <s v="Yes"/>
    <n v="16"/>
    <n v="3"/>
    <n v="4"/>
    <n v="80"/>
    <n v="0"/>
    <n v="15"/>
    <n v="3"/>
    <s v="High"/>
    <n v="5"/>
    <n v="4"/>
    <n v="0"/>
    <n v="1"/>
    <n v="4.3461972757628378E-2"/>
    <x v="1"/>
    <n v="7.1240653957657356E-5"/>
  </r>
  <r>
    <n v="31"/>
    <x v="0"/>
    <x v="0"/>
    <s v="Travel_Frequently"/>
    <n v="667"/>
    <x v="0"/>
    <n v="1"/>
    <x v="2"/>
    <s v="Life Sciences"/>
    <n v="1"/>
    <n v="1427"/>
    <n v="2"/>
    <s v="Female"/>
    <n v="50"/>
    <n v="1"/>
    <n v="1"/>
    <s v="Sales Representative"/>
    <s v="High"/>
    <s v="Single"/>
    <x v="953"/>
    <n v="16154"/>
    <n v="1"/>
    <s v="Y"/>
    <s v="No"/>
    <n v="12"/>
    <n v="3"/>
    <n v="2"/>
    <n v="80"/>
    <n v="0"/>
    <n v="1"/>
    <n v="3"/>
    <s v="High"/>
    <n v="1"/>
    <n v="0"/>
    <n v="0"/>
    <n v="0"/>
    <n v="3.5396670595090517E-2"/>
    <x v="0"/>
    <n v="4.6646839335515343E-5"/>
  </r>
  <r>
    <n v="30"/>
    <x v="0"/>
    <x v="1"/>
    <s v="Travel_Rarely"/>
    <n v="855"/>
    <x v="0"/>
    <n v="7"/>
    <x v="2"/>
    <s v="Marketing"/>
    <n v="1"/>
    <n v="1428"/>
    <n v="4"/>
    <s v="Female"/>
    <n v="73"/>
    <n v="3"/>
    <n v="2"/>
    <s v="Sales Executive"/>
    <s v="Low"/>
    <s v="Divorced"/>
    <x v="586"/>
    <n v="12761"/>
    <n v="7"/>
    <s v="Y"/>
    <s v="No"/>
    <n v="14"/>
    <n v="3"/>
    <n v="2"/>
    <n v="80"/>
    <n v="2"/>
    <n v="8"/>
    <n v="3"/>
    <s v="High"/>
    <n v="3"/>
    <n v="2"/>
    <n v="0"/>
    <n v="2"/>
    <n v="3.2772576326983521E-2"/>
    <x v="0"/>
    <n v="7.9266505051267649E-5"/>
  </r>
  <r>
    <n v="31"/>
    <x v="0"/>
    <x v="1"/>
    <s v="Travel_Rarely"/>
    <n v="182"/>
    <x v="1"/>
    <n v="8"/>
    <x v="4"/>
    <s v="Life Sciences"/>
    <n v="1"/>
    <n v="1430"/>
    <n v="1"/>
    <s v="Female"/>
    <n v="93"/>
    <n v="3"/>
    <n v="4"/>
    <s v="Research Director"/>
    <s v="Medium"/>
    <s v="Single"/>
    <x v="954"/>
    <n v="8847"/>
    <n v="3"/>
    <s v="Y"/>
    <s v="No"/>
    <n v="11"/>
    <n v="3"/>
    <n v="3"/>
    <n v="80"/>
    <n v="0"/>
    <n v="9"/>
    <n v="3"/>
    <s v="Very High"/>
    <n v="3"/>
    <n v="2"/>
    <n v="1"/>
    <n v="0"/>
    <n v="3.5396670595090517E-2"/>
    <x v="2"/>
    <n v="9.1975252714379621E-6"/>
  </r>
  <r>
    <n v="34"/>
    <x v="0"/>
    <x v="1"/>
    <s v="Travel_Frequently"/>
    <n v="560"/>
    <x v="1"/>
    <n v="1"/>
    <x v="2"/>
    <s v="Other"/>
    <n v="1"/>
    <n v="1431"/>
    <n v="4"/>
    <s v="Male"/>
    <n v="91"/>
    <n v="3"/>
    <n v="1"/>
    <s v="Research Scientist"/>
    <s v="Low"/>
    <s v="Divorced"/>
    <x v="932"/>
    <n v="20284"/>
    <n v="5"/>
    <s v="Y"/>
    <s v="No"/>
    <n v="14"/>
    <n v="3"/>
    <n v="3"/>
    <n v="80"/>
    <n v="2"/>
    <n v="10"/>
    <n v="2"/>
    <s v="High"/>
    <n v="4"/>
    <n v="3"/>
    <n v="1"/>
    <n v="3"/>
    <n v="4.1502384856292686E-2"/>
    <x v="0"/>
    <n v="6.4217784683306977E-5"/>
  </r>
  <r>
    <n v="31"/>
    <x v="0"/>
    <x v="0"/>
    <s v="Travel_Rarely"/>
    <n v="202"/>
    <x v="1"/>
    <n v="8"/>
    <x v="3"/>
    <s v="Life Sciences"/>
    <n v="1"/>
    <n v="1433"/>
    <n v="1"/>
    <s v="Female"/>
    <n v="34"/>
    <n v="2"/>
    <n v="1"/>
    <s v="Research Scientist"/>
    <s v="Medium"/>
    <s v="Single"/>
    <x v="955"/>
    <n v="22262"/>
    <n v="1"/>
    <s v="Y"/>
    <s v="No"/>
    <n v="12"/>
    <n v="3"/>
    <n v="3"/>
    <n v="80"/>
    <n v="0"/>
    <n v="1"/>
    <n v="3"/>
    <s v="Very High"/>
    <n v="1"/>
    <n v="0"/>
    <n v="0"/>
    <n v="0"/>
    <n v="3.5396670595090517E-2"/>
    <x v="0"/>
    <n v="4.5587312611654352E-5"/>
  </r>
  <r>
    <n v="27"/>
    <x v="2"/>
    <x v="1"/>
    <s v="Travel_Rarely"/>
    <n v="1377"/>
    <x v="1"/>
    <n v="11"/>
    <x v="1"/>
    <s v="Life Sciences"/>
    <n v="1"/>
    <n v="1434"/>
    <n v="2"/>
    <s v="Male"/>
    <n v="91"/>
    <n v="3"/>
    <n v="1"/>
    <s v="Laboratory Technician"/>
    <s v="Low"/>
    <s v="Married"/>
    <x v="956"/>
    <n v="7679"/>
    <n v="0"/>
    <s v="Y"/>
    <s v="No"/>
    <n v="14"/>
    <n v="3"/>
    <n v="2"/>
    <n v="80"/>
    <n v="0"/>
    <n v="6"/>
    <n v="3"/>
    <s v="Very High"/>
    <n v="5"/>
    <n v="0"/>
    <n v="1"/>
    <n v="4"/>
    <n v="2.4205287123123548E-2"/>
    <x v="0"/>
    <n v="5.4712763545181455E-5"/>
  </r>
  <r>
    <n v="36"/>
    <x v="0"/>
    <x v="1"/>
    <s v="Travel_Rarely"/>
    <n v="172"/>
    <x v="1"/>
    <n v="4"/>
    <x v="2"/>
    <s v="Life Sciences"/>
    <n v="1"/>
    <n v="1435"/>
    <n v="1"/>
    <s v="Male"/>
    <n v="37"/>
    <n v="2"/>
    <n v="2"/>
    <s v="Laboratory Technician"/>
    <s v="Very High"/>
    <s v="Single"/>
    <x v="957"/>
    <n v="22604"/>
    <n v="1"/>
    <s v="Y"/>
    <s v="No"/>
    <n v="16"/>
    <n v="3"/>
    <n v="3"/>
    <n v="80"/>
    <n v="0"/>
    <n v="10"/>
    <n v="2"/>
    <s v="Medium"/>
    <n v="10"/>
    <n v="4"/>
    <n v="1"/>
    <n v="8"/>
    <n v="4.3461972757628378E-2"/>
    <x v="0"/>
    <n v="8.3852910110612954E-5"/>
  </r>
  <r>
    <n v="36"/>
    <x v="0"/>
    <x v="1"/>
    <s v="Travel_Rarely"/>
    <n v="329"/>
    <x v="0"/>
    <n v="16"/>
    <x v="2"/>
    <s v="Marketing"/>
    <n v="1"/>
    <n v="1436"/>
    <n v="3"/>
    <s v="Female"/>
    <n v="98"/>
    <n v="2"/>
    <n v="2"/>
    <s v="Sales Executive"/>
    <s v="Low"/>
    <s v="Married"/>
    <x v="958"/>
    <n v="13494"/>
    <n v="4"/>
    <s v="Y"/>
    <s v="No"/>
    <n v="13"/>
    <n v="3"/>
    <n v="1"/>
    <n v="80"/>
    <n v="2"/>
    <n v="11"/>
    <n v="3"/>
    <s v="Medium"/>
    <n v="3"/>
    <n v="2"/>
    <n v="0"/>
    <n v="2"/>
    <n v="4.3461972757628378E-2"/>
    <x v="0"/>
    <n v="8.3376388830849553E-5"/>
  </r>
  <r>
    <n v="47"/>
    <x v="1"/>
    <x v="1"/>
    <s v="Travel_Rarely"/>
    <n v="465"/>
    <x v="1"/>
    <n v="1"/>
    <x v="3"/>
    <s v="Technical Degree"/>
    <n v="1"/>
    <n v="1438"/>
    <n v="1"/>
    <s v="Male"/>
    <n v="74"/>
    <n v="3"/>
    <n v="1"/>
    <s v="Research Scientist"/>
    <s v="Very High"/>
    <s v="Married"/>
    <x v="959"/>
    <n v="10205"/>
    <n v="7"/>
    <s v="Y"/>
    <s v="No"/>
    <n v="12"/>
    <n v="3"/>
    <n v="3"/>
    <n v="80"/>
    <n v="1"/>
    <n v="17"/>
    <n v="2"/>
    <s v="Medium"/>
    <n v="6"/>
    <n v="5"/>
    <n v="1"/>
    <n v="2"/>
    <n v="2.3767036758029839E-2"/>
    <x v="0"/>
    <n v="6.8398650558507284E-5"/>
  </r>
  <r>
    <n v="25"/>
    <x v="2"/>
    <x v="0"/>
    <s v="Travel_Rarely"/>
    <n v="383"/>
    <x v="0"/>
    <n v="9"/>
    <x v="0"/>
    <s v="Life Sciences"/>
    <n v="1"/>
    <n v="1439"/>
    <n v="1"/>
    <s v="Male"/>
    <n v="68"/>
    <n v="2"/>
    <n v="1"/>
    <s v="Sales Representative"/>
    <s v="Low"/>
    <s v="Married"/>
    <x v="960"/>
    <n v="15182"/>
    <n v="3"/>
    <s v="Y"/>
    <s v="No"/>
    <n v="12"/>
    <n v="3"/>
    <n v="1"/>
    <n v="80"/>
    <n v="0"/>
    <n v="6"/>
    <n v="2"/>
    <s v="High"/>
    <n v="3"/>
    <n v="2"/>
    <n v="2"/>
    <n v="2"/>
    <n v="1.8626844876916092E-2"/>
    <x v="0"/>
    <n v="7.6713319801563698E-5"/>
  </r>
  <r>
    <n v="37"/>
    <x v="0"/>
    <x v="1"/>
    <s v="Non-Travel"/>
    <n v="1413"/>
    <x v="1"/>
    <n v="5"/>
    <x v="0"/>
    <s v="Technical Degree"/>
    <n v="1"/>
    <n v="1440"/>
    <n v="3"/>
    <s v="Male"/>
    <n v="84"/>
    <n v="4"/>
    <n v="1"/>
    <s v="Laboratory Technician"/>
    <s v="High"/>
    <s v="Single"/>
    <x v="961"/>
    <n v="25470"/>
    <n v="0"/>
    <s v="Y"/>
    <s v="No"/>
    <n v="14"/>
    <n v="3"/>
    <n v="1"/>
    <n v="80"/>
    <n v="0"/>
    <n v="7"/>
    <n v="2"/>
    <s v="Low"/>
    <n v="6"/>
    <n v="5"/>
    <n v="1"/>
    <n v="3"/>
    <n v="4.3683397948092902E-2"/>
    <x v="0"/>
    <n v="6.9154523828047327E-5"/>
  </r>
  <r>
    <n v="56"/>
    <x v="1"/>
    <x v="1"/>
    <s v="Travel_Rarely"/>
    <n v="1255"/>
    <x v="1"/>
    <n v="1"/>
    <x v="0"/>
    <s v="Life Sciences"/>
    <n v="1"/>
    <n v="1441"/>
    <n v="1"/>
    <s v="Female"/>
    <n v="90"/>
    <n v="3"/>
    <n v="1"/>
    <s v="Research Scientist"/>
    <s v="Low"/>
    <s v="Married"/>
    <x v="962"/>
    <n v="10494"/>
    <n v="2"/>
    <s v="Y"/>
    <s v="No"/>
    <n v="22"/>
    <n v="4"/>
    <n v="4"/>
    <n v="80"/>
    <n v="1"/>
    <n v="5"/>
    <n v="3"/>
    <s v="Very High"/>
    <n v="3"/>
    <n v="2"/>
    <n v="1"/>
    <n v="0"/>
    <n v="4.929792565000677E-3"/>
    <x v="0"/>
    <n v="5.43536196121571E-5"/>
  </r>
  <r>
    <n v="47"/>
    <x v="1"/>
    <x v="1"/>
    <s v="Travel_Rarely"/>
    <n v="359"/>
    <x v="1"/>
    <n v="2"/>
    <x v="2"/>
    <s v="Medical"/>
    <n v="1"/>
    <n v="1443"/>
    <n v="1"/>
    <s v="Female"/>
    <n v="82"/>
    <n v="3"/>
    <n v="4"/>
    <s v="Research Director"/>
    <s v="High"/>
    <s v="Married"/>
    <x v="963"/>
    <n v="26703"/>
    <n v="3"/>
    <s v="Y"/>
    <s v="No"/>
    <n v="19"/>
    <n v="3"/>
    <n v="2"/>
    <n v="80"/>
    <n v="2"/>
    <n v="26"/>
    <n v="2"/>
    <s v="Very High"/>
    <n v="20"/>
    <n v="17"/>
    <n v="5"/>
    <n v="6"/>
    <n v="2.3767036758029839E-2"/>
    <x v="2"/>
    <n v="6.5001040052484837E-6"/>
  </r>
  <r>
    <n v="24"/>
    <x v="2"/>
    <x v="1"/>
    <s v="Travel_Rarely"/>
    <n v="1476"/>
    <x v="0"/>
    <n v="4"/>
    <x v="1"/>
    <s v="Medical"/>
    <n v="1"/>
    <n v="1445"/>
    <n v="4"/>
    <s v="Female"/>
    <n v="42"/>
    <n v="3"/>
    <n v="2"/>
    <s v="Sales Executive"/>
    <s v="High"/>
    <s v="Married"/>
    <x v="964"/>
    <n v="15211"/>
    <n v="1"/>
    <s v="Y"/>
    <s v="Yes"/>
    <n v="12"/>
    <n v="3"/>
    <n v="3"/>
    <n v="80"/>
    <n v="2"/>
    <n v="5"/>
    <n v="3"/>
    <s v="High"/>
    <n v="5"/>
    <n v="4"/>
    <n v="0"/>
    <n v="3"/>
    <n v="1.60488018200305E-2"/>
    <x v="0"/>
    <n v="7.4903501607709292E-5"/>
  </r>
  <r>
    <n v="32"/>
    <x v="0"/>
    <x v="1"/>
    <s v="Travel_Rarely"/>
    <n v="601"/>
    <x v="0"/>
    <n v="7"/>
    <x v="4"/>
    <s v="Marketing"/>
    <n v="1"/>
    <n v="1446"/>
    <n v="4"/>
    <s v="Male"/>
    <n v="97"/>
    <n v="3"/>
    <n v="2"/>
    <s v="Sales Executive"/>
    <s v="Very High"/>
    <s v="Married"/>
    <x v="965"/>
    <n v="23343"/>
    <n v="4"/>
    <s v="Y"/>
    <s v="No"/>
    <n v="12"/>
    <n v="3"/>
    <n v="3"/>
    <n v="80"/>
    <n v="1"/>
    <n v="7"/>
    <n v="3"/>
    <s v="Medium"/>
    <n v="4"/>
    <n v="3"/>
    <n v="0"/>
    <n v="3"/>
    <n v="3.7775199746213781E-2"/>
    <x v="1"/>
    <n v="7.1895323974070039E-5"/>
  </r>
  <r>
    <n v="34"/>
    <x v="0"/>
    <x v="1"/>
    <s v="Travel_Rarely"/>
    <n v="401"/>
    <x v="1"/>
    <n v="1"/>
    <x v="3"/>
    <s v="Life Sciences"/>
    <n v="1"/>
    <n v="1447"/>
    <n v="4"/>
    <s v="Female"/>
    <n v="86"/>
    <n v="2"/>
    <n v="1"/>
    <s v="Laboratory Technician"/>
    <s v="Medium"/>
    <s v="Married"/>
    <x v="635"/>
    <n v="3708"/>
    <n v="5"/>
    <s v="Y"/>
    <s v="No"/>
    <n v="17"/>
    <n v="3"/>
    <n v="1"/>
    <n v="80"/>
    <n v="1"/>
    <n v="7"/>
    <n v="2"/>
    <s v="Medium"/>
    <n v="5"/>
    <n v="4"/>
    <n v="0"/>
    <n v="2"/>
    <n v="4.1502384856292686E-2"/>
    <x v="0"/>
    <n v="6.7185491643207985E-5"/>
  </r>
  <r>
    <n v="41"/>
    <x v="0"/>
    <x v="1"/>
    <s v="Travel_Rarely"/>
    <n v="1283"/>
    <x v="1"/>
    <n v="5"/>
    <x v="4"/>
    <s v="Medical"/>
    <n v="1"/>
    <n v="1448"/>
    <n v="2"/>
    <s v="Male"/>
    <n v="90"/>
    <n v="4"/>
    <n v="1"/>
    <s v="Research Scientist"/>
    <s v="High"/>
    <s v="Married"/>
    <x v="459"/>
    <n v="5561"/>
    <n v="2"/>
    <s v="Y"/>
    <s v="Yes"/>
    <n v="12"/>
    <n v="3"/>
    <n v="1"/>
    <n v="80"/>
    <n v="0"/>
    <n v="7"/>
    <n v="5"/>
    <s v="Medium"/>
    <n v="4"/>
    <n v="2"/>
    <n v="0"/>
    <n v="3"/>
    <n v="3.9542995820553276E-2"/>
    <x v="0"/>
    <n v="5.5017230809405319E-5"/>
  </r>
  <r>
    <n v="40"/>
    <x v="0"/>
    <x v="1"/>
    <s v="Non-Travel"/>
    <n v="663"/>
    <x v="1"/>
    <n v="9"/>
    <x v="2"/>
    <s v="Other"/>
    <n v="1"/>
    <n v="1449"/>
    <n v="3"/>
    <s v="Male"/>
    <n v="81"/>
    <n v="3"/>
    <n v="2"/>
    <s v="Laboratory Technician"/>
    <s v="High"/>
    <s v="Divorced"/>
    <x v="966"/>
    <n v="23099"/>
    <n v="3"/>
    <s v="Y"/>
    <s v="No"/>
    <n v="11"/>
    <n v="3"/>
    <n v="3"/>
    <n v="80"/>
    <n v="2"/>
    <n v="11"/>
    <n v="2"/>
    <s v="Very High"/>
    <n v="8"/>
    <n v="7"/>
    <n v="0"/>
    <n v="7"/>
    <n v="4.1275514277592795E-2"/>
    <x v="0"/>
    <n v="7.3379741758108945E-5"/>
  </r>
  <r>
    <n v="31"/>
    <x v="0"/>
    <x v="1"/>
    <s v="Travel_Rarely"/>
    <n v="326"/>
    <x v="0"/>
    <n v="8"/>
    <x v="0"/>
    <s v="Life Sciences"/>
    <n v="1"/>
    <n v="1453"/>
    <n v="1"/>
    <s v="Male"/>
    <n v="31"/>
    <n v="3"/>
    <n v="3"/>
    <s v="Sales Executive"/>
    <s v="Very High"/>
    <s v="Divorced"/>
    <x v="967"/>
    <n v="8386"/>
    <n v="1"/>
    <s v="Y"/>
    <s v="No"/>
    <n v="18"/>
    <n v="3"/>
    <n v="1"/>
    <n v="80"/>
    <n v="1"/>
    <n v="13"/>
    <n v="5"/>
    <s v="High"/>
    <n v="13"/>
    <n v="7"/>
    <n v="9"/>
    <n v="9"/>
    <n v="3.5396670595090517E-2"/>
    <x v="1"/>
    <n v="5.5949141804772815E-5"/>
  </r>
  <r>
    <n v="46"/>
    <x v="1"/>
    <x v="0"/>
    <s v="Travel_Rarely"/>
    <n v="377"/>
    <x v="0"/>
    <n v="9"/>
    <x v="3"/>
    <s v="Marketing"/>
    <n v="1"/>
    <n v="1457"/>
    <n v="1"/>
    <s v="Male"/>
    <n v="52"/>
    <n v="3"/>
    <n v="3"/>
    <s v="Sales Executive"/>
    <s v="Very High"/>
    <s v="Divorced"/>
    <x v="61"/>
    <n v="15986"/>
    <n v="4"/>
    <s v="Y"/>
    <s v="No"/>
    <n v="11"/>
    <n v="3"/>
    <n v="1"/>
    <n v="80"/>
    <n v="1"/>
    <n v="28"/>
    <n v="1"/>
    <s v="Very High"/>
    <n v="7"/>
    <n v="7"/>
    <n v="4"/>
    <n v="3"/>
    <n v="2.665893618668955E-2"/>
    <x v="1"/>
    <n v="6.3337320401046942E-5"/>
  </r>
  <r>
    <n v="39"/>
    <x v="0"/>
    <x v="0"/>
    <s v="Non-Travel"/>
    <n v="592"/>
    <x v="1"/>
    <n v="2"/>
    <x v="3"/>
    <s v="Life Sciences"/>
    <n v="1"/>
    <n v="1458"/>
    <n v="1"/>
    <s v="Female"/>
    <n v="54"/>
    <n v="2"/>
    <n v="1"/>
    <s v="Laboratory Technician"/>
    <s v="Low"/>
    <s v="Single"/>
    <x v="968"/>
    <n v="17181"/>
    <n v="2"/>
    <s v="Y"/>
    <s v="Yes"/>
    <n v="23"/>
    <n v="4"/>
    <n v="2"/>
    <n v="80"/>
    <n v="0"/>
    <n v="11"/>
    <n v="2"/>
    <s v="Very High"/>
    <n v="1"/>
    <n v="0"/>
    <n v="0"/>
    <n v="0"/>
    <n v="4.2570420680312783E-2"/>
    <x v="0"/>
    <n v="7.050305788687849E-5"/>
  </r>
  <r>
    <n v="31"/>
    <x v="0"/>
    <x v="0"/>
    <s v="Travel_Frequently"/>
    <n v="1445"/>
    <x v="1"/>
    <n v="1"/>
    <x v="4"/>
    <s v="Life Sciences"/>
    <n v="1"/>
    <n v="1459"/>
    <n v="3"/>
    <s v="Female"/>
    <n v="100"/>
    <n v="4"/>
    <n v="3"/>
    <s v="Manufacturing Director"/>
    <s v="Medium"/>
    <s v="Single"/>
    <x v="969"/>
    <n v="8931"/>
    <n v="1"/>
    <s v="Y"/>
    <s v="No"/>
    <n v="11"/>
    <n v="3"/>
    <n v="1"/>
    <n v="80"/>
    <n v="0"/>
    <n v="10"/>
    <n v="2"/>
    <s v="High"/>
    <n v="10"/>
    <n v="8"/>
    <n v="4"/>
    <n v="7"/>
    <n v="3.5396670595090517E-2"/>
    <x v="1"/>
    <n v="8.3081871168178285E-5"/>
  </r>
  <r>
    <n v="45"/>
    <x v="0"/>
    <x v="1"/>
    <s v="Travel_Rarely"/>
    <n v="1038"/>
    <x v="1"/>
    <n v="20"/>
    <x v="3"/>
    <s v="Medical"/>
    <n v="1"/>
    <n v="1460"/>
    <n v="2"/>
    <s v="Male"/>
    <n v="95"/>
    <n v="1"/>
    <n v="3"/>
    <s v="Healthcare Representative"/>
    <s v="Low"/>
    <s v="Divorced"/>
    <x v="970"/>
    <n v="19863"/>
    <n v="2"/>
    <s v="Y"/>
    <s v="Yes"/>
    <n v="18"/>
    <n v="3"/>
    <n v="2"/>
    <n v="80"/>
    <n v="1"/>
    <n v="24"/>
    <n v="2"/>
    <s v="High"/>
    <n v="7"/>
    <n v="7"/>
    <n v="0"/>
    <n v="7"/>
    <n v="2.954630093098384E-2"/>
    <x v="1"/>
    <n v="5.5319941973613311E-5"/>
  </r>
  <r>
    <n v="31"/>
    <x v="0"/>
    <x v="1"/>
    <s v="Travel_Rarely"/>
    <n v="1398"/>
    <x v="2"/>
    <n v="8"/>
    <x v="0"/>
    <s v="Medical"/>
    <n v="1"/>
    <n v="1461"/>
    <n v="4"/>
    <s v="Female"/>
    <n v="96"/>
    <n v="4"/>
    <n v="1"/>
    <s v="Human Resources"/>
    <s v="Medium"/>
    <s v="Single"/>
    <x v="971"/>
    <n v="24609"/>
    <n v="9"/>
    <s v="Y"/>
    <s v="No"/>
    <n v="18"/>
    <n v="3"/>
    <n v="4"/>
    <n v="80"/>
    <n v="0"/>
    <n v="8"/>
    <n v="3"/>
    <s v="High"/>
    <n v="3"/>
    <n v="2"/>
    <n v="0"/>
    <n v="2"/>
    <n v="3.5396670595090517E-2"/>
    <x v="0"/>
    <n v="5.4821530697562355E-5"/>
  </r>
  <r>
    <n v="31"/>
    <x v="0"/>
    <x v="0"/>
    <s v="Travel_Frequently"/>
    <n v="523"/>
    <x v="1"/>
    <n v="2"/>
    <x v="3"/>
    <s v="Life Sciences"/>
    <n v="1"/>
    <n v="1464"/>
    <n v="2"/>
    <s v="Male"/>
    <n v="94"/>
    <n v="3"/>
    <n v="1"/>
    <s v="Laboratory Technician"/>
    <s v="Very High"/>
    <s v="Married"/>
    <x v="972"/>
    <n v="21081"/>
    <n v="6"/>
    <s v="Y"/>
    <s v="Yes"/>
    <n v="13"/>
    <n v="3"/>
    <n v="3"/>
    <n v="80"/>
    <n v="1"/>
    <n v="7"/>
    <n v="2"/>
    <s v="Low"/>
    <n v="2"/>
    <n v="2"/>
    <n v="2"/>
    <n v="2"/>
    <n v="3.5396670595090517E-2"/>
    <x v="0"/>
    <n v="7.1188291473289877E-5"/>
  </r>
  <r>
    <n v="45"/>
    <x v="0"/>
    <x v="1"/>
    <s v="Travel_Rarely"/>
    <n v="1448"/>
    <x v="1"/>
    <n v="29"/>
    <x v="3"/>
    <s v="Technical Degree"/>
    <n v="1"/>
    <n v="1465"/>
    <n v="2"/>
    <s v="Male"/>
    <n v="55"/>
    <n v="3"/>
    <n v="3"/>
    <s v="Manufacturing Director"/>
    <s v="Very High"/>
    <s v="Married"/>
    <x v="973"/>
    <n v="14720"/>
    <n v="4"/>
    <s v="Y"/>
    <s v="Yes"/>
    <n v="18"/>
    <n v="3"/>
    <n v="4"/>
    <n v="80"/>
    <n v="2"/>
    <n v="10"/>
    <n v="4"/>
    <s v="Very High"/>
    <n v="3"/>
    <n v="1"/>
    <n v="1"/>
    <n v="2"/>
    <n v="2.954630093098384E-2"/>
    <x v="1"/>
    <n v="7.0319529142578904E-5"/>
  </r>
  <r>
    <n v="48"/>
    <x v="1"/>
    <x v="1"/>
    <s v="Travel_Rarely"/>
    <n v="1221"/>
    <x v="0"/>
    <n v="7"/>
    <x v="3"/>
    <s v="Marketing"/>
    <n v="1"/>
    <n v="1466"/>
    <n v="3"/>
    <s v="Male"/>
    <n v="96"/>
    <n v="3"/>
    <n v="2"/>
    <s v="Sales Executive"/>
    <s v="Low"/>
    <s v="Divorced"/>
    <x v="974"/>
    <n v="24795"/>
    <n v="4"/>
    <s v="Y"/>
    <s v="No"/>
    <n v="11"/>
    <n v="3"/>
    <n v="1"/>
    <n v="80"/>
    <n v="3"/>
    <n v="15"/>
    <n v="3"/>
    <s v="High"/>
    <n v="2"/>
    <n v="2"/>
    <n v="2"/>
    <n v="2"/>
    <n v="2.0936292882912488E-2"/>
    <x v="0"/>
    <n v="8.2810803319438437E-5"/>
  </r>
  <r>
    <n v="34"/>
    <x v="0"/>
    <x v="0"/>
    <s v="Travel_Rarely"/>
    <n v="1107"/>
    <x v="2"/>
    <n v="9"/>
    <x v="2"/>
    <s v="Technical Degree"/>
    <n v="1"/>
    <n v="1467"/>
    <n v="1"/>
    <s v="Female"/>
    <n v="52"/>
    <n v="3"/>
    <n v="1"/>
    <s v="Human Resources"/>
    <s v="High"/>
    <s v="Married"/>
    <x v="975"/>
    <n v="3072"/>
    <n v="1"/>
    <s v="Y"/>
    <s v="No"/>
    <n v="15"/>
    <n v="3"/>
    <n v="4"/>
    <n v="80"/>
    <n v="0"/>
    <n v="2"/>
    <n v="0"/>
    <s v="High"/>
    <n v="2"/>
    <n v="2"/>
    <n v="2"/>
    <n v="2"/>
    <n v="4.1502384856292686E-2"/>
    <x v="0"/>
    <n v="6.1596713087054301E-5"/>
  </r>
  <r>
    <n v="40"/>
    <x v="0"/>
    <x v="1"/>
    <s v="Non-Travel"/>
    <n v="218"/>
    <x v="1"/>
    <n v="8"/>
    <x v="1"/>
    <s v="Medical"/>
    <n v="1"/>
    <n v="1468"/>
    <n v="4"/>
    <s v="Male"/>
    <n v="55"/>
    <n v="2"/>
    <n v="3"/>
    <s v="Research Director"/>
    <s v="Medium"/>
    <s v="Divorced"/>
    <x v="976"/>
    <n v="25178"/>
    <n v="2"/>
    <s v="Y"/>
    <s v="No"/>
    <n v="11"/>
    <n v="3"/>
    <n v="3"/>
    <n v="80"/>
    <n v="1"/>
    <n v="16"/>
    <n v="5"/>
    <s v="High"/>
    <n v="9"/>
    <n v="8"/>
    <n v="4"/>
    <n v="8"/>
    <n v="4.1275514277592795E-2"/>
    <x v="2"/>
    <n v="2.5843176464592856E-5"/>
  </r>
  <r>
    <n v="28"/>
    <x v="2"/>
    <x v="1"/>
    <s v="Travel_Rarely"/>
    <n v="866"/>
    <x v="0"/>
    <n v="5"/>
    <x v="3"/>
    <s v="Medical"/>
    <n v="1"/>
    <n v="1469"/>
    <n v="4"/>
    <s v="Male"/>
    <n v="84"/>
    <n v="3"/>
    <n v="2"/>
    <s v="Sales Executive"/>
    <s v="Low"/>
    <s v="Single"/>
    <x v="977"/>
    <n v="23490"/>
    <n v="0"/>
    <s v="Y"/>
    <s v="No"/>
    <n v="18"/>
    <n v="3"/>
    <n v="4"/>
    <n v="80"/>
    <n v="0"/>
    <n v="6"/>
    <n v="4"/>
    <s v="High"/>
    <n v="5"/>
    <n v="4"/>
    <n v="1"/>
    <n v="3"/>
    <n v="2.7100948802844901E-2"/>
    <x v="1"/>
    <n v="7.7725097418962063E-5"/>
  </r>
  <r>
    <n v="44"/>
    <x v="0"/>
    <x v="1"/>
    <s v="Non-Travel"/>
    <n v="981"/>
    <x v="1"/>
    <n v="5"/>
    <x v="3"/>
    <s v="Life Sciences"/>
    <n v="1"/>
    <n v="1471"/>
    <n v="3"/>
    <s v="Male"/>
    <n v="90"/>
    <n v="2"/>
    <n v="1"/>
    <s v="Laboratory Technician"/>
    <s v="High"/>
    <s v="Single"/>
    <x v="612"/>
    <n v="7973"/>
    <n v="3"/>
    <s v="Y"/>
    <s v="No"/>
    <n v="14"/>
    <n v="3"/>
    <n v="4"/>
    <n v="80"/>
    <n v="0"/>
    <n v="7"/>
    <n v="5"/>
    <s v="High"/>
    <n v="5"/>
    <n v="2"/>
    <n v="0"/>
    <n v="3"/>
    <n v="3.2356083169615607E-2"/>
    <x v="0"/>
    <n v="6.5886964239339902E-5"/>
  </r>
  <r>
    <n v="53"/>
    <x v="1"/>
    <x v="1"/>
    <s v="Travel_Rarely"/>
    <n v="447"/>
    <x v="1"/>
    <n v="2"/>
    <x v="3"/>
    <s v="Medical"/>
    <n v="1"/>
    <n v="1472"/>
    <n v="4"/>
    <s v="Male"/>
    <n v="39"/>
    <n v="4"/>
    <n v="4"/>
    <s v="Research Director"/>
    <s v="Medium"/>
    <s v="Single"/>
    <x v="978"/>
    <n v="19764"/>
    <n v="4"/>
    <s v="Y"/>
    <s v="No"/>
    <n v="12"/>
    <n v="3"/>
    <n v="2"/>
    <n v="80"/>
    <n v="0"/>
    <n v="35"/>
    <n v="2"/>
    <s v="Medium"/>
    <n v="9"/>
    <n v="8"/>
    <n v="8"/>
    <n v="8"/>
    <n v="9.2770818659470879E-3"/>
    <x v="2"/>
    <n v="8.4945030650791046E-6"/>
  </r>
  <r>
    <n v="49"/>
    <x v="1"/>
    <x v="1"/>
    <s v="Travel_Rarely"/>
    <n v="1495"/>
    <x v="1"/>
    <n v="5"/>
    <x v="2"/>
    <s v="Technical Degree"/>
    <n v="1"/>
    <n v="1473"/>
    <n v="1"/>
    <s v="Male"/>
    <n v="96"/>
    <n v="3"/>
    <n v="2"/>
    <s v="Healthcare Representative"/>
    <s v="High"/>
    <s v="Married"/>
    <x v="979"/>
    <n v="21534"/>
    <n v="2"/>
    <s v="Y"/>
    <s v="No"/>
    <n v="14"/>
    <n v="3"/>
    <n v="2"/>
    <n v="80"/>
    <n v="1"/>
    <n v="20"/>
    <n v="0"/>
    <s v="Medium"/>
    <n v="3"/>
    <n v="2"/>
    <n v="1"/>
    <n v="2"/>
    <n v="1.8222881745734484E-2"/>
    <x v="1"/>
    <n v="8.4724776250590916E-5"/>
  </r>
  <r>
    <n v="40"/>
    <x v="0"/>
    <x v="1"/>
    <s v="Travel_Rarely"/>
    <n v="896"/>
    <x v="1"/>
    <n v="2"/>
    <x v="3"/>
    <s v="Medical"/>
    <n v="1"/>
    <n v="1474"/>
    <n v="3"/>
    <s v="Male"/>
    <n v="68"/>
    <n v="3"/>
    <n v="1"/>
    <s v="Research Scientist"/>
    <s v="High"/>
    <s v="Divorced"/>
    <x v="980"/>
    <n v="8045"/>
    <n v="2"/>
    <s v="Y"/>
    <s v="No"/>
    <n v="14"/>
    <n v="3"/>
    <n v="3"/>
    <n v="80"/>
    <n v="1"/>
    <n v="8"/>
    <n v="3"/>
    <s v="Very High"/>
    <n v="3"/>
    <n v="1"/>
    <n v="1"/>
    <n v="2"/>
    <n v="4.1275514277592795E-2"/>
    <x v="0"/>
    <n v="5.7376907999848061E-5"/>
  </r>
  <r>
    <n v="44"/>
    <x v="0"/>
    <x v="1"/>
    <s v="Travel_Rarely"/>
    <n v="1467"/>
    <x v="1"/>
    <n v="20"/>
    <x v="3"/>
    <s v="Life Sciences"/>
    <n v="1"/>
    <n v="1475"/>
    <n v="4"/>
    <s v="Male"/>
    <n v="49"/>
    <n v="3"/>
    <n v="1"/>
    <s v="Research Scientist"/>
    <s v="Medium"/>
    <s v="Single"/>
    <x v="959"/>
    <n v="21158"/>
    <n v="1"/>
    <s v="Y"/>
    <s v="No"/>
    <n v="13"/>
    <n v="3"/>
    <n v="3"/>
    <n v="80"/>
    <n v="0"/>
    <n v="6"/>
    <n v="3"/>
    <s v="Medium"/>
    <n v="5"/>
    <n v="2"/>
    <n v="1"/>
    <n v="3"/>
    <n v="3.2356083169615607E-2"/>
    <x v="0"/>
    <n v="6.8398650558507284E-5"/>
  </r>
  <r>
    <n v="33"/>
    <x v="0"/>
    <x v="1"/>
    <s v="Travel_Frequently"/>
    <n v="430"/>
    <x v="0"/>
    <n v="7"/>
    <x v="3"/>
    <s v="Medical"/>
    <n v="1"/>
    <n v="1477"/>
    <n v="4"/>
    <s v="Male"/>
    <n v="54"/>
    <n v="3"/>
    <n v="2"/>
    <s v="Sales Executive"/>
    <s v="Low"/>
    <s v="Married"/>
    <x v="981"/>
    <n v="17456"/>
    <n v="0"/>
    <s v="Y"/>
    <s v="No"/>
    <n v="14"/>
    <n v="3"/>
    <n v="1"/>
    <n v="80"/>
    <n v="2"/>
    <n v="5"/>
    <n v="2"/>
    <s v="High"/>
    <n v="4"/>
    <n v="3"/>
    <n v="0"/>
    <n v="3"/>
    <n v="3.9833058045607453E-2"/>
    <x v="0"/>
    <n v="7.6515664154176542E-5"/>
  </r>
  <r>
    <n v="34"/>
    <x v="0"/>
    <x v="1"/>
    <s v="Travel_Rarely"/>
    <n v="1326"/>
    <x v="0"/>
    <n v="3"/>
    <x v="3"/>
    <s v="Other"/>
    <n v="1"/>
    <n v="1478"/>
    <n v="4"/>
    <s v="Male"/>
    <n v="81"/>
    <n v="1"/>
    <n v="2"/>
    <s v="Sales Executive"/>
    <s v="Low"/>
    <s v="Single"/>
    <x v="982"/>
    <n v="15891"/>
    <n v="3"/>
    <s v="Y"/>
    <s v="No"/>
    <n v="18"/>
    <n v="3"/>
    <n v="4"/>
    <n v="80"/>
    <n v="0"/>
    <n v="15"/>
    <n v="2"/>
    <s v="High"/>
    <n v="13"/>
    <n v="9"/>
    <n v="3"/>
    <n v="12"/>
    <n v="4.1502384856292686E-2"/>
    <x v="0"/>
    <n v="7.9142499175581846E-5"/>
  </r>
  <r>
    <n v="30"/>
    <x v="0"/>
    <x v="1"/>
    <s v="Travel_Rarely"/>
    <n v="1358"/>
    <x v="0"/>
    <n v="16"/>
    <x v="1"/>
    <s v="Life Sciences"/>
    <n v="1"/>
    <n v="1479"/>
    <n v="4"/>
    <s v="Male"/>
    <n v="96"/>
    <n v="3"/>
    <n v="2"/>
    <s v="Sales Executive"/>
    <s v="High"/>
    <s v="Married"/>
    <x v="983"/>
    <n v="2939"/>
    <n v="8"/>
    <s v="Y"/>
    <s v="No"/>
    <n v="15"/>
    <n v="3"/>
    <n v="3"/>
    <n v="80"/>
    <n v="2"/>
    <n v="4"/>
    <n v="2"/>
    <s v="Medium"/>
    <n v="2"/>
    <n v="1"/>
    <n v="2"/>
    <n v="2"/>
    <n v="3.2772576326983521E-2"/>
    <x v="0"/>
    <n v="8.2047004187913439E-5"/>
  </r>
  <r>
    <n v="42"/>
    <x v="0"/>
    <x v="1"/>
    <s v="Travel_Frequently"/>
    <n v="748"/>
    <x v="1"/>
    <n v="9"/>
    <x v="0"/>
    <s v="Medical"/>
    <n v="1"/>
    <n v="1480"/>
    <n v="1"/>
    <s v="Female"/>
    <n v="74"/>
    <n v="3"/>
    <n v="1"/>
    <s v="Laboratory Technician"/>
    <s v="Very High"/>
    <s v="Single"/>
    <x v="984"/>
    <n v="16458"/>
    <n v="1"/>
    <s v="Y"/>
    <s v="No"/>
    <n v="13"/>
    <n v="3"/>
    <n v="3"/>
    <n v="80"/>
    <n v="0"/>
    <n v="12"/>
    <n v="3"/>
    <s v="High"/>
    <n v="12"/>
    <n v="9"/>
    <n v="5"/>
    <n v="8"/>
    <n v="3.7431667039614196E-2"/>
    <x v="0"/>
    <n v="7.0747850283873034E-5"/>
  </r>
  <r>
    <n v="44"/>
    <x v="0"/>
    <x v="1"/>
    <s v="Travel_Frequently"/>
    <n v="383"/>
    <x v="0"/>
    <n v="1"/>
    <x v="4"/>
    <s v="Marketing"/>
    <n v="1"/>
    <n v="1481"/>
    <n v="1"/>
    <s v="Female"/>
    <n v="79"/>
    <n v="3"/>
    <n v="2"/>
    <s v="Sales Executive"/>
    <s v="High"/>
    <s v="Married"/>
    <x v="985"/>
    <n v="9282"/>
    <n v="7"/>
    <s v="Y"/>
    <s v="No"/>
    <n v="12"/>
    <n v="3"/>
    <n v="3"/>
    <n v="80"/>
    <n v="1"/>
    <n v="11"/>
    <n v="4"/>
    <s v="Medium"/>
    <n v="1"/>
    <n v="0"/>
    <n v="0"/>
    <n v="0"/>
    <n v="3.2356083169615607E-2"/>
    <x v="0"/>
    <n v="7.9198454785696024E-5"/>
  </r>
  <r>
    <n v="30"/>
    <x v="0"/>
    <x v="1"/>
    <s v="Non-Travel"/>
    <n v="990"/>
    <x v="1"/>
    <n v="7"/>
    <x v="3"/>
    <s v="Technical Degree"/>
    <n v="1"/>
    <n v="1482"/>
    <n v="3"/>
    <s v="Male"/>
    <n v="64"/>
    <n v="3"/>
    <n v="1"/>
    <s v="Research Scientist"/>
    <s v="High"/>
    <s v="Divorced"/>
    <x v="986"/>
    <n v="7152"/>
    <n v="1"/>
    <s v="Y"/>
    <s v="No"/>
    <n v="13"/>
    <n v="3"/>
    <n v="2"/>
    <n v="80"/>
    <n v="2"/>
    <n v="1"/>
    <n v="2"/>
    <s v="Medium"/>
    <n v="1"/>
    <n v="0"/>
    <n v="0"/>
    <n v="0"/>
    <n v="3.2772576326983521E-2"/>
    <x v="0"/>
    <n v="4.5727606199051952E-5"/>
  </r>
  <r>
    <n v="57"/>
    <x v="1"/>
    <x v="1"/>
    <s v="Travel_Rarely"/>
    <n v="405"/>
    <x v="1"/>
    <n v="1"/>
    <x v="0"/>
    <s v="Life Sciences"/>
    <n v="1"/>
    <n v="1483"/>
    <n v="2"/>
    <s v="Male"/>
    <n v="93"/>
    <n v="4"/>
    <n v="2"/>
    <s v="Research Scientist"/>
    <s v="High"/>
    <s v="Married"/>
    <x v="987"/>
    <n v="2721"/>
    <n v="0"/>
    <s v="Y"/>
    <s v="No"/>
    <n v="24"/>
    <n v="4"/>
    <n v="1"/>
    <n v="80"/>
    <n v="1"/>
    <n v="13"/>
    <n v="2"/>
    <s v="Medium"/>
    <n v="12"/>
    <n v="9"/>
    <n v="2"/>
    <n v="8"/>
    <n v="3.8983974411644392E-3"/>
    <x v="0"/>
    <n v="7.999008290155377E-5"/>
  </r>
  <r>
    <n v="49"/>
    <x v="1"/>
    <x v="1"/>
    <s v="Travel_Rarely"/>
    <n v="1490"/>
    <x v="1"/>
    <n v="7"/>
    <x v="2"/>
    <s v="Life Sciences"/>
    <n v="1"/>
    <n v="1484"/>
    <n v="3"/>
    <s v="Male"/>
    <n v="35"/>
    <n v="3"/>
    <n v="3"/>
    <s v="Healthcare Representative"/>
    <s v="Medium"/>
    <s v="Divorced"/>
    <x v="988"/>
    <n v="20948"/>
    <n v="3"/>
    <s v="Y"/>
    <s v="No"/>
    <n v="14"/>
    <n v="3"/>
    <n v="2"/>
    <n v="80"/>
    <n v="2"/>
    <n v="29"/>
    <n v="3"/>
    <s v="High"/>
    <n v="8"/>
    <n v="7"/>
    <n v="0"/>
    <n v="7"/>
    <n v="1.8222881745734484E-2"/>
    <x v="1"/>
    <n v="5.946358771419799E-5"/>
  </r>
  <r>
    <n v="34"/>
    <x v="0"/>
    <x v="1"/>
    <s v="Travel_Frequently"/>
    <n v="829"/>
    <x v="1"/>
    <n v="15"/>
    <x v="3"/>
    <s v="Medical"/>
    <n v="1"/>
    <n v="1485"/>
    <n v="2"/>
    <s v="Male"/>
    <n v="71"/>
    <n v="3"/>
    <n v="4"/>
    <s v="Research Director"/>
    <s v="Low"/>
    <s v="Divorced"/>
    <x v="989"/>
    <n v="11929"/>
    <n v="7"/>
    <s v="Y"/>
    <s v="No"/>
    <n v="14"/>
    <n v="3"/>
    <n v="4"/>
    <n v="80"/>
    <n v="2"/>
    <n v="16"/>
    <n v="3"/>
    <s v="Medium"/>
    <n v="14"/>
    <n v="8"/>
    <n v="6"/>
    <n v="9"/>
    <n v="4.1502384856292686E-2"/>
    <x v="2"/>
    <n v="7.0233176461159605E-6"/>
  </r>
  <r>
    <n v="28"/>
    <x v="2"/>
    <x v="0"/>
    <s v="Travel_Frequently"/>
    <n v="1496"/>
    <x v="0"/>
    <n v="1"/>
    <x v="3"/>
    <s v="Technical Degree"/>
    <n v="1"/>
    <n v="1486"/>
    <n v="1"/>
    <s v="Male"/>
    <n v="92"/>
    <n v="3"/>
    <n v="1"/>
    <s v="Sales Representative"/>
    <s v="High"/>
    <s v="Married"/>
    <x v="3"/>
    <n v="15747"/>
    <n v="3"/>
    <s v="Y"/>
    <s v="No"/>
    <n v="15"/>
    <n v="3"/>
    <n v="4"/>
    <n v="80"/>
    <n v="1"/>
    <n v="5"/>
    <n v="3"/>
    <s v="Very High"/>
    <n v="3"/>
    <n v="2"/>
    <n v="1"/>
    <n v="2"/>
    <n v="2.7100948802844901E-2"/>
    <x v="0"/>
    <n v="6.3328457427158232E-5"/>
  </r>
  <r>
    <n v="29"/>
    <x v="2"/>
    <x v="0"/>
    <s v="Travel_Frequently"/>
    <n v="115"/>
    <x v="0"/>
    <n v="13"/>
    <x v="3"/>
    <s v="Technical Degree"/>
    <n v="1"/>
    <n v="1487"/>
    <n v="1"/>
    <s v="Female"/>
    <n v="51"/>
    <n v="3"/>
    <n v="2"/>
    <s v="Sales Executive"/>
    <s v="Medium"/>
    <s v="Single"/>
    <x v="990"/>
    <n v="17485"/>
    <n v="5"/>
    <s v="Y"/>
    <s v="No"/>
    <n v="11"/>
    <n v="3"/>
    <n v="1"/>
    <n v="80"/>
    <n v="0"/>
    <n v="7"/>
    <n v="4"/>
    <s v="Low"/>
    <n v="5"/>
    <n v="3"/>
    <n v="0"/>
    <n v="0"/>
    <n v="2.9981356425216842E-2"/>
    <x v="0"/>
    <n v="8.3731119556446857E-5"/>
  </r>
  <r>
    <n v="34"/>
    <x v="0"/>
    <x v="0"/>
    <s v="Travel_Rarely"/>
    <n v="790"/>
    <x v="0"/>
    <n v="24"/>
    <x v="2"/>
    <s v="Medical"/>
    <n v="1"/>
    <n v="1489"/>
    <n v="1"/>
    <s v="Female"/>
    <n v="40"/>
    <n v="2"/>
    <n v="2"/>
    <s v="Sales Executive"/>
    <s v="Medium"/>
    <s v="Single"/>
    <x v="991"/>
    <n v="7815"/>
    <n v="0"/>
    <s v="Y"/>
    <s v="Yes"/>
    <n v="23"/>
    <n v="4"/>
    <n v="3"/>
    <n v="80"/>
    <n v="0"/>
    <n v="16"/>
    <n v="2"/>
    <s v="Very High"/>
    <n v="15"/>
    <n v="9"/>
    <n v="10"/>
    <n v="10"/>
    <n v="4.1502384856292686E-2"/>
    <x v="0"/>
    <n v="7.8106615493162677E-5"/>
  </r>
  <r>
    <n v="35"/>
    <x v="0"/>
    <x v="1"/>
    <s v="Travel_Rarely"/>
    <n v="660"/>
    <x v="0"/>
    <n v="7"/>
    <x v="1"/>
    <s v="Life Sciences"/>
    <n v="1"/>
    <n v="1492"/>
    <n v="4"/>
    <s v="Male"/>
    <n v="76"/>
    <n v="3"/>
    <n v="1"/>
    <s v="Sales Representative"/>
    <s v="High"/>
    <s v="Married"/>
    <x v="639"/>
    <n v="16192"/>
    <n v="1"/>
    <s v="Y"/>
    <s v="No"/>
    <n v="13"/>
    <n v="3"/>
    <n v="1"/>
    <n v="80"/>
    <n v="1"/>
    <n v="1"/>
    <n v="3"/>
    <s v="High"/>
    <n v="1"/>
    <n v="0"/>
    <n v="0"/>
    <n v="0"/>
    <n v="4.2726270141974117E-2"/>
    <x v="0"/>
    <n v="5.8011354400592E-5"/>
  </r>
  <r>
    <n v="24"/>
    <x v="2"/>
    <x v="0"/>
    <s v="Travel_Frequently"/>
    <n v="381"/>
    <x v="1"/>
    <n v="9"/>
    <x v="3"/>
    <s v="Medical"/>
    <n v="1"/>
    <n v="1494"/>
    <n v="2"/>
    <s v="Male"/>
    <n v="89"/>
    <n v="3"/>
    <n v="1"/>
    <s v="Laboratory Technician"/>
    <s v="Low"/>
    <s v="Single"/>
    <x v="992"/>
    <n v="16998"/>
    <n v="2"/>
    <s v="Y"/>
    <s v="Yes"/>
    <n v="11"/>
    <n v="3"/>
    <n v="3"/>
    <n v="80"/>
    <n v="0"/>
    <n v="4"/>
    <n v="2"/>
    <s v="Medium"/>
    <n v="0"/>
    <n v="0"/>
    <n v="0"/>
    <n v="0"/>
    <n v="1.60488018200305E-2"/>
    <x v="0"/>
    <n v="6.5986269963046778E-5"/>
  </r>
  <r>
    <n v="24"/>
    <x v="2"/>
    <x v="1"/>
    <s v="Non-Travel"/>
    <n v="830"/>
    <x v="0"/>
    <n v="13"/>
    <x v="0"/>
    <s v="Life Sciences"/>
    <n v="1"/>
    <n v="1495"/>
    <n v="4"/>
    <s v="Female"/>
    <n v="78"/>
    <n v="3"/>
    <n v="1"/>
    <s v="Sales Representative"/>
    <s v="Medium"/>
    <s v="Married"/>
    <x v="462"/>
    <n v="7103"/>
    <n v="1"/>
    <s v="Y"/>
    <s v="No"/>
    <n v="13"/>
    <n v="3"/>
    <n v="3"/>
    <n v="80"/>
    <n v="1"/>
    <n v="1"/>
    <n v="2"/>
    <s v="High"/>
    <n v="1"/>
    <n v="0"/>
    <n v="0"/>
    <n v="0"/>
    <n v="1.60488018200305E-2"/>
    <x v="0"/>
    <n v="5.3994178457346541E-5"/>
  </r>
  <r>
    <n v="44"/>
    <x v="0"/>
    <x v="1"/>
    <s v="Travel_Frequently"/>
    <n v="1193"/>
    <x v="1"/>
    <n v="2"/>
    <x v="1"/>
    <s v="Medical"/>
    <n v="1"/>
    <n v="1496"/>
    <n v="2"/>
    <s v="Male"/>
    <n v="86"/>
    <n v="3"/>
    <n v="3"/>
    <s v="Manufacturing Director"/>
    <s v="High"/>
    <s v="Single"/>
    <x v="993"/>
    <n v="19719"/>
    <n v="5"/>
    <s v="Y"/>
    <s v="Yes"/>
    <n v="18"/>
    <n v="3"/>
    <n v="2"/>
    <n v="80"/>
    <n v="0"/>
    <n v="16"/>
    <n v="2"/>
    <s v="Medium"/>
    <n v="2"/>
    <n v="2"/>
    <n v="2"/>
    <n v="2"/>
    <n v="3.2356083169615607E-2"/>
    <x v="1"/>
    <n v="6.2168968850063848E-5"/>
  </r>
  <r>
    <n v="29"/>
    <x v="2"/>
    <x v="1"/>
    <s v="Travel_Rarely"/>
    <n v="1246"/>
    <x v="0"/>
    <n v="19"/>
    <x v="3"/>
    <s v="Life Sciences"/>
    <n v="1"/>
    <n v="1497"/>
    <n v="3"/>
    <s v="Male"/>
    <n v="77"/>
    <n v="2"/>
    <n v="2"/>
    <s v="Sales Executive"/>
    <s v="High"/>
    <s v="Divorced"/>
    <x v="994"/>
    <n v="23757"/>
    <n v="1"/>
    <s v="Y"/>
    <s v="No"/>
    <n v="14"/>
    <n v="3"/>
    <n v="3"/>
    <n v="80"/>
    <n v="2"/>
    <n v="10"/>
    <n v="3"/>
    <s v="High"/>
    <n v="10"/>
    <n v="7"/>
    <n v="0"/>
    <n v="4"/>
    <n v="2.9981356425216842E-2"/>
    <x v="1"/>
    <n v="7.6610076606848754E-5"/>
  </r>
  <r>
    <n v="30"/>
    <x v="0"/>
    <x v="1"/>
    <s v="Travel_Rarely"/>
    <n v="330"/>
    <x v="2"/>
    <n v="1"/>
    <x v="3"/>
    <s v="Life Sciences"/>
    <n v="1"/>
    <n v="1499"/>
    <n v="3"/>
    <s v="Male"/>
    <n v="46"/>
    <n v="3"/>
    <n v="1"/>
    <s v="Human Resources"/>
    <s v="High"/>
    <s v="Divorced"/>
    <x v="995"/>
    <n v="15428"/>
    <n v="0"/>
    <s v="Y"/>
    <s v="No"/>
    <n v="21"/>
    <n v="4"/>
    <n v="1"/>
    <n v="80"/>
    <n v="1"/>
    <n v="6"/>
    <n v="3"/>
    <s v="Very High"/>
    <n v="5"/>
    <n v="3"/>
    <n v="1"/>
    <n v="3"/>
    <n v="3.2772576326983521E-2"/>
    <x v="0"/>
    <n v="5.4331843385306897E-5"/>
  </r>
  <r>
    <n v="55"/>
    <x v="1"/>
    <x v="1"/>
    <s v="Travel_Rarely"/>
    <n v="1229"/>
    <x v="1"/>
    <n v="4"/>
    <x v="2"/>
    <s v="Life Sciences"/>
    <n v="1"/>
    <n v="1501"/>
    <n v="4"/>
    <s v="Male"/>
    <n v="30"/>
    <n v="3"/>
    <n v="2"/>
    <s v="Healthcare Representative"/>
    <s v="High"/>
    <s v="Married"/>
    <x v="996"/>
    <n v="16143"/>
    <n v="0"/>
    <s v="Y"/>
    <s v="Yes"/>
    <n v="16"/>
    <n v="3"/>
    <n v="2"/>
    <n v="80"/>
    <n v="0"/>
    <n v="4"/>
    <n v="2"/>
    <s v="High"/>
    <n v="3"/>
    <n v="2"/>
    <n v="1"/>
    <n v="2"/>
    <n v="6.1597587363260136E-3"/>
    <x v="0"/>
    <n v="7.3877947434305337E-5"/>
  </r>
  <r>
    <n v="33"/>
    <x v="0"/>
    <x v="1"/>
    <s v="Travel_Rarely"/>
    <n v="1099"/>
    <x v="1"/>
    <n v="4"/>
    <x v="2"/>
    <s v="Medical"/>
    <n v="1"/>
    <n v="1502"/>
    <n v="1"/>
    <s v="Female"/>
    <n v="82"/>
    <n v="2"/>
    <n v="1"/>
    <s v="Laboratory Technician"/>
    <s v="Medium"/>
    <s v="Married"/>
    <x v="997"/>
    <n v="8192"/>
    <n v="8"/>
    <s v="Y"/>
    <s v="No"/>
    <n v="11"/>
    <n v="3"/>
    <n v="4"/>
    <n v="80"/>
    <n v="0"/>
    <n v="8"/>
    <n v="5"/>
    <s v="High"/>
    <n v="5"/>
    <n v="4"/>
    <n v="0"/>
    <n v="2"/>
    <n v="3.9833058045607453E-2"/>
    <x v="0"/>
    <n v="7.221072265606799E-5"/>
  </r>
  <r>
    <n v="47"/>
    <x v="1"/>
    <x v="1"/>
    <s v="Travel_Rarely"/>
    <n v="571"/>
    <x v="0"/>
    <n v="14"/>
    <x v="3"/>
    <s v="Medical"/>
    <n v="1"/>
    <n v="1503"/>
    <n v="3"/>
    <s v="Female"/>
    <n v="78"/>
    <n v="3"/>
    <n v="2"/>
    <s v="Sales Executive"/>
    <s v="High"/>
    <s v="Married"/>
    <x v="998"/>
    <n v="24200"/>
    <n v="3"/>
    <s v="Y"/>
    <s v="Yes"/>
    <n v="17"/>
    <n v="3"/>
    <n v="3"/>
    <n v="80"/>
    <n v="1"/>
    <n v="11"/>
    <n v="4"/>
    <s v="Medium"/>
    <n v="5"/>
    <n v="4"/>
    <n v="1"/>
    <n v="2"/>
    <n v="2.3767036758029839E-2"/>
    <x v="0"/>
    <n v="7.8052810632215356E-5"/>
  </r>
  <r>
    <n v="28"/>
    <x v="2"/>
    <x v="0"/>
    <s v="Travel_Frequently"/>
    <n v="289"/>
    <x v="1"/>
    <n v="2"/>
    <x v="0"/>
    <s v="Medical"/>
    <n v="1"/>
    <n v="1504"/>
    <n v="3"/>
    <s v="Male"/>
    <n v="38"/>
    <n v="2"/>
    <n v="1"/>
    <s v="Laboratory Technician"/>
    <s v="Low"/>
    <s v="Single"/>
    <x v="999"/>
    <n v="5355"/>
    <n v="7"/>
    <s v="Y"/>
    <s v="No"/>
    <n v="11"/>
    <n v="3"/>
    <n v="3"/>
    <n v="80"/>
    <n v="0"/>
    <n v="8"/>
    <n v="2"/>
    <s v="Medium"/>
    <n v="0"/>
    <n v="0"/>
    <n v="0"/>
    <n v="0"/>
    <n v="2.7100948802844901E-2"/>
    <x v="0"/>
    <n v="5.968829893995212E-5"/>
  </r>
  <r>
    <n v="28"/>
    <x v="2"/>
    <x v="1"/>
    <s v="Travel_Rarely"/>
    <n v="1423"/>
    <x v="1"/>
    <n v="1"/>
    <x v="3"/>
    <s v="Life Sciences"/>
    <n v="1"/>
    <n v="1506"/>
    <n v="1"/>
    <s v="Male"/>
    <n v="72"/>
    <n v="2"/>
    <n v="1"/>
    <s v="Research Scientist"/>
    <s v="High"/>
    <s v="Divorced"/>
    <x v="1000"/>
    <n v="12530"/>
    <n v="1"/>
    <s v="Y"/>
    <s v="No"/>
    <n v="14"/>
    <n v="3"/>
    <n v="4"/>
    <n v="80"/>
    <n v="1"/>
    <n v="1"/>
    <n v="2"/>
    <s v="Low"/>
    <n v="1"/>
    <n v="0"/>
    <n v="0"/>
    <n v="0"/>
    <n v="2.7100948802844901E-2"/>
    <x v="0"/>
    <n v="4.8864026994912882E-5"/>
  </r>
  <r>
    <n v="28"/>
    <x v="2"/>
    <x v="1"/>
    <s v="Travel_Frequently"/>
    <n v="467"/>
    <x v="0"/>
    <n v="7"/>
    <x v="3"/>
    <s v="Life Sciences"/>
    <n v="1"/>
    <n v="1507"/>
    <n v="3"/>
    <s v="Male"/>
    <n v="55"/>
    <n v="3"/>
    <n v="2"/>
    <s v="Sales Executive"/>
    <s v="Low"/>
    <s v="Single"/>
    <x v="249"/>
    <n v="11827"/>
    <n v="0"/>
    <s v="Y"/>
    <s v="No"/>
    <n v="14"/>
    <n v="3"/>
    <n v="4"/>
    <n v="80"/>
    <n v="0"/>
    <n v="5"/>
    <n v="5"/>
    <s v="High"/>
    <n v="4"/>
    <n v="2"/>
    <n v="1"/>
    <n v="3"/>
    <n v="2.7100948802844901E-2"/>
    <x v="0"/>
    <n v="7.9978499101337528E-5"/>
  </r>
  <r>
    <n v="49"/>
    <x v="1"/>
    <x v="1"/>
    <s v="Travel_Rarely"/>
    <n v="271"/>
    <x v="1"/>
    <n v="3"/>
    <x v="0"/>
    <s v="Medical"/>
    <n v="1"/>
    <n v="1509"/>
    <n v="3"/>
    <s v="Female"/>
    <n v="43"/>
    <n v="2"/>
    <n v="2"/>
    <s v="Laboratory Technician"/>
    <s v="Low"/>
    <s v="Married"/>
    <x v="1001"/>
    <n v="23070"/>
    <n v="4"/>
    <s v="Y"/>
    <s v="No"/>
    <n v="25"/>
    <n v="4"/>
    <n v="1"/>
    <n v="80"/>
    <n v="1"/>
    <n v="10"/>
    <n v="3"/>
    <s v="High"/>
    <n v="3"/>
    <n v="2"/>
    <n v="1"/>
    <n v="2"/>
    <n v="1.8222881745734484E-2"/>
    <x v="0"/>
    <n v="7.9328043615515615E-5"/>
  </r>
  <r>
    <n v="29"/>
    <x v="2"/>
    <x v="1"/>
    <s v="Travel_Frequently"/>
    <n v="410"/>
    <x v="1"/>
    <n v="2"/>
    <x v="1"/>
    <s v="Life Sciences"/>
    <n v="1"/>
    <n v="1513"/>
    <n v="4"/>
    <s v="Female"/>
    <n v="97"/>
    <n v="3"/>
    <n v="1"/>
    <s v="Laboratory Technician"/>
    <s v="Medium"/>
    <s v="Married"/>
    <x v="1002"/>
    <n v="4668"/>
    <n v="0"/>
    <s v="Y"/>
    <s v="No"/>
    <n v="13"/>
    <n v="3"/>
    <n v="3"/>
    <n v="80"/>
    <n v="3"/>
    <n v="4"/>
    <n v="3"/>
    <s v="High"/>
    <n v="3"/>
    <n v="2"/>
    <n v="0"/>
    <n v="2"/>
    <n v="2.9981356425216842E-2"/>
    <x v="0"/>
    <n v="6.606560754413845E-5"/>
  </r>
  <r>
    <n v="28"/>
    <x v="2"/>
    <x v="1"/>
    <s v="Travel_Rarely"/>
    <n v="1083"/>
    <x v="1"/>
    <n v="29"/>
    <x v="1"/>
    <s v="Life Sciences"/>
    <n v="1"/>
    <n v="1514"/>
    <n v="3"/>
    <s v="Male"/>
    <n v="96"/>
    <n v="1"/>
    <n v="2"/>
    <s v="Manufacturing Director"/>
    <s v="Medium"/>
    <s v="Married"/>
    <x v="1003"/>
    <n v="3173"/>
    <n v="1"/>
    <s v="Y"/>
    <s v="No"/>
    <n v="14"/>
    <n v="3"/>
    <n v="2"/>
    <n v="80"/>
    <n v="2"/>
    <n v="8"/>
    <n v="2"/>
    <s v="Medium"/>
    <n v="8"/>
    <n v="6"/>
    <n v="1"/>
    <n v="7"/>
    <n v="2.7100948802844901E-2"/>
    <x v="1"/>
    <n v="8.4762656909266633E-5"/>
  </r>
  <r>
    <n v="33"/>
    <x v="0"/>
    <x v="1"/>
    <s v="Travel_Rarely"/>
    <n v="516"/>
    <x v="1"/>
    <n v="8"/>
    <x v="4"/>
    <s v="Life Sciences"/>
    <n v="1"/>
    <n v="1515"/>
    <n v="4"/>
    <s v="Male"/>
    <n v="69"/>
    <n v="3"/>
    <n v="2"/>
    <s v="Healthcare Representative"/>
    <s v="High"/>
    <s v="Single"/>
    <x v="1004"/>
    <n v="22049"/>
    <n v="2"/>
    <s v="Y"/>
    <s v="Yes"/>
    <n v="17"/>
    <n v="3"/>
    <n v="1"/>
    <n v="80"/>
    <n v="0"/>
    <n v="14"/>
    <n v="6"/>
    <s v="High"/>
    <n v="0"/>
    <n v="0"/>
    <n v="0"/>
    <n v="0"/>
    <n v="3.9833058045607453E-2"/>
    <x v="0"/>
    <n v="8.4741445964026145E-5"/>
  </r>
  <r>
    <n v="32"/>
    <x v="0"/>
    <x v="1"/>
    <s v="Travel_Rarely"/>
    <n v="495"/>
    <x v="1"/>
    <n v="10"/>
    <x v="3"/>
    <s v="Medical"/>
    <n v="1"/>
    <n v="1516"/>
    <n v="3"/>
    <s v="Male"/>
    <n v="64"/>
    <n v="3"/>
    <n v="3"/>
    <s v="Manager"/>
    <s v="Very High"/>
    <s v="Single"/>
    <x v="1005"/>
    <n v="21072"/>
    <n v="2"/>
    <s v="Y"/>
    <s v="No"/>
    <n v="25"/>
    <n v="4"/>
    <n v="2"/>
    <n v="80"/>
    <n v="0"/>
    <n v="10"/>
    <n v="5"/>
    <s v="Very High"/>
    <n v="5"/>
    <n v="2"/>
    <n v="0"/>
    <n v="0"/>
    <n v="3.7775199746213781E-2"/>
    <x v="1"/>
    <n v="5.1034399180351445E-5"/>
  </r>
  <r>
    <n v="54"/>
    <x v="1"/>
    <x v="1"/>
    <s v="Travel_Frequently"/>
    <n v="1050"/>
    <x v="1"/>
    <n v="11"/>
    <x v="2"/>
    <s v="Medical"/>
    <n v="1"/>
    <n v="1520"/>
    <n v="2"/>
    <s v="Female"/>
    <n v="87"/>
    <n v="3"/>
    <n v="4"/>
    <s v="Manager"/>
    <s v="Very High"/>
    <s v="Divorced"/>
    <x v="1006"/>
    <n v="24456"/>
    <n v="3"/>
    <s v="Y"/>
    <s v="No"/>
    <n v="20"/>
    <n v="4"/>
    <n v="1"/>
    <n v="80"/>
    <n v="1"/>
    <n v="26"/>
    <n v="2"/>
    <s v="High"/>
    <n v="14"/>
    <n v="9"/>
    <n v="1"/>
    <n v="12"/>
    <n v="7.6048610498095758E-3"/>
    <x v="2"/>
    <n v="1.0915131256271238E-5"/>
  </r>
  <r>
    <n v="29"/>
    <x v="2"/>
    <x v="0"/>
    <s v="Travel_Rarely"/>
    <n v="224"/>
    <x v="1"/>
    <n v="1"/>
    <x v="2"/>
    <s v="Technical Degree"/>
    <n v="1"/>
    <n v="1522"/>
    <n v="1"/>
    <s v="Male"/>
    <n v="100"/>
    <n v="2"/>
    <n v="1"/>
    <s v="Research Scientist"/>
    <s v="Low"/>
    <s v="Single"/>
    <x v="898"/>
    <n v="7568"/>
    <n v="6"/>
    <s v="Y"/>
    <s v="No"/>
    <n v="13"/>
    <n v="3"/>
    <n v="3"/>
    <n v="80"/>
    <n v="0"/>
    <n v="11"/>
    <n v="2"/>
    <s v="Low"/>
    <n v="9"/>
    <n v="7"/>
    <n v="0"/>
    <n v="7"/>
    <n v="2.9981356425216842E-2"/>
    <x v="0"/>
    <n v="5.7559927335861335E-5"/>
  </r>
  <r>
    <n v="44"/>
    <x v="0"/>
    <x v="1"/>
    <s v="Travel_Rarely"/>
    <n v="136"/>
    <x v="1"/>
    <n v="28"/>
    <x v="3"/>
    <s v="Life Sciences"/>
    <n v="1"/>
    <n v="1523"/>
    <n v="4"/>
    <s v="Male"/>
    <n v="32"/>
    <n v="3"/>
    <n v="4"/>
    <s v="Research Director"/>
    <s v="Low"/>
    <s v="Married"/>
    <x v="1007"/>
    <n v="22074"/>
    <n v="3"/>
    <s v="Y"/>
    <s v="No"/>
    <n v="13"/>
    <n v="3"/>
    <n v="3"/>
    <n v="80"/>
    <n v="1"/>
    <n v="24"/>
    <n v="1"/>
    <s v="Very High"/>
    <n v="20"/>
    <n v="6"/>
    <n v="14"/>
    <n v="17"/>
    <n v="3.2356083169615607E-2"/>
    <x v="2"/>
    <n v="9.5910453121091743E-6"/>
  </r>
  <r>
    <n v="39"/>
    <x v="0"/>
    <x v="1"/>
    <s v="Travel_Rarely"/>
    <n v="1089"/>
    <x v="1"/>
    <n v="6"/>
    <x v="3"/>
    <s v="Life Sciences"/>
    <n v="1"/>
    <n v="1525"/>
    <n v="2"/>
    <s v="Female"/>
    <n v="32"/>
    <n v="3"/>
    <n v="3"/>
    <s v="Manufacturing Director"/>
    <s v="Medium"/>
    <s v="Single"/>
    <x v="1008"/>
    <n v="9150"/>
    <n v="4"/>
    <s v="Y"/>
    <s v="No"/>
    <n v="18"/>
    <n v="3"/>
    <n v="4"/>
    <n v="80"/>
    <n v="0"/>
    <n v="9"/>
    <n v="3"/>
    <s v="High"/>
    <n v="2"/>
    <n v="0"/>
    <n v="2"/>
    <n v="2"/>
    <n v="4.2570420680312783E-2"/>
    <x v="1"/>
    <n v="7.8312412583076514E-5"/>
  </r>
  <r>
    <n v="46"/>
    <x v="1"/>
    <x v="1"/>
    <s v="Travel_Rarely"/>
    <n v="228"/>
    <x v="0"/>
    <n v="3"/>
    <x v="3"/>
    <s v="Life Sciences"/>
    <n v="1"/>
    <n v="1527"/>
    <n v="3"/>
    <s v="Female"/>
    <n v="51"/>
    <n v="3"/>
    <n v="4"/>
    <s v="Manager"/>
    <s v="Medium"/>
    <s v="Married"/>
    <x v="1009"/>
    <n v="11380"/>
    <n v="8"/>
    <s v="Y"/>
    <s v="No"/>
    <n v="12"/>
    <n v="3"/>
    <n v="4"/>
    <n v="80"/>
    <n v="1"/>
    <n v="23"/>
    <n v="2"/>
    <s v="Very High"/>
    <n v="13"/>
    <n v="12"/>
    <n v="5"/>
    <n v="1"/>
    <n v="2.665893618668955E-2"/>
    <x v="2"/>
    <n v="8.4635753326644428E-6"/>
  </r>
  <r>
    <n v="35"/>
    <x v="0"/>
    <x v="1"/>
    <s v="Travel_Rarely"/>
    <n v="1029"/>
    <x v="1"/>
    <n v="16"/>
    <x v="3"/>
    <s v="Life Sciences"/>
    <n v="1"/>
    <n v="1529"/>
    <n v="4"/>
    <s v="Female"/>
    <n v="91"/>
    <n v="2"/>
    <n v="3"/>
    <s v="Healthcare Representative"/>
    <s v="Medium"/>
    <s v="Single"/>
    <x v="1010"/>
    <n v="21195"/>
    <n v="1"/>
    <s v="Y"/>
    <s v="No"/>
    <n v="19"/>
    <n v="3"/>
    <n v="4"/>
    <n v="80"/>
    <n v="0"/>
    <n v="11"/>
    <n v="3"/>
    <s v="Low"/>
    <n v="11"/>
    <n v="8"/>
    <n v="3"/>
    <n v="3"/>
    <n v="4.2726270141974117E-2"/>
    <x v="1"/>
    <n v="7.6712318944967923E-5"/>
  </r>
  <r>
    <n v="23"/>
    <x v="2"/>
    <x v="1"/>
    <s v="Travel_Rarely"/>
    <n v="507"/>
    <x v="1"/>
    <n v="20"/>
    <x v="1"/>
    <s v="Life Sciences"/>
    <n v="1"/>
    <n v="1533"/>
    <n v="1"/>
    <s v="Male"/>
    <n v="97"/>
    <n v="3"/>
    <n v="2"/>
    <s v="Laboratory Technician"/>
    <s v="High"/>
    <s v="Single"/>
    <x v="1011"/>
    <n v="24812"/>
    <n v="0"/>
    <s v="Y"/>
    <s v="No"/>
    <n v="14"/>
    <n v="3"/>
    <n v="2"/>
    <n v="80"/>
    <n v="0"/>
    <n v="5"/>
    <n v="2"/>
    <s v="High"/>
    <n v="4"/>
    <n v="3"/>
    <n v="1"/>
    <n v="2"/>
    <n v="1.3662760485709151E-2"/>
    <x v="0"/>
    <n v="5.6589199823216977E-5"/>
  </r>
  <r>
    <n v="40"/>
    <x v="0"/>
    <x v="0"/>
    <s v="Travel_Rarely"/>
    <n v="676"/>
    <x v="1"/>
    <n v="9"/>
    <x v="2"/>
    <s v="Life Sciences"/>
    <n v="1"/>
    <n v="1534"/>
    <n v="4"/>
    <s v="Male"/>
    <n v="86"/>
    <n v="3"/>
    <n v="1"/>
    <s v="Laboratory Technician"/>
    <s v="Low"/>
    <s v="Single"/>
    <x v="1012"/>
    <n v="21831"/>
    <n v="3"/>
    <s v="Y"/>
    <s v="No"/>
    <n v="14"/>
    <n v="3"/>
    <n v="2"/>
    <n v="80"/>
    <n v="0"/>
    <n v="15"/>
    <n v="3"/>
    <s v="Low"/>
    <n v="5"/>
    <n v="4"/>
    <n v="1"/>
    <n v="0"/>
    <n v="4.1275514277592795E-2"/>
    <x v="0"/>
    <n v="5.3830707926145281E-5"/>
  </r>
  <r>
    <n v="34"/>
    <x v="0"/>
    <x v="1"/>
    <s v="Travel_Rarely"/>
    <n v="971"/>
    <x v="0"/>
    <n v="1"/>
    <x v="3"/>
    <s v="Technical Degree"/>
    <n v="1"/>
    <n v="1535"/>
    <n v="4"/>
    <s v="Male"/>
    <n v="64"/>
    <n v="2"/>
    <n v="3"/>
    <s v="Sales Executive"/>
    <s v="High"/>
    <s v="Married"/>
    <x v="1013"/>
    <n v="12288"/>
    <n v="1"/>
    <s v="Y"/>
    <s v="Yes"/>
    <n v="14"/>
    <n v="3"/>
    <n v="4"/>
    <n v="80"/>
    <n v="0"/>
    <n v="10"/>
    <n v="3"/>
    <s v="High"/>
    <n v="10"/>
    <n v="9"/>
    <n v="8"/>
    <n v="6"/>
    <n v="4.1502384856292686E-2"/>
    <x v="1"/>
    <n v="8.412530665589329E-5"/>
  </r>
  <r>
    <n v="31"/>
    <x v="0"/>
    <x v="0"/>
    <s v="Travel_Frequently"/>
    <n v="561"/>
    <x v="1"/>
    <n v="3"/>
    <x v="3"/>
    <s v="Life Sciences"/>
    <n v="1"/>
    <n v="1537"/>
    <n v="4"/>
    <s v="Female"/>
    <n v="33"/>
    <n v="3"/>
    <n v="1"/>
    <s v="Research Scientist"/>
    <s v="High"/>
    <s v="Single"/>
    <x v="1014"/>
    <n v="4156"/>
    <n v="1"/>
    <s v="Y"/>
    <s v="No"/>
    <n v="12"/>
    <n v="3"/>
    <n v="1"/>
    <n v="80"/>
    <n v="0"/>
    <n v="7"/>
    <n v="2"/>
    <s v="Low"/>
    <n v="7"/>
    <n v="2"/>
    <n v="7"/>
    <n v="7"/>
    <n v="3.5396670595090517E-2"/>
    <x v="0"/>
    <n v="7.4278367589717098E-5"/>
  </r>
  <r>
    <n v="50"/>
    <x v="1"/>
    <x v="1"/>
    <s v="Travel_Frequently"/>
    <n v="333"/>
    <x v="1"/>
    <n v="22"/>
    <x v="4"/>
    <s v="Medical"/>
    <n v="1"/>
    <n v="1539"/>
    <n v="3"/>
    <s v="Male"/>
    <n v="88"/>
    <n v="1"/>
    <n v="4"/>
    <s v="Research Director"/>
    <s v="Very High"/>
    <s v="Single"/>
    <x v="1015"/>
    <n v="24450"/>
    <n v="1"/>
    <s v="Y"/>
    <s v="Yes"/>
    <n v="13"/>
    <n v="3"/>
    <n v="4"/>
    <n v="80"/>
    <n v="0"/>
    <n v="32"/>
    <n v="2"/>
    <s v="High"/>
    <n v="32"/>
    <n v="6"/>
    <n v="13"/>
    <n v="9"/>
    <n v="1.5672087696608234E-2"/>
    <x v="2"/>
    <n v="2.0660135845248111E-5"/>
  </r>
  <r>
    <n v="34"/>
    <x v="0"/>
    <x v="1"/>
    <s v="Travel_Rarely"/>
    <n v="1440"/>
    <x v="0"/>
    <n v="7"/>
    <x v="0"/>
    <s v="Technical Degree"/>
    <n v="1"/>
    <n v="1541"/>
    <n v="2"/>
    <s v="Male"/>
    <n v="55"/>
    <n v="3"/>
    <n v="1"/>
    <s v="Sales Representative"/>
    <s v="High"/>
    <s v="Married"/>
    <x v="1016"/>
    <n v="4944"/>
    <n v="0"/>
    <s v="Y"/>
    <s v="Yes"/>
    <n v="25"/>
    <n v="4"/>
    <n v="2"/>
    <n v="80"/>
    <n v="1"/>
    <n v="12"/>
    <n v="4"/>
    <s v="High"/>
    <n v="11"/>
    <n v="10"/>
    <n v="5"/>
    <n v="7"/>
    <n v="4.1502384856292686E-2"/>
    <x v="0"/>
    <n v="5.697801100682825E-5"/>
  </r>
  <r>
    <n v="42"/>
    <x v="0"/>
    <x v="1"/>
    <s v="Travel_Rarely"/>
    <n v="1210"/>
    <x v="1"/>
    <n v="2"/>
    <x v="3"/>
    <s v="Medical"/>
    <n v="1"/>
    <n v="1542"/>
    <n v="3"/>
    <s v="Male"/>
    <n v="68"/>
    <n v="2"/>
    <n v="1"/>
    <s v="Laboratory Technician"/>
    <s v="Medium"/>
    <s v="Married"/>
    <x v="1017"/>
    <n v="24052"/>
    <n v="4"/>
    <s v="Y"/>
    <s v="No"/>
    <n v="14"/>
    <n v="3"/>
    <n v="2"/>
    <n v="80"/>
    <n v="1"/>
    <n v="4"/>
    <n v="3"/>
    <s v="High"/>
    <n v="1"/>
    <n v="0"/>
    <n v="0"/>
    <n v="0"/>
    <n v="3.7431667039614196E-2"/>
    <x v="0"/>
    <n v="7.9643018717024346E-5"/>
  </r>
  <r>
    <n v="37"/>
    <x v="0"/>
    <x v="1"/>
    <s v="Travel_Rarely"/>
    <n v="674"/>
    <x v="1"/>
    <n v="13"/>
    <x v="3"/>
    <s v="Medical"/>
    <n v="1"/>
    <n v="1543"/>
    <n v="1"/>
    <s v="Male"/>
    <n v="47"/>
    <n v="3"/>
    <n v="2"/>
    <s v="Research Scientist"/>
    <s v="Very High"/>
    <s v="Married"/>
    <x v="1018"/>
    <n v="3031"/>
    <n v="1"/>
    <s v="Y"/>
    <s v="No"/>
    <n v="17"/>
    <n v="3"/>
    <n v="1"/>
    <n v="80"/>
    <n v="0"/>
    <n v="10"/>
    <n v="2"/>
    <s v="High"/>
    <n v="10"/>
    <n v="8"/>
    <n v="3"/>
    <n v="7"/>
    <n v="4.3683397948092902E-2"/>
    <x v="0"/>
    <n v="7.5857649890355468E-5"/>
  </r>
  <r>
    <n v="29"/>
    <x v="2"/>
    <x v="1"/>
    <s v="Travel_Rarely"/>
    <n v="441"/>
    <x v="1"/>
    <n v="8"/>
    <x v="1"/>
    <s v="Other"/>
    <n v="1"/>
    <n v="1544"/>
    <n v="3"/>
    <s v="Female"/>
    <n v="39"/>
    <n v="1"/>
    <n v="2"/>
    <s v="Healthcare Representative"/>
    <s v="Low"/>
    <s v="Married"/>
    <x v="1019"/>
    <n v="7288"/>
    <n v="3"/>
    <s v="Y"/>
    <s v="No"/>
    <n v="13"/>
    <n v="3"/>
    <n v="3"/>
    <n v="80"/>
    <n v="1"/>
    <n v="9"/>
    <n v="3"/>
    <s v="High"/>
    <n v="7"/>
    <n v="7"/>
    <n v="0"/>
    <n v="7"/>
    <n v="2.9981356425216842E-2"/>
    <x v="1"/>
    <n v="6.7154945808526416E-5"/>
  </r>
  <r>
    <n v="33"/>
    <x v="0"/>
    <x v="1"/>
    <s v="Travel_Rarely"/>
    <n v="575"/>
    <x v="1"/>
    <n v="25"/>
    <x v="3"/>
    <s v="Life Sciences"/>
    <n v="1"/>
    <n v="1545"/>
    <n v="4"/>
    <s v="Male"/>
    <n v="44"/>
    <n v="2"/>
    <n v="2"/>
    <s v="Manufacturing Director"/>
    <s v="Medium"/>
    <s v="Single"/>
    <x v="1020"/>
    <n v="24152"/>
    <n v="1"/>
    <s v="Y"/>
    <s v="No"/>
    <n v="13"/>
    <n v="3"/>
    <n v="4"/>
    <n v="80"/>
    <n v="0"/>
    <n v="5"/>
    <n v="2"/>
    <s v="High"/>
    <n v="5"/>
    <n v="3"/>
    <n v="0"/>
    <n v="2"/>
    <n v="3.9833058045607453E-2"/>
    <x v="0"/>
    <n v="7.6121867091247258E-5"/>
  </r>
  <r>
    <n v="45"/>
    <x v="0"/>
    <x v="1"/>
    <s v="Travel_Rarely"/>
    <n v="950"/>
    <x v="1"/>
    <n v="28"/>
    <x v="3"/>
    <s v="Technical Degree"/>
    <n v="1"/>
    <n v="1546"/>
    <n v="4"/>
    <s v="Male"/>
    <n v="97"/>
    <n v="3"/>
    <n v="1"/>
    <s v="Research Scientist"/>
    <s v="Very High"/>
    <s v="Married"/>
    <x v="685"/>
    <n v="4585"/>
    <n v="4"/>
    <s v="Y"/>
    <s v="No"/>
    <n v="20"/>
    <n v="4"/>
    <n v="4"/>
    <n v="80"/>
    <n v="1"/>
    <n v="8"/>
    <n v="3"/>
    <s v="High"/>
    <n v="5"/>
    <n v="4"/>
    <n v="0"/>
    <n v="3"/>
    <n v="2.954630093098384E-2"/>
    <x v="0"/>
    <n v="5.5071572861891091E-5"/>
  </r>
  <r>
    <n v="42"/>
    <x v="0"/>
    <x v="1"/>
    <s v="Travel_Frequently"/>
    <n v="288"/>
    <x v="1"/>
    <n v="2"/>
    <x v="3"/>
    <s v="Life Sciences"/>
    <n v="1"/>
    <n v="1547"/>
    <n v="4"/>
    <s v="Male"/>
    <n v="40"/>
    <n v="3"/>
    <n v="3"/>
    <s v="Healthcare Representative"/>
    <s v="Very High"/>
    <s v="Married"/>
    <x v="1021"/>
    <n v="18611"/>
    <n v="2"/>
    <s v="Y"/>
    <s v="Yes"/>
    <n v="14"/>
    <n v="3"/>
    <n v="3"/>
    <n v="80"/>
    <n v="1"/>
    <n v="24"/>
    <n v="3"/>
    <s v="Low"/>
    <n v="20"/>
    <n v="8"/>
    <n v="13"/>
    <n v="9"/>
    <n v="3.7431667039614196E-2"/>
    <x v="1"/>
    <n v="6.3049174152117259E-5"/>
  </r>
  <r>
    <n v="40"/>
    <x v="0"/>
    <x v="1"/>
    <s v="Travel_Rarely"/>
    <n v="1342"/>
    <x v="0"/>
    <n v="9"/>
    <x v="0"/>
    <s v="Medical"/>
    <n v="1"/>
    <n v="1548"/>
    <n v="1"/>
    <s v="Male"/>
    <n v="47"/>
    <n v="3"/>
    <n v="2"/>
    <s v="Sales Executive"/>
    <s v="Low"/>
    <s v="Married"/>
    <x v="67"/>
    <n v="19345"/>
    <n v="0"/>
    <s v="Y"/>
    <s v="No"/>
    <n v="12"/>
    <n v="3"/>
    <n v="4"/>
    <n v="80"/>
    <n v="0"/>
    <n v="9"/>
    <n v="5"/>
    <s v="Very High"/>
    <n v="8"/>
    <n v="4"/>
    <n v="7"/>
    <n v="1"/>
    <n v="4.1275514277592795E-2"/>
    <x v="0"/>
    <n v="8.27610766675201E-5"/>
  </r>
  <r>
    <n v="33"/>
    <x v="0"/>
    <x v="1"/>
    <s v="Travel_Rarely"/>
    <n v="589"/>
    <x v="1"/>
    <n v="28"/>
    <x v="2"/>
    <s v="Life Sciences"/>
    <n v="1"/>
    <n v="1549"/>
    <n v="2"/>
    <s v="Male"/>
    <n v="79"/>
    <n v="3"/>
    <n v="2"/>
    <s v="Laboratory Technician"/>
    <s v="High"/>
    <s v="Married"/>
    <x v="1022"/>
    <n v="22949"/>
    <n v="1"/>
    <s v="Y"/>
    <s v="Yes"/>
    <n v="12"/>
    <n v="3"/>
    <n v="2"/>
    <n v="80"/>
    <n v="1"/>
    <n v="15"/>
    <n v="3"/>
    <s v="High"/>
    <n v="15"/>
    <n v="14"/>
    <n v="5"/>
    <n v="7"/>
    <n v="3.9833058045607453E-2"/>
    <x v="0"/>
    <n v="8.1613284332118972E-5"/>
  </r>
  <r>
    <n v="40"/>
    <x v="0"/>
    <x v="1"/>
    <s v="Travel_Rarely"/>
    <n v="898"/>
    <x v="2"/>
    <n v="6"/>
    <x v="0"/>
    <s v="Medical"/>
    <n v="1"/>
    <n v="1550"/>
    <n v="3"/>
    <s v="Male"/>
    <n v="38"/>
    <n v="3"/>
    <n v="4"/>
    <s v="Manager"/>
    <s v="Very High"/>
    <s v="Single"/>
    <x v="1023"/>
    <n v="17381"/>
    <n v="1"/>
    <s v="Y"/>
    <s v="Yes"/>
    <n v="21"/>
    <n v="4"/>
    <n v="4"/>
    <n v="80"/>
    <n v="0"/>
    <n v="21"/>
    <n v="2"/>
    <s v="High"/>
    <n v="21"/>
    <n v="7"/>
    <n v="7"/>
    <n v="7"/>
    <n v="4.1275514277592795E-2"/>
    <x v="2"/>
    <n v="9.1359036553488102E-6"/>
  </r>
  <r>
    <n v="24"/>
    <x v="2"/>
    <x v="1"/>
    <s v="Travel_Rarely"/>
    <n v="350"/>
    <x v="1"/>
    <n v="21"/>
    <x v="0"/>
    <s v="Technical Degree"/>
    <n v="1"/>
    <n v="1551"/>
    <n v="3"/>
    <s v="Male"/>
    <n v="57"/>
    <n v="2"/>
    <n v="1"/>
    <s v="Laboratory Technician"/>
    <s v="Low"/>
    <s v="Divorced"/>
    <x v="1024"/>
    <n v="10036"/>
    <n v="0"/>
    <s v="Y"/>
    <s v="No"/>
    <n v="14"/>
    <n v="3"/>
    <n v="2"/>
    <n v="80"/>
    <n v="3"/>
    <n v="2"/>
    <n v="3"/>
    <s v="High"/>
    <n v="1"/>
    <n v="1"/>
    <n v="0"/>
    <n v="0"/>
    <n v="1.60488018200305E-2"/>
    <x v="0"/>
    <n v="5.684848093787213E-5"/>
  </r>
  <r>
    <n v="40"/>
    <x v="0"/>
    <x v="1"/>
    <s v="Non-Travel"/>
    <n v="1142"/>
    <x v="1"/>
    <n v="8"/>
    <x v="0"/>
    <s v="Life Sciences"/>
    <n v="1"/>
    <n v="1552"/>
    <n v="4"/>
    <s v="Male"/>
    <n v="72"/>
    <n v="3"/>
    <n v="2"/>
    <s v="Healthcare Representative"/>
    <s v="Very High"/>
    <s v="Divorced"/>
    <x v="1025"/>
    <n v="8841"/>
    <n v="3"/>
    <s v="Y"/>
    <s v="Yes"/>
    <n v="18"/>
    <n v="3"/>
    <n v="3"/>
    <n v="80"/>
    <n v="0"/>
    <n v="8"/>
    <n v="2"/>
    <s v="High"/>
    <n v="2"/>
    <n v="2"/>
    <n v="2"/>
    <n v="2"/>
    <n v="4.1275514277592795E-2"/>
    <x v="0"/>
    <n v="7.4156413759498221E-5"/>
  </r>
  <r>
    <n v="45"/>
    <x v="0"/>
    <x v="1"/>
    <s v="Travel_Rarely"/>
    <n v="538"/>
    <x v="1"/>
    <n v="1"/>
    <x v="2"/>
    <s v="Technical Degree"/>
    <n v="1"/>
    <n v="1553"/>
    <n v="1"/>
    <s v="Male"/>
    <n v="66"/>
    <n v="3"/>
    <n v="3"/>
    <s v="Healthcare Representative"/>
    <s v="Medium"/>
    <s v="Divorced"/>
    <x v="1026"/>
    <n v="20933"/>
    <n v="1"/>
    <s v="Y"/>
    <s v="No"/>
    <n v="12"/>
    <n v="3"/>
    <n v="1"/>
    <n v="80"/>
    <n v="3"/>
    <n v="10"/>
    <n v="4"/>
    <s v="High"/>
    <n v="10"/>
    <n v="8"/>
    <n v="7"/>
    <n v="7"/>
    <n v="2.954630093098384E-2"/>
    <x v="1"/>
    <n v="8.3099512993133133E-5"/>
  </r>
  <r>
    <n v="35"/>
    <x v="0"/>
    <x v="1"/>
    <s v="Travel_Rarely"/>
    <n v="1402"/>
    <x v="0"/>
    <n v="28"/>
    <x v="2"/>
    <s v="Life Sciences"/>
    <n v="1"/>
    <n v="1554"/>
    <n v="2"/>
    <s v="Female"/>
    <n v="98"/>
    <n v="2"/>
    <n v="1"/>
    <s v="Sales Representative"/>
    <s v="High"/>
    <s v="Married"/>
    <x v="1027"/>
    <n v="26204"/>
    <n v="0"/>
    <s v="Y"/>
    <s v="No"/>
    <n v="23"/>
    <n v="4"/>
    <n v="1"/>
    <n v="80"/>
    <n v="2"/>
    <n v="6"/>
    <n v="5"/>
    <s v="High"/>
    <n v="5"/>
    <n v="3"/>
    <n v="4"/>
    <n v="2"/>
    <n v="4.2726270141974117E-2"/>
    <x v="0"/>
    <n v="5.8290255296124843E-5"/>
  </r>
  <r>
    <n v="32"/>
    <x v="0"/>
    <x v="1"/>
    <s v="Travel_Rarely"/>
    <n v="824"/>
    <x v="1"/>
    <n v="5"/>
    <x v="0"/>
    <s v="Life Sciences"/>
    <n v="1"/>
    <n v="1555"/>
    <n v="4"/>
    <s v="Female"/>
    <n v="67"/>
    <n v="2"/>
    <n v="2"/>
    <s v="Research Scientist"/>
    <s v="Medium"/>
    <s v="Married"/>
    <x v="1028"/>
    <n v="15624"/>
    <n v="3"/>
    <s v="Y"/>
    <s v="No"/>
    <n v="12"/>
    <n v="3"/>
    <n v="1"/>
    <n v="80"/>
    <n v="1"/>
    <n v="12"/>
    <n v="2"/>
    <s v="High"/>
    <n v="7"/>
    <n v="1"/>
    <n v="2"/>
    <n v="5"/>
    <n v="3.7775199746213781E-2"/>
    <x v="0"/>
    <n v="8.4022709895220559E-5"/>
  </r>
  <r>
    <n v="36"/>
    <x v="0"/>
    <x v="1"/>
    <s v="Travel_Rarely"/>
    <n v="1157"/>
    <x v="0"/>
    <n v="2"/>
    <x v="2"/>
    <s v="Life Sciences"/>
    <n v="1"/>
    <n v="1556"/>
    <n v="3"/>
    <s v="Male"/>
    <n v="70"/>
    <n v="3"/>
    <n v="1"/>
    <s v="Sales Representative"/>
    <s v="Very High"/>
    <s v="Single"/>
    <x v="1029"/>
    <n v="17001"/>
    <n v="3"/>
    <s v="Y"/>
    <s v="Yes"/>
    <n v="21"/>
    <n v="4"/>
    <n v="4"/>
    <n v="80"/>
    <n v="0"/>
    <n v="7"/>
    <n v="3"/>
    <s v="Medium"/>
    <n v="3"/>
    <n v="2"/>
    <n v="1"/>
    <n v="2"/>
    <n v="4.3461972757628378E-2"/>
    <x v="0"/>
    <n v="6.056709513392046E-5"/>
  </r>
  <r>
    <n v="48"/>
    <x v="1"/>
    <x v="1"/>
    <s v="Travel_Rarely"/>
    <n v="492"/>
    <x v="0"/>
    <n v="16"/>
    <x v="2"/>
    <s v="Life Sciences"/>
    <n v="1"/>
    <n v="1557"/>
    <n v="3"/>
    <s v="Female"/>
    <n v="96"/>
    <n v="3"/>
    <n v="2"/>
    <s v="Sales Executive"/>
    <s v="High"/>
    <s v="Divorced"/>
    <x v="1030"/>
    <n v="13693"/>
    <n v="8"/>
    <s v="Y"/>
    <s v="No"/>
    <n v="14"/>
    <n v="3"/>
    <n v="3"/>
    <n v="80"/>
    <n v="1"/>
    <n v="18"/>
    <n v="2"/>
    <s v="High"/>
    <n v="8"/>
    <n v="7"/>
    <n v="7"/>
    <n v="7"/>
    <n v="2.0936292882912488E-2"/>
    <x v="0"/>
    <n v="8.4758897388115807E-5"/>
  </r>
  <r>
    <n v="29"/>
    <x v="2"/>
    <x v="1"/>
    <s v="Travel_Rarely"/>
    <n v="598"/>
    <x v="1"/>
    <n v="9"/>
    <x v="3"/>
    <s v="Life Sciences"/>
    <n v="1"/>
    <n v="1558"/>
    <n v="3"/>
    <s v="Male"/>
    <n v="91"/>
    <n v="4"/>
    <n v="1"/>
    <s v="Research Scientist"/>
    <s v="High"/>
    <s v="Married"/>
    <x v="163"/>
    <n v="22376"/>
    <n v="6"/>
    <s v="Y"/>
    <s v="No"/>
    <n v="18"/>
    <n v="3"/>
    <n v="1"/>
    <n v="80"/>
    <n v="2"/>
    <n v="5"/>
    <n v="2"/>
    <s v="Medium"/>
    <n v="1"/>
    <n v="0"/>
    <n v="0"/>
    <n v="0"/>
    <n v="2.9981356425216842E-2"/>
    <x v="0"/>
    <n v="5.8515196237069825E-5"/>
  </r>
  <r>
    <n v="33"/>
    <x v="0"/>
    <x v="1"/>
    <s v="Travel_Rarely"/>
    <n v="1242"/>
    <x v="0"/>
    <n v="8"/>
    <x v="2"/>
    <s v="Life Sciences"/>
    <n v="1"/>
    <n v="1560"/>
    <n v="1"/>
    <s v="Male"/>
    <n v="46"/>
    <n v="3"/>
    <n v="2"/>
    <s v="Sales Executive"/>
    <s v="Low"/>
    <s v="Married"/>
    <x v="1031"/>
    <n v="10589"/>
    <n v="2"/>
    <s v="Y"/>
    <s v="No"/>
    <n v="13"/>
    <n v="3"/>
    <n v="4"/>
    <n v="80"/>
    <n v="1"/>
    <n v="8"/>
    <n v="6"/>
    <s v="Low"/>
    <n v="2"/>
    <n v="2"/>
    <n v="2"/>
    <n v="2"/>
    <n v="3.9833058045607453E-2"/>
    <x v="0"/>
    <n v="8.4743174208562694E-5"/>
  </r>
  <r>
    <n v="30"/>
    <x v="0"/>
    <x v="0"/>
    <s v="Travel_Rarely"/>
    <n v="740"/>
    <x v="0"/>
    <n v="1"/>
    <x v="3"/>
    <s v="Life Sciences"/>
    <n v="1"/>
    <n v="1562"/>
    <n v="2"/>
    <s v="Male"/>
    <n v="64"/>
    <n v="2"/>
    <n v="2"/>
    <s v="Sales Executive"/>
    <s v="Low"/>
    <s v="Married"/>
    <x v="1032"/>
    <n v="5323"/>
    <n v="1"/>
    <s v="Y"/>
    <s v="No"/>
    <n v="11"/>
    <n v="3"/>
    <n v="4"/>
    <n v="80"/>
    <n v="1"/>
    <n v="10"/>
    <n v="4"/>
    <s v="High"/>
    <n v="10"/>
    <n v="8"/>
    <n v="6"/>
    <n v="7"/>
    <n v="3.2772576326983521E-2"/>
    <x v="1"/>
    <n v="6.7164683529134006E-5"/>
  </r>
  <r>
    <n v="38"/>
    <x v="0"/>
    <x v="1"/>
    <s v="Travel_Frequently"/>
    <n v="888"/>
    <x v="2"/>
    <n v="10"/>
    <x v="2"/>
    <s v="Human Resources"/>
    <n v="1"/>
    <n v="1563"/>
    <n v="3"/>
    <s v="Male"/>
    <n v="71"/>
    <n v="3"/>
    <n v="2"/>
    <s v="Human Resources"/>
    <s v="High"/>
    <s v="Married"/>
    <x v="1033"/>
    <n v="14814"/>
    <n v="3"/>
    <s v="Y"/>
    <s v="No"/>
    <n v="11"/>
    <n v="3"/>
    <n v="3"/>
    <n v="80"/>
    <n v="0"/>
    <n v="10"/>
    <n v="2"/>
    <s v="High"/>
    <n v="6"/>
    <n v="3"/>
    <n v="1"/>
    <n v="2"/>
    <n v="4.3382633826948951E-2"/>
    <x v="0"/>
    <n v="8.4420287371613506E-5"/>
  </r>
  <r>
    <n v="35"/>
    <x v="0"/>
    <x v="1"/>
    <s v="Travel_Rarely"/>
    <n v="992"/>
    <x v="1"/>
    <n v="1"/>
    <x v="3"/>
    <s v="Medical"/>
    <n v="1"/>
    <n v="1564"/>
    <n v="4"/>
    <s v="Male"/>
    <n v="68"/>
    <n v="2"/>
    <n v="1"/>
    <s v="Laboratory Technician"/>
    <s v="Low"/>
    <s v="Single"/>
    <x v="533"/>
    <n v="21731"/>
    <n v="1"/>
    <s v="Y"/>
    <s v="No"/>
    <n v="19"/>
    <n v="3"/>
    <n v="2"/>
    <n v="80"/>
    <n v="0"/>
    <n v="3"/>
    <n v="3"/>
    <s v="High"/>
    <n v="3"/>
    <n v="0"/>
    <n v="1"/>
    <n v="2"/>
    <n v="4.2726270141974117E-2"/>
    <x v="0"/>
    <n v="5.8504491519778459E-5"/>
  </r>
  <r>
    <n v="30"/>
    <x v="0"/>
    <x v="1"/>
    <s v="Travel_Rarely"/>
    <n v="1288"/>
    <x v="0"/>
    <n v="29"/>
    <x v="2"/>
    <s v="Technical Degree"/>
    <n v="1"/>
    <n v="1568"/>
    <n v="3"/>
    <s v="Male"/>
    <n v="33"/>
    <n v="3"/>
    <n v="3"/>
    <s v="Sales Executive"/>
    <s v="Medium"/>
    <s v="Married"/>
    <x v="1034"/>
    <n v="17799"/>
    <n v="3"/>
    <s v="Y"/>
    <s v="No"/>
    <n v="12"/>
    <n v="3"/>
    <n v="2"/>
    <n v="80"/>
    <n v="1"/>
    <n v="9"/>
    <n v="3"/>
    <s v="High"/>
    <n v="4"/>
    <n v="2"/>
    <n v="1"/>
    <n v="3"/>
    <n v="3.2772576326983521E-2"/>
    <x v="1"/>
    <n v="7.1489741427594144E-5"/>
  </r>
  <r>
    <n v="35"/>
    <x v="0"/>
    <x v="0"/>
    <s v="Travel_Rarely"/>
    <n v="104"/>
    <x v="1"/>
    <n v="2"/>
    <x v="3"/>
    <s v="Life Sciences"/>
    <n v="1"/>
    <n v="1569"/>
    <n v="1"/>
    <s v="Female"/>
    <n v="69"/>
    <n v="3"/>
    <n v="1"/>
    <s v="Laboratory Technician"/>
    <s v="Low"/>
    <s v="Divorced"/>
    <x v="1035"/>
    <n v="26619"/>
    <n v="1"/>
    <s v="Y"/>
    <s v="Yes"/>
    <n v="12"/>
    <n v="3"/>
    <n v="4"/>
    <n v="80"/>
    <n v="1"/>
    <n v="1"/>
    <n v="2"/>
    <s v="High"/>
    <n v="1"/>
    <n v="0"/>
    <n v="0"/>
    <n v="0"/>
    <n v="4.2726270141974117E-2"/>
    <x v="0"/>
    <n v="5.4440713519889034E-5"/>
  </r>
  <r>
    <n v="53"/>
    <x v="1"/>
    <x v="0"/>
    <s v="Travel_Rarely"/>
    <n v="607"/>
    <x v="1"/>
    <n v="2"/>
    <x v="4"/>
    <s v="Technical Degree"/>
    <n v="1"/>
    <n v="1572"/>
    <n v="3"/>
    <s v="Female"/>
    <n v="78"/>
    <n v="2"/>
    <n v="3"/>
    <s v="Manufacturing Director"/>
    <s v="Very High"/>
    <s v="Married"/>
    <x v="1036"/>
    <n v="14618"/>
    <n v="0"/>
    <s v="Y"/>
    <s v="No"/>
    <n v="16"/>
    <n v="3"/>
    <n v="2"/>
    <n v="80"/>
    <n v="1"/>
    <n v="34"/>
    <n v="4"/>
    <s v="High"/>
    <n v="33"/>
    <n v="7"/>
    <n v="1"/>
    <n v="9"/>
    <n v="9.2770818659470879E-3"/>
    <x v="1"/>
    <n v="6.2584184729970601E-5"/>
  </r>
  <r>
    <n v="38"/>
    <x v="0"/>
    <x v="0"/>
    <s v="Travel_Rarely"/>
    <n v="903"/>
    <x v="1"/>
    <n v="2"/>
    <x v="3"/>
    <s v="Medical"/>
    <n v="1"/>
    <n v="1573"/>
    <n v="3"/>
    <s v="Male"/>
    <n v="81"/>
    <n v="3"/>
    <n v="2"/>
    <s v="Manufacturing Director"/>
    <s v="Medium"/>
    <s v="Married"/>
    <x v="1037"/>
    <n v="7653"/>
    <n v="4"/>
    <s v="Y"/>
    <s v="No"/>
    <n v="11"/>
    <n v="3"/>
    <n v="1"/>
    <n v="80"/>
    <n v="2"/>
    <n v="7"/>
    <n v="2"/>
    <s v="High"/>
    <n v="5"/>
    <n v="2"/>
    <n v="1"/>
    <n v="4"/>
    <n v="4.3382633826948951E-2"/>
    <x v="0"/>
    <n v="7.9726370228510001E-5"/>
  </r>
  <r>
    <n v="32"/>
    <x v="0"/>
    <x v="1"/>
    <s v="Non-Travel"/>
    <n v="1200"/>
    <x v="1"/>
    <n v="1"/>
    <x v="2"/>
    <s v="Technical Degree"/>
    <n v="1"/>
    <n v="1574"/>
    <n v="4"/>
    <s v="Male"/>
    <n v="62"/>
    <n v="3"/>
    <n v="2"/>
    <s v="Research Scientist"/>
    <s v="Low"/>
    <s v="Married"/>
    <x v="1038"/>
    <n v="25174"/>
    <n v="4"/>
    <s v="Y"/>
    <s v="No"/>
    <n v="14"/>
    <n v="3"/>
    <n v="2"/>
    <n v="80"/>
    <n v="1"/>
    <n v="9"/>
    <n v="3"/>
    <s v="Medium"/>
    <n v="6"/>
    <n v="5"/>
    <n v="1"/>
    <n v="2"/>
    <n v="3.7775199746213781E-2"/>
    <x v="0"/>
    <n v="7.4302691839205819E-5"/>
  </r>
  <r>
    <n v="48"/>
    <x v="1"/>
    <x v="1"/>
    <s v="Travel_Rarely"/>
    <n v="1108"/>
    <x v="1"/>
    <n v="15"/>
    <x v="2"/>
    <s v="Other"/>
    <n v="1"/>
    <n v="1576"/>
    <n v="3"/>
    <s v="Female"/>
    <n v="65"/>
    <n v="3"/>
    <n v="1"/>
    <s v="Research Scientist"/>
    <s v="Low"/>
    <s v="Married"/>
    <x v="1039"/>
    <n v="16530"/>
    <n v="8"/>
    <s v="Y"/>
    <s v="No"/>
    <n v="12"/>
    <n v="3"/>
    <n v="4"/>
    <n v="80"/>
    <n v="1"/>
    <n v="10"/>
    <n v="3"/>
    <s v="Medium"/>
    <n v="8"/>
    <n v="2"/>
    <n v="7"/>
    <n v="6"/>
    <n v="2.0936292882912488E-2"/>
    <x v="0"/>
    <n v="5.7613724510491856E-5"/>
  </r>
  <r>
    <n v="34"/>
    <x v="0"/>
    <x v="1"/>
    <s v="Travel_Rarely"/>
    <n v="479"/>
    <x v="1"/>
    <n v="7"/>
    <x v="2"/>
    <s v="Medical"/>
    <n v="1"/>
    <n v="1577"/>
    <n v="1"/>
    <s v="Male"/>
    <n v="35"/>
    <n v="3"/>
    <n v="1"/>
    <s v="Research Scientist"/>
    <s v="Very High"/>
    <s v="Single"/>
    <x v="1040"/>
    <n v="22061"/>
    <n v="1"/>
    <s v="Y"/>
    <s v="No"/>
    <n v="13"/>
    <n v="3"/>
    <n v="3"/>
    <n v="80"/>
    <n v="0"/>
    <n v="1"/>
    <n v="4"/>
    <s v="Low"/>
    <n v="1"/>
    <n v="0"/>
    <n v="0"/>
    <n v="0"/>
    <n v="4.1502384856292686E-2"/>
    <x v="0"/>
    <n v="6.3973396467849726E-5"/>
  </r>
  <r>
    <n v="55"/>
    <x v="1"/>
    <x v="1"/>
    <s v="Travel_Rarely"/>
    <n v="685"/>
    <x v="0"/>
    <n v="26"/>
    <x v="4"/>
    <s v="Marketing"/>
    <n v="1"/>
    <n v="1578"/>
    <n v="3"/>
    <s v="Male"/>
    <n v="60"/>
    <n v="2"/>
    <n v="5"/>
    <s v="Manager"/>
    <s v="Very High"/>
    <s v="Married"/>
    <x v="1041"/>
    <n v="23037"/>
    <n v="1"/>
    <s v="Y"/>
    <s v="No"/>
    <n v="21"/>
    <n v="4"/>
    <n v="3"/>
    <n v="80"/>
    <n v="1"/>
    <n v="36"/>
    <n v="3"/>
    <s v="High"/>
    <n v="36"/>
    <n v="6"/>
    <n v="2"/>
    <n v="13"/>
    <n v="6.1597587363260136E-3"/>
    <x v="2"/>
    <n v="1.7790092300010887E-6"/>
  </r>
  <r>
    <n v="34"/>
    <x v="0"/>
    <x v="1"/>
    <s v="Travel_Rarely"/>
    <n v="1351"/>
    <x v="1"/>
    <n v="1"/>
    <x v="2"/>
    <s v="Life Sciences"/>
    <n v="1"/>
    <n v="1580"/>
    <n v="2"/>
    <s v="Male"/>
    <n v="45"/>
    <n v="3"/>
    <n v="2"/>
    <s v="Research Scientist"/>
    <s v="Very High"/>
    <s v="Married"/>
    <x v="299"/>
    <n v="13008"/>
    <n v="9"/>
    <s v="Y"/>
    <s v="No"/>
    <n v="17"/>
    <n v="3"/>
    <n v="2"/>
    <n v="80"/>
    <n v="1"/>
    <n v="9"/>
    <n v="3"/>
    <s v="Medium"/>
    <n v="2"/>
    <n v="2"/>
    <n v="2"/>
    <n v="1"/>
    <n v="4.1502384856292686E-2"/>
    <x v="0"/>
    <n v="8.2803192242645346E-5"/>
  </r>
  <r>
    <n v="26"/>
    <x v="2"/>
    <x v="1"/>
    <s v="Travel_Rarely"/>
    <n v="474"/>
    <x v="1"/>
    <n v="3"/>
    <x v="3"/>
    <s v="Life Sciences"/>
    <n v="1"/>
    <n v="1581"/>
    <n v="1"/>
    <s v="Female"/>
    <n v="89"/>
    <n v="3"/>
    <n v="1"/>
    <s v="Research Scientist"/>
    <s v="Very High"/>
    <s v="Married"/>
    <x v="1042"/>
    <n v="11133"/>
    <n v="1"/>
    <s v="Y"/>
    <s v="No"/>
    <n v="21"/>
    <n v="4"/>
    <n v="1"/>
    <n v="80"/>
    <n v="0"/>
    <n v="1"/>
    <n v="5"/>
    <s v="High"/>
    <n v="1"/>
    <n v="0"/>
    <n v="0"/>
    <n v="0"/>
    <n v="2.1361340658451369E-2"/>
    <x v="0"/>
    <n v="5.4299177016322922E-5"/>
  </r>
  <r>
    <n v="38"/>
    <x v="0"/>
    <x v="1"/>
    <s v="Travel_Rarely"/>
    <n v="1245"/>
    <x v="0"/>
    <n v="14"/>
    <x v="3"/>
    <s v="Life Sciences"/>
    <n v="1"/>
    <n v="1582"/>
    <n v="3"/>
    <s v="Male"/>
    <n v="80"/>
    <n v="3"/>
    <n v="2"/>
    <s v="Sales Executive"/>
    <s v="Medium"/>
    <s v="Married"/>
    <x v="1043"/>
    <n v="12355"/>
    <n v="0"/>
    <s v="Y"/>
    <s v="No"/>
    <n v="11"/>
    <n v="3"/>
    <n v="4"/>
    <n v="80"/>
    <n v="1"/>
    <n v="10"/>
    <n v="3"/>
    <s v="High"/>
    <n v="9"/>
    <n v="8"/>
    <n v="7"/>
    <n v="7"/>
    <n v="4.3382633826948951E-2"/>
    <x v="1"/>
    <n v="6.5085918931864987E-5"/>
  </r>
  <r>
    <n v="38"/>
    <x v="0"/>
    <x v="1"/>
    <s v="Travel_Rarely"/>
    <n v="437"/>
    <x v="0"/>
    <n v="16"/>
    <x v="3"/>
    <s v="Life Sciences"/>
    <n v="1"/>
    <n v="1583"/>
    <n v="2"/>
    <s v="Female"/>
    <n v="90"/>
    <n v="3"/>
    <n v="2"/>
    <s v="Sales Executive"/>
    <s v="Medium"/>
    <s v="Single"/>
    <x v="1044"/>
    <n v="16379"/>
    <n v="2"/>
    <s v="Y"/>
    <s v="No"/>
    <n v="12"/>
    <n v="3"/>
    <n v="2"/>
    <n v="80"/>
    <n v="0"/>
    <n v="8"/>
    <n v="5"/>
    <s v="Very High"/>
    <n v="3"/>
    <n v="2"/>
    <n v="1"/>
    <n v="2"/>
    <n v="4.3382633826948951E-2"/>
    <x v="0"/>
    <n v="7.5186831031007445E-5"/>
  </r>
  <r>
    <n v="36"/>
    <x v="0"/>
    <x v="1"/>
    <s v="Travel_Rarely"/>
    <n v="884"/>
    <x v="0"/>
    <n v="1"/>
    <x v="2"/>
    <s v="Life Sciences"/>
    <n v="1"/>
    <n v="1585"/>
    <n v="2"/>
    <s v="Female"/>
    <n v="73"/>
    <n v="3"/>
    <n v="2"/>
    <s v="Sales Executive"/>
    <s v="High"/>
    <s v="Single"/>
    <x v="1045"/>
    <n v="21447"/>
    <n v="6"/>
    <s v="Y"/>
    <s v="No"/>
    <n v="13"/>
    <n v="3"/>
    <n v="1"/>
    <n v="80"/>
    <n v="0"/>
    <n v="15"/>
    <n v="5"/>
    <s v="High"/>
    <n v="1"/>
    <n v="0"/>
    <n v="0"/>
    <n v="0"/>
    <n v="4.3461972757628378E-2"/>
    <x v="1"/>
    <n v="8.458057381825087E-5"/>
  </r>
  <r>
    <n v="29"/>
    <x v="2"/>
    <x v="1"/>
    <s v="Travel_Rarely"/>
    <n v="1370"/>
    <x v="1"/>
    <n v="3"/>
    <x v="1"/>
    <s v="Medical"/>
    <n v="1"/>
    <n v="1586"/>
    <n v="2"/>
    <s v="Male"/>
    <n v="87"/>
    <n v="3"/>
    <n v="1"/>
    <s v="Laboratory Technician"/>
    <s v="Low"/>
    <s v="Single"/>
    <x v="1046"/>
    <n v="16213"/>
    <n v="1"/>
    <s v="Y"/>
    <s v="Yes"/>
    <n v="18"/>
    <n v="3"/>
    <n v="4"/>
    <n v="80"/>
    <n v="0"/>
    <n v="10"/>
    <n v="3"/>
    <s v="High"/>
    <n v="10"/>
    <n v="9"/>
    <n v="1"/>
    <n v="5"/>
    <n v="2.9981356425216842E-2"/>
    <x v="0"/>
    <n v="7.8916185840094074E-5"/>
  </r>
  <r>
    <n v="35"/>
    <x v="0"/>
    <x v="1"/>
    <s v="Travel_Rarely"/>
    <n v="670"/>
    <x v="1"/>
    <n v="10"/>
    <x v="2"/>
    <s v="Medical"/>
    <n v="1"/>
    <n v="1587"/>
    <n v="1"/>
    <s v="Female"/>
    <n v="51"/>
    <n v="3"/>
    <n v="2"/>
    <s v="Healthcare Representative"/>
    <s v="High"/>
    <s v="Single"/>
    <x v="528"/>
    <n v="4223"/>
    <n v="3"/>
    <s v="Y"/>
    <s v="Yes"/>
    <n v="16"/>
    <n v="3"/>
    <n v="3"/>
    <n v="80"/>
    <n v="0"/>
    <n v="10"/>
    <n v="4"/>
    <s v="High"/>
    <n v="5"/>
    <n v="2"/>
    <n v="0"/>
    <n v="4"/>
    <n v="4.2726270141974117E-2"/>
    <x v="0"/>
    <n v="8.4517811127299771E-5"/>
  </r>
  <r>
    <n v="39"/>
    <x v="0"/>
    <x v="1"/>
    <s v="Travel_Rarely"/>
    <n v="1462"/>
    <x v="0"/>
    <n v="6"/>
    <x v="3"/>
    <s v="Medical"/>
    <n v="1"/>
    <n v="1588"/>
    <n v="4"/>
    <s v="Male"/>
    <n v="38"/>
    <n v="4"/>
    <n v="3"/>
    <s v="Sales Executive"/>
    <s v="High"/>
    <s v="Married"/>
    <x v="1047"/>
    <n v="4658"/>
    <n v="2"/>
    <s v="Y"/>
    <s v="No"/>
    <n v="11"/>
    <n v="3"/>
    <n v="1"/>
    <n v="80"/>
    <n v="1"/>
    <n v="11"/>
    <n v="3"/>
    <s v="High"/>
    <n v="7"/>
    <n v="6"/>
    <n v="7"/>
    <n v="6"/>
    <n v="4.2570420680312783E-2"/>
    <x v="1"/>
    <n v="7.9203804593782395E-5"/>
  </r>
  <r>
    <n v="29"/>
    <x v="2"/>
    <x v="1"/>
    <s v="Travel_Frequently"/>
    <n v="995"/>
    <x v="1"/>
    <n v="2"/>
    <x v="1"/>
    <s v="Life Sciences"/>
    <n v="1"/>
    <n v="1590"/>
    <n v="1"/>
    <s v="Male"/>
    <n v="87"/>
    <n v="3"/>
    <n v="2"/>
    <s v="Healthcare Representative"/>
    <s v="Very High"/>
    <s v="Divorced"/>
    <x v="1048"/>
    <n v="24483"/>
    <n v="1"/>
    <s v="Y"/>
    <s v="No"/>
    <n v="19"/>
    <n v="3"/>
    <n v="4"/>
    <n v="80"/>
    <n v="1"/>
    <n v="6"/>
    <n v="0"/>
    <s v="Very High"/>
    <n v="6"/>
    <n v="4"/>
    <n v="1"/>
    <n v="3"/>
    <n v="2.9981356425216842E-2"/>
    <x v="1"/>
    <n v="7.4831061111156841E-5"/>
  </r>
  <r>
    <n v="50"/>
    <x v="1"/>
    <x v="1"/>
    <s v="Travel_Rarely"/>
    <n v="264"/>
    <x v="0"/>
    <n v="9"/>
    <x v="3"/>
    <s v="Marketing"/>
    <n v="1"/>
    <n v="1591"/>
    <n v="3"/>
    <s v="Male"/>
    <n v="59"/>
    <n v="3"/>
    <n v="5"/>
    <s v="Manager"/>
    <s v="High"/>
    <s v="Married"/>
    <x v="1049"/>
    <n v="19519"/>
    <n v="4"/>
    <s v="Y"/>
    <s v="Yes"/>
    <n v="16"/>
    <n v="3"/>
    <n v="3"/>
    <n v="80"/>
    <n v="1"/>
    <n v="27"/>
    <n v="2"/>
    <s v="High"/>
    <n v="1"/>
    <n v="0"/>
    <n v="0"/>
    <n v="0"/>
    <n v="1.5672087696608234E-2"/>
    <x v="2"/>
    <n v="2.0651605541855044E-6"/>
  </r>
  <r>
    <n v="23"/>
    <x v="2"/>
    <x v="1"/>
    <s v="Travel_Rarely"/>
    <n v="977"/>
    <x v="1"/>
    <n v="10"/>
    <x v="3"/>
    <s v="Technical Degree"/>
    <n v="1"/>
    <n v="1592"/>
    <n v="4"/>
    <s v="Male"/>
    <n v="45"/>
    <n v="4"/>
    <n v="1"/>
    <s v="Research Scientist"/>
    <s v="High"/>
    <s v="Married"/>
    <x v="97"/>
    <n v="12826"/>
    <n v="2"/>
    <s v="Y"/>
    <s v="No"/>
    <n v="16"/>
    <n v="3"/>
    <n v="4"/>
    <n v="80"/>
    <n v="1"/>
    <n v="4"/>
    <n v="2"/>
    <s v="High"/>
    <n v="2"/>
    <n v="2"/>
    <n v="2"/>
    <n v="2"/>
    <n v="1.3662760485709151E-2"/>
    <x v="0"/>
    <n v="5.4429827754796086E-5"/>
  </r>
  <r>
    <n v="36"/>
    <x v="0"/>
    <x v="1"/>
    <s v="Travel_Frequently"/>
    <n v="1302"/>
    <x v="1"/>
    <n v="6"/>
    <x v="2"/>
    <s v="Life Sciences"/>
    <n v="1"/>
    <n v="1594"/>
    <n v="1"/>
    <s v="Male"/>
    <n v="80"/>
    <n v="4"/>
    <n v="2"/>
    <s v="Laboratory Technician"/>
    <s v="Low"/>
    <s v="Married"/>
    <x v="622"/>
    <n v="19711"/>
    <n v="3"/>
    <s v="Y"/>
    <s v="Yes"/>
    <n v="13"/>
    <n v="3"/>
    <n v="4"/>
    <n v="80"/>
    <n v="1"/>
    <n v="9"/>
    <n v="3"/>
    <s v="High"/>
    <n v="3"/>
    <n v="2"/>
    <n v="0"/>
    <n v="2"/>
    <n v="4.3461972757628378E-2"/>
    <x v="0"/>
    <n v="8.3089423766032346E-5"/>
  </r>
  <r>
    <n v="42"/>
    <x v="0"/>
    <x v="1"/>
    <s v="Travel_Rarely"/>
    <n v="1059"/>
    <x v="1"/>
    <n v="9"/>
    <x v="0"/>
    <s v="Other"/>
    <n v="1"/>
    <n v="1595"/>
    <n v="4"/>
    <s v="Male"/>
    <n v="93"/>
    <n v="2"/>
    <n v="5"/>
    <s v="Manager"/>
    <s v="Very High"/>
    <s v="Single"/>
    <x v="1050"/>
    <n v="26362"/>
    <n v="8"/>
    <s v="Y"/>
    <s v="No"/>
    <n v="22"/>
    <n v="4"/>
    <n v="4"/>
    <n v="80"/>
    <n v="0"/>
    <n v="24"/>
    <n v="2"/>
    <s v="High"/>
    <n v="1"/>
    <n v="0"/>
    <n v="0"/>
    <n v="1"/>
    <n v="3.7431667039614196E-2"/>
    <x v="2"/>
    <n v="1.750833959964118E-6"/>
  </r>
  <r>
    <n v="35"/>
    <x v="0"/>
    <x v="1"/>
    <s v="Travel_Rarely"/>
    <n v="750"/>
    <x v="1"/>
    <n v="28"/>
    <x v="3"/>
    <s v="Life Sciences"/>
    <n v="1"/>
    <n v="1596"/>
    <n v="2"/>
    <s v="Male"/>
    <n v="46"/>
    <n v="4"/>
    <n v="2"/>
    <s v="Laboratory Technician"/>
    <s v="High"/>
    <s v="Married"/>
    <x v="21"/>
    <n v="25348"/>
    <n v="1"/>
    <s v="Y"/>
    <s v="No"/>
    <n v="17"/>
    <n v="3"/>
    <n v="4"/>
    <n v="80"/>
    <n v="2"/>
    <n v="10"/>
    <n v="3"/>
    <s v="Medium"/>
    <n v="10"/>
    <n v="9"/>
    <n v="6"/>
    <n v="8"/>
    <n v="4.2726270141974117E-2"/>
    <x v="0"/>
    <n v="6.8274740559688839E-5"/>
  </r>
  <r>
    <n v="34"/>
    <x v="0"/>
    <x v="1"/>
    <s v="Travel_Frequently"/>
    <n v="653"/>
    <x v="1"/>
    <n v="10"/>
    <x v="2"/>
    <s v="Technical Degree"/>
    <n v="1"/>
    <n v="1597"/>
    <n v="4"/>
    <s v="Male"/>
    <n v="92"/>
    <n v="2"/>
    <n v="2"/>
    <s v="Healthcare Representative"/>
    <s v="High"/>
    <s v="Married"/>
    <x v="1051"/>
    <n v="15332"/>
    <n v="1"/>
    <s v="Y"/>
    <s v="No"/>
    <n v="14"/>
    <n v="3"/>
    <n v="2"/>
    <n v="80"/>
    <n v="1"/>
    <n v="8"/>
    <n v="3"/>
    <s v="Medium"/>
    <n v="8"/>
    <n v="2"/>
    <n v="7"/>
    <n v="7"/>
    <n v="4.1502384856292686E-2"/>
    <x v="0"/>
    <n v="8.0890700007264833E-5"/>
  </r>
  <r>
    <n v="40"/>
    <x v="0"/>
    <x v="1"/>
    <s v="Travel_Rarely"/>
    <n v="118"/>
    <x v="0"/>
    <n v="14"/>
    <x v="0"/>
    <s v="Life Sciences"/>
    <n v="1"/>
    <n v="1598"/>
    <n v="4"/>
    <s v="Female"/>
    <n v="84"/>
    <n v="3"/>
    <n v="2"/>
    <s v="Sales Executive"/>
    <s v="Low"/>
    <s v="Married"/>
    <x v="912"/>
    <n v="11262"/>
    <n v="1"/>
    <s v="Y"/>
    <s v="No"/>
    <n v="15"/>
    <n v="3"/>
    <n v="3"/>
    <n v="80"/>
    <n v="1"/>
    <n v="5"/>
    <n v="2"/>
    <s v="High"/>
    <n v="5"/>
    <n v="4"/>
    <n v="1"/>
    <n v="2"/>
    <n v="4.1275514277592795E-2"/>
    <x v="0"/>
    <n v="7.8372799804615713E-5"/>
  </r>
  <r>
    <n v="43"/>
    <x v="0"/>
    <x v="1"/>
    <s v="Travel_Rarely"/>
    <n v="990"/>
    <x v="1"/>
    <n v="27"/>
    <x v="3"/>
    <s v="Technical Degree"/>
    <n v="1"/>
    <n v="1599"/>
    <n v="4"/>
    <s v="Male"/>
    <n v="87"/>
    <n v="4"/>
    <n v="1"/>
    <s v="Laboratory Technician"/>
    <s v="Medium"/>
    <s v="Divorced"/>
    <x v="204"/>
    <n v="5855"/>
    <n v="5"/>
    <s v="Y"/>
    <s v="No"/>
    <n v="12"/>
    <n v="3"/>
    <n v="3"/>
    <n v="80"/>
    <n v="1"/>
    <n v="8"/>
    <n v="0"/>
    <s v="High"/>
    <n v="6"/>
    <n v="4"/>
    <n v="0"/>
    <n v="2"/>
    <n v="3.5010740286751156E-2"/>
    <x v="0"/>
    <n v="7.9850236232362329E-5"/>
  </r>
  <r>
    <n v="35"/>
    <x v="0"/>
    <x v="1"/>
    <s v="Travel_Rarely"/>
    <n v="1349"/>
    <x v="1"/>
    <n v="7"/>
    <x v="0"/>
    <s v="Life Sciences"/>
    <n v="1"/>
    <n v="1601"/>
    <n v="3"/>
    <s v="Male"/>
    <n v="63"/>
    <n v="2"/>
    <n v="1"/>
    <s v="Laboratory Technician"/>
    <s v="Very High"/>
    <s v="Married"/>
    <x v="1052"/>
    <n v="7713"/>
    <n v="1"/>
    <s v="Y"/>
    <s v="No"/>
    <n v="18"/>
    <n v="3"/>
    <n v="4"/>
    <n v="80"/>
    <n v="1"/>
    <n v="1"/>
    <n v="5"/>
    <s v="Medium"/>
    <n v="1"/>
    <n v="0"/>
    <n v="0"/>
    <n v="1"/>
    <n v="4.2726270141974117E-2"/>
    <x v="0"/>
    <n v="6.1051520659261292E-5"/>
  </r>
  <r>
    <n v="46"/>
    <x v="1"/>
    <x v="1"/>
    <s v="Travel_Rarely"/>
    <n v="563"/>
    <x v="0"/>
    <n v="1"/>
    <x v="2"/>
    <s v="Life Sciences"/>
    <n v="1"/>
    <n v="1602"/>
    <n v="4"/>
    <s v="Male"/>
    <n v="56"/>
    <n v="4"/>
    <n v="4"/>
    <s v="Manager"/>
    <s v="Low"/>
    <s v="Single"/>
    <x v="1053"/>
    <n v="3156"/>
    <n v="1"/>
    <s v="Y"/>
    <s v="No"/>
    <n v="15"/>
    <n v="3"/>
    <n v="2"/>
    <n v="80"/>
    <n v="0"/>
    <n v="27"/>
    <n v="5"/>
    <s v="Low"/>
    <n v="26"/>
    <n v="0"/>
    <n v="0"/>
    <n v="12"/>
    <n v="2.665893618668955E-2"/>
    <x v="2"/>
    <n v="5.3472818052325059E-6"/>
  </r>
  <r>
    <n v="28"/>
    <x v="2"/>
    <x v="0"/>
    <s v="Travel_Rarely"/>
    <n v="329"/>
    <x v="1"/>
    <n v="24"/>
    <x v="3"/>
    <s v="Medical"/>
    <n v="1"/>
    <n v="1604"/>
    <n v="3"/>
    <s v="Male"/>
    <n v="51"/>
    <n v="3"/>
    <n v="1"/>
    <s v="Laboratory Technician"/>
    <s v="Medium"/>
    <s v="Married"/>
    <x v="1054"/>
    <n v="7324"/>
    <n v="1"/>
    <s v="Y"/>
    <s v="Yes"/>
    <n v="17"/>
    <n v="3"/>
    <n v="3"/>
    <n v="80"/>
    <n v="3"/>
    <n v="1"/>
    <n v="3"/>
    <s v="High"/>
    <n v="1"/>
    <n v="1"/>
    <n v="0"/>
    <n v="0"/>
    <n v="2.7100948802844901E-2"/>
    <x v="0"/>
    <n v="5.8054290535745104E-5"/>
  </r>
  <r>
    <n v="22"/>
    <x v="2"/>
    <x v="1"/>
    <s v="Non-Travel"/>
    <n v="457"/>
    <x v="1"/>
    <n v="26"/>
    <x v="0"/>
    <s v="Other"/>
    <n v="1"/>
    <n v="1605"/>
    <n v="2"/>
    <s v="Female"/>
    <n v="85"/>
    <n v="2"/>
    <n v="1"/>
    <s v="Research Scientist"/>
    <s v="High"/>
    <s v="Married"/>
    <x v="1055"/>
    <n v="10293"/>
    <n v="1"/>
    <s v="Y"/>
    <s v="Yes"/>
    <n v="14"/>
    <n v="3"/>
    <n v="2"/>
    <n v="80"/>
    <n v="0"/>
    <n v="4"/>
    <n v="2"/>
    <s v="Medium"/>
    <n v="4"/>
    <n v="2"/>
    <n v="1"/>
    <n v="3"/>
    <n v="1.1492825703806163E-2"/>
    <x v="0"/>
    <n v="6.2347075084404261E-5"/>
  </r>
  <r>
    <n v="50"/>
    <x v="1"/>
    <x v="1"/>
    <s v="Travel_Frequently"/>
    <n v="1234"/>
    <x v="1"/>
    <n v="20"/>
    <x v="4"/>
    <s v="Medical"/>
    <n v="1"/>
    <n v="1606"/>
    <n v="2"/>
    <s v="Male"/>
    <n v="41"/>
    <n v="3"/>
    <n v="4"/>
    <s v="Healthcare Representative"/>
    <s v="High"/>
    <s v="Married"/>
    <x v="1056"/>
    <n v="20689"/>
    <n v="2"/>
    <s v="Y"/>
    <s v="Yes"/>
    <n v="15"/>
    <n v="3"/>
    <n v="3"/>
    <n v="80"/>
    <n v="1"/>
    <n v="32"/>
    <n v="3"/>
    <s v="High"/>
    <n v="30"/>
    <n v="8"/>
    <n v="12"/>
    <n v="13"/>
    <n v="1.5672087696608234E-2"/>
    <x v="1"/>
    <n v="5.1023475495188893E-5"/>
  </r>
  <r>
    <n v="32"/>
    <x v="0"/>
    <x v="1"/>
    <s v="Travel_Rarely"/>
    <n v="634"/>
    <x v="1"/>
    <n v="5"/>
    <x v="2"/>
    <s v="Other"/>
    <n v="1"/>
    <n v="1607"/>
    <n v="2"/>
    <s v="Female"/>
    <n v="35"/>
    <n v="4"/>
    <n v="1"/>
    <s v="Research Scientist"/>
    <s v="Very High"/>
    <s v="Married"/>
    <x v="1057"/>
    <n v="18783"/>
    <n v="3"/>
    <s v="Y"/>
    <s v="No"/>
    <n v="17"/>
    <n v="3"/>
    <n v="4"/>
    <n v="80"/>
    <n v="2"/>
    <n v="6"/>
    <n v="3"/>
    <s v="High"/>
    <n v="3"/>
    <n v="2"/>
    <n v="0"/>
    <n v="2"/>
    <n v="3.7775199746213781E-2"/>
    <x v="0"/>
    <n v="6.7360429603560156E-5"/>
  </r>
  <r>
    <n v="44"/>
    <x v="0"/>
    <x v="1"/>
    <s v="Travel_Rarely"/>
    <n v="1313"/>
    <x v="1"/>
    <n v="7"/>
    <x v="3"/>
    <s v="Medical"/>
    <n v="1"/>
    <n v="1608"/>
    <n v="2"/>
    <s v="Female"/>
    <n v="31"/>
    <n v="3"/>
    <n v="5"/>
    <s v="Research Director"/>
    <s v="Very High"/>
    <s v="Divorced"/>
    <x v="1058"/>
    <n v="3549"/>
    <n v="0"/>
    <s v="Y"/>
    <s v="Yes"/>
    <n v="14"/>
    <n v="3"/>
    <n v="4"/>
    <n v="80"/>
    <n v="1"/>
    <n v="23"/>
    <n v="4"/>
    <s v="Medium"/>
    <n v="22"/>
    <n v="7"/>
    <n v="1"/>
    <n v="10"/>
    <n v="3.2356083169615607E-2"/>
    <x v="2"/>
    <n v="2.4271881321831475E-6"/>
  </r>
  <r>
    <n v="30"/>
    <x v="0"/>
    <x v="1"/>
    <s v="Travel_Rarely"/>
    <n v="241"/>
    <x v="1"/>
    <n v="7"/>
    <x v="3"/>
    <s v="Medical"/>
    <n v="1"/>
    <n v="1609"/>
    <n v="2"/>
    <s v="Male"/>
    <n v="48"/>
    <n v="2"/>
    <n v="1"/>
    <s v="Research Scientist"/>
    <s v="Medium"/>
    <s v="Married"/>
    <x v="1059"/>
    <n v="5348"/>
    <n v="1"/>
    <s v="Y"/>
    <s v="No"/>
    <n v="12"/>
    <n v="3"/>
    <n v="2"/>
    <n v="80"/>
    <n v="1"/>
    <n v="6"/>
    <n v="3"/>
    <s v="Medium"/>
    <n v="6"/>
    <n v="4"/>
    <n v="1"/>
    <n v="1"/>
    <n v="3.2772576326983521E-2"/>
    <x v="0"/>
    <n v="5.5169366936475406E-5"/>
  </r>
  <r>
    <n v="45"/>
    <x v="0"/>
    <x v="1"/>
    <s v="Travel_Rarely"/>
    <n v="1015"/>
    <x v="1"/>
    <n v="5"/>
    <x v="4"/>
    <s v="Medical"/>
    <n v="1"/>
    <n v="1611"/>
    <n v="3"/>
    <s v="Female"/>
    <n v="50"/>
    <n v="1"/>
    <n v="2"/>
    <s v="Laboratory Technician"/>
    <s v="Low"/>
    <s v="Single"/>
    <x v="939"/>
    <n v="23447"/>
    <n v="1"/>
    <s v="Y"/>
    <s v="Yes"/>
    <n v="14"/>
    <n v="3"/>
    <n v="1"/>
    <n v="80"/>
    <n v="0"/>
    <n v="10"/>
    <n v="3"/>
    <s v="High"/>
    <n v="10"/>
    <n v="7"/>
    <n v="1"/>
    <n v="4"/>
    <n v="2.954630093098384E-2"/>
    <x v="0"/>
    <n v="8.374224823562582E-5"/>
  </r>
  <r>
    <n v="45"/>
    <x v="0"/>
    <x v="1"/>
    <s v="Non-Travel"/>
    <n v="336"/>
    <x v="0"/>
    <n v="26"/>
    <x v="3"/>
    <s v="Marketing"/>
    <n v="1"/>
    <n v="1612"/>
    <n v="1"/>
    <s v="Male"/>
    <n v="52"/>
    <n v="2"/>
    <n v="2"/>
    <s v="Sales Executive"/>
    <s v="Low"/>
    <s v="Married"/>
    <x v="1060"/>
    <n v="24162"/>
    <n v="1"/>
    <s v="Y"/>
    <s v="No"/>
    <n v="15"/>
    <n v="3"/>
    <n v="1"/>
    <n v="80"/>
    <n v="1"/>
    <n v="10"/>
    <n v="2"/>
    <s v="High"/>
    <n v="10"/>
    <n v="7"/>
    <n v="4"/>
    <n v="5"/>
    <n v="2.954630093098384E-2"/>
    <x v="0"/>
    <n v="7.6603759416955398E-5"/>
  </r>
  <r>
    <n v="31"/>
    <x v="0"/>
    <x v="1"/>
    <s v="Travel_Frequently"/>
    <n v="715"/>
    <x v="0"/>
    <n v="2"/>
    <x v="2"/>
    <s v="Other"/>
    <n v="1"/>
    <n v="1613"/>
    <n v="4"/>
    <s v="Male"/>
    <n v="54"/>
    <n v="3"/>
    <n v="2"/>
    <s v="Sales Executive"/>
    <s v="Low"/>
    <s v="Single"/>
    <x v="1061"/>
    <n v="21602"/>
    <n v="7"/>
    <s v="Y"/>
    <s v="No"/>
    <n v="13"/>
    <n v="3"/>
    <n v="4"/>
    <n v="80"/>
    <n v="0"/>
    <n v="10"/>
    <n v="3"/>
    <s v="High"/>
    <n v="5"/>
    <n v="2"/>
    <n v="0"/>
    <n v="3"/>
    <n v="3.5396670595090517E-2"/>
    <x v="0"/>
    <n v="8.2183355159904018E-5"/>
  </r>
  <r>
    <n v="36"/>
    <x v="0"/>
    <x v="1"/>
    <s v="Travel_Rarely"/>
    <n v="559"/>
    <x v="1"/>
    <n v="12"/>
    <x v="2"/>
    <s v="Life Sciences"/>
    <n v="1"/>
    <n v="1614"/>
    <n v="3"/>
    <s v="Female"/>
    <n v="76"/>
    <n v="3"/>
    <n v="2"/>
    <s v="Manufacturing Director"/>
    <s v="High"/>
    <s v="Married"/>
    <x v="1062"/>
    <n v="12421"/>
    <n v="9"/>
    <s v="Y"/>
    <s v="Yes"/>
    <n v="12"/>
    <n v="3"/>
    <n v="2"/>
    <n v="80"/>
    <n v="2"/>
    <n v="7"/>
    <n v="2"/>
    <s v="High"/>
    <n v="3"/>
    <n v="2"/>
    <n v="1"/>
    <n v="1"/>
    <n v="4.3461972757628378E-2"/>
    <x v="0"/>
    <n v="7.8530222695694752E-5"/>
  </r>
  <r>
    <n v="34"/>
    <x v="0"/>
    <x v="1"/>
    <s v="Travel_Frequently"/>
    <n v="426"/>
    <x v="1"/>
    <n v="10"/>
    <x v="2"/>
    <s v="Life Sciences"/>
    <n v="1"/>
    <n v="1615"/>
    <n v="3"/>
    <s v="Male"/>
    <n v="42"/>
    <n v="4"/>
    <n v="2"/>
    <s v="Manufacturing Director"/>
    <s v="Very High"/>
    <s v="Divorced"/>
    <x v="927"/>
    <n v="17000"/>
    <n v="1"/>
    <s v="Y"/>
    <s v="No"/>
    <n v="13"/>
    <n v="3"/>
    <n v="1"/>
    <n v="80"/>
    <n v="1"/>
    <n v="9"/>
    <n v="3"/>
    <s v="High"/>
    <n v="9"/>
    <n v="7"/>
    <n v="7"/>
    <n v="2"/>
    <n v="4.1502384856292686E-2"/>
    <x v="0"/>
    <n v="7.8922525929165277E-5"/>
  </r>
  <r>
    <n v="49"/>
    <x v="1"/>
    <x v="1"/>
    <s v="Travel_Rarely"/>
    <n v="722"/>
    <x v="1"/>
    <n v="25"/>
    <x v="2"/>
    <s v="Life Sciences"/>
    <n v="1"/>
    <n v="1617"/>
    <n v="3"/>
    <s v="Female"/>
    <n v="84"/>
    <n v="3"/>
    <n v="1"/>
    <s v="Laboratory Technician"/>
    <s v="Low"/>
    <s v="Married"/>
    <x v="1063"/>
    <n v="22102"/>
    <n v="1"/>
    <s v="Y"/>
    <s v="No"/>
    <n v="14"/>
    <n v="3"/>
    <n v="4"/>
    <n v="80"/>
    <n v="1"/>
    <n v="10"/>
    <n v="3"/>
    <s v="Medium"/>
    <n v="9"/>
    <n v="6"/>
    <n v="1"/>
    <n v="4"/>
    <n v="1.8222881745734484E-2"/>
    <x v="0"/>
    <n v="6.637213128337845E-5"/>
  </r>
  <r>
    <n v="39"/>
    <x v="0"/>
    <x v="1"/>
    <s v="Travel_Rarely"/>
    <n v="1387"/>
    <x v="1"/>
    <n v="10"/>
    <x v="4"/>
    <s v="Medical"/>
    <n v="1"/>
    <n v="1618"/>
    <n v="2"/>
    <s v="Male"/>
    <n v="76"/>
    <n v="3"/>
    <n v="2"/>
    <s v="Manufacturing Director"/>
    <s v="Low"/>
    <s v="Married"/>
    <x v="1064"/>
    <n v="3835"/>
    <n v="2"/>
    <s v="Y"/>
    <s v="No"/>
    <n v="13"/>
    <n v="3"/>
    <n v="4"/>
    <n v="80"/>
    <n v="3"/>
    <n v="10"/>
    <n v="3"/>
    <s v="High"/>
    <n v="7"/>
    <n v="7"/>
    <n v="7"/>
    <n v="7"/>
    <n v="4.2570420680312783E-2"/>
    <x v="0"/>
    <n v="8.2375327537959045E-5"/>
  </r>
  <r>
    <n v="27"/>
    <x v="2"/>
    <x v="1"/>
    <s v="Travel_Rarely"/>
    <n v="1302"/>
    <x v="1"/>
    <n v="19"/>
    <x v="3"/>
    <s v="Other"/>
    <n v="1"/>
    <n v="1619"/>
    <n v="4"/>
    <s v="Male"/>
    <n v="67"/>
    <n v="2"/>
    <n v="1"/>
    <s v="Laboratory Technician"/>
    <s v="Low"/>
    <s v="Divorced"/>
    <x v="1065"/>
    <n v="16290"/>
    <n v="1"/>
    <s v="Y"/>
    <s v="No"/>
    <n v="11"/>
    <n v="3"/>
    <n v="1"/>
    <n v="80"/>
    <n v="2"/>
    <n v="7"/>
    <n v="3"/>
    <s v="High"/>
    <n v="7"/>
    <n v="7"/>
    <n v="0"/>
    <n v="7"/>
    <n v="2.4205287123123548E-2"/>
    <x v="0"/>
    <n v="7.4131956666581157E-5"/>
  </r>
  <r>
    <n v="35"/>
    <x v="0"/>
    <x v="1"/>
    <s v="Travel_Rarely"/>
    <n v="819"/>
    <x v="1"/>
    <n v="18"/>
    <x v="4"/>
    <s v="Life Sciences"/>
    <n v="1"/>
    <n v="1621"/>
    <n v="2"/>
    <s v="Male"/>
    <n v="48"/>
    <n v="4"/>
    <n v="2"/>
    <s v="Research Scientist"/>
    <s v="Low"/>
    <s v="Married"/>
    <x v="1066"/>
    <n v="26312"/>
    <n v="1"/>
    <s v="Y"/>
    <s v="No"/>
    <n v="11"/>
    <n v="3"/>
    <n v="4"/>
    <n v="80"/>
    <n v="0"/>
    <n v="16"/>
    <n v="2"/>
    <s v="High"/>
    <n v="16"/>
    <n v="15"/>
    <n v="1"/>
    <n v="10"/>
    <n v="4.2726270141974117E-2"/>
    <x v="0"/>
    <n v="8.1618057630056479E-5"/>
  </r>
  <r>
    <n v="28"/>
    <x v="2"/>
    <x v="1"/>
    <s v="Travel_Rarely"/>
    <n v="580"/>
    <x v="1"/>
    <n v="27"/>
    <x v="3"/>
    <s v="Medical"/>
    <n v="1"/>
    <n v="1622"/>
    <n v="2"/>
    <s v="Female"/>
    <n v="39"/>
    <n v="1"/>
    <n v="2"/>
    <s v="Manufacturing Director"/>
    <s v="Low"/>
    <s v="Divorced"/>
    <x v="1067"/>
    <n v="20460"/>
    <n v="0"/>
    <s v="Y"/>
    <s v="No"/>
    <n v="21"/>
    <n v="4"/>
    <n v="2"/>
    <n v="80"/>
    <n v="1"/>
    <n v="6"/>
    <n v="5"/>
    <s v="Medium"/>
    <n v="5"/>
    <n v="3"/>
    <n v="0"/>
    <n v="0"/>
    <n v="2.7100948802844901E-2"/>
    <x v="0"/>
    <n v="7.9856099753237113E-5"/>
  </r>
  <r>
    <n v="21"/>
    <x v="2"/>
    <x v="1"/>
    <s v="Travel_Rarely"/>
    <n v="546"/>
    <x v="1"/>
    <n v="5"/>
    <x v="1"/>
    <s v="Medical"/>
    <n v="1"/>
    <n v="1623"/>
    <n v="3"/>
    <s v="Male"/>
    <n v="97"/>
    <n v="3"/>
    <n v="1"/>
    <s v="Research Scientist"/>
    <s v="Very High"/>
    <s v="Single"/>
    <x v="1068"/>
    <n v="26009"/>
    <n v="1"/>
    <s v="Y"/>
    <s v="No"/>
    <n v="18"/>
    <n v="3"/>
    <n v="3"/>
    <n v="80"/>
    <n v="0"/>
    <n v="3"/>
    <n v="2"/>
    <s v="High"/>
    <n v="2"/>
    <n v="2"/>
    <n v="2"/>
    <n v="2"/>
    <n v="9.5522946506943641E-3"/>
    <x v="0"/>
    <n v="6.5438278563600686E-5"/>
  </r>
  <r>
    <n v="18"/>
    <x v="2"/>
    <x v="0"/>
    <s v="Travel_Frequently"/>
    <n v="544"/>
    <x v="0"/>
    <n v="3"/>
    <x v="0"/>
    <s v="Medical"/>
    <n v="1"/>
    <n v="1624"/>
    <n v="2"/>
    <s v="Female"/>
    <n v="70"/>
    <n v="3"/>
    <n v="1"/>
    <s v="Sales Representative"/>
    <s v="Very High"/>
    <s v="Single"/>
    <x v="1069"/>
    <n v="18420"/>
    <n v="1"/>
    <s v="Y"/>
    <s v="Yes"/>
    <n v="12"/>
    <n v="3"/>
    <n v="3"/>
    <n v="80"/>
    <n v="0"/>
    <n v="0"/>
    <n v="2"/>
    <s v="Very High"/>
    <n v="0"/>
    <n v="0"/>
    <n v="0"/>
    <n v="0"/>
    <n v="5.1039396072531428E-3"/>
    <x v="0"/>
    <n v="4.8929418091861498E-5"/>
  </r>
  <r>
    <n v="47"/>
    <x v="1"/>
    <x v="1"/>
    <s v="Travel_Rarely"/>
    <n v="1176"/>
    <x v="2"/>
    <n v="26"/>
    <x v="2"/>
    <s v="Life Sciences"/>
    <n v="1"/>
    <n v="1625"/>
    <n v="4"/>
    <s v="Female"/>
    <n v="98"/>
    <n v="3"/>
    <n v="5"/>
    <s v="Manager"/>
    <s v="High"/>
    <s v="Married"/>
    <x v="1070"/>
    <n v="5220"/>
    <n v="3"/>
    <s v="Y"/>
    <s v="No"/>
    <n v="11"/>
    <n v="3"/>
    <n v="3"/>
    <n v="80"/>
    <n v="1"/>
    <n v="27"/>
    <n v="2"/>
    <s v="High"/>
    <n v="5"/>
    <n v="2"/>
    <n v="1"/>
    <n v="0"/>
    <n v="2.3767036758029839E-2"/>
    <x v="2"/>
    <n v="1.7047386159178137E-6"/>
  </r>
  <r>
    <n v="39"/>
    <x v="0"/>
    <x v="1"/>
    <s v="Travel_Rarely"/>
    <n v="170"/>
    <x v="1"/>
    <n v="3"/>
    <x v="0"/>
    <s v="Medical"/>
    <n v="1"/>
    <n v="1627"/>
    <n v="3"/>
    <s v="Male"/>
    <n v="76"/>
    <n v="2"/>
    <n v="2"/>
    <s v="Laboratory Technician"/>
    <s v="High"/>
    <s v="Divorced"/>
    <x v="1071"/>
    <n v="10302"/>
    <n v="0"/>
    <s v="Y"/>
    <s v="No"/>
    <n v="15"/>
    <n v="3"/>
    <n v="4"/>
    <n v="80"/>
    <n v="1"/>
    <n v="11"/>
    <n v="3"/>
    <s v="High"/>
    <n v="10"/>
    <n v="8"/>
    <n v="0"/>
    <n v="7"/>
    <n v="4.2570420680312783E-2"/>
    <x v="0"/>
    <n v="6.4956501960275503E-5"/>
  </r>
  <r>
    <n v="40"/>
    <x v="0"/>
    <x v="1"/>
    <s v="Travel_Rarely"/>
    <n v="884"/>
    <x v="1"/>
    <n v="15"/>
    <x v="3"/>
    <s v="Life Sciences"/>
    <n v="1"/>
    <n v="1628"/>
    <n v="1"/>
    <s v="Female"/>
    <n v="80"/>
    <n v="2"/>
    <n v="3"/>
    <s v="Manufacturing Director"/>
    <s v="High"/>
    <s v="Married"/>
    <x v="1072"/>
    <n v="25800"/>
    <n v="1"/>
    <s v="Y"/>
    <s v="No"/>
    <n v="13"/>
    <n v="3"/>
    <n v="4"/>
    <n v="80"/>
    <n v="2"/>
    <n v="18"/>
    <n v="2"/>
    <s v="High"/>
    <n v="18"/>
    <n v="15"/>
    <n v="14"/>
    <n v="12"/>
    <n v="4.1275514277592795E-2"/>
    <x v="1"/>
    <n v="5.97930254666881E-5"/>
  </r>
  <r>
    <n v="35"/>
    <x v="0"/>
    <x v="1"/>
    <s v="Non-Travel"/>
    <n v="208"/>
    <x v="1"/>
    <n v="8"/>
    <x v="2"/>
    <s v="Life Sciences"/>
    <n v="1"/>
    <n v="1630"/>
    <n v="3"/>
    <s v="Female"/>
    <n v="52"/>
    <n v="3"/>
    <n v="2"/>
    <s v="Healthcare Representative"/>
    <s v="High"/>
    <s v="Married"/>
    <x v="691"/>
    <n v="12250"/>
    <n v="1"/>
    <s v="Y"/>
    <s v="No"/>
    <n v="12"/>
    <n v="3"/>
    <n v="4"/>
    <n v="80"/>
    <n v="1"/>
    <n v="15"/>
    <n v="5"/>
    <s v="High"/>
    <n v="14"/>
    <n v="11"/>
    <n v="2"/>
    <n v="9"/>
    <n v="4.2726270141974117E-2"/>
    <x v="0"/>
    <n v="7.4792424661841917E-5"/>
  </r>
  <r>
    <n v="37"/>
    <x v="0"/>
    <x v="1"/>
    <s v="Travel_Rarely"/>
    <n v="671"/>
    <x v="1"/>
    <n v="19"/>
    <x v="3"/>
    <s v="Life Sciences"/>
    <n v="1"/>
    <n v="1631"/>
    <n v="3"/>
    <s v="Male"/>
    <n v="85"/>
    <n v="3"/>
    <n v="2"/>
    <s v="Manufacturing Director"/>
    <s v="High"/>
    <s v="Married"/>
    <x v="1073"/>
    <n v="26493"/>
    <n v="3"/>
    <s v="Y"/>
    <s v="No"/>
    <n v="17"/>
    <n v="3"/>
    <n v="1"/>
    <n v="80"/>
    <n v="3"/>
    <n v="9"/>
    <n v="2"/>
    <s v="Medium"/>
    <n v="4"/>
    <n v="3"/>
    <n v="0"/>
    <n v="2"/>
    <n v="4.3683397948092902E-2"/>
    <x v="0"/>
    <n v="8.3739471598073221E-5"/>
  </r>
  <r>
    <n v="39"/>
    <x v="0"/>
    <x v="1"/>
    <s v="Travel_Frequently"/>
    <n v="711"/>
    <x v="1"/>
    <n v="4"/>
    <x v="3"/>
    <s v="Medical"/>
    <n v="1"/>
    <n v="1633"/>
    <n v="1"/>
    <s v="Female"/>
    <n v="81"/>
    <n v="3"/>
    <n v="2"/>
    <s v="Manufacturing Director"/>
    <s v="High"/>
    <s v="Single"/>
    <x v="1074"/>
    <n v="3140"/>
    <n v="0"/>
    <s v="Y"/>
    <s v="No"/>
    <n v="13"/>
    <n v="3"/>
    <n v="4"/>
    <n v="80"/>
    <n v="0"/>
    <n v="10"/>
    <n v="2"/>
    <s v="Low"/>
    <n v="9"/>
    <n v="2"/>
    <n v="3"/>
    <n v="8"/>
    <n v="4.2570420680312783E-2"/>
    <x v="0"/>
    <n v="8.0779540380611616E-5"/>
  </r>
  <r>
    <n v="45"/>
    <x v="0"/>
    <x v="1"/>
    <s v="Travel_Rarely"/>
    <n v="1329"/>
    <x v="1"/>
    <n v="2"/>
    <x v="0"/>
    <s v="Other"/>
    <n v="1"/>
    <n v="1635"/>
    <n v="4"/>
    <s v="Female"/>
    <n v="59"/>
    <n v="2"/>
    <n v="2"/>
    <s v="Manufacturing Director"/>
    <s v="Very High"/>
    <s v="Divorced"/>
    <x v="1075"/>
    <n v="5388"/>
    <n v="1"/>
    <s v="Y"/>
    <s v="No"/>
    <n v="19"/>
    <n v="3"/>
    <n v="1"/>
    <n v="80"/>
    <n v="2"/>
    <n v="10"/>
    <n v="3"/>
    <s v="High"/>
    <n v="10"/>
    <n v="7"/>
    <n v="3"/>
    <n v="9"/>
    <n v="2.954630093098384E-2"/>
    <x v="0"/>
    <n v="8.3745021184394888E-5"/>
  </r>
  <r>
    <n v="38"/>
    <x v="0"/>
    <x v="1"/>
    <s v="Travel_Rarely"/>
    <n v="397"/>
    <x v="1"/>
    <n v="2"/>
    <x v="0"/>
    <s v="Medical"/>
    <n v="1"/>
    <n v="1638"/>
    <n v="4"/>
    <s v="Female"/>
    <n v="54"/>
    <n v="2"/>
    <n v="3"/>
    <s v="Manufacturing Director"/>
    <s v="High"/>
    <s v="Married"/>
    <x v="751"/>
    <n v="14199"/>
    <n v="3"/>
    <s v="Y"/>
    <s v="Yes"/>
    <n v="19"/>
    <n v="3"/>
    <n v="4"/>
    <n v="80"/>
    <n v="1"/>
    <n v="10"/>
    <n v="6"/>
    <s v="Very High"/>
    <n v="5"/>
    <n v="4"/>
    <n v="0"/>
    <n v="2"/>
    <n v="4.3382633826948951E-2"/>
    <x v="1"/>
    <n v="8.1814816938970586E-5"/>
  </r>
  <r>
    <n v="35"/>
    <x v="0"/>
    <x v="0"/>
    <s v="Travel_Rarely"/>
    <n v="737"/>
    <x v="0"/>
    <n v="10"/>
    <x v="3"/>
    <s v="Medical"/>
    <n v="1"/>
    <n v="1639"/>
    <n v="4"/>
    <s v="Male"/>
    <n v="55"/>
    <n v="2"/>
    <n v="3"/>
    <s v="Sales Executive"/>
    <s v="Low"/>
    <s v="Married"/>
    <x v="1076"/>
    <n v="21530"/>
    <n v="9"/>
    <s v="Y"/>
    <s v="No"/>
    <n v="17"/>
    <n v="3"/>
    <n v="3"/>
    <n v="80"/>
    <n v="0"/>
    <n v="15"/>
    <n v="3"/>
    <s v="High"/>
    <n v="13"/>
    <n v="12"/>
    <n v="6"/>
    <n v="0"/>
    <n v="4.2726270141974117E-2"/>
    <x v="1"/>
    <n v="6.1155126212111014E-5"/>
  </r>
  <r>
    <n v="37"/>
    <x v="0"/>
    <x v="1"/>
    <s v="Travel_Rarely"/>
    <n v="1470"/>
    <x v="1"/>
    <n v="10"/>
    <x v="3"/>
    <s v="Medical"/>
    <n v="1"/>
    <n v="1640"/>
    <n v="2"/>
    <s v="Female"/>
    <n v="71"/>
    <n v="3"/>
    <n v="1"/>
    <s v="Research Scientist"/>
    <s v="Medium"/>
    <s v="Married"/>
    <x v="1077"/>
    <n v="9953"/>
    <n v="1"/>
    <s v="Y"/>
    <s v="No"/>
    <n v="11"/>
    <n v="3"/>
    <n v="1"/>
    <n v="80"/>
    <n v="1"/>
    <n v="8"/>
    <n v="2"/>
    <s v="Low"/>
    <n v="8"/>
    <n v="4"/>
    <n v="7"/>
    <n v="7"/>
    <n v="4.3683397948092902E-2"/>
    <x v="0"/>
    <n v="7.3051343950656465E-5"/>
  </r>
  <r>
    <n v="40"/>
    <x v="0"/>
    <x v="1"/>
    <s v="Travel_Rarely"/>
    <n v="448"/>
    <x v="1"/>
    <n v="16"/>
    <x v="3"/>
    <s v="Life Sciences"/>
    <n v="1"/>
    <n v="1641"/>
    <n v="3"/>
    <s v="Female"/>
    <n v="84"/>
    <n v="3"/>
    <n v="3"/>
    <s v="Manufacturing Director"/>
    <s v="Very High"/>
    <s v="Single"/>
    <x v="1078"/>
    <n v="19948"/>
    <n v="6"/>
    <s v="Y"/>
    <s v="Yes"/>
    <n v="15"/>
    <n v="3"/>
    <n v="4"/>
    <n v="80"/>
    <n v="0"/>
    <n v="18"/>
    <n v="2"/>
    <s v="Medium"/>
    <n v="4"/>
    <n v="2"/>
    <n v="3"/>
    <n v="3"/>
    <n v="4.1275514277592795E-2"/>
    <x v="1"/>
    <n v="8.0879452615321751E-5"/>
  </r>
  <r>
    <n v="44"/>
    <x v="0"/>
    <x v="1"/>
    <s v="Travel_Frequently"/>
    <n v="602"/>
    <x v="2"/>
    <n v="1"/>
    <x v="4"/>
    <s v="Human Resources"/>
    <n v="1"/>
    <n v="1642"/>
    <n v="1"/>
    <s v="Male"/>
    <n v="37"/>
    <n v="3"/>
    <n v="2"/>
    <s v="Human Resources"/>
    <s v="Very High"/>
    <s v="Married"/>
    <x v="1079"/>
    <n v="10503"/>
    <n v="4"/>
    <s v="Y"/>
    <s v="Yes"/>
    <n v="11"/>
    <n v="3"/>
    <n v="3"/>
    <n v="80"/>
    <n v="0"/>
    <n v="14"/>
    <n v="3"/>
    <s v="High"/>
    <n v="10"/>
    <n v="7"/>
    <n v="0"/>
    <n v="2"/>
    <n v="3.2356083169615607E-2"/>
    <x v="0"/>
    <n v="8.366885790423539E-5"/>
  </r>
  <r>
    <n v="48"/>
    <x v="1"/>
    <x v="1"/>
    <s v="Travel_Frequently"/>
    <n v="365"/>
    <x v="1"/>
    <n v="4"/>
    <x v="4"/>
    <s v="Medical"/>
    <n v="1"/>
    <n v="1644"/>
    <n v="3"/>
    <s v="Male"/>
    <n v="89"/>
    <n v="2"/>
    <n v="4"/>
    <s v="Manager"/>
    <s v="Very High"/>
    <s v="Married"/>
    <x v="1080"/>
    <n v="5602"/>
    <n v="2"/>
    <s v="Y"/>
    <s v="No"/>
    <n v="25"/>
    <n v="4"/>
    <n v="2"/>
    <n v="80"/>
    <n v="1"/>
    <n v="23"/>
    <n v="3"/>
    <s v="High"/>
    <n v="2"/>
    <n v="2"/>
    <n v="2"/>
    <n v="2"/>
    <n v="2.0936292882912488E-2"/>
    <x v="2"/>
    <n v="1.5358573177008505E-5"/>
  </r>
  <r>
    <n v="35"/>
    <x v="0"/>
    <x v="0"/>
    <s v="Travel_Rarely"/>
    <n v="763"/>
    <x v="0"/>
    <n v="15"/>
    <x v="0"/>
    <s v="Medical"/>
    <n v="1"/>
    <n v="1645"/>
    <n v="1"/>
    <s v="Male"/>
    <n v="59"/>
    <n v="1"/>
    <n v="2"/>
    <s v="Sales Executive"/>
    <s v="Very High"/>
    <s v="Divorced"/>
    <x v="1081"/>
    <n v="22098"/>
    <n v="6"/>
    <s v="Y"/>
    <s v="Yes"/>
    <n v="14"/>
    <n v="3"/>
    <n v="4"/>
    <n v="80"/>
    <n v="2"/>
    <n v="7"/>
    <n v="2"/>
    <s v="Medium"/>
    <n v="2"/>
    <n v="2"/>
    <n v="2"/>
    <n v="2"/>
    <n v="4.2726270141974117E-2"/>
    <x v="0"/>
    <n v="8.2632149958130146E-5"/>
  </r>
  <r>
    <n v="24"/>
    <x v="2"/>
    <x v="1"/>
    <s v="Travel_Frequently"/>
    <n v="567"/>
    <x v="1"/>
    <n v="2"/>
    <x v="1"/>
    <s v="Technical Degree"/>
    <n v="1"/>
    <n v="1646"/>
    <n v="1"/>
    <s v="Female"/>
    <n v="32"/>
    <n v="3"/>
    <n v="1"/>
    <s v="Research Scientist"/>
    <s v="Very High"/>
    <s v="Single"/>
    <x v="841"/>
    <n v="17218"/>
    <n v="1"/>
    <s v="Y"/>
    <s v="Yes"/>
    <n v="13"/>
    <n v="3"/>
    <n v="3"/>
    <n v="80"/>
    <n v="0"/>
    <n v="6"/>
    <n v="2"/>
    <s v="High"/>
    <n v="6"/>
    <n v="3"/>
    <n v="1"/>
    <n v="3"/>
    <n v="1.60488018200305E-2"/>
    <x v="0"/>
    <n v="7.1526406884896319E-5"/>
  </r>
  <r>
    <n v="27"/>
    <x v="2"/>
    <x v="1"/>
    <s v="Travel_Rarely"/>
    <n v="486"/>
    <x v="1"/>
    <n v="8"/>
    <x v="3"/>
    <s v="Medical"/>
    <n v="1"/>
    <n v="1647"/>
    <n v="2"/>
    <s v="Female"/>
    <n v="86"/>
    <n v="4"/>
    <n v="1"/>
    <s v="Research Scientist"/>
    <s v="High"/>
    <s v="Married"/>
    <x v="1082"/>
    <n v="22490"/>
    <n v="7"/>
    <s v="Y"/>
    <s v="No"/>
    <n v="17"/>
    <n v="3"/>
    <n v="1"/>
    <n v="80"/>
    <n v="0"/>
    <n v="5"/>
    <n v="0"/>
    <s v="High"/>
    <n v="3"/>
    <n v="2"/>
    <n v="0"/>
    <n v="2"/>
    <n v="2.4205287123123548E-2"/>
    <x v="0"/>
    <n v="6.9313639744094402E-5"/>
  </r>
  <r>
    <n v="27"/>
    <x v="2"/>
    <x v="1"/>
    <s v="Travel_Frequently"/>
    <n v="591"/>
    <x v="1"/>
    <n v="2"/>
    <x v="3"/>
    <s v="Medical"/>
    <n v="1"/>
    <n v="1648"/>
    <n v="4"/>
    <s v="Male"/>
    <n v="87"/>
    <n v="3"/>
    <n v="1"/>
    <s v="Research Scientist"/>
    <s v="Very High"/>
    <s v="Single"/>
    <x v="1083"/>
    <n v="6297"/>
    <n v="2"/>
    <s v="Y"/>
    <s v="No"/>
    <n v="13"/>
    <n v="3"/>
    <n v="3"/>
    <n v="80"/>
    <n v="0"/>
    <n v="6"/>
    <n v="0"/>
    <s v="Medium"/>
    <n v="4"/>
    <n v="2"/>
    <n v="1"/>
    <n v="2"/>
    <n v="2.4205287123123548E-2"/>
    <x v="0"/>
    <n v="5.9889980987917528E-5"/>
  </r>
  <r>
    <n v="40"/>
    <x v="0"/>
    <x v="0"/>
    <s v="Travel_Rarely"/>
    <n v="1329"/>
    <x v="1"/>
    <n v="7"/>
    <x v="3"/>
    <s v="Life Sciences"/>
    <n v="1"/>
    <n v="1649"/>
    <n v="1"/>
    <s v="Male"/>
    <n v="73"/>
    <n v="3"/>
    <n v="1"/>
    <s v="Laboratory Technician"/>
    <s v="Low"/>
    <s v="Single"/>
    <x v="1084"/>
    <n v="3339"/>
    <n v="3"/>
    <s v="Y"/>
    <s v="Yes"/>
    <n v="14"/>
    <n v="3"/>
    <n v="2"/>
    <n v="80"/>
    <n v="0"/>
    <n v="10"/>
    <n v="3"/>
    <s v="Low"/>
    <n v="4"/>
    <n v="2"/>
    <n v="0"/>
    <n v="3"/>
    <n v="4.1275514277592795E-2"/>
    <x v="0"/>
    <n v="5.5440865492619208E-5"/>
  </r>
  <r>
    <n v="29"/>
    <x v="2"/>
    <x v="1"/>
    <s v="Travel_Rarely"/>
    <n v="469"/>
    <x v="0"/>
    <n v="10"/>
    <x v="3"/>
    <s v="Medical"/>
    <n v="1"/>
    <n v="1650"/>
    <n v="3"/>
    <s v="Male"/>
    <n v="42"/>
    <n v="2"/>
    <n v="2"/>
    <s v="Sales Executive"/>
    <s v="High"/>
    <s v="Single"/>
    <x v="1085"/>
    <n v="23413"/>
    <n v="9"/>
    <s v="Y"/>
    <s v="No"/>
    <n v="11"/>
    <n v="3"/>
    <n v="3"/>
    <n v="80"/>
    <n v="0"/>
    <n v="8"/>
    <n v="2"/>
    <s v="High"/>
    <n v="5"/>
    <n v="2"/>
    <n v="1"/>
    <n v="4"/>
    <n v="2.9981356425216842E-2"/>
    <x v="0"/>
    <n v="8.4001223547841938E-5"/>
  </r>
  <r>
    <n v="36"/>
    <x v="0"/>
    <x v="1"/>
    <s v="Travel_Rarely"/>
    <n v="711"/>
    <x v="1"/>
    <n v="5"/>
    <x v="2"/>
    <s v="Life Sciences"/>
    <n v="1"/>
    <n v="1651"/>
    <n v="2"/>
    <s v="Female"/>
    <n v="42"/>
    <n v="3"/>
    <n v="3"/>
    <s v="Healthcare Representative"/>
    <s v="Low"/>
    <s v="Married"/>
    <x v="1086"/>
    <n v="22792"/>
    <n v="4"/>
    <s v="Y"/>
    <s v="No"/>
    <n v="12"/>
    <n v="3"/>
    <n v="3"/>
    <n v="80"/>
    <n v="2"/>
    <n v="9"/>
    <n v="6"/>
    <s v="High"/>
    <n v="3"/>
    <n v="2"/>
    <n v="0"/>
    <n v="2"/>
    <n v="4.3461972757628378E-2"/>
    <x v="1"/>
    <n v="8.0541177577961071E-5"/>
  </r>
  <r>
    <n v="25"/>
    <x v="2"/>
    <x v="1"/>
    <s v="Travel_Frequently"/>
    <n v="772"/>
    <x v="1"/>
    <n v="2"/>
    <x v="1"/>
    <s v="Life Sciences"/>
    <n v="1"/>
    <n v="1653"/>
    <n v="4"/>
    <s v="Male"/>
    <n v="77"/>
    <n v="4"/>
    <n v="2"/>
    <s v="Manufacturing Director"/>
    <s v="High"/>
    <s v="Divorced"/>
    <x v="1087"/>
    <n v="4973"/>
    <n v="1"/>
    <s v="Y"/>
    <s v="No"/>
    <n v="17"/>
    <n v="3"/>
    <n v="3"/>
    <n v="80"/>
    <n v="2"/>
    <n v="7"/>
    <n v="6"/>
    <s v="High"/>
    <n v="7"/>
    <n v="7"/>
    <n v="0"/>
    <n v="7"/>
    <n v="1.8626844876916092E-2"/>
    <x v="0"/>
    <n v="8.1608507628946076E-5"/>
  </r>
  <r>
    <n v="39"/>
    <x v="0"/>
    <x v="1"/>
    <s v="Travel_Rarely"/>
    <n v="492"/>
    <x v="1"/>
    <n v="12"/>
    <x v="3"/>
    <s v="Medical"/>
    <n v="1"/>
    <n v="1654"/>
    <n v="4"/>
    <s v="Male"/>
    <n v="66"/>
    <n v="3"/>
    <n v="2"/>
    <s v="Manufacturing Director"/>
    <s v="Medium"/>
    <s v="Married"/>
    <x v="1088"/>
    <n v="7693"/>
    <n v="4"/>
    <s v="Y"/>
    <s v="No"/>
    <n v="21"/>
    <n v="4"/>
    <n v="3"/>
    <n v="80"/>
    <n v="0"/>
    <n v="7"/>
    <n v="3"/>
    <s v="High"/>
    <n v="5"/>
    <n v="4"/>
    <n v="1"/>
    <n v="0"/>
    <n v="4.2570420680312783E-2"/>
    <x v="0"/>
    <n v="8.2020228786421995E-5"/>
  </r>
  <r>
    <n v="49"/>
    <x v="1"/>
    <x v="1"/>
    <s v="Travel_Rarely"/>
    <n v="301"/>
    <x v="1"/>
    <n v="22"/>
    <x v="2"/>
    <s v="Other"/>
    <n v="1"/>
    <n v="1655"/>
    <n v="1"/>
    <s v="Female"/>
    <n v="72"/>
    <n v="3"/>
    <n v="4"/>
    <s v="Research Director"/>
    <s v="Medium"/>
    <s v="Married"/>
    <x v="1089"/>
    <n v="3498"/>
    <n v="3"/>
    <s v="Y"/>
    <s v="No"/>
    <n v="16"/>
    <n v="3"/>
    <n v="2"/>
    <n v="80"/>
    <n v="2"/>
    <n v="27"/>
    <n v="2"/>
    <s v="High"/>
    <n v="4"/>
    <n v="2"/>
    <n v="1"/>
    <n v="2"/>
    <n v="1.8222881745734484E-2"/>
    <x v="2"/>
    <n v="9.2346525407532148E-6"/>
  </r>
  <r>
    <n v="50"/>
    <x v="1"/>
    <x v="1"/>
    <s v="Travel_Rarely"/>
    <n v="813"/>
    <x v="1"/>
    <n v="17"/>
    <x v="4"/>
    <s v="Life Sciences"/>
    <n v="1"/>
    <n v="1656"/>
    <n v="4"/>
    <s v="Female"/>
    <n v="50"/>
    <n v="2"/>
    <n v="3"/>
    <s v="Research Director"/>
    <s v="Low"/>
    <s v="Divorced"/>
    <x v="1090"/>
    <n v="21981"/>
    <n v="5"/>
    <s v="Y"/>
    <s v="No"/>
    <n v="15"/>
    <n v="3"/>
    <n v="3"/>
    <n v="80"/>
    <n v="3"/>
    <n v="19"/>
    <n v="3"/>
    <s v="High"/>
    <n v="14"/>
    <n v="11"/>
    <n v="1"/>
    <n v="11"/>
    <n v="1.5672087696608234E-2"/>
    <x v="2"/>
    <n v="3.0159235349226863E-5"/>
  </r>
  <r>
    <n v="20"/>
    <x v="2"/>
    <x v="1"/>
    <s v="Travel_Rarely"/>
    <n v="1141"/>
    <x v="0"/>
    <n v="2"/>
    <x v="3"/>
    <s v="Medical"/>
    <n v="1"/>
    <n v="1657"/>
    <n v="3"/>
    <s v="Female"/>
    <n v="31"/>
    <n v="3"/>
    <n v="1"/>
    <s v="Sales Representative"/>
    <s v="High"/>
    <s v="Single"/>
    <x v="1091"/>
    <n v="13251"/>
    <n v="1"/>
    <s v="Y"/>
    <s v="No"/>
    <n v="19"/>
    <n v="3"/>
    <n v="1"/>
    <n v="80"/>
    <n v="0"/>
    <n v="2"/>
    <n v="3"/>
    <s v="High"/>
    <n v="2"/>
    <n v="2"/>
    <n v="2"/>
    <n v="2"/>
    <n v="7.844786429843183E-3"/>
    <x v="0"/>
    <n v="6.2024667986511361E-5"/>
  </r>
  <r>
    <n v="34"/>
    <x v="0"/>
    <x v="1"/>
    <s v="Travel_Rarely"/>
    <n v="1130"/>
    <x v="1"/>
    <n v="3"/>
    <x v="3"/>
    <s v="Life Sciences"/>
    <n v="1"/>
    <n v="1658"/>
    <n v="4"/>
    <s v="Female"/>
    <n v="66"/>
    <n v="3"/>
    <n v="2"/>
    <s v="Research Scientist"/>
    <s v="Medium"/>
    <s v="Divorced"/>
    <x v="1092"/>
    <n v="19332"/>
    <n v="1"/>
    <s v="Y"/>
    <s v="No"/>
    <n v="12"/>
    <n v="3"/>
    <n v="3"/>
    <n v="80"/>
    <n v="1"/>
    <n v="11"/>
    <n v="2"/>
    <s v="High"/>
    <n v="11"/>
    <n v="8"/>
    <n v="7"/>
    <n v="9"/>
    <n v="4.1502384856292686E-2"/>
    <x v="0"/>
    <n v="8.2604305588219697E-5"/>
  </r>
  <r>
    <n v="36"/>
    <x v="0"/>
    <x v="1"/>
    <s v="Travel_Rarely"/>
    <n v="311"/>
    <x v="1"/>
    <n v="7"/>
    <x v="3"/>
    <s v="Life Sciences"/>
    <n v="1"/>
    <n v="1659"/>
    <n v="1"/>
    <s v="Male"/>
    <n v="77"/>
    <n v="3"/>
    <n v="1"/>
    <s v="Laboratory Technician"/>
    <s v="Medium"/>
    <s v="Single"/>
    <x v="1093"/>
    <n v="10950"/>
    <n v="2"/>
    <s v="Y"/>
    <s v="No"/>
    <n v="11"/>
    <n v="3"/>
    <n v="3"/>
    <n v="80"/>
    <n v="0"/>
    <n v="15"/>
    <n v="4"/>
    <s v="High"/>
    <n v="4"/>
    <n v="3"/>
    <n v="1"/>
    <n v="3"/>
    <n v="4.3461972757628378E-2"/>
    <x v="0"/>
    <n v="5.3776206412296504E-5"/>
  </r>
  <r>
    <n v="49"/>
    <x v="1"/>
    <x v="1"/>
    <s v="Travel_Rarely"/>
    <n v="465"/>
    <x v="1"/>
    <n v="6"/>
    <x v="1"/>
    <s v="Life Sciences"/>
    <n v="1"/>
    <n v="1661"/>
    <n v="3"/>
    <s v="Female"/>
    <n v="41"/>
    <n v="2"/>
    <n v="4"/>
    <s v="Healthcare Representative"/>
    <s v="High"/>
    <s v="Married"/>
    <x v="1094"/>
    <n v="11652"/>
    <n v="2"/>
    <s v="Y"/>
    <s v="Yes"/>
    <n v="19"/>
    <n v="3"/>
    <n v="2"/>
    <n v="80"/>
    <n v="1"/>
    <n v="30"/>
    <n v="3"/>
    <s v="High"/>
    <n v="15"/>
    <n v="11"/>
    <n v="2"/>
    <n v="12"/>
    <n v="1.8222881745734484E-2"/>
    <x v="2"/>
    <n v="2.410966772951311E-5"/>
  </r>
  <r>
    <n v="36"/>
    <x v="0"/>
    <x v="1"/>
    <s v="Non-Travel"/>
    <n v="894"/>
    <x v="1"/>
    <n v="1"/>
    <x v="2"/>
    <s v="Medical"/>
    <n v="1"/>
    <n v="1662"/>
    <n v="4"/>
    <s v="Female"/>
    <n v="33"/>
    <n v="2"/>
    <n v="2"/>
    <s v="Manufacturing Director"/>
    <s v="High"/>
    <s v="Married"/>
    <x v="1095"/>
    <n v="15411"/>
    <n v="0"/>
    <s v="Y"/>
    <s v="No"/>
    <n v="15"/>
    <n v="3"/>
    <n v="3"/>
    <n v="80"/>
    <n v="0"/>
    <n v="4"/>
    <n v="6"/>
    <s v="High"/>
    <n v="3"/>
    <n v="2"/>
    <n v="1"/>
    <n v="2"/>
    <n v="4.3461972757628378E-2"/>
    <x v="0"/>
    <n v="7.6523020556352328E-5"/>
  </r>
  <r>
    <n v="36"/>
    <x v="0"/>
    <x v="1"/>
    <s v="Travel_Rarely"/>
    <n v="1040"/>
    <x v="1"/>
    <n v="3"/>
    <x v="0"/>
    <s v="Life Sciences"/>
    <n v="1"/>
    <n v="1664"/>
    <n v="4"/>
    <s v="Male"/>
    <n v="79"/>
    <n v="4"/>
    <n v="2"/>
    <s v="Healthcare Representative"/>
    <s v="Low"/>
    <s v="Divorced"/>
    <x v="1096"/>
    <n v="26308"/>
    <n v="6"/>
    <s v="Y"/>
    <s v="No"/>
    <n v="20"/>
    <n v="4"/>
    <n v="1"/>
    <n v="80"/>
    <n v="1"/>
    <n v="13"/>
    <n v="3"/>
    <s v="High"/>
    <n v="5"/>
    <n v="4"/>
    <n v="0"/>
    <n v="4"/>
    <n v="4.3461972757628378E-2"/>
    <x v="1"/>
    <n v="8.4547013855014103E-5"/>
  </r>
  <r>
    <n v="54"/>
    <x v="1"/>
    <x v="1"/>
    <s v="Travel_Rarely"/>
    <n v="584"/>
    <x v="1"/>
    <n v="22"/>
    <x v="4"/>
    <s v="Medical"/>
    <n v="1"/>
    <n v="1665"/>
    <n v="2"/>
    <s v="Female"/>
    <n v="91"/>
    <n v="3"/>
    <n v="4"/>
    <s v="Manager"/>
    <s v="High"/>
    <s v="Married"/>
    <x v="1097"/>
    <n v="18685"/>
    <n v="3"/>
    <s v="Y"/>
    <s v="No"/>
    <n v="25"/>
    <n v="4"/>
    <n v="3"/>
    <n v="80"/>
    <n v="1"/>
    <n v="36"/>
    <n v="6"/>
    <s v="High"/>
    <n v="10"/>
    <n v="8"/>
    <n v="4"/>
    <n v="7"/>
    <n v="7.6048610498095758E-3"/>
    <x v="2"/>
    <n v="5.734902159583564E-6"/>
  </r>
  <r>
    <n v="43"/>
    <x v="0"/>
    <x v="1"/>
    <s v="Travel_Rarely"/>
    <n v="1291"/>
    <x v="1"/>
    <n v="15"/>
    <x v="0"/>
    <s v="Life Sciences"/>
    <n v="1"/>
    <n v="1666"/>
    <n v="3"/>
    <s v="Male"/>
    <n v="65"/>
    <n v="2"/>
    <n v="4"/>
    <s v="Research Director"/>
    <s v="High"/>
    <s v="Married"/>
    <x v="1098"/>
    <n v="3525"/>
    <n v="1"/>
    <s v="Y"/>
    <s v="No"/>
    <n v="24"/>
    <n v="4"/>
    <n v="1"/>
    <n v="80"/>
    <n v="1"/>
    <n v="14"/>
    <n v="3"/>
    <s v="High"/>
    <n v="14"/>
    <n v="10"/>
    <n v="6"/>
    <n v="11"/>
    <n v="3.5010740286751156E-2"/>
    <x v="2"/>
    <n v="5.2518305372937667E-6"/>
  </r>
  <r>
    <n v="35"/>
    <x v="0"/>
    <x v="0"/>
    <s v="Travel_Frequently"/>
    <n v="880"/>
    <x v="0"/>
    <n v="12"/>
    <x v="2"/>
    <s v="Other"/>
    <n v="1"/>
    <n v="1667"/>
    <n v="4"/>
    <s v="Male"/>
    <n v="36"/>
    <n v="3"/>
    <n v="2"/>
    <s v="Sales Executive"/>
    <s v="Very High"/>
    <s v="Single"/>
    <x v="1099"/>
    <n v="10414"/>
    <n v="3"/>
    <s v="Y"/>
    <s v="Yes"/>
    <n v="24"/>
    <n v="4"/>
    <n v="1"/>
    <n v="80"/>
    <n v="0"/>
    <n v="13"/>
    <n v="2"/>
    <s v="Very High"/>
    <n v="11"/>
    <n v="9"/>
    <n v="6"/>
    <n v="7"/>
    <n v="4.2726270141974117E-2"/>
    <x v="0"/>
    <n v="7.7985289800580919E-5"/>
  </r>
  <r>
    <n v="38"/>
    <x v="0"/>
    <x v="1"/>
    <s v="Travel_Frequently"/>
    <n v="1189"/>
    <x v="1"/>
    <n v="1"/>
    <x v="3"/>
    <s v="Life Sciences"/>
    <n v="1"/>
    <n v="1668"/>
    <n v="4"/>
    <s v="Male"/>
    <n v="90"/>
    <n v="3"/>
    <n v="2"/>
    <s v="Research Scientist"/>
    <s v="Very High"/>
    <s v="Married"/>
    <x v="1100"/>
    <n v="9867"/>
    <n v="7"/>
    <s v="Y"/>
    <s v="No"/>
    <n v="15"/>
    <n v="3"/>
    <n v="4"/>
    <n v="80"/>
    <n v="2"/>
    <n v="19"/>
    <n v="4"/>
    <s v="Very High"/>
    <n v="13"/>
    <n v="11"/>
    <n v="2"/>
    <n v="9"/>
    <n v="4.3382633826948951E-2"/>
    <x v="0"/>
    <n v="7.8992065161606693E-5"/>
  </r>
  <r>
    <n v="29"/>
    <x v="2"/>
    <x v="1"/>
    <s v="Travel_Rarely"/>
    <n v="991"/>
    <x v="0"/>
    <n v="5"/>
    <x v="3"/>
    <s v="Medical"/>
    <n v="1"/>
    <n v="1669"/>
    <n v="1"/>
    <s v="Male"/>
    <n v="43"/>
    <n v="2"/>
    <n v="2"/>
    <s v="Sales Executive"/>
    <s v="Medium"/>
    <s v="Divorced"/>
    <x v="1101"/>
    <n v="3356"/>
    <n v="1"/>
    <s v="Y"/>
    <s v="Yes"/>
    <n v="13"/>
    <n v="3"/>
    <n v="2"/>
    <n v="80"/>
    <n v="1"/>
    <n v="10"/>
    <n v="3"/>
    <s v="Medium"/>
    <n v="10"/>
    <n v="0"/>
    <n v="0"/>
    <n v="9"/>
    <n v="2.9981356425216842E-2"/>
    <x v="0"/>
    <n v="7.5100610836983258E-5"/>
  </r>
  <r>
    <n v="33"/>
    <x v="0"/>
    <x v="1"/>
    <s v="Travel_Rarely"/>
    <n v="392"/>
    <x v="0"/>
    <n v="2"/>
    <x v="2"/>
    <s v="Medical"/>
    <n v="1"/>
    <n v="1670"/>
    <n v="4"/>
    <s v="Male"/>
    <n v="93"/>
    <n v="3"/>
    <n v="2"/>
    <s v="Sales Executive"/>
    <s v="Very High"/>
    <s v="Divorced"/>
    <x v="1102"/>
    <n v="3921"/>
    <n v="1"/>
    <s v="Y"/>
    <s v="No"/>
    <n v="14"/>
    <n v="3"/>
    <n v="3"/>
    <n v="80"/>
    <n v="2"/>
    <n v="6"/>
    <n v="5"/>
    <s v="High"/>
    <n v="6"/>
    <n v="2"/>
    <n v="0"/>
    <n v="4"/>
    <n v="3.9833058045607453E-2"/>
    <x v="0"/>
    <n v="8.2882396936570889E-5"/>
  </r>
  <r>
    <n v="32"/>
    <x v="0"/>
    <x v="1"/>
    <s v="Travel_Rarely"/>
    <n v="977"/>
    <x v="1"/>
    <n v="2"/>
    <x v="3"/>
    <s v="Medical"/>
    <n v="1"/>
    <n v="1671"/>
    <n v="4"/>
    <s v="Male"/>
    <n v="45"/>
    <n v="3"/>
    <n v="2"/>
    <s v="Research Scientist"/>
    <s v="Medium"/>
    <s v="Divorced"/>
    <x v="1103"/>
    <n v="25518"/>
    <n v="0"/>
    <s v="Y"/>
    <s v="No"/>
    <n v="13"/>
    <n v="3"/>
    <n v="3"/>
    <n v="80"/>
    <n v="2"/>
    <n v="10"/>
    <n v="4"/>
    <s v="Medium"/>
    <n v="9"/>
    <n v="5"/>
    <n v="1"/>
    <n v="6"/>
    <n v="3.7775199746213781E-2"/>
    <x v="0"/>
    <n v="8.2749515865632238E-5"/>
  </r>
  <r>
    <n v="31"/>
    <x v="0"/>
    <x v="1"/>
    <s v="Travel_Rarely"/>
    <n v="1112"/>
    <x v="0"/>
    <n v="5"/>
    <x v="2"/>
    <s v="Life Sciences"/>
    <n v="1"/>
    <n v="1673"/>
    <n v="1"/>
    <s v="Female"/>
    <n v="67"/>
    <n v="3"/>
    <n v="2"/>
    <s v="Sales Executive"/>
    <s v="Very High"/>
    <s v="Married"/>
    <x v="1104"/>
    <n v="22589"/>
    <n v="1"/>
    <s v="Y"/>
    <s v="No"/>
    <n v="11"/>
    <n v="3"/>
    <n v="1"/>
    <n v="80"/>
    <n v="2"/>
    <n v="10"/>
    <n v="2"/>
    <s v="High"/>
    <n v="10"/>
    <n v="0"/>
    <n v="0"/>
    <n v="2"/>
    <n v="3.5396670595090517E-2"/>
    <x v="0"/>
    <n v="8.2772605451996657E-5"/>
  </r>
  <r>
    <n v="49"/>
    <x v="1"/>
    <x v="1"/>
    <s v="Travel_Rarely"/>
    <n v="464"/>
    <x v="1"/>
    <n v="16"/>
    <x v="3"/>
    <s v="Medical"/>
    <n v="1"/>
    <n v="1674"/>
    <n v="4"/>
    <s v="Female"/>
    <n v="74"/>
    <n v="3"/>
    <n v="1"/>
    <s v="Laboratory Technician"/>
    <s v="Low"/>
    <s v="Divorced"/>
    <x v="1105"/>
    <n v="24941"/>
    <n v="4"/>
    <s v="Y"/>
    <s v="Yes"/>
    <n v="16"/>
    <n v="3"/>
    <n v="2"/>
    <n v="80"/>
    <n v="1"/>
    <n v="17"/>
    <n v="2"/>
    <s v="Medium"/>
    <n v="2"/>
    <n v="2"/>
    <n v="2"/>
    <n v="2"/>
    <n v="1.8222881745734484E-2"/>
    <x v="0"/>
    <n v="5.9964210203959149E-5"/>
  </r>
  <r>
    <n v="38"/>
    <x v="0"/>
    <x v="1"/>
    <s v="Travel_Frequently"/>
    <n v="148"/>
    <x v="1"/>
    <n v="2"/>
    <x v="3"/>
    <s v="Medical"/>
    <n v="1"/>
    <n v="1675"/>
    <n v="4"/>
    <s v="Female"/>
    <n v="42"/>
    <n v="2"/>
    <n v="1"/>
    <s v="Laboratory Technician"/>
    <s v="Medium"/>
    <s v="Single"/>
    <x v="1106"/>
    <n v="23826"/>
    <n v="1"/>
    <s v="Y"/>
    <s v="No"/>
    <n v="22"/>
    <n v="4"/>
    <n v="2"/>
    <n v="80"/>
    <n v="0"/>
    <n v="4"/>
    <n v="3"/>
    <s v="High"/>
    <n v="4"/>
    <n v="3"/>
    <n v="3"/>
    <n v="3"/>
    <n v="4.3382633826948951E-2"/>
    <x v="0"/>
    <n v="5.8397406988423191E-5"/>
  </r>
  <r>
    <n v="47"/>
    <x v="1"/>
    <x v="1"/>
    <s v="Travel_Rarely"/>
    <n v="1225"/>
    <x v="0"/>
    <n v="2"/>
    <x v="2"/>
    <s v="Life Sciences"/>
    <n v="1"/>
    <n v="1676"/>
    <n v="2"/>
    <s v="Female"/>
    <n v="47"/>
    <n v="4"/>
    <n v="4"/>
    <s v="Manager"/>
    <s v="Medium"/>
    <s v="Divorced"/>
    <x v="1107"/>
    <n v="21086"/>
    <n v="6"/>
    <s v="Y"/>
    <s v="No"/>
    <n v="14"/>
    <n v="3"/>
    <n v="3"/>
    <n v="80"/>
    <n v="3"/>
    <n v="29"/>
    <n v="2"/>
    <s v="High"/>
    <n v="3"/>
    <n v="2"/>
    <n v="1"/>
    <n v="2"/>
    <n v="2.3767036758029839E-2"/>
    <x v="2"/>
    <n v="1.1199637186000304E-5"/>
  </r>
  <r>
    <n v="49"/>
    <x v="1"/>
    <x v="1"/>
    <s v="Travel_Rarely"/>
    <n v="809"/>
    <x v="1"/>
    <n v="1"/>
    <x v="3"/>
    <s v="Life Sciences"/>
    <n v="1"/>
    <n v="1677"/>
    <n v="3"/>
    <s v="Male"/>
    <n v="36"/>
    <n v="3"/>
    <n v="4"/>
    <s v="Manager"/>
    <s v="High"/>
    <s v="Single"/>
    <x v="1108"/>
    <n v="22384"/>
    <n v="4"/>
    <s v="Y"/>
    <s v="No"/>
    <n v="14"/>
    <n v="3"/>
    <n v="1"/>
    <n v="80"/>
    <n v="0"/>
    <n v="23"/>
    <n v="2"/>
    <s v="High"/>
    <n v="8"/>
    <n v="7"/>
    <n v="0"/>
    <n v="0"/>
    <n v="1.8222881745734484E-2"/>
    <x v="2"/>
    <n v="1.4317061339965678E-5"/>
  </r>
  <r>
    <n v="41"/>
    <x v="0"/>
    <x v="1"/>
    <s v="Travel_Rarely"/>
    <n v="1206"/>
    <x v="0"/>
    <n v="23"/>
    <x v="0"/>
    <s v="Life Sciences"/>
    <n v="1"/>
    <n v="1678"/>
    <n v="4"/>
    <s v="Male"/>
    <n v="80"/>
    <n v="3"/>
    <n v="3"/>
    <s v="Sales Executive"/>
    <s v="High"/>
    <s v="Single"/>
    <x v="1109"/>
    <n v="11591"/>
    <n v="3"/>
    <s v="Y"/>
    <s v="Yes"/>
    <n v="16"/>
    <n v="3"/>
    <n v="4"/>
    <n v="80"/>
    <n v="0"/>
    <n v="21"/>
    <n v="2"/>
    <s v="High"/>
    <n v="2"/>
    <n v="0"/>
    <n v="0"/>
    <n v="2"/>
    <n v="3.9542995820553276E-2"/>
    <x v="1"/>
    <n v="8.4127507898319487E-5"/>
  </r>
  <r>
    <n v="20"/>
    <x v="2"/>
    <x v="1"/>
    <s v="Travel_Rarely"/>
    <n v="727"/>
    <x v="0"/>
    <n v="9"/>
    <x v="1"/>
    <s v="Life Sciences"/>
    <n v="1"/>
    <n v="1680"/>
    <n v="4"/>
    <s v="Male"/>
    <n v="54"/>
    <n v="3"/>
    <n v="1"/>
    <s v="Sales Representative"/>
    <s v="Low"/>
    <s v="Single"/>
    <x v="1110"/>
    <n v="21082"/>
    <n v="1"/>
    <s v="Y"/>
    <s v="No"/>
    <n v="11"/>
    <n v="3"/>
    <n v="1"/>
    <n v="80"/>
    <n v="0"/>
    <n v="2"/>
    <n v="3"/>
    <s v="High"/>
    <n v="2"/>
    <n v="2"/>
    <n v="0"/>
    <n v="2"/>
    <n v="7.844786429843183E-3"/>
    <x v="0"/>
    <n v="6.1450191334105111E-5"/>
  </r>
  <r>
    <n v="33"/>
    <x v="0"/>
    <x v="1"/>
    <s v="Non-Travel"/>
    <n v="530"/>
    <x v="0"/>
    <n v="16"/>
    <x v="3"/>
    <s v="Life Sciences"/>
    <n v="1"/>
    <n v="1681"/>
    <n v="3"/>
    <s v="Female"/>
    <n v="36"/>
    <n v="3"/>
    <n v="2"/>
    <s v="Sales Executive"/>
    <s v="Very High"/>
    <s v="Divorced"/>
    <x v="1111"/>
    <n v="16130"/>
    <n v="1"/>
    <s v="Y"/>
    <s v="Yes"/>
    <n v="25"/>
    <n v="4"/>
    <n v="3"/>
    <n v="80"/>
    <n v="1"/>
    <n v="7"/>
    <n v="2"/>
    <s v="High"/>
    <n v="6"/>
    <n v="5"/>
    <n v="1"/>
    <n v="2"/>
    <n v="3.9833058045607453E-2"/>
    <x v="0"/>
    <n v="8.2337499422830925E-5"/>
  </r>
  <r>
    <n v="36"/>
    <x v="0"/>
    <x v="1"/>
    <s v="Travel_Rarely"/>
    <n v="1351"/>
    <x v="1"/>
    <n v="26"/>
    <x v="2"/>
    <s v="Life Sciences"/>
    <n v="1"/>
    <n v="1682"/>
    <n v="1"/>
    <s v="Male"/>
    <n v="80"/>
    <n v="3"/>
    <n v="2"/>
    <s v="Healthcare Representative"/>
    <s v="High"/>
    <s v="Married"/>
    <x v="1112"/>
    <n v="7419"/>
    <n v="6"/>
    <s v="Y"/>
    <s v="No"/>
    <n v="14"/>
    <n v="3"/>
    <n v="2"/>
    <n v="80"/>
    <n v="2"/>
    <n v="10"/>
    <n v="2"/>
    <s v="Medium"/>
    <n v="3"/>
    <n v="2"/>
    <n v="0"/>
    <n v="2"/>
    <n v="4.3461972757628378E-2"/>
    <x v="0"/>
    <n v="8.2248131673442009E-5"/>
  </r>
  <r>
    <n v="44"/>
    <x v="0"/>
    <x v="1"/>
    <s v="Travel_Rarely"/>
    <n v="528"/>
    <x v="2"/>
    <n v="1"/>
    <x v="3"/>
    <s v="Life Sciences"/>
    <n v="1"/>
    <n v="1683"/>
    <n v="3"/>
    <s v="Female"/>
    <n v="44"/>
    <n v="3"/>
    <n v="1"/>
    <s v="Human Resources"/>
    <s v="Very High"/>
    <s v="Divorced"/>
    <x v="1113"/>
    <n v="4167"/>
    <n v="4"/>
    <s v="Y"/>
    <s v="Yes"/>
    <n v="18"/>
    <n v="3"/>
    <n v="1"/>
    <n v="80"/>
    <n v="3"/>
    <n v="8"/>
    <n v="2"/>
    <s v="High"/>
    <n v="2"/>
    <n v="2"/>
    <n v="2"/>
    <n v="2"/>
    <n v="3.2356083169615607E-2"/>
    <x v="0"/>
    <n v="6.6214107035516382E-5"/>
  </r>
  <r>
    <n v="23"/>
    <x v="2"/>
    <x v="0"/>
    <s v="Travel_Rarely"/>
    <n v="1320"/>
    <x v="1"/>
    <n v="8"/>
    <x v="1"/>
    <s v="Medical"/>
    <n v="1"/>
    <n v="1684"/>
    <n v="4"/>
    <s v="Male"/>
    <n v="93"/>
    <n v="2"/>
    <n v="1"/>
    <s v="Laboratory Technician"/>
    <s v="High"/>
    <s v="Single"/>
    <x v="1114"/>
    <n v="20586"/>
    <n v="1"/>
    <s v="Y"/>
    <s v="Yes"/>
    <n v="11"/>
    <n v="3"/>
    <n v="1"/>
    <n v="80"/>
    <n v="0"/>
    <n v="5"/>
    <n v="2"/>
    <s v="High"/>
    <n v="5"/>
    <n v="4"/>
    <n v="1"/>
    <n v="2"/>
    <n v="1.3662760485709151E-2"/>
    <x v="0"/>
    <n v="7.3496756848384165E-5"/>
  </r>
  <r>
    <n v="38"/>
    <x v="0"/>
    <x v="1"/>
    <s v="Travel_Rarely"/>
    <n v="1495"/>
    <x v="1"/>
    <n v="4"/>
    <x v="0"/>
    <s v="Medical"/>
    <n v="1"/>
    <n v="1687"/>
    <n v="4"/>
    <s v="Female"/>
    <n v="87"/>
    <n v="3"/>
    <n v="1"/>
    <s v="Laboratory Technician"/>
    <s v="High"/>
    <s v="Married"/>
    <x v="1115"/>
    <n v="26176"/>
    <n v="7"/>
    <s v="Y"/>
    <s v="No"/>
    <n v="19"/>
    <n v="3"/>
    <n v="4"/>
    <n v="80"/>
    <n v="1"/>
    <n v="7"/>
    <n v="5"/>
    <s v="Medium"/>
    <n v="0"/>
    <n v="0"/>
    <n v="0"/>
    <n v="0"/>
    <n v="4.3382633826948951E-2"/>
    <x v="0"/>
    <n v="6.730217578301484E-5"/>
  </r>
  <r>
    <n v="53"/>
    <x v="1"/>
    <x v="1"/>
    <s v="Travel_Rarely"/>
    <n v="1395"/>
    <x v="1"/>
    <n v="24"/>
    <x v="2"/>
    <s v="Medical"/>
    <n v="1"/>
    <n v="1689"/>
    <n v="2"/>
    <s v="Male"/>
    <n v="48"/>
    <n v="4"/>
    <n v="3"/>
    <s v="Healthcare Representative"/>
    <s v="Very High"/>
    <s v="Married"/>
    <x v="1116"/>
    <n v="3458"/>
    <n v="3"/>
    <s v="Y"/>
    <s v="No"/>
    <n v="15"/>
    <n v="3"/>
    <n v="3"/>
    <n v="80"/>
    <n v="0"/>
    <n v="11"/>
    <n v="2"/>
    <s v="High"/>
    <n v="4"/>
    <n v="3"/>
    <n v="1"/>
    <n v="2"/>
    <n v="9.2770818659470879E-3"/>
    <x v="1"/>
    <n v="8.4285748665902829E-5"/>
  </r>
  <r>
    <n v="48"/>
    <x v="1"/>
    <x v="0"/>
    <s v="Travel_Frequently"/>
    <n v="708"/>
    <x v="0"/>
    <n v="7"/>
    <x v="0"/>
    <s v="Medical"/>
    <n v="1"/>
    <n v="1691"/>
    <n v="4"/>
    <s v="Female"/>
    <n v="95"/>
    <n v="3"/>
    <n v="1"/>
    <s v="Sales Representative"/>
    <s v="High"/>
    <s v="Married"/>
    <x v="1117"/>
    <n v="11740"/>
    <n v="2"/>
    <s v="Y"/>
    <s v="Yes"/>
    <n v="11"/>
    <n v="3"/>
    <n v="3"/>
    <n v="80"/>
    <n v="2"/>
    <n v="19"/>
    <n v="3"/>
    <s v="High"/>
    <n v="9"/>
    <n v="7"/>
    <n v="7"/>
    <n v="7"/>
    <n v="2.0936292882912488E-2"/>
    <x v="0"/>
    <n v="6.0683112572211977E-5"/>
  </r>
  <r>
    <n v="32"/>
    <x v="0"/>
    <x v="0"/>
    <s v="Travel_Rarely"/>
    <n v="1259"/>
    <x v="1"/>
    <n v="2"/>
    <x v="2"/>
    <s v="Life Sciences"/>
    <n v="1"/>
    <n v="1692"/>
    <n v="4"/>
    <s v="Male"/>
    <n v="95"/>
    <n v="3"/>
    <n v="1"/>
    <s v="Laboratory Technician"/>
    <s v="Medium"/>
    <s v="Single"/>
    <x v="1118"/>
    <n v="24852"/>
    <n v="1"/>
    <s v="Y"/>
    <s v="No"/>
    <n v="12"/>
    <n v="3"/>
    <n v="1"/>
    <n v="80"/>
    <n v="0"/>
    <n v="1"/>
    <n v="2"/>
    <s v="High"/>
    <n v="1"/>
    <n v="0"/>
    <n v="0"/>
    <n v="0"/>
    <n v="3.7775199746213781E-2"/>
    <x v="0"/>
    <n v="4.7015391766252803E-5"/>
  </r>
  <r>
    <n v="26"/>
    <x v="2"/>
    <x v="1"/>
    <s v="Non-Travel"/>
    <n v="786"/>
    <x v="1"/>
    <n v="7"/>
    <x v="3"/>
    <s v="Medical"/>
    <n v="1"/>
    <n v="1693"/>
    <n v="4"/>
    <s v="Male"/>
    <n v="76"/>
    <n v="3"/>
    <n v="1"/>
    <s v="Laboratory Technician"/>
    <s v="Very High"/>
    <s v="Single"/>
    <x v="1119"/>
    <n v="11925"/>
    <n v="1"/>
    <s v="Y"/>
    <s v="No"/>
    <n v="20"/>
    <n v="4"/>
    <n v="3"/>
    <n v="80"/>
    <n v="0"/>
    <n v="7"/>
    <n v="5"/>
    <s v="High"/>
    <n v="7"/>
    <n v="7"/>
    <n v="5"/>
    <n v="7"/>
    <n v="2.1361340658451369E-2"/>
    <x v="0"/>
    <n v="5.9783869198003069E-5"/>
  </r>
  <r>
    <n v="55"/>
    <x v="1"/>
    <x v="1"/>
    <s v="Travel_Rarely"/>
    <n v="1441"/>
    <x v="1"/>
    <n v="22"/>
    <x v="3"/>
    <s v="Technical Degree"/>
    <n v="1"/>
    <n v="1694"/>
    <n v="1"/>
    <s v="Male"/>
    <n v="94"/>
    <n v="2"/>
    <n v="1"/>
    <s v="Research Scientist"/>
    <s v="Medium"/>
    <s v="Divorced"/>
    <x v="1120"/>
    <n v="23737"/>
    <n v="5"/>
    <s v="Y"/>
    <s v="No"/>
    <n v="12"/>
    <n v="3"/>
    <n v="4"/>
    <n v="80"/>
    <n v="1"/>
    <n v="8"/>
    <n v="1"/>
    <s v="High"/>
    <n v="4"/>
    <n v="2"/>
    <n v="1"/>
    <n v="2"/>
    <n v="6.1597587363260136E-3"/>
    <x v="0"/>
    <n v="6.9500142747917391E-5"/>
  </r>
  <r>
    <n v="34"/>
    <x v="0"/>
    <x v="1"/>
    <s v="Travel_Rarely"/>
    <n v="1157"/>
    <x v="1"/>
    <n v="5"/>
    <x v="0"/>
    <s v="Medical"/>
    <n v="1"/>
    <n v="1696"/>
    <n v="2"/>
    <s v="Male"/>
    <n v="57"/>
    <n v="2"/>
    <n v="2"/>
    <s v="Laboratory Technician"/>
    <s v="Very High"/>
    <s v="Married"/>
    <x v="1121"/>
    <n v="11912"/>
    <n v="1"/>
    <s v="Y"/>
    <s v="No"/>
    <n v="14"/>
    <n v="3"/>
    <n v="3"/>
    <n v="80"/>
    <n v="1"/>
    <n v="15"/>
    <n v="3"/>
    <s v="Very High"/>
    <n v="15"/>
    <n v="10"/>
    <n v="4"/>
    <n v="13"/>
    <n v="4.1502384856292686E-2"/>
    <x v="0"/>
    <n v="7.3471721218939823E-5"/>
  </r>
  <r>
    <n v="60"/>
    <x v="1"/>
    <x v="1"/>
    <s v="Travel_Rarely"/>
    <n v="370"/>
    <x v="1"/>
    <n v="1"/>
    <x v="2"/>
    <s v="Medical"/>
    <n v="1"/>
    <n v="1697"/>
    <n v="3"/>
    <s v="Male"/>
    <n v="92"/>
    <n v="1"/>
    <n v="3"/>
    <s v="Healthcare Representative"/>
    <s v="Very High"/>
    <s v="Divorced"/>
    <x v="1122"/>
    <n v="20467"/>
    <n v="3"/>
    <s v="Y"/>
    <s v="No"/>
    <n v="20"/>
    <n v="4"/>
    <n v="3"/>
    <n v="80"/>
    <n v="1"/>
    <n v="19"/>
    <n v="2"/>
    <s v="Very High"/>
    <n v="1"/>
    <n v="0"/>
    <n v="0"/>
    <n v="0"/>
    <n v="1.7939637526670975E-3"/>
    <x v="1"/>
    <n v="5.4972257318111522E-5"/>
  </r>
  <r>
    <n v="33"/>
    <x v="0"/>
    <x v="1"/>
    <s v="Travel_Rarely"/>
    <n v="267"/>
    <x v="1"/>
    <n v="21"/>
    <x v="3"/>
    <s v="Medical"/>
    <n v="1"/>
    <n v="1698"/>
    <n v="2"/>
    <s v="Male"/>
    <n v="79"/>
    <n v="4"/>
    <n v="1"/>
    <s v="Laboratory Technician"/>
    <s v="Medium"/>
    <s v="Married"/>
    <x v="14"/>
    <n v="13637"/>
    <n v="1"/>
    <s v="Y"/>
    <s v="No"/>
    <n v="18"/>
    <n v="3"/>
    <n v="4"/>
    <n v="80"/>
    <n v="3"/>
    <n v="14"/>
    <n v="6"/>
    <s v="High"/>
    <n v="14"/>
    <n v="11"/>
    <n v="2"/>
    <n v="13"/>
    <n v="3.9833058045607453E-2"/>
    <x v="0"/>
    <n v="5.393969407745635E-5"/>
  </r>
  <r>
    <n v="37"/>
    <x v="0"/>
    <x v="1"/>
    <s v="Travel_Frequently"/>
    <n v="1278"/>
    <x v="0"/>
    <n v="1"/>
    <x v="2"/>
    <s v="Medical"/>
    <n v="1"/>
    <n v="1700"/>
    <n v="3"/>
    <s v="Male"/>
    <n v="31"/>
    <n v="1"/>
    <n v="2"/>
    <s v="Sales Executive"/>
    <s v="Very High"/>
    <s v="Divorced"/>
    <x v="1123"/>
    <n v="7677"/>
    <n v="1"/>
    <s v="Y"/>
    <s v="No"/>
    <n v="14"/>
    <n v="3"/>
    <n v="3"/>
    <n v="80"/>
    <n v="2"/>
    <n v="6"/>
    <n v="2"/>
    <s v="Medium"/>
    <n v="6"/>
    <n v="3"/>
    <n v="1"/>
    <n v="3"/>
    <n v="4.3683397948092902E-2"/>
    <x v="1"/>
    <n v="6.8974762420386245E-5"/>
  </r>
  <r>
    <n v="34"/>
    <x v="0"/>
    <x v="1"/>
    <s v="Travel_Rarely"/>
    <n v="678"/>
    <x v="1"/>
    <n v="19"/>
    <x v="3"/>
    <s v="Life Sciences"/>
    <n v="1"/>
    <n v="1701"/>
    <n v="2"/>
    <s v="Female"/>
    <n v="35"/>
    <n v="2"/>
    <n v="1"/>
    <s v="Research Scientist"/>
    <s v="Very High"/>
    <s v="Married"/>
    <x v="1124"/>
    <n v="20338"/>
    <n v="1"/>
    <s v="Y"/>
    <s v="No"/>
    <n v="12"/>
    <n v="3"/>
    <n v="2"/>
    <n v="80"/>
    <n v="0"/>
    <n v="10"/>
    <n v="3"/>
    <s v="High"/>
    <n v="10"/>
    <n v="9"/>
    <n v="8"/>
    <n v="7"/>
    <n v="4.1502384856292686E-2"/>
    <x v="0"/>
    <n v="6.3533725819623076E-5"/>
  </r>
  <r>
    <n v="23"/>
    <x v="2"/>
    <x v="0"/>
    <s v="Travel_Rarely"/>
    <n v="427"/>
    <x v="0"/>
    <n v="7"/>
    <x v="3"/>
    <s v="Life Sciences"/>
    <n v="1"/>
    <n v="1702"/>
    <n v="3"/>
    <s v="Male"/>
    <n v="99"/>
    <n v="3"/>
    <n v="1"/>
    <s v="Sales Representative"/>
    <s v="Very High"/>
    <s v="Divorced"/>
    <x v="1125"/>
    <n v="25103"/>
    <n v="1"/>
    <s v="Y"/>
    <s v="Yes"/>
    <n v="21"/>
    <n v="4"/>
    <n v="2"/>
    <n v="80"/>
    <n v="1"/>
    <n v="3"/>
    <n v="2"/>
    <s v="High"/>
    <n v="3"/>
    <n v="2"/>
    <n v="0"/>
    <n v="2"/>
    <n v="1.3662760485709151E-2"/>
    <x v="0"/>
    <n v="5.6621625704061784E-5"/>
  </r>
  <r>
    <n v="44"/>
    <x v="0"/>
    <x v="1"/>
    <s v="Travel_Rarely"/>
    <n v="921"/>
    <x v="1"/>
    <n v="2"/>
    <x v="3"/>
    <s v="Life Sciences"/>
    <n v="1"/>
    <n v="1703"/>
    <n v="3"/>
    <s v="Female"/>
    <n v="96"/>
    <n v="4"/>
    <n v="3"/>
    <s v="Healthcare Representative"/>
    <s v="Very High"/>
    <s v="Married"/>
    <x v="1126"/>
    <n v="14810"/>
    <n v="1"/>
    <s v="Y"/>
    <s v="Yes"/>
    <n v="19"/>
    <n v="3"/>
    <n v="2"/>
    <n v="80"/>
    <n v="1"/>
    <n v="9"/>
    <n v="2"/>
    <s v="High"/>
    <n v="8"/>
    <n v="7"/>
    <n v="6"/>
    <n v="7"/>
    <n v="3.2356083169615607E-2"/>
    <x v="1"/>
    <n v="8.1219748698957509E-5"/>
  </r>
  <r>
    <n v="35"/>
    <x v="0"/>
    <x v="1"/>
    <s v="Travel_Frequently"/>
    <n v="146"/>
    <x v="1"/>
    <n v="2"/>
    <x v="2"/>
    <s v="Medical"/>
    <n v="1"/>
    <n v="1704"/>
    <n v="1"/>
    <s v="Male"/>
    <n v="79"/>
    <n v="2"/>
    <n v="1"/>
    <s v="Research Scientist"/>
    <s v="Very High"/>
    <s v="Single"/>
    <x v="1127"/>
    <n v="13970"/>
    <n v="0"/>
    <s v="Y"/>
    <s v="Yes"/>
    <n v="14"/>
    <n v="3"/>
    <n v="3"/>
    <n v="80"/>
    <n v="0"/>
    <n v="6"/>
    <n v="2"/>
    <s v="Very High"/>
    <n v="5"/>
    <n v="4"/>
    <n v="1"/>
    <n v="4"/>
    <n v="4.2726270141974117E-2"/>
    <x v="0"/>
    <n v="8.0162304184019684E-5"/>
  </r>
  <r>
    <n v="43"/>
    <x v="0"/>
    <x v="1"/>
    <s v="Travel_Rarely"/>
    <n v="1179"/>
    <x v="0"/>
    <n v="2"/>
    <x v="3"/>
    <s v="Medical"/>
    <n v="1"/>
    <n v="1706"/>
    <n v="4"/>
    <s v="Male"/>
    <n v="73"/>
    <n v="3"/>
    <n v="2"/>
    <s v="Sales Executive"/>
    <s v="Very High"/>
    <s v="Married"/>
    <x v="1128"/>
    <n v="6069"/>
    <n v="1"/>
    <s v="Y"/>
    <s v="Yes"/>
    <n v="17"/>
    <n v="3"/>
    <n v="1"/>
    <n v="80"/>
    <n v="1"/>
    <n v="10"/>
    <n v="3"/>
    <s v="High"/>
    <n v="10"/>
    <n v="9"/>
    <n v="8"/>
    <n v="8"/>
    <n v="3.5010740286751156E-2"/>
    <x v="1"/>
    <n v="8.1379494633896838E-5"/>
  </r>
  <r>
    <n v="24"/>
    <x v="2"/>
    <x v="1"/>
    <s v="Travel_Rarely"/>
    <n v="581"/>
    <x v="1"/>
    <n v="9"/>
    <x v="3"/>
    <s v="Medical"/>
    <n v="1"/>
    <n v="1707"/>
    <n v="3"/>
    <s v="Male"/>
    <n v="62"/>
    <n v="4"/>
    <n v="1"/>
    <s v="Research Scientist"/>
    <s v="High"/>
    <s v="Married"/>
    <x v="1129"/>
    <n v="17616"/>
    <n v="1"/>
    <s v="Y"/>
    <s v="No"/>
    <n v="16"/>
    <n v="3"/>
    <n v="4"/>
    <n v="80"/>
    <n v="1"/>
    <n v="5"/>
    <n v="1"/>
    <s v="High"/>
    <n v="5"/>
    <n v="3"/>
    <n v="0"/>
    <n v="4"/>
    <n v="1.60488018200305E-2"/>
    <x v="0"/>
    <n v="7.6720601686374807E-5"/>
  </r>
  <r>
    <n v="41"/>
    <x v="0"/>
    <x v="1"/>
    <s v="Travel_Rarely"/>
    <n v="918"/>
    <x v="0"/>
    <n v="6"/>
    <x v="3"/>
    <s v="Marketing"/>
    <n v="1"/>
    <n v="1708"/>
    <n v="4"/>
    <s v="Male"/>
    <n v="35"/>
    <n v="3"/>
    <n v="3"/>
    <s v="Sales Executive"/>
    <s v="High"/>
    <s v="Single"/>
    <x v="1130"/>
    <n v="15869"/>
    <n v="1"/>
    <s v="Y"/>
    <s v="No"/>
    <n v="12"/>
    <n v="3"/>
    <n v="2"/>
    <n v="80"/>
    <n v="0"/>
    <n v="10"/>
    <n v="3"/>
    <s v="High"/>
    <n v="10"/>
    <n v="8"/>
    <n v="8"/>
    <n v="7"/>
    <n v="3.9542995820553276E-2"/>
    <x v="1"/>
    <n v="7.1569452079592598E-5"/>
  </r>
  <r>
    <n v="29"/>
    <x v="2"/>
    <x v="1"/>
    <s v="Travel_Rarely"/>
    <n v="1082"/>
    <x v="1"/>
    <n v="9"/>
    <x v="2"/>
    <s v="Medical"/>
    <n v="1"/>
    <n v="1709"/>
    <n v="4"/>
    <s v="Female"/>
    <n v="43"/>
    <n v="3"/>
    <n v="1"/>
    <s v="Laboratory Technician"/>
    <s v="High"/>
    <s v="Married"/>
    <x v="1131"/>
    <n v="25412"/>
    <n v="9"/>
    <s v="Y"/>
    <s v="No"/>
    <n v="17"/>
    <n v="3"/>
    <n v="3"/>
    <n v="80"/>
    <n v="1"/>
    <n v="9"/>
    <n v="2"/>
    <s v="High"/>
    <n v="5"/>
    <n v="3"/>
    <n v="1"/>
    <n v="2"/>
    <n v="2.9981356425216842E-2"/>
    <x v="0"/>
    <n v="6.3993790141930192E-5"/>
  </r>
  <r>
    <n v="36"/>
    <x v="0"/>
    <x v="1"/>
    <s v="Travel_Rarely"/>
    <n v="530"/>
    <x v="0"/>
    <n v="2"/>
    <x v="2"/>
    <s v="Life Sciences"/>
    <n v="1"/>
    <n v="1710"/>
    <n v="3"/>
    <s v="Female"/>
    <n v="51"/>
    <n v="3"/>
    <n v="2"/>
    <s v="Sales Representative"/>
    <s v="Very High"/>
    <s v="Single"/>
    <x v="1132"/>
    <n v="7439"/>
    <n v="3"/>
    <s v="Y"/>
    <s v="No"/>
    <n v="15"/>
    <n v="3"/>
    <n v="3"/>
    <n v="80"/>
    <n v="0"/>
    <n v="17"/>
    <n v="2"/>
    <s v="Medium"/>
    <n v="13"/>
    <n v="7"/>
    <n v="6"/>
    <n v="7"/>
    <n v="4.3461972757628378E-2"/>
    <x v="0"/>
    <n v="7.7441632436415323E-5"/>
  </r>
  <r>
    <n v="45"/>
    <x v="0"/>
    <x v="1"/>
    <s v="Non-Travel"/>
    <n v="1238"/>
    <x v="1"/>
    <n v="1"/>
    <x v="1"/>
    <s v="Life Sciences"/>
    <n v="1"/>
    <n v="1712"/>
    <n v="3"/>
    <s v="Male"/>
    <n v="74"/>
    <n v="2"/>
    <n v="3"/>
    <s v="Healthcare Representative"/>
    <s v="High"/>
    <s v="Married"/>
    <x v="1133"/>
    <n v="3395"/>
    <n v="3"/>
    <s v="Y"/>
    <s v="No"/>
    <n v="23"/>
    <n v="4"/>
    <n v="4"/>
    <n v="80"/>
    <n v="1"/>
    <n v="25"/>
    <n v="3"/>
    <s v="Medium"/>
    <n v="23"/>
    <n v="15"/>
    <n v="14"/>
    <n v="4"/>
    <n v="2.954630093098384E-2"/>
    <x v="1"/>
    <n v="5.6436334889690956E-5"/>
  </r>
  <r>
    <n v="24"/>
    <x v="2"/>
    <x v="0"/>
    <s v="Travel_Rarely"/>
    <n v="240"/>
    <x v="2"/>
    <n v="22"/>
    <x v="1"/>
    <s v="Human Resources"/>
    <n v="1"/>
    <n v="1714"/>
    <n v="4"/>
    <s v="Male"/>
    <n v="58"/>
    <n v="1"/>
    <n v="1"/>
    <s v="Human Resources"/>
    <s v="High"/>
    <s v="Married"/>
    <x v="1134"/>
    <n v="11585"/>
    <n v="1"/>
    <s v="Y"/>
    <s v="No"/>
    <n v="11"/>
    <n v="3"/>
    <n v="3"/>
    <n v="80"/>
    <n v="1"/>
    <n v="1"/>
    <n v="2"/>
    <s v="High"/>
    <n v="1"/>
    <n v="0"/>
    <n v="0"/>
    <n v="0"/>
    <n v="1.60488018200305E-2"/>
    <x v="0"/>
    <n v="4.8776851467327501E-5"/>
  </r>
  <r>
    <n v="47"/>
    <x v="1"/>
    <x v="0"/>
    <s v="Travel_Frequently"/>
    <n v="1093"/>
    <x v="0"/>
    <n v="9"/>
    <x v="3"/>
    <s v="Life Sciences"/>
    <n v="1"/>
    <n v="1716"/>
    <n v="3"/>
    <s v="Male"/>
    <n v="82"/>
    <n v="1"/>
    <n v="4"/>
    <s v="Sales Executive"/>
    <s v="High"/>
    <s v="Married"/>
    <x v="1135"/>
    <n v="24164"/>
    <n v="7"/>
    <s v="Y"/>
    <s v="No"/>
    <n v="11"/>
    <n v="3"/>
    <n v="3"/>
    <n v="80"/>
    <n v="0"/>
    <n v="25"/>
    <n v="3"/>
    <s v="Low"/>
    <n v="23"/>
    <n v="5"/>
    <n v="14"/>
    <n v="10"/>
    <n v="2.3767036758029839E-2"/>
    <x v="1"/>
    <n v="3.330505449827498E-5"/>
  </r>
  <r>
    <n v="26"/>
    <x v="2"/>
    <x v="1"/>
    <s v="Travel_Rarely"/>
    <n v="390"/>
    <x v="1"/>
    <n v="17"/>
    <x v="2"/>
    <s v="Medical"/>
    <n v="1"/>
    <n v="1718"/>
    <n v="4"/>
    <s v="Male"/>
    <n v="62"/>
    <n v="1"/>
    <n v="1"/>
    <s v="Laboratory Technician"/>
    <s v="High"/>
    <s v="Married"/>
    <x v="1136"/>
    <n v="6217"/>
    <n v="1"/>
    <s v="Y"/>
    <s v="No"/>
    <n v="15"/>
    <n v="3"/>
    <n v="3"/>
    <n v="80"/>
    <n v="3"/>
    <n v="3"/>
    <n v="3"/>
    <s v="Very High"/>
    <n v="3"/>
    <n v="2"/>
    <n v="0"/>
    <n v="2"/>
    <n v="2.1361340658451369E-2"/>
    <x v="0"/>
    <n v="5.6945635554423018E-5"/>
  </r>
  <r>
    <n v="45"/>
    <x v="0"/>
    <x v="1"/>
    <s v="Travel_Rarely"/>
    <n v="1005"/>
    <x v="1"/>
    <n v="28"/>
    <x v="0"/>
    <s v="Technical Degree"/>
    <n v="1"/>
    <n v="1719"/>
    <n v="4"/>
    <s v="Female"/>
    <n v="48"/>
    <n v="2"/>
    <n v="4"/>
    <s v="Research Director"/>
    <s v="Medium"/>
    <s v="Single"/>
    <x v="1137"/>
    <n v="17119"/>
    <n v="1"/>
    <s v="Y"/>
    <s v="No"/>
    <n v="11"/>
    <n v="3"/>
    <n v="3"/>
    <n v="80"/>
    <n v="0"/>
    <n v="21"/>
    <n v="2"/>
    <s v="High"/>
    <n v="21"/>
    <n v="6"/>
    <n v="8"/>
    <n v="6"/>
    <n v="2.954630093098384E-2"/>
    <x v="2"/>
    <n v="8.0918278926777366E-6"/>
  </r>
  <r>
    <n v="32"/>
    <x v="0"/>
    <x v="1"/>
    <s v="Travel_Frequently"/>
    <n v="585"/>
    <x v="1"/>
    <n v="10"/>
    <x v="3"/>
    <s v="Life Sciences"/>
    <n v="1"/>
    <n v="1720"/>
    <n v="1"/>
    <s v="Male"/>
    <n v="56"/>
    <n v="3"/>
    <n v="1"/>
    <s v="Research Scientist"/>
    <s v="High"/>
    <s v="Married"/>
    <x v="1138"/>
    <n v="17360"/>
    <n v="6"/>
    <s v="Y"/>
    <s v="No"/>
    <n v="13"/>
    <n v="3"/>
    <n v="1"/>
    <n v="80"/>
    <n v="1"/>
    <n v="10"/>
    <n v="3"/>
    <s v="Medium"/>
    <n v="5"/>
    <n v="2"/>
    <n v="1"/>
    <n v="3"/>
    <n v="3.7775199746213781E-2"/>
    <x v="0"/>
    <n v="6.852226262011018E-5"/>
  </r>
  <r>
    <n v="31"/>
    <x v="0"/>
    <x v="1"/>
    <s v="Travel_Rarely"/>
    <n v="741"/>
    <x v="1"/>
    <n v="2"/>
    <x v="2"/>
    <s v="Life Sciences"/>
    <n v="1"/>
    <n v="1721"/>
    <n v="2"/>
    <s v="Male"/>
    <n v="69"/>
    <n v="3"/>
    <n v="1"/>
    <s v="Laboratory Technician"/>
    <s v="High"/>
    <s v="Married"/>
    <x v="1139"/>
    <n v="18103"/>
    <n v="1"/>
    <s v="Y"/>
    <s v="No"/>
    <n v="14"/>
    <n v="3"/>
    <n v="4"/>
    <n v="80"/>
    <n v="1"/>
    <n v="6"/>
    <n v="2"/>
    <s v="Very High"/>
    <n v="5"/>
    <n v="2"/>
    <n v="0"/>
    <n v="3"/>
    <n v="3.5396670595090517E-2"/>
    <x v="0"/>
    <n v="6.8938398880659036E-5"/>
  </r>
  <r>
    <n v="41"/>
    <x v="0"/>
    <x v="1"/>
    <s v="Non-Travel"/>
    <n v="552"/>
    <x v="2"/>
    <n v="4"/>
    <x v="3"/>
    <s v="Human Resources"/>
    <n v="1"/>
    <n v="1722"/>
    <n v="3"/>
    <s v="Male"/>
    <n v="60"/>
    <n v="1"/>
    <n v="2"/>
    <s v="Human Resources"/>
    <s v="Medium"/>
    <s v="Married"/>
    <x v="1140"/>
    <n v="20794"/>
    <n v="6"/>
    <s v="Y"/>
    <s v="No"/>
    <n v="19"/>
    <n v="3"/>
    <n v="2"/>
    <n v="80"/>
    <n v="1"/>
    <n v="10"/>
    <n v="4"/>
    <s v="High"/>
    <n v="3"/>
    <n v="2"/>
    <n v="1"/>
    <n v="2"/>
    <n v="3.9542995820553276E-2"/>
    <x v="0"/>
    <n v="8.4756540672840198E-5"/>
  </r>
  <r>
    <n v="40"/>
    <x v="0"/>
    <x v="1"/>
    <s v="Travel_Rarely"/>
    <n v="369"/>
    <x v="1"/>
    <n v="8"/>
    <x v="0"/>
    <s v="Life Sciences"/>
    <n v="1"/>
    <n v="1724"/>
    <n v="2"/>
    <s v="Female"/>
    <n v="92"/>
    <n v="3"/>
    <n v="2"/>
    <s v="Manufacturing Director"/>
    <s v="Low"/>
    <s v="Married"/>
    <x v="1141"/>
    <n v="5041"/>
    <n v="2"/>
    <s v="Y"/>
    <s v="Yes"/>
    <n v="16"/>
    <n v="3"/>
    <n v="2"/>
    <n v="80"/>
    <n v="1"/>
    <n v="18"/>
    <n v="3"/>
    <s v="High"/>
    <n v="1"/>
    <n v="0"/>
    <n v="0"/>
    <n v="0"/>
    <n v="4.1275514277592795E-2"/>
    <x v="1"/>
    <n v="8.4766391052839776E-5"/>
  </r>
  <r>
    <n v="24"/>
    <x v="2"/>
    <x v="1"/>
    <s v="Travel_Rarely"/>
    <n v="506"/>
    <x v="1"/>
    <n v="29"/>
    <x v="1"/>
    <s v="Medical"/>
    <n v="1"/>
    <n v="1725"/>
    <n v="2"/>
    <s v="Male"/>
    <n v="91"/>
    <n v="3"/>
    <n v="1"/>
    <s v="Laboratory Technician"/>
    <s v="Low"/>
    <s v="Divorced"/>
    <x v="1142"/>
    <n v="3622"/>
    <n v="1"/>
    <s v="Y"/>
    <s v="No"/>
    <n v="13"/>
    <n v="3"/>
    <n v="2"/>
    <n v="80"/>
    <n v="3"/>
    <n v="6"/>
    <n v="2"/>
    <s v="Very High"/>
    <n v="6"/>
    <n v="2"/>
    <n v="1"/>
    <n v="2"/>
    <n v="1.60488018200305E-2"/>
    <x v="0"/>
    <n v="7.280486281981801E-5"/>
  </r>
  <r>
    <n v="46"/>
    <x v="1"/>
    <x v="1"/>
    <s v="Travel_Rarely"/>
    <n v="717"/>
    <x v="1"/>
    <n v="13"/>
    <x v="2"/>
    <s v="Life Sciences"/>
    <n v="1"/>
    <n v="1727"/>
    <n v="3"/>
    <s v="Male"/>
    <n v="34"/>
    <n v="3"/>
    <n v="2"/>
    <s v="Healthcare Representative"/>
    <s v="Medium"/>
    <s v="Single"/>
    <x v="622"/>
    <n v="9697"/>
    <n v="6"/>
    <s v="Y"/>
    <s v="No"/>
    <n v="14"/>
    <n v="3"/>
    <n v="4"/>
    <n v="80"/>
    <n v="0"/>
    <n v="19"/>
    <n v="3"/>
    <s v="High"/>
    <n v="10"/>
    <n v="7"/>
    <n v="0"/>
    <n v="9"/>
    <n v="2.665893618668955E-2"/>
    <x v="0"/>
    <n v="8.3089423766032346E-5"/>
  </r>
  <r>
    <n v="35"/>
    <x v="0"/>
    <x v="1"/>
    <s v="Travel_Rarely"/>
    <n v="1370"/>
    <x v="1"/>
    <n v="27"/>
    <x v="2"/>
    <s v="Life Sciences"/>
    <n v="1"/>
    <n v="1728"/>
    <n v="4"/>
    <s v="Male"/>
    <n v="49"/>
    <n v="3"/>
    <n v="2"/>
    <s v="Manufacturing Director"/>
    <s v="High"/>
    <s v="Married"/>
    <x v="1143"/>
    <n v="5151"/>
    <n v="2"/>
    <s v="Y"/>
    <s v="No"/>
    <n v="16"/>
    <n v="3"/>
    <n v="2"/>
    <n v="80"/>
    <n v="1"/>
    <n v="17"/>
    <n v="3"/>
    <s v="High"/>
    <n v="7"/>
    <n v="7"/>
    <n v="0"/>
    <n v="7"/>
    <n v="4.2726270141974117E-2"/>
    <x v="1"/>
    <n v="8.4490760283194907E-5"/>
  </r>
  <r>
    <n v="30"/>
    <x v="0"/>
    <x v="1"/>
    <s v="Travel_Rarely"/>
    <n v="793"/>
    <x v="1"/>
    <n v="16"/>
    <x v="1"/>
    <s v="Life Sciences"/>
    <n v="1"/>
    <n v="1729"/>
    <n v="2"/>
    <s v="Male"/>
    <n v="33"/>
    <n v="3"/>
    <n v="1"/>
    <s v="Research Scientist"/>
    <s v="Very High"/>
    <s v="Married"/>
    <x v="1144"/>
    <n v="3811"/>
    <n v="1"/>
    <s v="Y"/>
    <s v="No"/>
    <n v="12"/>
    <n v="3"/>
    <n v="2"/>
    <n v="80"/>
    <n v="1"/>
    <n v="10"/>
    <n v="2"/>
    <s v="Medium"/>
    <n v="10"/>
    <n v="0"/>
    <n v="0"/>
    <n v="8"/>
    <n v="3.2772576326983521E-2"/>
    <x v="0"/>
    <n v="6.2844216011912794E-5"/>
  </r>
  <r>
    <n v="47"/>
    <x v="1"/>
    <x v="1"/>
    <s v="Non-Travel"/>
    <n v="543"/>
    <x v="0"/>
    <n v="2"/>
    <x v="2"/>
    <s v="Marketing"/>
    <n v="1"/>
    <n v="1731"/>
    <n v="3"/>
    <s v="Male"/>
    <n v="87"/>
    <n v="3"/>
    <n v="2"/>
    <s v="Sales Executive"/>
    <s v="Medium"/>
    <s v="Married"/>
    <x v="1145"/>
    <n v="3536"/>
    <n v="7"/>
    <s v="Y"/>
    <s v="No"/>
    <n v="11"/>
    <n v="3"/>
    <n v="4"/>
    <n v="80"/>
    <n v="1"/>
    <n v="4"/>
    <n v="3"/>
    <s v="Low"/>
    <n v="1"/>
    <n v="0"/>
    <n v="0"/>
    <n v="0"/>
    <n v="2.3767036758029839E-2"/>
    <x v="0"/>
    <n v="8.0431831802988307E-5"/>
  </r>
  <r>
    <n v="46"/>
    <x v="1"/>
    <x v="1"/>
    <s v="Travel_Rarely"/>
    <n v="1277"/>
    <x v="0"/>
    <n v="2"/>
    <x v="3"/>
    <s v="Life Sciences"/>
    <n v="1"/>
    <n v="1732"/>
    <n v="3"/>
    <s v="Male"/>
    <n v="74"/>
    <n v="3"/>
    <n v="3"/>
    <s v="Sales Executive"/>
    <s v="Very High"/>
    <s v="Divorced"/>
    <x v="1146"/>
    <n v="5596"/>
    <n v="4"/>
    <s v="Y"/>
    <s v="Yes"/>
    <n v="12"/>
    <n v="3"/>
    <n v="2"/>
    <n v="80"/>
    <n v="1"/>
    <n v="13"/>
    <n v="5"/>
    <s v="Medium"/>
    <n v="10"/>
    <n v="6"/>
    <n v="0"/>
    <n v="3"/>
    <n v="2.665893618668955E-2"/>
    <x v="1"/>
    <n v="6.0502316355266281E-5"/>
  </r>
  <r>
    <n v="36"/>
    <x v="0"/>
    <x v="0"/>
    <s v="Travel_Rarely"/>
    <n v="1456"/>
    <x v="0"/>
    <n v="13"/>
    <x v="4"/>
    <s v="Marketing"/>
    <n v="1"/>
    <n v="1733"/>
    <n v="2"/>
    <s v="Male"/>
    <n v="96"/>
    <n v="2"/>
    <n v="2"/>
    <s v="Sales Executive"/>
    <s v="Low"/>
    <s v="Divorced"/>
    <x v="1147"/>
    <n v="8658"/>
    <n v="5"/>
    <s v="Y"/>
    <s v="Yes"/>
    <n v="13"/>
    <n v="3"/>
    <n v="2"/>
    <n v="80"/>
    <n v="3"/>
    <n v="16"/>
    <n v="3"/>
    <s v="High"/>
    <n v="2"/>
    <n v="2"/>
    <n v="2"/>
    <n v="2"/>
    <n v="4.3461972757628378E-2"/>
    <x v="0"/>
    <n v="8.450667199617288E-5"/>
  </r>
  <r>
    <n v="32"/>
    <x v="0"/>
    <x v="0"/>
    <s v="Travel_Rarely"/>
    <n v="964"/>
    <x v="0"/>
    <n v="1"/>
    <x v="0"/>
    <s v="Life Sciences"/>
    <n v="1"/>
    <n v="1734"/>
    <n v="1"/>
    <s v="Male"/>
    <n v="34"/>
    <n v="1"/>
    <n v="2"/>
    <s v="Sales Executive"/>
    <s v="Medium"/>
    <s v="Single"/>
    <x v="1148"/>
    <n v="12147"/>
    <n v="6"/>
    <s v="Y"/>
    <s v="No"/>
    <n v="15"/>
    <n v="3"/>
    <n v="2"/>
    <n v="80"/>
    <n v="0"/>
    <n v="10"/>
    <n v="2"/>
    <s v="High"/>
    <n v="0"/>
    <n v="0"/>
    <n v="0"/>
    <n v="0"/>
    <n v="3.7775199746213781E-2"/>
    <x v="1"/>
    <n v="8.4663727830438997E-5"/>
  </r>
  <r>
    <n v="23"/>
    <x v="2"/>
    <x v="1"/>
    <s v="Travel_Rarely"/>
    <n v="160"/>
    <x v="1"/>
    <n v="4"/>
    <x v="1"/>
    <s v="Medical"/>
    <n v="1"/>
    <n v="1735"/>
    <n v="3"/>
    <s v="Female"/>
    <n v="51"/>
    <n v="3"/>
    <n v="1"/>
    <s v="Laboratory Technician"/>
    <s v="Medium"/>
    <s v="Single"/>
    <x v="1149"/>
    <n v="12862"/>
    <n v="1"/>
    <s v="Y"/>
    <s v="No"/>
    <n v="13"/>
    <n v="3"/>
    <n v="3"/>
    <n v="80"/>
    <n v="0"/>
    <n v="3"/>
    <n v="3"/>
    <s v="Low"/>
    <n v="3"/>
    <n v="2"/>
    <n v="1"/>
    <n v="2"/>
    <n v="1.3662760485709151E-2"/>
    <x v="0"/>
    <n v="6.7195224275179777E-5"/>
  </r>
  <r>
    <n v="31"/>
    <x v="0"/>
    <x v="1"/>
    <s v="Travel_Frequently"/>
    <n v="163"/>
    <x v="1"/>
    <n v="24"/>
    <x v="1"/>
    <s v="Technical Degree"/>
    <n v="1"/>
    <n v="1736"/>
    <n v="4"/>
    <s v="Female"/>
    <n v="30"/>
    <n v="3"/>
    <n v="2"/>
    <s v="Manufacturing Director"/>
    <s v="Very High"/>
    <s v="Single"/>
    <x v="319"/>
    <n v="6670"/>
    <n v="2"/>
    <s v="Y"/>
    <s v="No"/>
    <n v="20"/>
    <n v="4"/>
    <n v="4"/>
    <n v="80"/>
    <n v="0"/>
    <n v="9"/>
    <n v="3"/>
    <s v="Medium"/>
    <n v="5"/>
    <n v="4"/>
    <n v="1"/>
    <n v="4"/>
    <n v="3.5396670595090517E-2"/>
    <x v="0"/>
    <n v="8.1759670023353017E-5"/>
  </r>
  <r>
    <n v="39"/>
    <x v="0"/>
    <x v="1"/>
    <s v="Non-Travel"/>
    <n v="792"/>
    <x v="1"/>
    <n v="1"/>
    <x v="3"/>
    <s v="Life Sciences"/>
    <n v="1"/>
    <n v="1737"/>
    <n v="4"/>
    <s v="Male"/>
    <n v="77"/>
    <n v="3"/>
    <n v="2"/>
    <s v="Laboratory Technician"/>
    <s v="Very High"/>
    <s v="Married"/>
    <x v="1150"/>
    <n v="8989"/>
    <n v="1"/>
    <s v="Y"/>
    <s v="Yes"/>
    <n v="15"/>
    <n v="3"/>
    <n v="4"/>
    <n v="80"/>
    <n v="1"/>
    <n v="9"/>
    <n v="2"/>
    <s v="High"/>
    <n v="9"/>
    <n v="8"/>
    <n v="5"/>
    <n v="8"/>
    <n v="4.2570420680312783E-2"/>
    <x v="0"/>
    <n v="8.4764887158119404E-5"/>
  </r>
  <r>
    <n v="32"/>
    <x v="0"/>
    <x v="1"/>
    <s v="Travel_Rarely"/>
    <n v="371"/>
    <x v="0"/>
    <n v="19"/>
    <x v="3"/>
    <s v="Life Sciences"/>
    <n v="1"/>
    <n v="1739"/>
    <n v="4"/>
    <s v="Male"/>
    <n v="80"/>
    <n v="1"/>
    <n v="3"/>
    <s v="Sales Executive"/>
    <s v="High"/>
    <s v="Married"/>
    <x v="1151"/>
    <n v="3840"/>
    <n v="3"/>
    <s v="Y"/>
    <s v="No"/>
    <n v="13"/>
    <n v="3"/>
    <n v="3"/>
    <n v="80"/>
    <n v="1"/>
    <n v="10"/>
    <n v="2"/>
    <s v="Low"/>
    <n v="4"/>
    <n v="3"/>
    <n v="0"/>
    <n v="2"/>
    <n v="3.7775199746213781E-2"/>
    <x v="1"/>
    <n v="6.8168348736598235E-5"/>
  </r>
  <r>
    <n v="40"/>
    <x v="0"/>
    <x v="1"/>
    <s v="Travel_Rarely"/>
    <n v="611"/>
    <x v="0"/>
    <n v="7"/>
    <x v="2"/>
    <s v="Medical"/>
    <n v="1"/>
    <n v="1740"/>
    <n v="2"/>
    <s v="Male"/>
    <n v="88"/>
    <n v="3"/>
    <n v="5"/>
    <s v="Manager"/>
    <s v="Medium"/>
    <s v="Single"/>
    <x v="1152"/>
    <n v="4349"/>
    <n v="1"/>
    <s v="Y"/>
    <s v="No"/>
    <n v="14"/>
    <n v="3"/>
    <n v="2"/>
    <n v="80"/>
    <n v="0"/>
    <n v="21"/>
    <n v="3"/>
    <s v="Medium"/>
    <n v="21"/>
    <n v="8"/>
    <n v="12"/>
    <n v="8"/>
    <n v="4.1275514277592795E-2"/>
    <x v="2"/>
    <n v="1.5353916417030496E-6"/>
  </r>
  <r>
    <n v="45"/>
    <x v="0"/>
    <x v="1"/>
    <s v="Travel_Rarely"/>
    <n v="176"/>
    <x v="2"/>
    <n v="4"/>
    <x v="3"/>
    <s v="Life Sciences"/>
    <n v="1"/>
    <n v="1744"/>
    <n v="3"/>
    <s v="Female"/>
    <n v="56"/>
    <n v="1"/>
    <n v="3"/>
    <s v="Human Resources"/>
    <s v="High"/>
    <s v="Married"/>
    <x v="1153"/>
    <n v="6595"/>
    <n v="4"/>
    <s v="Y"/>
    <s v="No"/>
    <n v="21"/>
    <n v="4"/>
    <n v="3"/>
    <n v="80"/>
    <n v="2"/>
    <n v="9"/>
    <n v="2"/>
    <s v="Very High"/>
    <n v="5"/>
    <n v="0"/>
    <n v="0"/>
    <n v="3"/>
    <n v="2.954630093098384E-2"/>
    <x v="1"/>
    <n v="6.6754317572680275E-5"/>
  </r>
  <r>
    <n v="30"/>
    <x v="0"/>
    <x v="1"/>
    <s v="Travel_Frequently"/>
    <n v="1312"/>
    <x v="1"/>
    <n v="2"/>
    <x v="2"/>
    <s v="Technical Degree"/>
    <n v="1"/>
    <n v="1745"/>
    <n v="4"/>
    <s v="Female"/>
    <n v="78"/>
    <n v="2"/>
    <n v="1"/>
    <s v="Research Scientist"/>
    <s v="Low"/>
    <s v="Single"/>
    <x v="775"/>
    <n v="26427"/>
    <n v="0"/>
    <s v="Y"/>
    <s v="No"/>
    <n v="16"/>
    <n v="3"/>
    <n v="4"/>
    <n v="80"/>
    <n v="0"/>
    <n v="10"/>
    <n v="2"/>
    <s v="High"/>
    <n v="9"/>
    <n v="7"/>
    <n v="0"/>
    <n v="7"/>
    <n v="3.2772576326983521E-2"/>
    <x v="0"/>
    <n v="8.0376295046555795E-5"/>
  </r>
  <r>
    <n v="24"/>
    <x v="2"/>
    <x v="1"/>
    <s v="Travel_Frequently"/>
    <n v="897"/>
    <x v="2"/>
    <n v="10"/>
    <x v="3"/>
    <s v="Medical"/>
    <n v="1"/>
    <n v="1746"/>
    <n v="1"/>
    <s v="Male"/>
    <n v="59"/>
    <n v="3"/>
    <n v="1"/>
    <s v="Human Resources"/>
    <s v="Very High"/>
    <s v="Married"/>
    <x v="1154"/>
    <n v="2097"/>
    <n v="0"/>
    <s v="Y"/>
    <s v="No"/>
    <n v="14"/>
    <n v="3"/>
    <n v="4"/>
    <n v="80"/>
    <n v="1"/>
    <n v="3"/>
    <n v="2"/>
    <s v="High"/>
    <n v="2"/>
    <n v="2"/>
    <n v="2"/>
    <n v="1"/>
    <n v="1.60488018200305E-2"/>
    <x v="0"/>
    <n v="5.5212821883422667E-5"/>
  </r>
  <r>
    <n v="30"/>
    <x v="0"/>
    <x v="0"/>
    <s v="Travel_Frequently"/>
    <n v="600"/>
    <x v="2"/>
    <n v="8"/>
    <x v="3"/>
    <s v="Human Resources"/>
    <n v="1"/>
    <n v="1747"/>
    <n v="3"/>
    <s v="Female"/>
    <n v="66"/>
    <n v="2"/>
    <n v="1"/>
    <s v="Human Resources"/>
    <s v="Very High"/>
    <s v="Divorced"/>
    <x v="1155"/>
    <n v="9732"/>
    <n v="6"/>
    <s v="Y"/>
    <s v="No"/>
    <n v="11"/>
    <n v="3"/>
    <n v="3"/>
    <n v="80"/>
    <n v="1"/>
    <n v="6"/>
    <n v="0"/>
    <s v="Medium"/>
    <n v="4"/>
    <n v="2"/>
    <n v="1"/>
    <n v="2"/>
    <n v="3.2772576326983521E-2"/>
    <x v="0"/>
    <n v="5.5592802673987151E-5"/>
  </r>
  <r>
    <n v="31"/>
    <x v="0"/>
    <x v="1"/>
    <s v="Travel_Rarely"/>
    <n v="1003"/>
    <x v="0"/>
    <n v="5"/>
    <x v="3"/>
    <s v="Technical Degree"/>
    <n v="1"/>
    <n v="1749"/>
    <n v="1"/>
    <s v="Male"/>
    <n v="51"/>
    <n v="3"/>
    <n v="2"/>
    <s v="Sales Executive"/>
    <s v="High"/>
    <s v="Married"/>
    <x v="1156"/>
    <n v="20943"/>
    <n v="1"/>
    <s v="Y"/>
    <s v="No"/>
    <n v="19"/>
    <n v="3"/>
    <n v="3"/>
    <n v="80"/>
    <n v="1"/>
    <n v="6"/>
    <n v="3"/>
    <s v="High"/>
    <n v="5"/>
    <n v="2"/>
    <n v="0"/>
    <n v="2"/>
    <n v="3.5396670595090517E-2"/>
    <x v="1"/>
    <n v="7.8509741538989613E-5"/>
  </r>
  <r>
    <n v="27"/>
    <x v="2"/>
    <x v="1"/>
    <s v="Travel_Rarely"/>
    <n v="1054"/>
    <x v="1"/>
    <n v="8"/>
    <x v="3"/>
    <s v="Medical"/>
    <n v="1"/>
    <n v="1751"/>
    <n v="3"/>
    <s v="Female"/>
    <n v="67"/>
    <n v="3"/>
    <n v="1"/>
    <s v="Research Scientist"/>
    <s v="Very High"/>
    <s v="Single"/>
    <x v="1157"/>
    <n v="6152"/>
    <n v="1"/>
    <s v="Y"/>
    <s v="No"/>
    <n v="11"/>
    <n v="3"/>
    <n v="3"/>
    <n v="80"/>
    <n v="0"/>
    <n v="6"/>
    <n v="5"/>
    <s v="Medium"/>
    <n v="6"/>
    <n v="2"/>
    <n v="1"/>
    <n v="4"/>
    <n v="2.4205287123123548E-2"/>
    <x v="0"/>
    <n v="6.863609952182085E-5"/>
  </r>
  <r>
    <n v="29"/>
    <x v="2"/>
    <x v="0"/>
    <s v="Travel_Rarely"/>
    <n v="428"/>
    <x v="0"/>
    <n v="9"/>
    <x v="3"/>
    <s v="Marketing"/>
    <n v="1"/>
    <n v="1752"/>
    <n v="2"/>
    <s v="Female"/>
    <n v="52"/>
    <n v="1"/>
    <n v="1"/>
    <s v="Sales Representative"/>
    <s v="Medium"/>
    <s v="Single"/>
    <x v="1158"/>
    <n v="14630"/>
    <n v="1"/>
    <s v="Y"/>
    <s v="No"/>
    <n v="13"/>
    <n v="3"/>
    <n v="3"/>
    <n v="80"/>
    <n v="0"/>
    <n v="2"/>
    <n v="3"/>
    <s v="High"/>
    <n v="2"/>
    <n v="2"/>
    <n v="2"/>
    <n v="2"/>
    <n v="2.9981356425216842E-2"/>
    <x v="0"/>
    <n v="6.1784808313815191E-5"/>
  </r>
  <r>
    <n v="29"/>
    <x v="2"/>
    <x v="1"/>
    <s v="Travel_Frequently"/>
    <n v="461"/>
    <x v="1"/>
    <n v="1"/>
    <x v="3"/>
    <s v="Life Sciences"/>
    <n v="1"/>
    <n v="1753"/>
    <n v="4"/>
    <s v="Male"/>
    <n v="70"/>
    <n v="4"/>
    <n v="2"/>
    <s v="Healthcare Representative"/>
    <s v="High"/>
    <s v="Single"/>
    <x v="1159"/>
    <n v="23060"/>
    <n v="8"/>
    <s v="Y"/>
    <s v="Yes"/>
    <n v="12"/>
    <n v="3"/>
    <n v="4"/>
    <n v="80"/>
    <n v="0"/>
    <n v="10"/>
    <n v="5"/>
    <s v="Very High"/>
    <n v="3"/>
    <n v="2"/>
    <n v="0"/>
    <n v="2"/>
    <n v="2.9981356425216842E-2"/>
    <x v="0"/>
    <n v="8.468323083117594E-5"/>
  </r>
  <r>
    <n v="30"/>
    <x v="0"/>
    <x v="1"/>
    <s v="Travel_Rarely"/>
    <n v="979"/>
    <x v="0"/>
    <n v="15"/>
    <x v="0"/>
    <s v="Marketing"/>
    <n v="1"/>
    <n v="1754"/>
    <n v="3"/>
    <s v="Male"/>
    <n v="94"/>
    <n v="2"/>
    <n v="3"/>
    <s v="Sales Executive"/>
    <s v="Low"/>
    <s v="Divorced"/>
    <x v="1160"/>
    <n v="3088"/>
    <n v="2"/>
    <s v="Y"/>
    <s v="No"/>
    <n v="11"/>
    <n v="3"/>
    <n v="1"/>
    <n v="80"/>
    <n v="1"/>
    <n v="12"/>
    <n v="2"/>
    <s v="High"/>
    <n v="7"/>
    <n v="7"/>
    <n v="1"/>
    <n v="7"/>
    <n v="3.2772576326983521E-2"/>
    <x v="1"/>
    <n v="8.3993662461662817E-5"/>
  </r>
  <r>
    <n v="34"/>
    <x v="0"/>
    <x v="1"/>
    <s v="Travel_Rarely"/>
    <n v="181"/>
    <x v="1"/>
    <n v="2"/>
    <x v="2"/>
    <s v="Medical"/>
    <n v="1"/>
    <n v="1755"/>
    <n v="4"/>
    <s v="Male"/>
    <n v="97"/>
    <n v="4"/>
    <n v="1"/>
    <s v="Research Scientist"/>
    <s v="Very High"/>
    <s v="Married"/>
    <x v="1161"/>
    <n v="5586"/>
    <n v="0"/>
    <s v="Y"/>
    <s v="Yes"/>
    <n v="14"/>
    <n v="3"/>
    <n v="1"/>
    <n v="80"/>
    <n v="3"/>
    <n v="6"/>
    <n v="3"/>
    <s v="High"/>
    <n v="5"/>
    <n v="0"/>
    <n v="1"/>
    <n v="2"/>
    <n v="4.1502384856292686E-2"/>
    <x v="0"/>
    <n v="6.3564474404978846E-5"/>
  </r>
  <r>
    <n v="33"/>
    <x v="0"/>
    <x v="1"/>
    <s v="Non-Travel"/>
    <n v="1283"/>
    <x v="0"/>
    <n v="2"/>
    <x v="3"/>
    <s v="Marketing"/>
    <n v="1"/>
    <n v="1756"/>
    <n v="4"/>
    <s v="Female"/>
    <n v="62"/>
    <n v="3"/>
    <n v="2"/>
    <s v="Sales Executive"/>
    <s v="Medium"/>
    <s v="Single"/>
    <x v="1162"/>
    <n v="10697"/>
    <n v="8"/>
    <s v="Y"/>
    <s v="No"/>
    <n v="15"/>
    <n v="3"/>
    <n v="4"/>
    <n v="80"/>
    <n v="0"/>
    <n v="13"/>
    <n v="2"/>
    <s v="Medium"/>
    <n v="11"/>
    <n v="7"/>
    <n v="1"/>
    <n v="7"/>
    <n v="3.9833058045607453E-2"/>
    <x v="0"/>
    <n v="8.1320677790962503E-5"/>
  </r>
  <r>
    <n v="49"/>
    <x v="1"/>
    <x v="1"/>
    <s v="Travel_Rarely"/>
    <n v="1313"/>
    <x v="0"/>
    <n v="11"/>
    <x v="2"/>
    <s v="Marketing"/>
    <n v="1"/>
    <n v="1757"/>
    <n v="4"/>
    <s v="Female"/>
    <n v="80"/>
    <n v="3"/>
    <n v="2"/>
    <s v="Sales Executive"/>
    <s v="Very High"/>
    <s v="Single"/>
    <x v="1163"/>
    <n v="8191"/>
    <n v="3"/>
    <s v="Y"/>
    <s v="No"/>
    <n v="12"/>
    <n v="3"/>
    <n v="3"/>
    <n v="80"/>
    <n v="0"/>
    <n v="8"/>
    <n v="1"/>
    <s v="Very High"/>
    <n v="5"/>
    <n v="1"/>
    <n v="0"/>
    <n v="4"/>
    <n v="1.8222881745734484E-2"/>
    <x v="0"/>
    <n v="7.7476575605640153E-5"/>
  </r>
  <r>
    <n v="33"/>
    <x v="0"/>
    <x v="0"/>
    <s v="Travel_Rarely"/>
    <n v="211"/>
    <x v="0"/>
    <n v="16"/>
    <x v="3"/>
    <s v="Life Sciences"/>
    <n v="1"/>
    <n v="1758"/>
    <n v="1"/>
    <s v="Female"/>
    <n v="74"/>
    <n v="3"/>
    <n v="3"/>
    <s v="Sales Executive"/>
    <s v="Low"/>
    <s v="Single"/>
    <x v="1164"/>
    <n v="10092"/>
    <n v="2"/>
    <s v="Y"/>
    <s v="Yes"/>
    <n v="20"/>
    <n v="4"/>
    <n v="3"/>
    <n v="80"/>
    <n v="0"/>
    <n v="11"/>
    <n v="2"/>
    <s v="Medium"/>
    <n v="0"/>
    <n v="0"/>
    <n v="0"/>
    <n v="0"/>
    <n v="3.9833058045607453E-2"/>
    <x v="1"/>
    <n v="7.7015776278587154E-5"/>
  </r>
  <r>
    <n v="38"/>
    <x v="0"/>
    <x v="1"/>
    <s v="Travel_Frequently"/>
    <n v="594"/>
    <x v="1"/>
    <n v="2"/>
    <x v="0"/>
    <s v="Medical"/>
    <n v="1"/>
    <n v="1760"/>
    <n v="3"/>
    <s v="Female"/>
    <n v="75"/>
    <n v="2"/>
    <n v="1"/>
    <s v="Laboratory Technician"/>
    <s v="Medium"/>
    <s v="Married"/>
    <x v="1165"/>
    <n v="15963"/>
    <n v="4"/>
    <s v="Y"/>
    <s v="No"/>
    <n v="14"/>
    <n v="3"/>
    <n v="2"/>
    <n v="80"/>
    <n v="1"/>
    <n v="9"/>
    <n v="4"/>
    <s v="Medium"/>
    <n v="6"/>
    <n v="1"/>
    <n v="0"/>
    <n v="5"/>
    <n v="4.3382633826948951E-2"/>
    <x v="0"/>
    <n v="5.8697070947638475E-5"/>
  </r>
  <r>
    <n v="31"/>
    <x v="0"/>
    <x v="0"/>
    <s v="Travel_Rarely"/>
    <n v="1079"/>
    <x v="0"/>
    <n v="16"/>
    <x v="2"/>
    <s v="Marketing"/>
    <n v="1"/>
    <n v="1761"/>
    <n v="1"/>
    <s v="Male"/>
    <n v="70"/>
    <n v="3"/>
    <n v="3"/>
    <s v="Sales Executive"/>
    <s v="High"/>
    <s v="Married"/>
    <x v="1166"/>
    <n v="19002"/>
    <n v="2"/>
    <s v="Y"/>
    <s v="No"/>
    <n v="13"/>
    <n v="3"/>
    <n v="1"/>
    <n v="80"/>
    <n v="3"/>
    <n v="10"/>
    <n v="2"/>
    <s v="High"/>
    <n v="1"/>
    <n v="0"/>
    <n v="0"/>
    <n v="0"/>
    <n v="3.5396670595090517E-2"/>
    <x v="1"/>
    <n v="7.9666077018821489E-5"/>
  </r>
  <r>
    <n v="29"/>
    <x v="2"/>
    <x v="1"/>
    <s v="Travel_Rarely"/>
    <n v="590"/>
    <x v="1"/>
    <n v="4"/>
    <x v="3"/>
    <s v="Technical Degree"/>
    <n v="1"/>
    <n v="1762"/>
    <n v="4"/>
    <s v="Female"/>
    <n v="91"/>
    <n v="2"/>
    <n v="1"/>
    <s v="Research Scientist"/>
    <s v="Low"/>
    <s v="Divorced"/>
    <x v="971"/>
    <n v="10007"/>
    <n v="1"/>
    <s v="Y"/>
    <s v="No"/>
    <n v="13"/>
    <n v="3"/>
    <n v="3"/>
    <n v="80"/>
    <n v="1"/>
    <n v="1"/>
    <n v="2"/>
    <s v="High"/>
    <n v="1"/>
    <n v="0"/>
    <n v="0"/>
    <n v="0"/>
    <n v="2.9981356425216842E-2"/>
    <x v="0"/>
    <n v="5.4821530697562355E-5"/>
  </r>
  <r>
    <n v="30"/>
    <x v="0"/>
    <x v="1"/>
    <s v="Travel_Rarely"/>
    <n v="305"/>
    <x v="1"/>
    <n v="16"/>
    <x v="3"/>
    <s v="Life Sciences"/>
    <n v="1"/>
    <n v="1763"/>
    <n v="3"/>
    <s v="Male"/>
    <n v="58"/>
    <n v="4"/>
    <n v="2"/>
    <s v="Healthcare Representative"/>
    <s v="High"/>
    <s v="Married"/>
    <x v="1167"/>
    <n v="9128"/>
    <n v="3"/>
    <s v="Y"/>
    <s v="No"/>
    <n v="16"/>
    <n v="3"/>
    <n v="3"/>
    <n v="80"/>
    <n v="1"/>
    <n v="10"/>
    <n v="3"/>
    <s v="High"/>
    <n v="7"/>
    <n v="0"/>
    <n v="1"/>
    <n v="7"/>
    <n v="3.2772576326983521E-2"/>
    <x v="0"/>
    <n v="8.2015754109375754E-5"/>
  </r>
  <r>
    <n v="32"/>
    <x v="0"/>
    <x v="1"/>
    <s v="Non-Travel"/>
    <n v="953"/>
    <x v="1"/>
    <n v="5"/>
    <x v="2"/>
    <s v="Technical Degree"/>
    <n v="1"/>
    <n v="1764"/>
    <n v="2"/>
    <s v="Male"/>
    <n v="65"/>
    <n v="3"/>
    <n v="1"/>
    <s v="Research Scientist"/>
    <s v="Medium"/>
    <s v="Single"/>
    <x v="1168"/>
    <n v="17674"/>
    <n v="2"/>
    <s v="Y"/>
    <s v="No"/>
    <n v="14"/>
    <n v="3"/>
    <n v="2"/>
    <n v="80"/>
    <n v="0"/>
    <n v="12"/>
    <n v="3"/>
    <s v="High"/>
    <n v="7"/>
    <n v="7"/>
    <n v="0"/>
    <n v="7"/>
    <n v="3.7775199746213781E-2"/>
    <x v="0"/>
    <n v="6.1345414026856923E-5"/>
  </r>
  <r>
    <n v="38"/>
    <x v="0"/>
    <x v="1"/>
    <s v="Travel_Rarely"/>
    <n v="833"/>
    <x v="1"/>
    <n v="18"/>
    <x v="3"/>
    <s v="Medical"/>
    <n v="1"/>
    <n v="1766"/>
    <n v="2"/>
    <s v="Male"/>
    <n v="60"/>
    <n v="1"/>
    <n v="2"/>
    <s v="Healthcare Representative"/>
    <s v="Very High"/>
    <s v="Married"/>
    <x v="1169"/>
    <n v="24539"/>
    <n v="3"/>
    <s v="Y"/>
    <s v="Yes"/>
    <n v="16"/>
    <n v="3"/>
    <n v="3"/>
    <n v="80"/>
    <n v="1"/>
    <n v="15"/>
    <n v="2"/>
    <s v="High"/>
    <n v="1"/>
    <n v="0"/>
    <n v="1"/>
    <n v="0"/>
    <n v="4.3382633826948951E-2"/>
    <x v="0"/>
    <n v="8.3855531504111098E-5"/>
  </r>
  <r>
    <n v="43"/>
    <x v="0"/>
    <x v="0"/>
    <s v="Travel_Frequently"/>
    <n v="807"/>
    <x v="1"/>
    <n v="17"/>
    <x v="3"/>
    <s v="Technical Degree"/>
    <n v="1"/>
    <n v="1767"/>
    <n v="3"/>
    <s v="Male"/>
    <n v="38"/>
    <n v="2"/>
    <n v="1"/>
    <s v="Research Scientist"/>
    <s v="High"/>
    <s v="Married"/>
    <x v="1170"/>
    <n v="15587"/>
    <n v="9"/>
    <s v="Y"/>
    <s v="Yes"/>
    <n v="16"/>
    <n v="3"/>
    <n v="4"/>
    <n v="80"/>
    <n v="1"/>
    <n v="6"/>
    <n v="4"/>
    <s v="High"/>
    <n v="1"/>
    <n v="0"/>
    <n v="0"/>
    <n v="0"/>
    <n v="3.5010740286751156E-2"/>
    <x v="0"/>
    <n v="5.8365268483022796E-5"/>
  </r>
  <r>
    <n v="42"/>
    <x v="0"/>
    <x v="1"/>
    <s v="Travel_Rarely"/>
    <n v="855"/>
    <x v="1"/>
    <n v="12"/>
    <x v="3"/>
    <s v="Medical"/>
    <n v="1"/>
    <n v="1768"/>
    <n v="2"/>
    <s v="Male"/>
    <n v="57"/>
    <n v="3"/>
    <n v="1"/>
    <s v="Laboratory Technician"/>
    <s v="Medium"/>
    <s v="Divorced"/>
    <x v="1171"/>
    <n v="8952"/>
    <n v="8"/>
    <s v="Y"/>
    <s v="No"/>
    <n v="22"/>
    <n v="4"/>
    <n v="2"/>
    <n v="80"/>
    <n v="3"/>
    <n v="7"/>
    <n v="6"/>
    <s v="Medium"/>
    <n v="5"/>
    <n v="3"/>
    <n v="0"/>
    <n v="4"/>
    <n v="3.7431667039614196E-2"/>
    <x v="0"/>
    <n v="6.1847433234455234E-5"/>
  </r>
  <r>
    <n v="55"/>
    <x v="1"/>
    <x v="1"/>
    <s v="Travel_Rarely"/>
    <n v="478"/>
    <x v="1"/>
    <n v="2"/>
    <x v="3"/>
    <s v="Medical"/>
    <n v="1"/>
    <n v="1770"/>
    <n v="3"/>
    <s v="Male"/>
    <n v="60"/>
    <n v="2"/>
    <n v="5"/>
    <s v="Research Director"/>
    <s v="Low"/>
    <s v="Married"/>
    <x v="1172"/>
    <n v="19805"/>
    <n v="8"/>
    <s v="Y"/>
    <s v="No"/>
    <n v="12"/>
    <n v="3"/>
    <n v="2"/>
    <n v="80"/>
    <n v="3"/>
    <n v="34"/>
    <n v="2"/>
    <s v="High"/>
    <n v="1"/>
    <n v="0"/>
    <n v="0"/>
    <n v="0"/>
    <n v="6.1597587363260136E-3"/>
    <x v="2"/>
    <n v="2.4423515475136969E-6"/>
  </r>
  <r>
    <n v="33"/>
    <x v="0"/>
    <x v="1"/>
    <s v="Non-Travel"/>
    <n v="775"/>
    <x v="1"/>
    <n v="4"/>
    <x v="3"/>
    <s v="Technical Degree"/>
    <n v="1"/>
    <n v="1771"/>
    <n v="4"/>
    <s v="Male"/>
    <n v="90"/>
    <n v="3"/>
    <n v="2"/>
    <s v="Research Scientist"/>
    <s v="Medium"/>
    <s v="Divorced"/>
    <x v="1173"/>
    <n v="6194"/>
    <n v="5"/>
    <s v="Y"/>
    <s v="No"/>
    <n v="15"/>
    <n v="3"/>
    <n v="4"/>
    <n v="80"/>
    <n v="2"/>
    <n v="11"/>
    <n v="2"/>
    <s v="Medium"/>
    <n v="9"/>
    <n v="8"/>
    <n v="1"/>
    <n v="7"/>
    <n v="3.9833058045607453E-2"/>
    <x v="0"/>
    <n v="6.4815383091420005E-5"/>
  </r>
  <r>
    <n v="41"/>
    <x v="0"/>
    <x v="1"/>
    <s v="Travel_Rarely"/>
    <n v="548"/>
    <x v="1"/>
    <n v="9"/>
    <x v="2"/>
    <s v="Life Sciences"/>
    <n v="1"/>
    <n v="1772"/>
    <n v="3"/>
    <s v="Male"/>
    <n v="94"/>
    <n v="3"/>
    <n v="1"/>
    <s v="Laboratory Technician"/>
    <s v="Low"/>
    <s v="Divorced"/>
    <x v="1174"/>
    <n v="20520"/>
    <n v="1"/>
    <s v="Y"/>
    <s v="No"/>
    <n v="20"/>
    <n v="4"/>
    <n v="2"/>
    <n v="80"/>
    <n v="2"/>
    <n v="5"/>
    <n v="2"/>
    <s v="High"/>
    <n v="5"/>
    <n v="3"/>
    <n v="0"/>
    <n v="4"/>
    <n v="3.9542995820553276E-2"/>
    <x v="0"/>
    <n v="5.6772887310821333E-5"/>
  </r>
  <r>
    <n v="34"/>
    <x v="0"/>
    <x v="1"/>
    <s v="Non-Travel"/>
    <n v="1375"/>
    <x v="0"/>
    <n v="10"/>
    <x v="3"/>
    <s v="Life Sciences"/>
    <n v="1"/>
    <n v="1774"/>
    <n v="4"/>
    <s v="Male"/>
    <n v="87"/>
    <n v="3"/>
    <n v="2"/>
    <s v="Sales Executive"/>
    <s v="High"/>
    <s v="Divorced"/>
    <x v="1175"/>
    <n v="12313"/>
    <n v="1"/>
    <s v="Y"/>
    <s v="Yes"/>
    <n v="14"/>
    <n v="3"/>
    <n v="3"/>
    <n v="80"/>
    <n v="1"/>
    <n v="15"/>
    <n v="3"/>
    <s v="High"/>
    <n v="15"/>
    <n v="14"/>
    <n v="0"/>
    <n v="7"/>
    <n v="4.1502384856292686E-2"/>
    <x v="0"/>
    <n v="7.3596685662577786E-5"/>
  </r>
  <r>
    <n v="53"/>
    <x v="1"/>
    <x v="1"/>
    <s v="Non-Travel"/>
    <n v="661"/>
    <x v="1"/>
    <n v="1"/>
    <x v="2"/>
    <s v="Medical"/>
    <n v="1"/>
    <n v="1775"/>
    <n v="1"/>
    <s v="Female"/>
    <n v="60"/>
    <n v="2"/>
    <n v="4"/>
    <s v="Manufacturing Director"/>
    <s v="High"/>
    <s v="Married"/>
    <x v="1176"/>
    <n v="22308"/>
    <n v="4"/>
    <s v="Y"/>
    <s v="Yes"/>
    <n v="20"/>
    <n v="4"/>
    <n v="4"/>
    <n v="80"/>
    <n v="3"/>
    <n v="27"/>
    <n v="2"/>
    <s v="Medium"/>
    <n v="3"/>
    <n v="2"/>
    <n v="0"/>
    <n v="2"/>
    <n v="9.2770818659470879E-3"/>
    <x v="1"/>
    <n v="3.3025090008696456E-5"/>
  </r>
  <r>
    <n v="43"/>
    <x v="0"/>
    <x v="1"/>
    <s v="Travel_Rarely"/>
    <n v="244"/>
    <x v="2"/>
    <n v="2"/>
    <x v="3"/>
    <s v="Life Sciences"/>
    <n v="1"/>
    <n v="1778"/>
    <n v="2"/>
    <s v="Male"/>
    <n v="97"/>
    <n v="3"/>
    <n v="1"/>
    <s v="Human Resources"/>
    <s v="Very High"/>
    <s v="Single"/>
    <x v="1177"/>
    <n v="5033"/>
    <n v="0"/>
    <s v="Y"/>
    <s v="No"/>
    <n v="13"/>
    <n v="3"/>
    <n v="2"/>
    <n v="80"/>
    <n v="0"/>
    <n v="10"/>
    <n v="5"/>
    <s v="High"/>
    <n v="9"/>
    <n v="7"/>
    <n v="1"/>
    <n v="8"/>
    <n v="3.5010740286751156E-2"/>
    <x v="0"/>
    <n v="6.9518751577772505E-5"/>
  </r>
  <r>
    <n v="34"/>
    <x v="0"/>
    <x v="1"/>
    <s v="Travel_Rarely"/>
    <n v="511"/>
    <x v="0"/>
    <n v="3"/>
    <x v="0"/>
    <s v="Life Sciences"/>
    <n v="1"/>
    <n v="1779"/>
    <n v="4"/>
    <s v="Female"/>
    <n v="32"/>
    <n v="1"/>
    <n v="2"/>
    <s v="Sales Executive"/>
    <s v="Very High"/>
    <s v="Single"/>
    <x v="1178"/>
    <n v="25353"/>
    <n v="5"/>
    <s v="Y"/>
    <s v="No"/>
    <n v="12"/>
    <n v="3"/>
    <n v="1"/>
    <n v="80"/>
    <n v="0"/>
    <n v="6"/>
    <n v="3"/>
    <s v="High"/>
    <n v="2"/>
    <n v="2"/>
    <n v="2"/>
    <n v="2"/>
    <n v="4.1502384856292686E-2"/>
    <x v="0"/>
    <n v="8.4338015162525211E-5"/>
  </r>
  <r>
    <n v="21"/>
    <x v="2"/>
    <x v="0"/>
    <s v="Travel_Rarely"/>
    <n v="337"/>
    <x v="0"/>
    <n v="7"/>
    <x v="1"/>
    <s v="Marketing"/>
    <n v="1"/>
    <n v="1780"/>
    <n v="2"/>
    <s v="Male"/>
    <n v="31"/>
    <n v="3"/>
    <n v="1"/>
    <s v="Sales Representative"/>
    <s v="Medium"/>
    <s v="Single"/>
    <x v="1179"/>
    <n v="4567"/>
    <n v="1"/>
    <s v="Y"/>
    <s v="No"/>
    <n v="13"/>
    <n v="3"/>
    <n v="2"/>
    <n v="80"/>
    <n v="0"/>
    <n v="1"/>
    <n v="3"/>
    <s v="High"/>
    <n v="1"/>
    <n v="0"/>
    <n v="1"/>
    <n v="0"/>
    <n v="9.5522946506943641E-3"/>
    <x v="0"/>
    <n v="6.0935858034724128E-5"/>
  </r>
  <r>
    <n v="38"/>
    <x v="0"/>
    <x v="1"/>
    <s v="Travel_Rarely"/>
    <n v="1153"/>
    <x v="1"/>
    <n v="6"/>
    <x v="0"/>
    <s v="Other"/>
    <n v="1"/>
    <n v="1782"/>
    <n v="4"/>
    <s v="Female"/>
    <n v="40"/>
    <n v="2"/>
    <n v="1"/>
    <s v="Laboratory Technician"/>
    <s v="High"/>
    <s v="Married"/>
    <x v="1180"/>
    <n v="16376"/>
    <n v="1"/>
    <s v="Y"/>
    <s v="No"/>
    <n v="11"/>
    <n v="3"/>
    <n v="2"/>
    <n v="80"/>
    <n v="1"/>
    <n v="5"/>
    <n v="3"/>
    <s v="High"/>
    <n v="5"/>
    <n v="4"/>
    <n v="0"/>
    <n v="4"/>
    <n v="4.3382633826948951E-2"/>
    <x v="0"/>
    <n v="7.100911903378566E-5"/>
  </r>
  <r>
    <n v="22"/>
    <x v="2"/>
    <x v="0"/>
    <s v="Travel_Rarely"/>
    <n v="1294"/>
    <x v="1"/>
    <n v="8"/>
    <x v="1"/>
    <s v="Medical"/>
    <n v="1"/>
    <n v="1783"/>
    <n v="3"/>
    <s v="Female"/>
    <n v="79"/>
    <n v="3"/>
    <n v="1"/>
    <s v="Laboratory Technician"/>
    <s v="Low"/>
    <s v="Married"/>
    <x v="1181"/>
    <n v="15999"/>
    <n v="1"/>
    <s v="Y"/>
    <s v="Yes"/>
    <n v="17"/>
    <n v="3"/>
    <n v="3"/>
    <n v="80"/>
    <n v="0"/>
    <n v="1"/>
    <n v="6"/>
    <s v="High"/>
    <n v="1"/>
    <n v="0"/>
    <n v="0"/>
    <n v="0"/>
    <n v="1.1492825703806163E-2"/>
    <x v="0"/>
    <n v="5.79469312468086E-5"/>
  </r>
  <r>
    <n v="31"/>
    <x v="0"/>
    <x v="1"/>
    <s v="Travel_Rarely"/>
    <n v="196"/>
    <x v="0"/>
    <n v="29"/>
    <x v="2"/>
    <s v="Marketing"/>
    <n v="1"/>
    <n v="1784"/>
    <n v="1"/>
    <s v="Female"/>
    <n v="91"/>
    <n v="2"/>
    <n v="2"/>
    <s v="Sales Executive"/>
    <s v="Very High"/>
    <s v="Married"/>
    <x v="1182"/>
    <n v="13402"/>
    <n v="1"/>
    <s v="Y"/>
    <s v="No"/>
    <n v="14"/>
    <n v="3"/>
    <n v="1"/>
    <n v="80"/>
    <n v="2"/>
    <n v="13"/>
    <n v="3"/>
    <s v="High"/>
    <n v="12"/>
    <n v="7"/>
    <n v="5"/>
    <n v="7"/>
    <n v="3.5396670595090517E-2"/>
    <x v="0"/>
    <n v="8.2741790883769133E-5"/>
  </r>
  <r>
    <n v="51"/>
    <x v="1"/>
    <x v="1"/>
    <s v="Travel_Rarely"/>
    <n v="942"/>
    <x v="1"/>
    <n v="3"/>
    <x v="3"/>
    <s v="Technical Degree"/>
    <n v="1"/>
    <n v="1786"/>
    <n v="1"/>
    <s v="Female"/>
    <n v="53"/>
    <n v="3"/>
    <n v="3"/>
    <s v="Manager"/>
    <s v="High"/>
    <s v="Married"/>
    <x v="1183"/>
    <n v="22984"/>
    <n v="2"/>
    <s v="Y"/>
    <s v="No"/>
    <n v="11"/>
    <n v="3"/>
    <n v="4"/>
    <n v="80"/>
    <n v="0"/>
    <n v="15"/>
    <n v="2"/>
    <s v="High"/>
    <n v="2"/>
    <n v="2"/>
    <n v="2"/>
    <n v="2"/>
    <n v="1.3317698356368202E-2"/>
    <x v="2"/>
    <n v="3.1585542716427053E-5"/>
  </r>
  <r>
    <n v="37"/>
    <x v="0"/>
    <x v="1"/>
    <s v="Travel_Rarely"/>
    <n v="589"/>
    <x v="0"/>
    <n v="9"/>
    <x v="0"/>
    <s v="Marketing"/>
    <n v="1"/>
    <n v="1787"/>
    <n v="2"/>
    <s v="Male"/>
    <n v="46"/>
    <n v="2"/>
    <n v="2"/>
    <s v="Sales Executive"/>
    <s v="Medium"/>
    <s v="Married"/>
    <x v="1184"/>
    <n v="8800"/>
    <n v="1"/>
    <s v="Y"/>
    <s v="No"/>
    <n v="14"/>
    <n v="3"/>
    <n v="1"/>
    <n v="80"/>
    <n v="2"/>
    <n v="5"/>
    <n v="2"/>
    <s v="High"/>
    <n v="5"/>
    <n v="2"/>
    <n v="0"/>
    <n v="3"/>
    <n v="4.3683397948092902E-2"/>
    <x v="0"/>
    <n v="7.5116310400006104E-5"/>
  </r>
  <r>
    <n v="46"/>
    <x v="1"/>
    <x v="1"/>
    <s v="Travel_Rarely"/>
    <n v="734"/>
    <x v="1"/>
    <n v="2"/>
    <x v="2"/>
    <s v="Medical"/>
    <n v="1"/>
    <n v="1789"/>
    <n v="3"/>
    <s v="Male"/>
    <n v="46"/>
    <n v="3"/>
    <n v="5"/>
    <s v="Research Director"/>
    <s v="Very High"/>
    <s v="Divorced"/>
    <x v="1185"/>
    <n v="14218"/>
    <n v="7"/>
    <s v="Y"/>
    <s v="Yes"/>
    <n v="17"/>
    <n v="3"/>
    <n v="3"/>
    <n v="80"/>
    <n v="1"/>
    <n v="24"/>
    <n v="3"/>
    <s v="High"/>
    <n v="2"/>
    <n v="1"/>
    <n v="2"/>
    <n v="2"/>
    <n v="2.665893618668955E-2"/>
    <x v="2"/>
    <n v="2.0687513727784984E-6"/>
  </r>
  <r>
    <n v="36"/>
    <x v="0"/>
    <x v="1"/>
    <s v="Travel_Rarely"/>
    <n v="1383"/>
    <x v="1"/>
    <n v="10"/>
    <x v="3"/>
    <s v="Life Sciences"/>
    <n v="1"/>
    <n v="1790"/>
    <n v="4"/>
    <s v="Male"/>
    <n v="90"/>
    <n v="3"/>
    <n v="3"/>
    <s v="Healthcare Representative"/>
    <s v="Low"/>
    <s v="Married"/>
    <x v="1186"/>
    <n v="25949"/>
    <n v="7"/>
    <s v="Y"/>
    <s v="Yes"/>
    <n v="13"/>
    <n v="3"/>
    <n v="4"/>
    <n v="80"/>
    <n v="1"/>
    <n v="15"/>
    <n v="1"/>
    <s v="High"/>
    <n v="12"/>
    <n v="8"/>
    <n v="5"/>
    <n v="7"/>
    <n v="4.3461972757628378E-2"/>
    <x v="1"/>
    <n v="7.8672120188409147E-5"/>
  </r>
  <r>
    <n v="44"/>
    <x v="0"/>
    <x v="0"/>
    <s v="Travel_Frequently"/>
    <n v="429"/>
    <x v="1"/>
    <n v="1"/>
    <x v="0"/>
    <s v="Medical"/>
    <n v="1"/>
    <n v="1792"/>
    <n v="3"/>
    <s v="Male"/>
    <n v="99"/>
    <n v="3"/>
    <n v="1"/>
    <s v="Research Scientist"/>
    <s v="Medium"/>
    <s v="Divorced"/>
    <x v="531"/>
    <n v="11092"/>
    <n v="1"/>
    <s v="Y"/>
    <s v="Yes"/>
    <n v="12"/>
    <n v="3"/>
    <n v="3"/>
    <n v="80"/>
    <n v="3"/>
    <n v="6"/>
    <n v="2"/>
    <s v="Medium"/>
    <n v="5"/>
    <n v="3"/>
    <n v="2"/>
    <n v="3"/>
    <n v="3.2356083169615607E-2"/>
    <x v="0"/>
    <n v="5.7344593262689529E-5"/>
  </r>
  <r>
    <n v="37"/>
    <x v="0"/>
    <x v="1"/>
    <s v="Travel_Rarely"/>
    <n v="1239"/>
    <x v="2"/>
    <n v="8"/>
    <x v="0"/>
    <s v="Other"/>
    <n v="1"/>
    <n v="1794"/>
    <n v="3"/>
    <s v="Male"/>
    <n v="89"/>
    <n v="3"/>
    <n v="2"/>
    <s v="Human Resources"/>
    <s v="Medium"/>
    <s v="Divorced"/>
    <x v="1187"/>
    <n v="12832"/>
    <n v="2"/>
    <s v="Y"/>
    <s v="No"/>
    <n v="13"/>
    <n v="3"/>
    <n v="3"/>
    <n v="80"/>
    <n v="0"/>
    <n v="19"/>
    <n v="4"/>
    <s v="Medium"/>
    <n v="10"/>
    <n v="0"/>
    <n v="4"/>
    <n v="7"/>
    <n v="4.3683397948092902E-2"/>
    <x v="0"/>
    <n v="7.4172706227119449E-5"/>
  </r>
  <r>
    <n v="35"/>
    <x v="0"/>
    <x v="0"/>
    <s v="Travel_Rarely"/>
    <n v="303"/>
    <x v="0"/>
    <n v="27"/>
    <x v="3"/>
    <s v="Life Sciences"/>
    <n v="1"/>
    <n v="1797"/>
    <n v="3"/>
    <s v="Male"/>
    <n v="84"/>
    <n v="3"/>
    <n v="2"/>
    <s v="Sales Executive"/>
    <s v="Very High"/>
    <s v="Single"/>
    <x v="1188"/>
    <n v="13492"/>
    <n v="1"/>
    <s v="Y"/>
    <s v="Yes"/>
    <n v="18"/>
    <n v="3"/>
    <n v="4"/>
    <n v="80"/>
    <n v="0"/>
    <n v="10"/>
    <n v="2"/>
    <s v="High"/>
    <n v="10"/>
    <n v="7"/>
    <n v="7"/>
    <n v="7"/>
    <n v="4.2726270141974117E-2"/>
    <x v="0"/>
    <n v="8.3860763178727395E-5"/>
  </r>
  <r>
    <n v="33"/>
    <x v="0"/>
    <x v="1"/>
    <s v="Travel_Rarely"/>
    <n v="867"/>
    <x v="1"/>
    <n v="8"/>
    <x v="2"/>
    <s v="Life Sciences"/>
    <n v="1"/>
    <n v="1798"/>
    <n v="4"/>
    <s v="Male"/>
    <n v="90"/>
    <n v="4"/>
    <n v="1"/>
    <s v="Research Scientist"/>
    <s v="Low"/>
    <s v="Married"/>
    <x v="1189"/>
    <n v="6076"/>
    <n v="6"/>
    <s v="Y"/>
    <s v="No"/>
    <n v="19"/>
    <n v="3"/>
    <n v="2"/>
    <n v="80"/>
    <n v="1"/>
    <n v="14"/>
    <n v="1"/>
    <s v="High"/>
    <n v="10"/>
    <n v="8"/>
    <n v="7"/>
    <n v="6"/>
    <n v="3.9833058045607453E-2"/>
    <x v="0"/>
    <n v="6.5697877753861556E-5"/>
  </r>
  <r>
    <n v="28"/>
    <x v="2"/>
    <x v="1"/>
    <s v="Travel_Rarely"/>
    <n v="1181"/>
    <x v="1"/>
    <n v="1"/>
    <x v="3"/>
    <s v="Life Sciences"/>
    <n v="1"/>
    <n v="1799"/>
    <n v="3"/>
    <s v="Male"/>
    <n v="82"/>
    <n v="3"/>
    <n v="1"/>
    <s v="Research Scientist"/>
    <s v="Very High"/>
    <s v="Married"/>
    <x v="633"/>
    <n v="5531"/>
    <n v="1"/>
    <s v="Y"/>
    <s v="No"/>
    <n v="11"/>
    <n v="3"/>
    <n v="3"/>
    <n v="80"/>
    <n v="1"/>
    <n v="5"/>
    <n v="6"/>
    <s v="Very High"/>
    <n v="5"/>
    <n v="3"/>
    <n v="0"/>
    <n v="3"/>
    <n v="2.7100948802844901E-2"/>
    <x v="0"/>
    <n v="5.411402290023053E-5"/>
  </r>
  <r>
    <n v="39"/>
    <x v="0"/>
    <x v="1"/>
    <s v="Travel_Rarely"/>
    <n v="1253"/>
    <x v="1"/>
    <n v="10"/>
    <x v="1"/>
    <s v="Medical"/>
    <n v="1"/>
    <n v="1800"/>
    <n v="3"/>
    <s v="Male"/>
    <n v="65"/>
    <n v="3"/>
    <n v="3"/>
    <s v="Research Director"/>
    <s v="High"/>
    <s v="Single"/>
    <x v="1190"/>
    <n v="7914"/>
    <n v="7"/>
    <s v="Y"/>
    <s v="No"/>
    <n v="21"/>
    <n v="4"/>
    <n v="3"/>
    <n v="80"/>
    <n v="0"/>
    <n v="9"/>
    <n v="3"/>
    <s v="High"/>
    <n v="4"/>
    <n v="3"/>
    <n v="2"/>
    <n v="2"/>
    <n v="4.2570420680312783E-2"/>
    <x v="2"/>
    <n v="2.8390835305643174E-5"/>
  </r>
  <r>
    <n v="46"/>
    <x v="1"/>
    <x v="1"/>
    <s v="Non-Travel"/>
    <n v="849"/>
    <x v="0"/>
    <n v="26"/>
    <x v="0"/>
    <s v="Life Sciences"/>
    <n v="1"/>
    <n v="1801"/>
    <n v="2"/>
    <s v="Male"/>
    <n v="98"/>
    <n v="2"/>
    <n v="2"/>
    <s v="Sales Executive"/>
    <s v="Medium"/>
    <s v="Single"/>
    <x v="1191"/>
    <n v="25166"/>
    <n v="8"/>
    <s v="Y"/>
    <s v="No"/>
    <n v="15"/>
    <n v="3"/>
    <n v="3"/>
    <n v="80"/>
    <n v="0"/>
    <n v="6"/>
    <n v="3"/>
    <s v="High"/>
    <n v="2"/>
    <n v="2"/>
    <n v="2"/>
    <n v="2"/>
    <n v="2.665893618668955E-2"/>
    <x v="1"/>
    <n v="8.0633741895562276E-5"/>
  </r>
  <r>
    <n v="40"/>
    <x v="0"/>
    <x v="1"/>
    <s v="Travel_Rarely"/>
    <n v="616"/>
    <x v="1"/>
    <n v="2"/>
    <x v="0"/>
    <s v="Life Sciences"/>
    <n v="1"/>
    <n v="1802"/>
    <n v="3"/>
    <s v="Female"/>
    <n v="99"/>
    <n v="3"/>
    <n v="1"/>
    <s v="Laboratory Technician"/>
    <s v="Low"/>
    <s v="Married"/>
    <x v="1192"/>
    <n v="25605"/>
    <n v="4"/>
    <s v="Y"/>
    <s v="No"/>
    <n v="17"/>
    <n v="3"/>
    <n v="4"/>
    <n v="80"/>
    <n v="1"/>
    <n v="7"/>
    <n v="5"/>
    <s v="Medium"/>
    <n v="4"/>
    <n v="3"/>
    <n v="0"/>
    <n v="2"/>
    <n v="4.1275514277592795E-2"/>
    <x v="0"/>
    <n v="6.798767062571731E-5"/>
  </r>
  <r>
    <n v="42"/>
    <x v="0"/>
    <x v="1"/>
    <s v="Travel_Rarely"/>
    <n v="1128"/>
    <x v="1"/>
    <n v="13"/>
    <x v="3"/>
    <s v="Medical"/>
    <n v="1"/>
    <n v="1803"/>
    <n v="2"/>
    <s v="Male"/>
    <n v="95"/>
    <n v="4"/>
    <n v="2"/>
    <s v="Healthcare Representative"/>
    <s v="Low"/>
    <s v="Married"/>
    <x v="1193"/>
    <n v="5696"/>
    <n v="5"/>
    <s v="Y"/>
    <s v="No"/>
    <n v="18"/>
    <n v="3"/>
    <n v="3"/>
    <n v="80"/>
    <n v="2"/>
    <n v="10"/>
    <n v="2"/>
    <s v="Medium"/>
    <n v="0"/>
    <n v="0"/>
    <n v="0"/>
    <n v="0"/>
    <n v="3.7431667039614196E-2"/>
    <x v="0"/>
    <n v="8.3003675570595713E-5"/>
  </r>
  <r>
    <n v="35"/>
    <x v="0"/>
    <x v="1"/>
    <s v="Non-Travel"/>
    <n v="1180"/>
    <x v="1"/>
    <n v="2"/>
    <x v="0"/>
    <s v="Medical"/>
    <n v="1"/>
    <n v="1804"/>
    <n v="2"/>
    <s v="Male"/>
    <n v="90"/>
    <n v="3"/>
    <n v="2"/>
    <s v="Manufacturing Director"/>
    <s v="Very High"/>
    <s v="Divorced"/>
    <x v="1194"/>
    <n v="24442"/>
    <n v="2"/>
    <s v="Y"/>
    <s v="No"/>
    <n v="14"/>
    <n v="3"/>
    <n v="3"/>
    <n v="80"/>
    <n v="1"/>
    <n v="15"/>
    <n v="6"/>
    <s v="High"/>
    <n v="7"/>
    <n v="7"/>
    <n v="1"/>
    <n v="7"/>
    <n v="4.2726270141974117E-2"/>
    <x v="0"/>
    <n v="8.372273432922664E-5"/>
  </r>
  <r>
    <n v="38"/>
    <x v="0"/>
    <x v="1"/>
    <s v="Non-Travel"/>
    <n v="1336"/>
    <x v="2"/>
    <n v="2"/>
    <x v="3"/>
    <s v="Human Resources"/>
    <n v="1"/>
    <n v="1805"/>
    <n v="1"/>
    <s v="Male"/>
    <n v="100"/>
    <n v="3"/>
    <n v="1"/>
    <s v="Human Resources"/>
    <s v="Medium"/>
    <s v="Divorced"/>
    <x v="1195"/>
    <n v="7129"/>
    <n v="5"/>
    <s v="Y"/>
    <s v="No"/>
    <n v="13"/>
    <n v="3"/>
    <n v="4"/>
    <n v="80"/>
    <n v="3"/>
    <n v="13"/>
    <n v="3"/>
    <s v="High"/>
    <n v="11"/>
    <n v="10"/>
    <n v="3"/>
    <n v="8"/>
    <n v="4.3382633826948951E-2"/>
    <x v="0"/>
    <n v="6.0017206105170479E-5"/>
  </r>
  <r>
    <n v="34"/>
    <x v="0"/>
    <x v="0"/>
    <s v="Travel_Frequently"/>
    <n v="234"/>
    <x v="1"/>
    <n v="9"/>
    <x v="2"/>
    <s v="Life Sciences"/>
    <n v="1"/>
    <n v="1807"/>
    <n v="4"/>
    <s v="Male"/>
    <n v="93"/>
    <n v="3"/>
    <n v="2"/>
    <s v="Laboratory Technician"/>
    <s v="Low"/>
    <s v="Married"/>
    <x v="800"/>
    <n v="6208"/>
    <n v="4"/>
    <s v="Y"/>
    <s v="No"/>
    <n v="17"/>
    <n v="3"/>
    <n v="3"/>
    <n v="80"/>
    <n v="1"/>
    <n v="11"/>
    <n v="3"/>
    <s v="Medium"/>
    <n v="7"/>
    <n v="1"/>
    <n v="0"/>
    <n v="7"/>
    <n v="4.1502384856292686E-2"/>
    <x v="0"/>
    <n v="8.224383764276165E-5"/>
  </r>
  <r>
    <n v="37"/>
    <x v="0"/>
    <x v="0"/>
    <s v="Travel_Rarely"/>
    <n v="370"/>
    <x v="1"/>
    <n v="10"/>
    <x v="2"/>
    <s v="Medical"/>
    <n v="1"/>
    <n v="1809"/>
    <n v="4"/>
    <s v="Male"/>
    <n v="58"/>
    <n v="3"/>
    <n v="2"/>
    <s v="Manufacturing Director"/>
    <s v="Low"/>
    <s v="Single"/>
    <x v="1196"/>
    <n v="4992"/>
    <n v="1"/>
    <s v="Y"/>
    <s v="No"/>
    <n v="15"/>
    <n v="3"/>
    <n v="2"/>
    <n v="80"/>
    <n v="0"/>
    <n v="10"/>
    <n v="4"/>
    <s v="Low"/>
    <n v="10"/>
    <n v="3"/>
    <n v="0"/>
    <n v="8"/>
    <n v="4.3683397948092902E-2"/>
    <x v="0"/>
    <n v="7.530390061238276E-5"/>
  </r>
  <r>
    <n v="39"/>
    <x v="0"/>
    <x v="1"/>
    <s v="Travel_Frequently"/>
    <n v="766"/>
    <x v="0"/>
    <n v="20"/>
    <x v="3"/>
    <s v="Life Sciences"/>
    <n v="1"/>
    <n v="1812"/>
    <n v="3"/>
    <s v="Male"/>
    <n v="83"/>
    <n v="3"/>
    <n v="2"/>
    <s v="Sales Executive"/>
    <s v="Very High"/>
    <s v="Divorced"/>
    <x v="1197"/>
    <n v="19188"/>
    <n v="2"/>
    <s v="Y"/>
    <s v="No"/>
    <n v="18"/>
    <n v="3"/>
    <n v="4"/>
    <n v="80"/>
    <n v="1"/>
    <n v="7"/>
    <n v="6"/>
    <s v="High"/>
    <n v="2"/>
    <n v="1"/>
    <n v="2"/>
    <n v="2"/>
    <n v="4.2570420680312783E-2"/>
    <x v="0"/>
    <n v="7.4624879860759171E-5"/>
  </r>
  <r>
    <n v="43"/>
    <x v="0"/>
    <x v="1"/>
    <s v="Non-Travel"/>
    <n v="343"/>
    <x v="1"/>
    <n v="9"/>
    <x v="3"/>
    <s v="Life Sciences"/>
    <n v="1"/>
    <n v="1813"/>
    <n v="1"/>
    <s v="Male"/>
    <n v="52"/>
    <n v="3"/>
    <n v="1"/>
    <s v="Research Scientist"/>
    <s v="High"/>
    <s v="Single"/>
    <x v="1198"/>
    <n v="24978"/>
    <n v="4"/>
    <s v="Y"/>
    <s v="No"/>
    <n v="13"/>
    <n v="3"/>
    <n v="3"/>
    <n v="80"/>
    <n v="0"/>
    <n v="7"/>
    <n v="2"/>
    <s v="Medium"/>
    <n v="3"/>
    <n v="2"/>
    <n v="1"/>
    <n v="2"/>
    <n v="3.5010740286751156E-2"/>
    <x v="0"/>
    <n v="5.8375981987947591E-5"/>
  </r>
  <r>
    <n v="41"/>
    <x v="0"/>
    <x v="1"/>
    <s v="Travel_Rarely"/>
    <n v="447"/>
    <x v="1"/>
    <n v="5"/>
    <x v="3"/>
    <s v="Life Sciences"/>
    <n v="1"/>
    <n v="1814"/>
    <n v="2"/>
    <s v="Male"/>
    <n v="85"/>
    <n v="4"/>
    <n v="2"/>
    <s v="Healthcare Representative"/>
    <s v="Medium"/>
    <s v="Single"/>
    <x v="1199"/>
    <n v="15530"/>
    <n v="3"/>
    <s v="Y"/>
    <s v="No"/>
    <n v="12"/>
    <n v="3"/>
    <n v="1"/>
    <n v="80"/>
    <n v="0"/>
    <n v="11"/>
    <n v="3"/>
    <s v="Low"/>
    <n v="3"/>
    <n v="2"/>
    <n v="1"/>
    <n v="2"/>
    <n v="3.9542995820553276E-2"/>
    <x v="1"/>
    <n v="8.4509287119954263E-5"/>
  </r>
  <r>
    <n v="41"/>
    <x v="0"/>
    <x v="1"/>
    <s v="Travel_Rarely"/>
    <n v="796"/>
    <x v="0"/>
    <n v="4"/>
    <x v="1"/>
    <s v="Marketing"/>
    <n v="1"/>
    <n v="1815"/>
    <n v="3"/>
    <s v="Female"/>
    <n v="81"/>
    <n v="3"/>
    <n v="3"/>
    <s v="Sales Executive"/>
    <s v="High"/>
    <s v="Divorced"/>
    <x v="1200"/>
    <n v="26458"/>
    <n v="0"/>
    <s v="Y"/>
    <s v="Yes"/>
    <n v="13"/>
    <n v="3"/>
    <n v="4"/>
    <n v="80"/>
    <n v="1"/>
    <n v="23"/>
    <n v="3"/>
    <s v="Very High"/>
    <n v="22"/>
    <n v="14"/>
    <n v="13"/>
    <n v="5"/>
    <n v="3.9542995820553276E-2"/>
    <x v="1"/>
    <n v="5.9665592303397185E-5"/>
  </r>
  <r>
    <n v="30"/>
    <x v="0"/>
    <x v="1"/>
    <s v="Travel_Rarely"/>
    <n v="1092"/>
    <x v="1"/>
    <n v="10"/>
    <x v="3"/>
    <s v="Medical"/>
    <n v="1"/>
    <n v="1816"/>
    <n v="1"/>
    <s v="Female"/>
    <n v="64"/>
    <n v="3"/>
    <n v="3"/>
    <s v="Manufacturing Director"/>
    <s v="High"/>
    <s v="Single"/>
    <x v="1201"/>
    <n v="2739"/>
    <n v="9"/>
    <s v="Y"/>
    <s v="No"/>
    <n v="14"/>
    <n v="3"/>
    <n v="2"/>
    <n v="80"/>
    <n v="0"/>
    <n v="9"/>
    <n v="3"/>
    <s v="High"/>
    <n v="7"/>
    <n v="7"/>
    <n v="0"/>
    <n v="2"/>
    <n v="3.2772576326983521E-2"/>
    <x v="1"/>
    <n v="6.7620508956987903E-5"/>
  </r>
  <r>
    <n v="26"/>
    <x v="2"/>
    <x v="0"/>
    <s v="Travel_Rarely"/>
    <n v="920"/>
    <x v="2"/>
    <n v="20"/>
    <x v="0"/>
    <s v="Medical"/>
    <n v="1"/>
    <n v="1818"/>
    <n v="4"/>
    <s v="Female"/>
    <n v="69"/>
    <n v="3"/>
    <n v="1"/>
    <s v="Human Resources"/>
    <s v="Medium"/>
    <s v="Married"/>
    <x v="1202"/>
    <n v="6889"/>
    <n v="0"/>
    <s v="Y"/>
    <s v="Yes"/>
    <n v="11"/>
    <n v="3"/>
    <n v="3"/>
    <n v="80"/>
    <n v="0"/>
    <n v="6"/>
    <n v="3"/>
    <s v="High"/>
    <n v="5"/>
    <n v="1"/>
    <n v="1"/>
    <n v="4"/>
    <n v="2.1361340658451369E-2"/>
    <x v="0"/>
    <n v="5.52454093653921E-5"/>
  </r>
  <r>
    <n v="46"/>
    <x v="1"/>
    <x v="0"/>
    <s v="Travel_Rarely"/>
    <n v="261"/>
    <x v="1"/>
    <n v="21"/>
    <x v="0"/>
    <s v="Medical"/>
    <n v="1"/>
    <n v="1821"/>
    <n v="4"/>
    <s v="Female"/>
    <n v="66"/>
    <n v="3"/>
    <n v="2"/>
    <s v="Healthcare Representative"/>
    <s v="Medium"/>
    <s v="Married"/>
    <x v="1203"/>
    <n v="10842"/>
    <n v="4"/>
    <s v="Y"/>
    <s v="No"/>
    <n v="22"/>
    <n v="4"/>
    <n v="4"/>
    <n v="80"/>
    <n v="1"/>
    <n v="13"/>
    <n v="2"/>
    <s v="Very High"/>
    <n v="9"/>
    <n v="7"/>
    <n v="3"/>
    <n v="7"/>
    <n v="2.665893618668955E-2"/>
    <x v="1"/>
    <n v="7.4244784656226606E-5"/>
  </r>
  <r>
    <n v="40"/>
    <x v="0"/>
    <x v="1"/>
    <s v="Travel_Rarely"/>
    <n v="1194"/>
    <x v="1"/>
    <n v="1"/>
    <x v="3"/>
    <s v="Life Sciences"/>
    <n v="1"/>
    <n v="1822"/>
    <n v="3"/>
    <s v="Female"/>
    <n v="52"/>
    <n v="3"/>
    <n v="2"/>
    <s v="Healthcare Representative"/>
    <s v="Very High"/>
    <s v="Divorced"/>
    <x v="1204"/>
    <n v="9060"/>
    <n v="4"/>
    <s v="Y"/>
    <s v="No"/>
    <n v="17"/>
    <n v="3"/>
    <n v="4"/>
    <n v="80"/>
    <n v="1"/>
    <n v="12"/>
    <n v="3"/>
    <s v="High"/>
    <n v="5"/>
    <n v="3"/>
    <n v="0"/>
    <n v="3"/>
    <n v="4.1275514277592795E-2"/>
    <x v="1"/>
    <n v="8.4766523872000678E-5"/>
  </r>
  <r>
    <n v="34"/>
    <x v="0"/>
    <x v="1"/>
    <s v="Travel_Rarely"/>
    <n v="810"/>
    <x v="0"/>
    <n v="8"/>
    <x v="0"/>
    <s v="Technical Degree"/>
    <n v="1"/>
    <n v="1823"/>
    <n v="2"/>
    <s v="Male"/>
    <n v="92"/>
    <n v="4"/>
    <n v="2"/>
    <s v="Sales Executive"/>
    <s v="High"/>
    <s v="Married"/>
    <x v="1205"/>
    <n v="22128"/>
    <n v="1"/>
    <s v="Y"/>
    <s v="No"/>
    <n v="21"/>
    <n v="4"/>
    <n v="3"/>
    <n v="80"/>
    <n v="2"/>
    <n v="10"/>
    <n v="5"/>
    <s v="High"/>
    <n v="10"/>
    <n v="8"/>
    <n v="4"/>
    <n v="8"/>
    <n v="4.1502384856292686E-2"/>
    <x v="1"/>
    <n v="8.459915360127705E-5"/>
  </r>
  <r>
    <n v="58"/>
    <x v="1"/>
    <x v="1"/>
    <s v="Non-Travel"/>
    <n v="350"/>
    <x v="0"/>
    <n v="2"/>
    <x v="3"/>
    <s v="Medical"/>
    <n v="1"/>
    <n v="1824"/>
    <n v="2"/>
    <s v="Male"/>
    <n v="52"/>
    <n v="3"/>
    <n v="4"/>
    <s v="Manager"/>
    <s v="Medium"/>
    <s v="Divorced"/>
    <x v="1206"/>
    <n v="22577"/>
    <n v="4"/>
    <s v="Y"/>
    <s v="No"/>
    <n v="22"/>
    <n v="4"/>
    <n v="4"/>
    <n v="80"/>
    <n v="1"/>
    <n v="37"/>
    <n v="0"/>
    <s v="Medium"/>
    <n v="16"/>
    <n v="9"/>
    <n v="14"/>
    <n v="14"/>
    <n v="3.0460435316374203E-3"/>
    <x v="2"/>
    <n v="9.7494534047217817E-6"/>
  </r>
  <r>
    <n v="35"/>
    <x v="0"/>
    <x v="1"/>
    <s v="Travel_Rarely"/>
    <n v="185"/>
    <x v="1"/>
    <n v="23"/>
    <x v="2"/>
    <s v="Medical"/>
    <n v="1"/>
    <n v="1826"/>
    <n v="2"/>
    <s v="Male"/>
    <n v="91"/>
    <n v="1"/>
    <n v="1"/>
    <s v="Laboratory Technician"/>
    <s v="High"/>
    <s v="Married"/>
    <x v="1207"/>
    <n v="9696"/>
    <n v="0"/>
    <s v="Y"/>
    <s v="No"/>
    <n v="16"/>
    <n v="3"/>
    <n v="2"/>
    <n v="80"/>
    <n v="1"/>
    <n v="6"/>
    <n v="2"/>
    <s v="Very High"/>
    <n v="5"/>
    <n v="4"/>
    <n v="0"/>
    <n v="3"/>
    <n v="4.2726270141974117E-2"/>
    <x v="0"/>
    <n v="6.1209057436564175E-5"/>
  </r>
  <r>
    <n v="47"/>
    <x v="1"/>
    <x v="1"/>
    <s v="Travel_Rarely"/>
    <n v="1001"/>
    <x v="1"/>
    <n v="4"/>
    <x v="3"/>
    <s v="Life Sciences"/>
    <n v="1"/>
    <n v="1827"/>
    <n v="3"/>
    <s v="Female"/>
    <n v="92"/>
    <n v="2"/>
    <n v="3"/>
    <s v="Manufacturing Director"/>
    <s v="Medium"/>
    <s v="Divorced"/>
    <x v="1208"/>
    <n v="19271"/>
    <n v="8"/>
    <s v="Y"/>
    <s v="Yes"/>
    <n v="12"/>
    <n v="3"/>
    <n v="3"/>
    <n v="80"/>
    <n v="1"/>
    <n v="28"/>
    <n v="4"/>
    <s v="High"/>
    <n v="22"/>
    <n v="11"/>
    <n v="14"/>
    <n v="10"/>
    <n v="2.3767036758029839E-2"/>
    <x v="1"/>
    <n v="6.0871275179747655E-5"/>
  </r>
  <r>
    <n v="40"/>
    <x v="0"/>
    <x v="1"/>
    <s v="Travel_Rarely"/>
    <n v="750"/>
    <x v="1"/>
    <n v="12"/>
    <x v="3"/>
    <s v="Life Sciences"/>
    <n v="1"/>
    <n v="1829"/>
    <n v="2"/>
    <s v="Female"/>
    <n v="47"/>
    <n v="3"/>
    <n v="2"/>
    <s v="Healthcare Representative"/>
    <s v="Low"/>
    <s v="Divorced"/>
    <x v="1209"/>
    <n v="10748"/>
    <n v="2"/>
    <s v="Y"/>
    <s v="No"/>
    <n v="12"/>
    <n v="3"/>
    <n v="2"/>
    <n v="80"/>
    <n v="1"/>
    <n v="15"/>
    <n v="3"/>
    <s v="High"/>
    <n v="7"/>
    <n v="4"/>
    <n v="7"/>
    <n v="7"/>
    <n v="4.1275514277592795E-2"/>
    <x v="0"/>
    <n v="7.7059706661880903E-5"/>
  </r>
  <r>
    <n v="54"/>
    <x v="1"/>
    <x v="1"/>
    <s v="Travel_Rarely"/>
    <n v="431"/>
    <x v="1"/>
    <n v="7"/>
    <x v="2"/>
    <s v="Medical"/>
    <n v="1"/>
    <n v="1830"/>
    <n v="4"/>
    <s v="Female"/>
    <n v="68"/>
    <n v="3"/>
    <n v="2"/>
    <s v="Research Scientist"/>
    <s v="Very High"/>
    <s v="Married"/>
    <x v="1210"/>
    <n v="15696"/>
    <n v="4"/>
    <s v="Y"/>
    <s v="No"/>
    <n v="15"/>
    <n v="3"/>
    <n v="2"/>
    <n v="80"/>
    <n v="1"/>
    <n v="14"/>
    <n v="2"/>
    <s v="Medium"/>
    <n v="7"/>
    <n v="1"/>
    <n v="1"/>
    <n v="7"/>
    <n v="7.6048610498095758E-3"/>
    <x v="1"/>
    <n v="8.4531209560800849E-5"/>
  </r>
  <r>
    <n v="31"/>
    <x v="0"/>
    <x v="1"/>
    <s v="Travel_Frequently"/>
    <n v="1125"/>
    <x v="0"/>
    <n v="7"/>
    <x v="2"/>
    <s v="Marketing"/>
    <n v="1"/>
    <n v="1833"/>
    <n v="1"/>
    <s v="Female"/>
    <n v="68"/>
    <n v="3"/>
    <n v="3"/>
    <s v="Sales Executive"/>
    <s v="Low"/>
    <s v="Married"/>
    <x v="1211"/>
    <n v="8277"/>
    <n v="2"/>
    <s v="Y"/>
    <s v="No"/>
    <n v="14"/>
    <n v="3"/>
    <n v="4"/>
    <n v="80"/>
    <n v="2"/>
    <n v="9"/>
    <n v="3"/>
    <s v="High"/>
    <n v="3"/>
    <n v="2"/>
    <n v="2"/>
    <n v="2"/>
    <n v="3.5396670595090517E-2"/>
    <x v="1"/>
    <n v="6.790953629579475E-5"/>
  </r>
  <r>
    <n v="28"/>
    <x v="2"/>
    <x v="1"/>
    <s v="Travel_Rarely"/>
    <n v="1217"/>
    <x v="1"/>
    <n v="1"/>
    <x v="3"/>
    <s v="Medical"/>
    <n v="1"/>
    <n v="1834"/>
    <n v="3"/>
    <s v="Female"/>
    <n v="67"/>
    <n v="3"/>
    <n v="1"/>
    <s v="Research Scientist"/>
    <s v="Low"/>
    <s v="Married"/>
    <x v="1212"/>
    <n v="12719"/>
    <n v="1"/>
    <s v="Y"/>
    <s v="No"/>
    <n v="25"/>
    <n v="4"/>
    <n v="3"/>
    <n v="80"/>
    <n v="1"/>
    <n v="3"/>
    <n v="3"/>
    <s v="High"/>
    <n v="3"/>
    <n v="2"/>
    <n v="1"/>
    <n v="2"/>
    <n v="2.7100948802844901E-2"/>
    <x v="0"/>
    <n v="6.9999896741962037E-5"/>
  </r>
  <r>
    <n v="38"/>
    <x v="0"/>
    <x v="1"/>
    <s v="Travel_Rarely"/>
    <n v="723"/>
    <x v="0"/>
    <n v="2"/>
    <x v="2"/>
    <s v="Marketing"/>
    <n v="1"/>
    <n v="1835"/>
    <n v="2"/>
    <s v="Female"/>
    <n v="77"/>
    <n v="1"/>
    <n v="2"/>
    <s v="Sales Representative"/>
    <s v="Very High"/>
    <s v="Married"/>
    <x v="517"/>
    <n v="4244"/>
    <n v="2"/>
    <s v="Y"/>
    <s v="Yes"/>
    <n v="20"/>
    <n v="4"/>
    <n v="1"/>
    <n v="80"/>
    <n v="2"/>
    <n v="20"/>
    <n v="4"/>
    <s v="Medium"/>
    <n v="4"/>
    <n v="2"/>
    <n v="0"/>
    <n v="3"/>
    <n v="4.3382633826948951E-2"/>
    <x v="0"/>
    <n v="8.2491197003421883E-5"/>
  </r>
  <r>
    <n v="26"/>
    <x v="2"/>
    <x v="1"/>
    <s v="Travel_Rarely"/>
    <n v="572"/>
    <x v="0"/>
    <n v="10"/>
    <x v="3"/>
    <s v="Medical"/>
    <n v="1"/>
    <n v="1836"/>
    <n v="3"/>
    <s v="Male"/>
    <n v="46"/>
    <n v="3"/>
    <n v="2"/>
    <s v="Sales Executive"/>
    <s v="Very High"/>
    <s v="Single"/>
    <x v="1213"/>
    <n v="9125"/>
    <n v="1"/>
    <s v="Y"/>
    <s v="No"/>
    <n v="13"/>
    <n v="3"/>
    <n v="1"/>
    <n v="80"/>
    <n v="0"/>
    <n v="5"/>
    <n v="4"/>
    <s v="High"/>
    <n v="5"/>
    <n v="3"/>
    <n v="1"/>
    <n v="2"/>
    <n v="2.1361340658451369E-2"/>
    <x v="0"/>
    <n v="7.8666548955631991E-5"/>
  </r>
  <r>
    <n v="58"/>
    <x v="1"/>
    <x v="1"/>
    <s v="Travel_Frequently"/>
    <n v="1216"/>
    <x v="1"/>
    <n v="15"/>
    <x v="2"/>
    <s v="Life Sciences"/>
    <n v="1"/>
    <n v="1837"/>
    <n v="1"/>
    <s v="Male"/>
    <n v="87"/>
    <n v="3"/>
    <n v="4"/>
    <s v="Research Director"/>
    <s v="High"/>
    <s v="Married"/>
    <x v="1214"/>
    <n v="21624"/>
    <n v="2"/>
    <s v="Y"/>
    <s v="Yes"/>
    <n v="14"/>
    <n v="3"/>
    <n v="2"/>
    <n v="80"/>
    <n v="0"/>
    <n v="23"/>
    <n v="3"/>
    <s v="High"/>
    <n v="2"/>
    <n v="2"/>
    <n v="2"/>
    <n v="2"/>
    <n v="3.0460435316374203E-3"/>
    <x v="2"/>
    <n v="1.2111999092243798E-5"/>
  </r>
  <r>
    <n v="18"/>
    <x v="2"/>
    <x v="1"/>
    <s v="Non-Travel"/>
    <n v="1431"/>
    <x v="1"/>
    <n v="14"/>
    <x v="3"/>
    <s v="Medical"/>
    <n v="1"/>
    <n v="1839"/>
    <n v="2"/>
    <s v="Female"/>
    <n v="33"/>
    <n v="3"/>
    <n v="1"/>
    <s v="Research Scientist"/>
    <s v="High"/>
    <s v="Single"/>
    <x v="1215"/>
    <n v="8018"/>
    <n v="1"/>
    <s v="Y"/>
    <s v="No"/>
    <n v="16"/>
    <n v="3"/>
    <n v="3"/>
    <n v="80"/>
    <n v="0"/>
    <n v="0"/>
    <n v="4"/>
    <s v="Low"/>
    <n v="0"/>
    <n v="0"/>
    <n v="0"/>
    <n v="0"/>
    <n v="5.1039396072531428E-3"/>
    <x v="0"/>
    <n v="4.8330320074520165E-5"/>
  </r>
  <r>
    <n v="31"/>
    <x v="0"/>
    <x v="0"/>
    <s v="Travel_Rarely"/>
    <n v="359"/>
    <x v="2"/>
    <n v="18"/>
    <x v="4"/>
    <s v="Human Resources"/>
    <n v="1"/>
    <n v="1842"/>
    <n v="4"/>
    <s v="Male"/>
    <n v="89"/>
    <n v="4"/>
    <n v="1"/>
    <s v="Human Resources"/>
    <s v="Low"/>
    <s v="Married"/>
    <x v="98"/>
    <n v="21495"/>
    <n v="0"/>
    <s v="Y"/>
    <s v="No"/>
    <n v="17"/>
    <n v="3"/>
    <n v="3"/>
    <n v="80"/>
    <n v="0"/>
    <n v="2"/>
    <n v="4"/>
    <s v="High"/>
    <n v="1"/>
    <n v="0"/>
    <n v="0"/>
    <n v="0"/>
    <n v="3.5396670595090517E-2"/>
    <x v="0"/>
    <n v="6.381006602591881E-5"/>
  </r>
  <r>
    <n v="29"/>
    <x v="2"/>
    <x v="0"/>
    <s v="Travel_Rarely"/>
    <n v="350"/>
    <x v="2"/>
    <n v="13"/>
    <x v="3"/>
    <s v="Human Resources"/>
    <n v="1"/>
    <n v="1844"/>
    <n v="1"/>
    <s v="Male"/>
    <n v="56"/>
    <n v="2"/>
    <n v="1"/>
    <s v="Human Resources"/>
    <s v="Low"/>
    <s v="Divorced"/>
    <x v="1216"/>
    <n v="3157"/>
    <n v="4"/>
    <s v="Y"/>
    <s v="Yes"/>
    <n v="15"/>
    <n v="3"/>
    <n v="4"/>
    <n v="80"/>
    <n v="3"/>
    <n v="4"/>
    <n v="3"/>
    <s v="High"/>
    <n v="2"/>
    <n v="2"/>
    <n v="2"/>
    <n v="0"/>
    <n v="2.9981356425216842E-2"/>
    <x v="0"/>
    <n v="5.7269172474173029E-5"/>
  </r>
  <r>
    <n v="45"/>
    <x v="0"/>
    <x v="1"/>
    <s v="Non-Travel"/>
    <n v="589"/>
    <x v="0"/>
    <n v="2"/>
    <x v="2"/>
    <s v="Life Sciences"/>
    <n v="1"/>
    <n v="1845"/>
    <n v="3"/>
    <s v="Female"/>
    <n v="67"/>
    <n v="3"/>
    <n v="2"/>
    <s v="Sales Executive"/>
    <s v="High"/>
    <s v="Married"/>
    <x v="1217"/>
    <n v="19665"/>
    <n v="4"/>
    <s v="Y"/>
    <s v="No"/>
    <n v="22"/>
    <n v="4"/>
    <n v="2"/>
    <n v="80"/>
    <n v="2"/>
    <n v="10"/>
    <n v="3"/>
    <s v="Very High"/>
    <n v="8"/>
    <n v="7"/>
    <n v="5"/>
    <n v="7"/>
    <n v="2.954630093098384E-2"/>
    <x v="0"/>
    <n v="8.1355442424722017E-5"/>
  </r>
  <r>
    <n v="36"/>
    <x v="0"/>
    <x v="1"/>
    <s v="Travel_Rarely"/>
    <n v="430"/>
    <x v="1"/>
    <n v="2"/>
    <x v="2"/>
    <s v="Other"/>
    <n v="1"/>
    <n v="1847"/>
    <n v="4"/>
    <s v="Female"/>
    <n v="73"/>
    <n v="3"/>
    <n v="2"/>
    <s v="Research Scientist"/>
    <s v="Medium"/>
    <s v="Married"/>
    <x v="1218"/>
    <n v="19573"/>
    <n v="4"/>
    <s v="Y"/>
    <s v="Yes"/>
    <n v="22"/>
    <n v="4"/>
    <n v="4"/>
    <n v="80"/>
    <n v="1"/>
    <n v="15"/>
    <n v="2"/>
    <s v="High"/>
    <n v="1"/>
    <n v="0"/>
    <n v="0"/>
    <n v="0"/>
    <n v="4.3461972757628378E-2"/>
    <x v="1"/>
    <n v="8.4364419054920112E-5"/>
  </r>
  <r>
    <n v="43"/>
    <x v="0"/>
    <x v="1"/>
    <s v="Travel_Frequently"/>
    <n v="1422"/>
    <x v="0"/>
    <n v="2"/>
    <x v="2"/>
    <s v="Life Sciences"/>
    <n v="1"/>
    <n v="1849"/>
    <n v="1"/>
    <s v="Male"/>
    <n v="92"/>
    <n v="3"/>
    <n v="2"/>
    <s v="Sales Executive"/>
    <s v="Very High"/>
    <s v="Married"/>
    <x v="1219"/>
    <n v="19246"/>
    <n v="1"/>
    <s v="Y"/>
    <s v="No"/>
    <n v="20"/>
    <n v="4"/>
    <n v="3"/>
    <n v="80"/>
    <n v="1"/>
    <n v="7"/>
    <n v="5"/>
    <s v="High"/>
    <n v="7"/>
    <n v="7"/>
    <n v="7"/>
    <n v="7"/>
    <n v="3.5010740286751156E-2"/>
    <x v="0"/>
    <n v="8.346517381035836E-5"/>
  </r>
  <r>
    <n v="27"/>
    <x v="2"/>
    <x v="1"/>
    <s v="Travel_Frequently"/>
    <n v="1297"/>
    <x v="1"/>
    <n v="5"/>
    <x v="0"/>
    <s v="Life Sciences"/>
    <n v="1"/>
    <n v="1850"/>
    <n v="4"/>
    <s v="Female"/>
    <n v="53"/>
    <n v="3"/>
    <n v="1"/>
    <s v="Laboratory Technician"/>
    <s v="Very High"/>
    <s v="Single"/>
    <x v="1220"/>
    <n v="19826"/>
    <n v="0"/>
    <s v="Y"/>
    <s v="Yes"/>
    <n v="14"/>
    <n v="3"/>
    <n v="3"/>
    <n v="80"/>
    <n v="0"/>
    <n v="6"/>
    <n v="3"/>
    <s v="Medium"/>
    <n v="5"/>
    <n v="4"/>
    <n v="0"/>
    <n v="2"/>
    <n v="2.4205287123123548E-2"/>
    <x v="0"/>
    <n v="5.7742777056309669E-5"/>
  </r>
  <r>
    <n v="29"/>
    <x v="2"/>
    <x v="1"/>
    <s v="Travel_Frequently"/>
    <n v="574"/>
    <x v="1"/>
    <n v="20"/>
    <x v="1"/>
    <s v="Medical"/>
    <n v="1"/>
    <n v="1852"/>
    <n v="4"/>
    <s v="Male"/>
    <n v="40"/>
    <n v="3"/>
    <n v="1"/>
    <s v="Laboratory Technician"/>
    <s v="Very High"/>
    <s v="Married"/>
    <x v="1221"/>
    <n v="7003"/>
    <n v="1"/>
    <s v="Y"/>
    <s v="No"/>
    <n v="13"/>
    <n v="3"/>
    <n v="2"/>
    <n v="80"/>
    <n v="0"/>
    <n v="11"/>
    <n v="3"/>
    <s v="Very High"/>
    <n v="11"/>
    <n v="8"/>
    <n v="3"/>
    <n v="10"/>
    <n v="2.9981356425216842E-2"/>
    <x v="0"/>
    <n v="7.19840899076844E-5"/>
  </r>
  <r>
    <n v="32"/>
    <x v="0"/>
    <x v="1"/>
    <s v="Travel_Frequently"/>
    <n v="1318"/>
    <x v="0"/>
    <n v="10"/>
    <x v="2"/>
    <s v="Marketing"/>
    <n v="1"/>
    <n v="1853"/>
    <n v="4"/>
    <s v="Male"/>
    <n v="79"/>
    <n v="3"/>
    <n v="2"/>
    <s v="Sales Executive"/>
    <s v="Very High"/>
    <s v="Single"/>
    <x v="1222"/>
    <n v="26075"/>
    <n v="8"/>
    <s v="Y"/>
    <s v="No"/>
    <n v="13"/>
    <n v="3"/>
    <n v="3"/>
    <n v="80"/>
    <n v="0"/>
    <n v="4"/>
    <n v="2"/>
    <s v="Very High"/>
    <n v="0"/>
    <n v="0"/>
    <n v="0"/>
    <n v="0"/>
    <n v="3.7775199746213781E-2"/>
    <x v="0"/>
    <n v="7.8432035389742498E-5"/>
  </r>
  <r>
    <n v="42"/>
    <x v="0"/>
    <x v="1"/>
    <s v="Non-Travel"/>
    <n v="355"/>
    <x v="1"/>
    <n v="10"/>
    <x v="2"/>
    <s v="Technical Degree"/>
    <n v="1"/>
    <n v="1854"/>
    <n v="3"/>
    <s v="Male"/>
    <n v="38"/>
    <n v="3"/>
    <n v="1"/>
    <s v="Research Scientist"/>
    <s v="High"/>
    <s v="Married"/>
    <x v="808"/>
    <n v="6161"/>
    <n v="3"/>
    <s v="Y"/>
    <s v="No"/>
    <n v="22"/>
    <n v="4"/>
    <n v="2"/>
    <n v="80"/>
    <n v="2"/>
    <n v="10"/>
    <n v="1"/>
    <s v="Medium"/>
    <n v="6"/>
    <n v="3"/>
    <n v="3"/>
    <n v="3"/>
    <n v="3.7431667039614196E-2"/>
    <x v="0"/>
    <n v="6.3605455466483456E-5"/>
  </r>
  <r>
    <n v="47"/>
    <x v="1"/>
    <x v="1"/>
    <s v="Travel_Rarely"/>
    <n v="207"/>
    <x v="1"/>
    <n v="9"/>
    <x v="2"/>
    <s v="Life Sciences"/>
    <n v="1"/>
    <n v="1856"/>
    <n v="2"/>
    <s v="Female"/>
    <n v="64"/>
    <n v="3"/>
    <n v="1"/>
    <s v="Laboratory Technician"/>
    <s v="High"/>
    <s v="Single"/>
    <x v="1223"/>
    <n v="5411"/>
    <n v="4"/>
    <s v="Y"/>
    <s v="No"/>
    <n v="12"/>
    <n v="3"/>
    <n v="3"/>
    <n v="80"/>
    <n v="0"/>
    <n v="7"/>
    <n v="2"/>
    <s v="High"/>
    <n v="2"/>
    <n v="2"/>
    <n v="2"/>
    <n v="0"/>
    <n v="2.3767036758029839E-2"/>
    <x v="0"/>
    <n v="5.4778027590467484E-5"/>
  </r>
  <r>
    <n v="46"/>
    <x v="1"/>
    <x v="1"/>
    <s v="Travel_Rarely"/>
    <n v="706"/>
    <x v="1"/>
    <n v="2"/>
    <x v="0"/>
    <s v="Life Sciences"/>
    <n v="1"/>
    <n v="1857"/>
    <n v="4"/>
    <s v="Male"/>
    <n v="82"/>
    <n v="3"/>
    <n v="3"/>
    <s v="Manufacturing Director"/>
    <s v="Very High"/>
    <s v="Divorced"/>
    <x v="1224"/>
    <n v="19989"/>
    <n v="3"/>
    <s v="Y"/>
    <s v="No"/>
    <n v="14"/>
    <n v="3"/>
    <n v="3"/>
    <n v="80"/>
    <n v="1"/>
    <n v="12"/>
    <n v="4"/>
    <s v="Medium"/>
    <n v="9"/>
    <n v="8"/>
    <n v="4"/>
    <n v="7"/>
    <n v="2.665893618668955E-2"/>
    <x v="1"/>
    <n v="7.69151712964988E-5"/>
  </r>
  <r>
    <n v="28"/>
    <x v="2"/>
    <x v="1"/>
    <s v="Non-Travel"/>
    <n v="280"/>
    <x v="2"/>
    <n v="1"/>
    <x v="0"/>
    <s v="Life Sciences"/>
    <n v="1"/>
    <n v="1858"/>
    <n v="3"/>
    <s v="Male"/>
    <n v="43"/>
    <n v="3"/>
    <n v="1"/>
    <s v="Human Resources"/>
    <s v="Very High"/>
    <s v="Divorced"/>
    <x v="1225"/>
    <n v="10494"/>
    <n v="1"/>
    <s v="Y"/>
    <s v="No"/>
    <n v="15"/>
    <n v="3"/>
    <n v="2"/>
    <n v="80"/>
    <n v="1"/>
    <n v="3"/>
    <n v="2"/>
    <s v="High"/>
    <n v="3"/>
    <n v="2"/>
    <n v="2"/>
    <n v="2"/>
    <n v="2.7100948802844901E-2"/>
    <x v="0"/>
    <n v="6.1219552219234015E-5"/>
  </r>
  <r>
    <n v="29"/>
    <x v="2"/>
    <x v="1"/>
    <s v="Travel_Rarely"/>
    <n v="726"/>
    <x v="1"/>
    <n v="29"/>
    <x v="1"/>
    <s v="Life Sciences"/>
    <n v="1"/>
    <n v="1859"/>
    <n v="4"/>
    <s v="Male"/>
    <n v="93"/>
    <n v="1"/>
    <n v="2"/>
    <s v="Healthcare Representative"/>
    <s v="High"/>
    <s v="Divorced"/>
    <x v="1226"/>
    <n v="21143"/>
    <n v="8"/>
    <s v="Y"/>
    <s v="No"/>
    <n v="17"/>
    <n v="3"/>
    <n v="4"/>
    <n v="80"/>
    <n v="2"/>
    <n v="11"/>
    <n v="3"/>
    <s v="High"/>
    <n v="7"/>
    <n v="0"/>
    <n v="1"/>
    <n v="6"/>
    <n v="2.9981356425216842E-2"/>
    <x v="0"/>
    <n v="8.473965654261219E-5"/>
  </r>
  <r>
    <n v="42"/>
    <x v="0"/>
    <x v="1"/>
    <s v="Travel_Rarely"/>
    <n v="1142"/>
    <x v="1"/>
    <n v="8"/>
    <x v="3"/>
    <s v="Life Sciences"/>
    <n v="1"/>
    <n v="1860"/>
    <n v="4"/>
    <s v="Male"/>
    <n v="81"/>
    <n v="3"/>
    <n v="1"/>
    <s v="Laboratory Technician"/>
    <s v="High"/>
    <s v="Single"/>
    <x v="1227"/>
    <n v="13624"/>
    <n v="4"/>
    <s v="Y"/>
    <s v="No"/>
    <n v="13"/>
    <n v="3"/>
    <n v="4"/>
    <n v="80"/>
    <n v="0"/>
    <n v="8"/>
    <n v="3"/>
    <s v="High"/>
    <n v="0"/>
    <n v="0"/>
    <n v="0"/>
    <n v="0"/>
    <n v="3.7431667039614196E-2"/>
    <x v="0"/>
    <n v="7.3321060791491278E-5"/>
  </r>
  <r>
    <n v="32"/>
    <x v="0"/>
    <x v="0"/>
    <s v="Travel_Rarely"/>
    <n v="414"/>
    <x v="0"/>
    <n v="2"/>
    <x v="2"/>
    <s v="Marketing"/>
    <n v="1"/>
    <n v="1862"/>
    <n v="3"/>
    <s v="Male"/>
    <n v="82"/>
    <n v="2"/>
    <n v="2"/>
    <s v="Sales Executive"/>
    <s v="Medium"/>
    <s v="Single"/>
    <x v="1228"/>
    <n v="26186"/>
    <n v="7"/>
    <s v="Y"/>
    <s v="Yes"/>
    <n v="12"/>
    <n v="3"/>
    <n v="3"/>
    <n v="80"/>
    <n v="0"/>
    <n v="7"/>
    <n v="3"/>
    <s v="Medium"/>
    <n v="2"/>
    <n v="2"/>
    <n v="2"/>
    <n v="2"/>
    <n v="3.7775199746213781E-2"/>
    <x v="1"/>
    <n v="6.5256612373990045E-5"/>
  </r>
  <r>
    <n v="46"/>
    <x v="1"/>
    <x v="1"/>
    <s v="Travel_Rarely"/>
    <n v="1319"/>
    <x v="0"/>
    <n v="3"/>
    <x v="3"/>
    <s v="Technical Degree"/>
    <n v="1"/>
    <n v="1863"/>
    <n v="1"/>
    <s v="Female"/>
    <n v="45"/>
    <n v="4"/>
    <n v="4"/>
    <s v="Sales Executive"/>
    <s v="Low"/>
    <s v="Divorced"/>
    <x v="1229"/>
    <n v="7739"/>
    <n v="2"/>
    <s v="Y"/>
    <s v="No"/>
    <n v="12"/>
    <n v="3"/>
    <n v="4"/>
    <n v="80"/>
    <n v="1"/>
    <n v="25"/>
    <n v="5"/>
    <s v="High"/>
    <n v="19"/>
    <n v="17"/>
    <n v="2"/>
    <n v="8"/>
    <n v="2.665893618668955E-2"/>
    <x v="2"/>
    <n v="3.0565995075869139E-5"/>
  </r>
  <r>
    <n v="27"/>
    <x v="2"/>
    <x v="1"/>
    <s v="Travel_Rarely"/>
    <n v="728"/>
    <x v="0"/>
    <n v="23"/>
    <x v="1"/>
    <s v="Medical"/>
    <n v="1"/>
    <n v="1864"/>
    <n v="2"/>
    <s v="Female"/>
    <n v="36"/>
    <n v="2"/>
    <n v="2"/>
    <s v="Sales Representative"/>
    <s v="High"/>
    <s v="Married"/>
    <x v="1230"/>
    <n v="7018"/>
    <n v="1"/>
    <s v="Y"/>
    <s v="No"/>
    <n v="21"/>
    <n v="4"/>
    <n v="4"/>
    <n v="80"/>
    <n v="1"/>
    <n v="9"/>
    <n v="5"/>
    <s v="High"/>
    <n v="9"/>
    <n v="8"/>
    <n v="5"/>
    <n v="8"/>
    <n v="2.4205287123123548E-2"/>
    <x v="0"/>
    <n v="6.9528053152583073E-5"/>
  </r>
  <r>
    <n v="29"/>
    <x v="2"/>
    <x v="1"/>
    <s v="Travel_Rarely"/>
    <n v="352"/>
    <x v="2"/>
    <n v="6"/>
    <x v="1"/>
    <s v="Medical"/>
    <n v="1"/>
    <n v="1865"/>
    <n v="4"/>
    <s v="Male"/>
    <n v="87"/>
    <n v="2"/>
    <n v="1"/>
    <s v="Human Resources"/>
    <s v="Medium"/>
    <s v="Married"/>
    <x v="1231"/>
    <n v="15434"/>
    <n v="1"/>
    <s v="Y"/>
    <s v="No"/>
    <n v="11"/>
    <n v="3"/>
    <n v="4"/>
    <n v="80"/>
    <n v="0"/>
    <n v="1"/>
    <n v="3"/>
    <s v="High"/>
    <n v="1"/>
    <n v="0"/>
    <n v="0"/>
    <n v="0"/>
    <n v="2.9981356425216842E-2"/>
    <x v="0"/>
    <n v="6.2243185163943511E-5"/>
  </r>
  <r>
    <n v="43"/>
    <x v="0"/>
    <x v="1"/>
    <s v="Travel_Rarely"/>
    <n v="823"/>
    <x v="1"/>
    <n v="6"/>
    <x v="3"/>
    <s v="Medical"/>
    <n v="1"/>
    <n v="1866"/>
    <n v="1"/>
    <s v="Female"/>
    <n v="81"/>
    <n v="2"/>
    <n v="5"/>
    <s v="Manager"/>
    <s v="High"/>
    <s v="Married"/>
    <x v="1232"/>
    <n v="22539"/>
    <n v="7"/>
    <s v="Y"/>
    <s v="No"/>
    <n v="13"/>
    <n v="3"/>
    <n v="4"/>
    <n v="80"/>
    <n v="0"/>
    <n v="21"/>
    <n v="2"/>
    <s v="High"/>
    <n v="16"/>
    <n v="12"/>
    <n v="6"/>
    <n v="14"/>
    <n v="3.5010740286751156E-2"/>
    <x v="2"/>
    <n v="1.9933083794248057E-6"/>
  </r>
  <r>
    <n v="48"/>
    <x v="1"/>
    <x v="1"/>
    <s v="Travel_Rarely"/>
    <n v="1224"/>
    <x v="1"/>
    <n v="10"/>
    <x v="3"/>
    <s v="Life Sciences"/>
    <n v="1"/>
    <n v="1867"/>
    <n v="4"/>
    <s v="Male"/>
    <n v="91"/>
    <n v="2"/>
    <n v="5"/>
    <s v="Research Director"/>
    <s v="Medium"/>
    <s v="Married"/>
    <x v="1233"/>
    <n v="13583"/>
    <n v="4"/>
    <s v="Y"/>
    <s v="No"/>
    <n v="12"/>
    <n v="3"/>
    <n v="4"/>
    <n v="80"/>
    <n v="0"/>
    <n v="29"/>
    <n v="3"/>
    <s v="High"/>
    <n v="22"/>
    <n v="10"/>
    <n v="12"/>
    <n v="9"/>
    <n v="2.0936292882912488E-2"/>
    <x v="2"/>
    <n v="1.6976641705000545E-6"/>
  </r>
  <r>
    <n v="29"/>
    <x v="2"/>
    <x v="0"/>
    <s v="Travel_Frequently"/>
    <n v="459"/>
    <x v="1"/>
    <n v="24"/>
    <x v="0"/>
    <s v="Life Sciences"/>
    <n v="1"/>
    <n v="1868"/>
    <n v="4"/>
    <s v="Male"/>
    <n v="73"/>
    <n v="2"/>
    <n v="1"/>
    <s v="Research Scientist"/>
    <s v="Very High"/>
    <s v="Single"/>
    <x v="1234"/>
    <n v="14753"/>
    <n v="1"/>
    <s v="Y"/>
    <s v="Yes"/>
    <n v="24"/>
    <n v="4"/>
    <n v="2"/>
    <n v="80"/>
    <n v="0"/>
    <n v="1"/>
    <n v="3"/>
    <s v="Medium"/>
    <n v="1"/>
    <n v="0"/>
    <n v="1"/>
    <n v="0"/>
    <n v="2.9981356425216842E-2"/>
    <x v="0"/>
    <n v="5.8386694823444487E-5"/>
  </r>
  <r>
    <n v="46"/>
    <x v="1"/>
    <x v="0"/>
    <s v="Travel_Rarely"/>
    <n v="1254"/>
    <x v="0"/>
    <n v="10"/>
    <x v="3"/>
    <s v="Life Sciences"/>
    <n v="1"/>
    <n v="1869"/>
    <n v="3"/>
    <s v="Female"/>
    <n v="64"/>
    <n v="3"/>
    <n v="3"/>
    <s v="Sales Executive"/>
    <s v="Medium"/>
    <s v="Married"/>
    <x v="1235"/>
    <n v="14011"/>
    <n v="5"/>
    <s v="Y"/>
    <s v="No"/>
    <n v="21"/>
    <n v="4"/>
    <n v="3"/>
    <n v="80"/>
    <n v="3"/>
    <n v="14"/>
    <n v="2"/>
    <s v="High"/>
    <n v="8"/>
    <n v="7"/>
    <n v="0"/>
    <n v="7"/>
    <n v="2.665893618668955E-2"/>
    <x v="1"/>
    <n v="8.3517262627846709E-5"/>
  </r>
  <r>
    <n v="27"/>
    <x v="2"/>
    <x v="1"/>
    <s v="Travel_Frequently"/>
    <n v="1131"/>
    <x v="1"/>
    <n v="15"/>
    <x v="3"/>
    <s v="Life Sciences"/>
    <n v="1"/>
    <n v="1870"/>
    <n v="4"/>
    <s v="Female"/>
    <n v="77"/>
    <n v="2"/>
    <n v="1"/>
    <s v="Research Scientist"/>
    <s v="Low"/>
    <s v="Married"/>
    <x v="1236"/>
    <n v="23844"/>
    <n v="0"/>
    <s v="Y"/>
    <s v="No"/>
    <n v="19"/>
    <n v="3"/>
    <n v="4"/>
    <n v="80"/>
    <n v="1"/>
    <n v="8"/>
    <n v="2"/>
    <s v="Medium"/>
    <n v="7"/>
    <n v="6"/>
    <n v="7"/>
    <n v="3"/>
    <n v="2.4205287123123548E-2"/>
    <x v="0"/>
    <n v="7.9235619525828597E-5"/>
  </r>
  <r>
    <n v="39"/>
    <x v="0"/>
    <x v="1"/>
    <s v="Travel_Rarely"/>
    <n v="835"/>
    <x v="1"/>
    <n v="19"/>
    <x v="2"/>
    <s v="Other"/>
    <n v="1"/>
    <n v="1871"/>
    <n v="4"/>
    <s v="Male"/>
    <n v="41"/>
    <n v="3"/>
    <n v="2"/>
    <s v="Research Scientist"/>
    <s v="Very High"/>
    <s v="Divorced"/>
    <x v="1237"/>
    <n v="5141"/>
    <n v="8"/>
    <s v="Y"/>
    <s v="No"/>
    <n v="14"/>
    <n v="3"/>
    <n v="2"/>
    <n v="80"/>
    <n v="3"/>
    <n v="7"/>
    <n v="2"/>
    <s v="High"/>
    <n v="2"/>
    <n v="2"/>
    <n v="2"/>
    <n v="2"/>
    <n v="4.2570420680312783E-2"/>
    <x v="0"/>
    <n v="7.2762170980092666E-5"/>
  </r>
  <r>
    <n v="55"/>
    <x v="1"/>
    <x v="1"/>
    <s v="Travel_Rarely"/>
    <n v="836"/>
    <x v="1"/>
    <n v="2"/>
    <x v="2"/>
    <s v="Technical Degree"/>
    <n v="1"/>
    <n v="1873"/>
    <n v="2"/>
    <s v="Male"/>
    <n v="98"/>
    <n v="2"/>
    <n v="1"/>
    <s v="Research Scientist"/>
    <s v="Very High"/>
    <s v="Married"/>
    <x v="1238"/>
    <n v="7975"/>
    <n v="8"/>
    <s v="Y"/>
    <s v="No"/>
    <n v="20"/>
    <n v="4"/>
    <n v="2"/>
    <n v="80"/>
    <n v="1"/>
    <n v="19"/>
    <n v="2"/>
    <s v="Very High"/>
    <n v="5"/>
    <n v="2"/>
    <n v="0"/>
    <n v="4"/>
    <n v="6.1597587363260136E-3"/>
    <x v="0"/>
    <n v="6.075688472333785E-5"/>
  </r>
  <r>
    <n v="28"/>
    <x v="2"/>
    <x v="1"/>
    <s v="Travel_Rarely"/>
    <n v="1172"/>
    <x v="0"/>
    <n v="3"/>
    <x v="3"/>
    <s v="Medical"/>
    <n v="1"/>
    <n v="1875"/>
    <n v="2"/>
    <s v="Female"/>
    <n v="78"/>
    <n v="3"/>
    <n v="1"/>
    <s v="Sales Representative"/>
    <s v="Medium"/>
    <s v="Married"/>
    <x v="1239"/>
    <n v="3692"/>
    <n v="1"/>
    <s v="Y"/>
    <s v="No"/>
    <n v="19"/>
    <n v="3"/>
    <n v="4"/>
    <n v="80"/>
    <n v="1"/>
    <n v="1"/>
    <n v="3"/>
    <s v="High"/>
    <n v="1"/>
    <n v="0"/>
    <n v="0"/>
    <n v="0"/>
    <n v="2.7100948802844901E-2"/>
    <x v="0"/>
    <n v="6.2782214393966986E-5"/>
  </r>
  <r>
    <n v="30"/>
    <x v="0"/>
    <x v="0"/>
    <s v="Travel_Rarely"/>
    <n v="945"/>
    <x v="0"/>
    <n v="9"/>
    <x v="3"/>
    <s v="Medical"/>
    <n v="1"/>
    <n v="1876"/>
    <n v="2"/>
    <s v="Male"/>
    <n v="89"/>
    <n v="3"/>
    <n v="1"/>
    <s v="Sales Representative"/>
    <s v="Very High"/>
    <s v="Single"/>
    <x v="1240"/>
    <n v="16019"/>
    <n v="1"/>
    <s v="Y"/>
    <s v="No"/>
    <n v="13"/>
    <n v="3"/>
    <n v="3"/>
    <n v="80"/>
    <n v="0"/>
    <n v="1"/>
    <n v="3"/>
    <s v="Medium"/>
    <n v="1"/>
    <n v="0"/>
    <n v="0"/>
    <n v="0"/>
    <n v="3.2772576326983521E-2"/>
    <x v="0"/>
    <n v="4.3654202241496247E-5"/>
  </r>
  <r>
    <n v="22"/>
    <x v="2"/>
    <x v="0"/>
    <s v="Travel_Rarely"/>
    <n v="391"/>
    <x v="1"/>
    <n v="7"/>
    <x v="1"/>
    <s v="Life Sciences"/>
    <n v="1"/>
    <n v="1878"/>
    <n v="4"/>
    <s v="Male"/>
    <n v="75"/>
    <n v="3"/>
    <n v="1"/>
    <s v="Research Scientist"/>
    <s v="Medium"/>
    <s v="Single"/>
    <x v="1241"/>
    <n v="26092"/>
    <n v="1"/>
    <s v="Y"/>
    <s v="Yes"/>
    <n v="23"/>
    <n v="4"/>
    <n v="1"/>
    <n v="80"/>
    <n v="0"/>
    <n v="1"/>
    <n v="2"/>
    <s v="High"/>
    <n v="1"/>
    <n v="0"/>
    <n v="0"/>
    <n v="0"/>
    <n v="1.1492825703806163E-2"/>
    <x v="0"/>
    <n v="5.8739835704445873E-5"/>
  </r>
  <r>
    <n v="36"/>
    <x v="0"/>
    <x v="1"/>
    <s v="Travel_Rarely"/>
    <n v="1266"/>
    <x v="0"/>
    <n v="10"/>
    <x v="2"/>
    <s v="Technical Degree"/>
    <n v="1"/>
    <n v="1880"/>
    <n v="2"/>
    <s v="Female"/>
    <n v="63"/>
    <n v="2"/>
    <n v="2"/>
    <s v="Sales Executive"/>
    <s v="High"/>
    <s v="Married"/>
    <x v="1242"/>
    <n v="6060"/>
    <n v="1"/>
    <s v="Y"/>
    <s v="Yes"/>
    <n v="13"/>
    <n v="3"/>
    <n v="1"/>
    <n v="80"/>
    <n v="1"/>
    <n v="10"/>
    <n v="4"/>
    <s v="High"/>
    <n v="10"/>
    <n v="9"/>
    <n v="1"/>
    <n v="7"/>
    <n v="4.3461972757628378E-2"/>
    <x v="0"/>
    <n v="8.3458926858149692E-5"/>
  </r>
  <r>
    <n v="31"/>
    <x v="0"/>
    <x v="1"/>
    <s v="Travel_Rarely"/>
    <n v="311"/>
    <x v="1"/>
    <n v="20"/>
    <x v="3"/>
    <s v="Life Sciences"/>
    <n v="1"/>
    <n v="1881"/>
    <n v="2"/>
    <s v="Male"/>
    <n v="89"/>
    <n v="3"/>
    <n v="2"/>
    <s v="Laboratory Technician"/>
    <s v="High"/>
    <s v="Divorced"/>
    <x v="378"/>
    <n v="18624"/>
    <n v="1"/>
    <s v="Y"/>
    <s v="No"/>
    <n v="11"/>
    <n v="3"/>
    <n v="1"/>
    <n v="80"/>
    <n v="1"/>
    <n v="10"/>
    <n v="2"/>
    <s v="High"/>
    <n v="10"/>
    <n v="8"/>
    <n v="0"/>
    <n v="2"/>
    <n v="3.5396670595090517E-2"/>
    <x v="0"/>
    <n v="7.5179005713517326E-5"/>
  </r>
  <r>
    <n v="34"/>
    <x v="0"/>
    <x v="1"/>
    <s v="Travel_Rarely"/>
    <n v="1480"/>
    <x v="0"/>
    <n v="4"/>
    <x v="3"/>
    <s v="Life Sciences"/>
    <n v="1"/>
    <n v="1882"/>
    <n v="3"/>
    <s v="Male"/>
    <n v="64"/>
    <n v="3"/>
    <n v="3"/>
    <s v="Sales Executive"/>
    <s v="Very High"/>
    <s v="Married"/>
    <x v="1243"/>
    <n v="24444"/>
    <n v="2"/>
    <s v="Y"/>
    <s v="Yes"/>
    <n v="13"/>
    <n v="3"/>
    <n v="4"/>
    <n v="80"/>
    <n v="3"/>
    <n v="9"/>
    <n v="3"/>
    <s v="High"/>
    <n v="5"/>
    <n v="3"/>
    <n v="1"/>
    <n v="0"/>
    <n v="4.1502384856292686E-2"/>
    <x v="1"/>
    <n v="6.7174419629012329E-5"/>
  </r>
  <r>
    <n v="29"/>
    <x v="2"/>
    <x v="1"/>
    <s v="Travel_Rarely"/>
    <n v="592"/>
    <x v="1"/>
    <n v="7"/>
    <x v="3"/>
    <s v="Life Sciences"/>
    <n v="1"/>
    <n v="1883"/>
    <n v="4"/>
    <s v="Male"/>
    <n v="59"/>
    <n v="3"/>
    <n v="1"/>
    <s v="Laboratory Technician"/>
    <s v="Low"/>
    <s v="Single"/>
    <x v="1244"/>
    <n v="19384"/>
    <n v="3"/>
    <s v="Y"/>
    <s v="No"/>
    <n v="14"/>
    <n v="3"/>
    <n v="2"/>
    <n v="80"/>
    <n v="0"/>
    <n v="11"/>
    <n v="2"/>
    <s v="High"/>
    <n v="3"/>
    <n v="2"/>
    <n v="1"/>
    <n v="2"/>
    <n v="2.9981356425216842E-2"/>
    <x v="0"/>
    <n v="5.4310066075095658E-5"/>
  </r>
  <r>
    <n v="37"/>
    <x v="0"/>
    <x v="1"/>
    <s v="Travel_Rarely"/>
    <n v="783"/>
    <x v="1"/>
    <n v="7"/>
    <x v="2"/>
    <s v="Medical"/>
    <n v="1"/>
    <n v="1885"/>
    <n v="4"/>
    <s v="Male"/>
    <n v="78"/>
    <n v="3"/>
    <n v="2"/>
    <s v="Research Scientist"/>
    <s v="Low"/>
    <s v="Married"/>
    <x v="948"/>
    <n v="13588"/>
    <n v="5"/>
    <s v="Y"/>
    <s v="Yes"/>
    <n v="22"/>
    <n v="4"/>
    <n v="3"/>
    <n v="80"/>
    <n v="1"/>
    <n v="16"/>
    <n v="2"/>
    <s v="High"/>
    <n v="5"/>
    <n v="3"/>
    <n v="0"/>
    <n v="4"/>
    <n v="4.3683397948092902E-2"/>
    <x v="0"/>
    <n v="7.5850052678767843E-5"/>
  </r>
  <r>
    <n v="35"/>
    <x v="0"/>
    <x v="1"/>
    <s v="Travel_Rarely"/>
    <n v="219"/>
    <x v="1"/>
    <n v="16"/>
    <x v="0"/>
    <s v="Other"/>
    <n v="1"/>
    <n v="1886"/>
    <n v="4"/>
    <s v="Female"/>
    <n v="44"/>
    <n v="2"/>
    <n v="2"/>
    <s v="Manufacturing Director"/>
    <s v="Medium"/>
    <s v="Married"/>
    <x v="1245"/>
    <n v="25388"/>
    <n v="0"/>
    <s v="Y"/>
    <s v="Yes"/>
    <n v="11"/>
    <n v="3"/>
    <n v="4"/>
    <n v="80"/>
    <n v="0"/>
    <n v="4"/>
    <n v="2"/>
    <s v="High"/>
    <n v="3"/>
    <n v="2"/>
    <n v="0"/>
    <n v="2"/>
    <n v="4.2726270141974117E-2"/>
    <x v="0"/>
    <n v="7.932190372502485E-5"/>
  </r>
  <r>
    <n v="45"/>
    <x v="0"/>
    <x v="1"/>
    <s v="Travel_Rarely"/>
    <n v="556"/>
    <x v="1"/>
    <n v="25"/>
    <x v="0"/>
    <s v="Life Sciences"/>
    <n v="1"/>
    <n v="1888"/>
    <n v="2"/>
    <s v="Female"/>
    <n v="93"/>
    <n v="2"/>
    <n v="2"/>
    <s v="Manufacturing Director"/>
    <s v="Very High"/>
    <s v="Married"/>
    <x v="1246"/>
    <n v="23888"/>
    <n v="0"/>
    <s v="Y"/>
    <s v="No"/>
    <n v="13"/>
    <n v="3"/>
    <n v="4"/>
    <n v="80"/>
    <n v="2"/>
    <n v="10"/>
    <n v="2"/>
    <s v="Medium"/>
    <n v="9"/>
    <n v="8"/>
    <n v="3"/>
    <n v="8"/>
    <n v="2.954630093098384E-2"/>
    <x v="0"/>
    <n v="8.4087624946097391E-5"/>
  </r>
  <r>
    <n v="36"/>
    <x v="0"/>
    <x v="1"/>
    <s v="Travel_Frequently"/>
    <n v="1213"/>
    <x v="2"/>
    <n v="2"/>
    <x v="1"/>
    <s v="Human Resources"/>
    <n v="1"/>
    <n v="1890"/>
    <n v="2"/>
    <s v="Male"/>
    <n v="94"/>
    <n v="2"/>
    <n v="2"/>
    <s v="Human Resources"/>
    <s v="Very High"/>
    <s v="Single"/>
    <x v="1247"/>
    <n v="4223"/>
    <n v="1"/>
    <s v="Y"/>
    <s v="No"/>
    <n v="21"/>
    <n v="4"/>
    <n v="4"/>
    <n v="80"/>
    <n v="0"/>
    <n v="10"/>
    <n v="2"/>
    <s v="Medium"/>
    <n v="10"/>
    <n v="1"/>
    <n v="0"/>
    <n v="8"/>
    <n v="4.3461972757628378E-2"/>
    <x v="0"/>
    <n v="7.2625174404652738E-5"/>
  </r>
  <r>
    <n v="40"/>
    <x v="0"/>
    <x v="1"/>
    <s v="Travel_Rarely"/>
    <n v="1137"/>
    <x v="1"/>
    <n v="1"/>
    <x v="2"/>
    <s v="Life Sciences"/>
    <n v="1"/>
    <n v="1892"/>
    <n v="1"/>
    <s v="Male"/>
    <n v="98"/>
    <n v="3"/>
    <n v="4"/>
    <s v="Manager"/>
    <s v="Low"/>
    <s v="Divorced"/>
    <x v="1248"/>
    <n v="18991"/>
    <n v="2"/>
    <s v="Y"/>
    <s v="No"/>
    <n v="11"/>
    <n v="3"/>
    <n v="1"/>
    <n v="80"/>
    <n v="1"/>
    <n v="22"/>
    <n v="3"/>
    <s v="High"/>
    <n v="19"/>
    <n v="7"/>
    <n v="11"/>
    <n v="16"/>
    <n v="4.1275514277592795E-2"/>
    <x v="2"/>
    <n v="7.6578372461395542E-6"/>
  </r>
  <r>
    <n v="26"/>
    <x v="2"/>
    <x v="1"/>
    <s v="Travel_Rarely"/>
    <n v="482"/>
    <x v="1"/>
    <n v="1"/>
    <x v="0"/>
    <s v="Life Sciences"/>
    <n v="1"/>
    <n v="1893"/>
    <n v="2"/>
    <s v="Female"/>
    <n v="90"/>
    <n v="2"/>
    <n v="1"/>
    <s v="Research Scientist"/>
    <s v="High"/>
    <s v="Married"/>
    <x v="1249"/>
    <n v="14908"/>
    <n v="1"/>
    <s v="Y"/>
    <s v="Yes"/>
    <n v="13"/>
    <n v="3"/>
    <n v="3"/>
    <n v="80"/>
    <n v="1"/>
    <n v="1"/>
    <n v="3"/>
    <s v="Medium"/>
    <n v="1"/>
    <n v="0"/>
    <n v="1"/>
    <n v="0"/>
    <n v="2.1361340658451369E-2"/>
    <x v="0"/>
    <n v="6.3574721499630723E-5"/>
  </r>
  <r>
    <n v="27"/>
    <x v="2"/>
    <x v="1"/>
    <s v="Travel_Rarely"/>
    <n v="511"/>
    <x v="0"/>
    <n v="2"/>
    <x v="0"/>
    <s v="Medical"/>
    <n v="1"/>
    <n v="1898"/>
    <n v="1"/>
    <s v="Female"/>
    <n v="89"/>
    <n v="4"/>
    <n v="2"/>
    <s v="Sales Executive"/>
    <s v="High"/>
    <s v="Single"/>
    <x v="559"/>
    <n v="26997"/>
    <n v="0"/>
    <s v="Y"/>
    <s v="No"/>
    <n v="14"/>
    <n v="3"/>
    <n v="2"/>
    <n v="80"/>
    <n v="0"/>
    <n v="9"/>
    <n v="5"/>
    <s v="Medium"/>
    <n v="8"/>
    <n v="7"/>
    <n v="0"/>
    <n v="7"/>
    <n v="2.4205287123123548E-2"/>
    <x v="1"/>
    <n v="8.4766701417528071E-5"/>
  </r>
  <r>
    <n v="48"/>
    <x v="1"/>
    <x v="1"/>
    <s v="Travel_Frequently"/>
    <n v="117"/>
    <x v="1"/>
    <n v="22"/>
    <x v="3"/>
    <s v="Medical"/>
    <n v="1"/>
    <n v="1900"/>
    <n v="4"/>
    <s v="Female"/>
    <n v="58"/>
    <n v="3"/>
    <n v="4"/>
    <s v="Manager"/>
    <s v="Very High"/>
    <s v="Divorced"/>
    <x v="1250"/>
    <n v="2437"/>
    <n v="3"/>
    <s v="Y"/>
    <s v="No"/>
    <n v="11"/>
    <n v="3"/>
    <n v="2"/>
    <n v="80"/>
    <n v="1"/>
    <n v="24"/>
    <n v="3"/>
    <s v="High"/>
    <n v="22"/>
    <n v="17"/>
    <n v="4"/>
    <n v="7"/>
    <n v="2.0936292882912488E-2"/>
    <x v="2"/>
    <n v="6.4844687769801397E-6"/>
  </r>
  <r>
    <n v="44"/>
    <x v="0"/>
    <x v="1"/>
    <s v="Travel_Rarely"/>
    <n v="170"/>
    <x v="1"/>
    <n v="1"/>
    <x v="2"/>
    <s v="Life Sciences"/>
    <n v="1"/>
    <n v="1903"/>
    <n v="2"/>
    <s v="Male"/>
    <n v="78"/>
    <n v="4"/>
    <n v="2"/>
    <s v="Healthcare Representative"/>
    <s v="Low"/>
    <s v="Married"/>
    <x v="1251"/>
    <n v="9364"/>
    <n v="2"/>
    <s v="Y"/>
    <s v="No"/>
    <n v="15"/>
    <n v="3"/>
    <n v="4"/>
    <n v="80"/>
    <n v="1"/>
    <n v="10"/>
    <n v="5"/>
    <s v="High"/>
    <n v="2"/>
    <n v="0"/>
    <n v="2"/>
    <n v="2"/>
    <n v="3.2356083169615607E-2"/>
    <x v="0"/>
    <n v="8.073145526547286E-5"/>
  </r>
  <r>
    <n v="34"/>
    <x v="0"/>
    <x v="0"/>
    <s v="Non-Travel"/>
    <n v="967"/>
    <x v="1"/>
    <n v="16"/>
    <x v="2"/>
    <s v="Technical Degree"/>
    <n v="1"/>
    <n v="1905"/>
    <n v="4"/>
    <s v="Male"/>
    <n v="85"/>
    <n v="1"/>
    <n v="1"/>
    <s v="Research Scientist"/>
    <s v="Low"/>
    <s v="Married"/>
    <x v="1252"/>
    <n v="14460"/>
    <n v="1"/>
    <s v="Y"/>
    <s v="Yes"/>
    <n v="23"/>
    <n v="4"/>
    <n v="2"/>
    <n v="80"/>
    <n v="1"/>
    <n v="5"/>
    <n v="2"/>
    <s v="High"/>
    <n v="5"/>
    <n v="2"/>
    <n v="3"/>
    <n v="0"/>
    <n v="4.1502384856292686E-2"/>
    <x v="0"/>
    <n v="5.6967219716618738E-5"/>
  </r>
  <r>
    <n v="56"/>
    <x v="1"/>
    <x v="0"/>
    <s v="Travel_Rarely"/>
    <n v="1162"/>
    <x v="1"/>
    <n v="24"/>
    <x v="0"/>
    <s v="Life Sciences"/>
    <n v="1"/>
    <n v="1907"/>
    <n v="1"/>
    <s v="Male"/>
    <n v="97"/>
    <n v="3"/>
    <n v="1"/>
    <s v="Laboratory Technician"/>
    <s v="Very High"/>
    <s v="Single"/>
    <x v="1105"/>
    <n v="10261"/>
    <n v="1"/>
    <s v="Y"/>
    <s v="No"/>
    <n v="16"/>
    <n v="3"/>
    <n v="4"/>
    <n v="80"/>
    <n v="0"/>
    <n v="5"/>
    <n v="3"/>
    <s v="High"/>
    <n v="4"/>
    <n v="2"/>
    <n v="1"/>
    <n v="0"/>
    <n v="4.929792565000677E-3"/>
    <x v="0"/>
    <n v="5.9964210203959149E-5"/>
  </r>
  <r>
    <n v="36"/>
    <x v="0"/>
    <x v="1"/>
    <s v="Travel_Rarely"/>
    <n v="335"/>
    <x v="0"/>
    <n v="17"/>
    <x v="0"/>
    <s v="Marketing"/>
    <n v="1"/>
    <n v="1908"/>
    <n v="3"/>
    <s v="Male"/>
    <n v="33"/>
    <n v="2"/>
    <n v="2"/>
    <s v="Sales Executive"/>
    <s v="Medium"/>
    <s v="Married"/>
    <x v="1253"/>
    <n v="16822"/>
    <n v="2"/>
    <s v="Y"/>
    <s v="No"/>
    <n v="16"/>
    <n v="3"/>
    <n v="3"/>
    <n v="80"/>
    <n v="2"/>
    <n v="12"/>
    <n v="1"/>
    <s v="Low"/>
    <n v="4"/>
    <n v="2"/>
    <n v="1"/>
    <n v="3"/>
    <n v="4.3461972757628378E-2"/>
    <x v="0"/>
    <n v="8.2889858119314578E-5"/>
  </r>
  <r>
    <n v="41"/>
    <x v="0"/>
    <x v="1"/>
    <s v="Travel_Rarely"/>
    <n v="337"/>
    <x v="0"/>
    <n v="8"/>
    <x v="3"/>
    <s v="Marketing"/>
    <n v="1"/>
    <n v="1909"/>
    <n v="3"/>
    <s v="Female"/>
    <n v="54"/>
    <n v="3"/>
    <n v="2"/>
    <s v="Sales Executive"/>
    <s v="Medium"/>
    <s v="Married"/>
    <x v="1254"/>
    <n v="26841"/>
    <n v="5"/>
    <s v="Y"/>
    <s v="No"/>
    <n v="21"/>
    <n v="4"/>
    <n v="3"/>
    <n v="80"/>
    <n v="1"/>
    <n v="14"/>
    <n v="3"/>
    <s v="High"/>
    <n v="5"/>
    <n v="4"/>
    <n v="1"/>
    <n v="4"/>
    <n v="3.9542995820553276E-2"/>
    <x v="0"/>
    <n v="7.666226904611669E-5"/>
  </r>
  <r>
    <n v="42"/>
    <x v="0"/>
    <x v="1"/>
    <s v="Travel_Rarely"/>
    <n v="1396"/>
    <x v="1"/>
    <n v="6"/>
    <x v="3"/>
    <s v="Medical"/>
    <n v="1"/>
    <n v="1911"/>
    <n v="3"/>
    <s v="Male"/>
    <n v="83"/>
    <n v="3"/>
    <n v="3"/>
    <s v="Research Director"/>
    <s v="Low"/>
    <s v="Married"/>
    <x v="1255"/>
    <n v="14842"/>
    <n v="9"/>
    <s v="Y"/>
    <s v="No"/>
    <n v="13"/>
    <n v="3"/>
    <n v="2"/>
    <n v="80"/>
    <n v="1"/>
    <n v="18"/>
    <n v="3"/>
    <s v="Very High"/>
    <n v="13"/>
    <n v="7"/>
    <n v="5"/>
    <n v="7"/>
    <n v="3.7431667039614196E-2"/>
    <x v="2"/>
    <n v="2.943599556655672E-5"/>
  </r>
  <r>
    <n v="31"/>
    <x v="0"/>
    <x v="1"/>
    <s v="Travel_Rarely"/>
    <n v="1079"/>
    <x v="0"/>
    <n v="10"/>
    <x v="0"/>
    <s v="Medical"/>
    <n v="1"/>
    <n v="1912"/>
    <n v="3"/>
    <s v="Female"/>
    <n v="86"/>
    <n v="3"/>
    <n v="2"/>
    <s v="Sales Executive"/>
    <s v="Very High"/>
    <s v="Divorced"/>
    <x v="1256"/>
    <n v="20115"/>
    <n v="2"/>
    <s v="Y"/>
    <s v="Yes"/>
    <n v="11"/>
    <n v="3"/>
    <n v="4"/>
    <n v="80"/>
    <n v="1"/>
    <n v="8"/>
    <n v="2"/>
    <s v="High"/>
    <n v="5"/>
    <n v="2"/>
    <n v="1"/>
    <n v="4"/>
    <n v="3.5396670595090517E-2"/>
    <x v="1"/>
    <n v="8.4754451372591236E-5"/>
  </r>
  <r>
    <n v="34"/>
    <x v="0"/>
    <x v="1"/>
    <s v="Travel_Rarely"/>
    <n v="735"/>
    <x v="0"/>
    <n v="3"/>
    <x v="1"/>
    <s v="Medical"/>
    <n v="1"/>
    <n v="1915"/>
    <n v="4"/>
    <s v="Female"/>
    <n v="75"/>
    <n v="2"/>
    <n v="2"/>
    <s v="Sales Executive"/>
    <s v="Very High"/>
    <s v="Married"/>
    <x v="1257"/>
    <n v="16495"/>
    <n v="3"/>
    <s v="Y"/>
    <s v="Yes"/>
    <n v="12"/>
    <n v="3"/>
    <n v="3"/>
    <n v="80"/>
    <n v="0"/>
    <n v="9"/>
    <n v="3"/>
    <s v="Medium"/>
    <n v="4"/>
    <n v="2"/>
    <n v="0"/>
    <n v="1"/>
    <n v="4.1502384856292686E-2"/>
    <x v="1"/>
    <n v="8.0006640488136871E-5"/>
  </r>
  <r>
    <n v="31"/>
    <x v="0"/>
    <x v="1"/>
    <s v="Travel_Rarely"/>
    <n v="471"/>
    <x v="1"/>
    <n v="4"/>
    <x v="3"/>
    <s v="Medical"/>
    <n v="1"/>
    <n v="1916"/>
    <n v="1"/>
    <s v="Female"/>
    <n v="62"/>
    <n v="4"/>
    <n v="1"/>
    <s v="Laboratory Technician"/>
    <s v="High"/>
    <s v="Divorced"/>
    <x v="1258"/>
    <n v="16031"/>
    <n v="8"/>
    <s v="Y"/>
    <s v="No"/>
    <n v="12"/>
    <n v="3"/>
    <n v="2"/>
    <n v="80"/>
    <n v="1"/>
    <n v="4"/>
    <n v="0"/>
    <s v="Medium"/>
    <n v="2"/>
    <n v="2"/>
    <n v="2"/>
    <n v="2"/>
    <n v="3.5396670595090517E-2"/>
    <x v="0"/>
    <n v="7.3404855408021804E-5"/>
  </r>
  <r>
    <n v="26"/>
    <x v="2"/>
    <x v="1"/>
    <s v="Travel_Frequently"/>
    <n v="1096"/>
    <x v="1"/>
    <n v="6"/>
    <x v="3"/>
    <s v="Other"/>
    <n v="1"/>
    <n v="1918"/>
    <n v="3"/>
    <s v="Male"/>
    <n v="61"/>
    <n v="4"/>
    <n v="1"/>
    <s v="Laboratory Technician"/>
    <s v="Very High"/>
    <s v="Married"/>
    <x v="1259"/>
    <n v="7102"/>
    <n v="0"/>
    <s v="Y"/>
    <s v="No"/>
    <n v="18"/>
    <n v="3"/>
    <n v="1"/>
    <n v="80"/>
    <n v="1"/>
    <n v="8"/>
    <n v="3"/>
    <s v="High"/>
    <n v="7"/>
    <n v="7"/>
    <n v="7"/>
    <n v="7"/>
    <n v="2.1361340658451369E-2"/>
    <x v="0"/>
    <n v="5.9507600241751219E-5"/>
  </r>
  <r>
    <n v="45"/>
    <x v="0"/>
    <x v="1"/>
    <s v="Travel_Frequently"/>
    <n v="1297"/>
    <x v="1"/>
    <n v="1"/>
    <x v="2"/>
    <s v="Medical"/>
    <n v="1"/>
    <n v="1922"/>
    <n v="2"/>
    <s v="Male"/>
    <n v="44"/>
    <n v="3"/>
    <n v="2"/>
    <s v="Healthcare Representative"/>
    <s v="High"/>
    <s v="Single"/>
    <x v="1260"/>
    <n v="14511"/>
    <n v="4"/>
    <s v="Y"/>
    <s v="No"/>
    <n v="12"/>
    <n v="3"/>
    <n v="3"/>
    <n v="80"/>
    <n v="0"/>
    <n v="12"/>
    <n v="3"/>
    <s v="High"/>
    <n v="4"/>
    <n v="2"/>
    <n v="0"/>
    <n v="3"/>
    <n v="2.954630093098384E-2"/>
    <x v="0"/>
    <n v="8.2466599846087304E-5"/>
  </r>
  <r>
    <n v="33"/>
    <x v="0"/>
    <x v="1"/>
    <s v="Travel_Rarely"/>
    <n v="217"/>
    <x v="0"/>
    <n v="10"/>
    <x v="2"/>
    <s v="Marketing"/>
    <n v="1"/>
    <n v="1924"/>
    <n v="2"/>
    <s v="Male"/>
    <n v="43"/>
    <n v="3"/>
    <n v="2"/>
    <s v="Sales Executive"/>
    <s v="High"/>
    <s v="Single"/>
    <x v="1261"/>
    <n v="10410"/>
    <n v="1"/>
    <s v="Y"/>
    <s v="No"/>
    <n v="14"/>
    <n v="3"/>
    <n v="2"/>
    <n v="80"/>
    <n v="0"/>
    <n v="10"/>
    <n v="2"/>
    <s v="Medium"/>
    <n v="10"/>
    <n v="4"/>
    <n v="0"/>
    <n v="9"/>
    <n v="3.9833058045607453E-2"/>
    <x v="0"/>
    <n v="8.2814603511909539E-5"/>
  </r>
  <r>
    <n v="28"/>
    <x v="2"/>
    <x v="1"/>
    <s v="Travel_Frequently"/>
    <n v="783"/>
    <x v="0"/>
    <n v="1"/>
    <x v="0"/>
    <s v="Life Sciences"/>
    <n v="1"/>
    <n v="1927"/>
    <n v="3"/>
    <s v="Male"/>
    <n v="42"/>
    <n v="2"/>
    <n v="2"/>
    <s v="Sales Executive"/>
    <s v="Very High"/>
    <s v="Married"/>
    <x v="1262"/>
    <n v="19255"/>
    <n v="1"/>
    <s v="Y"/>
    <s v="Yes"/>
    <n v="12"/>
    <n v="3"/>
    <n v="3"/>
    <n v="80"/>
    <n v="1"/>
    <n v="7"/>
    <n v="2"/>
    <s v="High"/>
    <n v="7"/>
    <n v="7"/>
    <n v="0"/>
    <n v="7"/>
    <n v="2.7100948802844901E-2"/>
    <x v="1"/>
    <n v="8.455724629046507E-5"/>
  </r>
  <r>
    <n v="29"/>
    <x v="2"/>
    <x v="0"/>
    <s v="Travel_Frequently"/>
    <n v="746"/>
    <x v="0"/>
    <n v="24"/>
    <x v="3"/>
    <s v="Technical Degree"/>
    <n v="1"/>
    <n v="1928"/>
    <n v="3"/>
    <s v="Male"/>
    <n v="45"/>
    <n v="4"/>
    <n v="1"/>
    <s v="Sales Representative"/>
    <s v="Low"/>
    <s v="Single"/>
    <x v="1263"/>
    <n v="10642"/>
    <n v="1"/>
    <s v="Y"/>
    <s v="No"/>
    <n v="17"/>
    <n v="3"/>
    <n v="4"/>
    <n v="80"/>
    <n v="0"/>
    <n v="1"/>
    <n v="3"/>
    <s v="High"/>
    <n v="1"/>
    <n v="0"/>
    <n v="0"/>
    <n v="0"/>
    <n v="2.9981356425216842E-2"/>
    <x v="0"/>
    <n v="4.3761093243633765E-5"/>
  </r>
  <r>
    <n v="39"/>
    <x v="0"/>
    <x v="1"/>
    <s v="Non-Travel"/>
    <n v="1251"/>
    <x v="0"/>
    <n v="21"/>
    <x v="2"/>
    <s v="Life Sciences"/>
    <n v="1"/>
    <n v="1929"/>
    <n v="1"/>
    <s v="Female"/>
    <n v="32"/>
    <n v="1"/>
    <n v="2"/>
    <s v="Sales Executive"/>
    <s v="High"/>
    <s v="Married"/>
    <x v="1264"/>
    <n v="3987"/>
    <n v="6"/>
    <s v="Y"/>
    <s v="No"/>
    <n v="19"/>
    <n v="3"/>
    <n v="3"/>
    <n v="80"/>
    <n v="1"/>
    <n v="10"/>
    <n v="1"/>
    <s v="High"/>
    <n v="3"/>
    <n v="2"/>
    <n v="1"/>
    <n v="2"/>
    <n v="4.2570420680312783E-2"/>
    <x v="0"/>
    <n v="8.3648673773403358E-5"/>
  </r>
  <r>
    <n v="27"/>
    <x v="2"/>
    <x v="1"/>
    <s v="Travel_Rarely"/>
    <n v="1354"/>
    <x v="1"/>
    <n v="2"/>
    <x v="2"/>
    <s v="Technical Degree"/>
    <n v="1"/>
    <n v="1931"/>
    <n v="2"/>
    <s v="Male"/>
    <n v="41"/>
    <n v="3"/>
    <n v="1"/>
    <s v="Research Scientist"/>
    <s v="Medium"/>
    <s v="Married"/>
    <x v="1265"/>
    <n v="6073"/>
    <n v="1"/>
    <s v="Y"/>
    <s v="No"/>
    <n v="11"/>
    <n v="3"/>
    <n v="3"/>
    <n v="80"/>
    <n v="1"/>
    <n v="6"/>
    <n v="3"/>
    <s v="Medium"/>
    <n v="5"/>
    <n v="3"/>
    <n v="1"/>
    <n v="2"/>
    <n v="2.4205287123123548E-2"/>
    <x v="0"/>
    <n v="5.6091467897649264E-5"/>
  </r>
  <r>
    <n v="34"/>
    <x v="0"/>
    <x v="1"/>
    <s v="Travel_Frequently"/>
    <n v="735"/>
    <x v="1"/>
    <n v="22"/>
    <x v="2"/>
    <s v="Other"/>
    <n v="1"/>
    <n v="1932"/>
    <n v="3"/>
    <s v="Male"/>
    <n v="86"/>
    <n v="2"/>
    <n v="2"/>
    <s v="Research Scientist"/>
    <s v="Very High"/>
    <s v="Married"/>
    <x v="1266"/>
    <n v="26496"/>
    <n v="1"/>
    <s v="Y"/>
    <s v="Yes"/>
    <n v="15"/>
    <n v="3"/>
    <n v="2"/>
    <n v="80"/>
    <n v="0"/>
    <n v="16"/>
    <n v="3"/>
    <s v="High"/>
    <n v="15"/>
    <n v="10"/>
    <n v="6"/>
    <n v="11"/>
    <n v="4.1502384856292686E-2"/>
    <x v="0"/>
    <n v="8.3680310765401312E-5"/>
  </r>
  <r>
    <n v="28"/>
    <x v="2"/>
    <x v="0"/>
    <s v="Travel_Rarely"/>
    <n v="1475"/>
    <x v="0"/>
    <n v="13"/>
    <x v="0"/>
    <s v="Marketing"/>
    <n v="1"/>
    <n v="1933"/>
    <n v="4"/>
    <s v="Female"/>
    <n v="84"/>
    <n v="3"/>
    <n v="2"/>
    <s v="Sales Executive"/>
    <s v="High"/>
    <s v="Single"/>
    <x v="1267"/>
    <n v="23352"/>
    <n v="3"/>
    <s v="Y"/>
    <s v="Yes"/>
    <n v="11"/>
    <n v="3"/>
    <n v="4"/>
    <n v="80"/>
    <n v="0"/>
    <n v="6"/>
    <n v="0"/>
    <s v="High"/>
    <n v="2"/>
    <n v="0"/>
    <n v="2"/>
    <n v="2"/>
    <n v="2.7100948802844901E-2"/>
    <x v="1"/>
    <n v="6.5786143293031273E-5"/>
  </r>
  <r>
    <n v="47"/>
    <x v="1"/>
    <x v="1"/>
    <s v="Non-Travel"/>
    <n v="1169"/>
    <x v="1"/>
    <n v="14"/>
    <x v="2"/>
    <s v="Technical Degree"/>
    <n v="1"/>
    <n v="1934"/>
    <n v="3"/>
    <s v="Male"/>
    <n v="64"/>
    <n v="3"/>
    <n v="2"/>
    <s v="Research Scientist"/>
    <s v="Medium"/>
    <s v="Married"/>
    <x v="931"/>
    <n v="2125"/>
    <n v="8"/>
    <s v="Y"/>
    <s v="No"/>
    <n v="18"/>
    <n v="3"/>
    <n v="3"/>
    <n v="80"/>
    <n v="1"/>
    <n v="16"/>
    <n v="4"/>
    <s v="Very High"/>
    <n v="8"/>
    <n v="7"/>
    <n v="1"/>
    <n v="7"/>
    <n v="2.3767036758029839E-2"/>
    <x v="0"/>
    <n v="8.2737923060199718E-5"/>
  </r>
  <r>
    <n v="56"/>
    <x v="1"/>
    <x v="1"/>
    <s v="Travel_Rarely"/>
    <n v="1443"/>
    <x v="0"/>
    <n v="11"/>
    <x v="4"/>
    <s v="Marketing"/>
    <n v="1"/>
    <n v="1935"/>
    <n v="4"/>
    <s v="Female"/>
    <n v="89"/>
    <n v="2"/>
    <n v="2"/>
    <s v="Sales Executive"/>
    <s v="Low"/>
    <s v="Married"/>
    <x v="1268"/>
    <n v="20328"/>
    <n v="4"/>
    <s v="Y"/>
    <s v="No"/>
    <n v="16"/>
    <n v="3"/>
    <n v="3"/>
    <n v="80"/>
    <n v="1"/>
    <n v="6"/>
    <n v="3"/>
    <s v="High"/>
    <n v="0"/>
    <n v="0"/>
    <n v="0"/>
    <n v="0"/>
    <n v="4.929792565000677E-3"/>
    <x v="0"/>
    <n v="8.2387873818869512E-5"/>
  </r>
  <r>
    <n v="39"/>
    <x v="0"/>
    <x v="1"/>
    <s v="Travel_Rarely"/>
    <n v="867"/>
    <x v="1"/>
    <n v="9"/>
    <x v="0"/>
    <s v="Medical"/>
    <n v="1"/>
    <n v="1936"/>
    <n v="1"/>
    <s v="Male"/>
    <n v="87"/>
    <n v="3"/>
    <n v="2"/>
    <s v="Manufacturing Director"/>
    <s v="Low"/>
    <s v="Married"/>
    <x v="1269"/>
    <n v="12315"/>
    <n v="1"/>
    <s v="Y"/>
    <s v="No"/>
    <n v="25"/>
    <n v="4"/>
    <n v="4"/>
    <n v="80"/>
    <n v="1"/>
    <n v="10"/>
    <n v="3"/>
    <s v="High"/>
    <n v="10"/>
    <n v="0"/>
    <n v="7"/>
    <n v="9"/>
    <n v="4.2570420680312783E-2"/>
    <x v="0"/>
    <n v="8.1340563510291981E-5"/>
  </r>
  <r>
    <n v="38"/>
    <x v="0"/>
    <x v="1"/>
    <s v="Travel_Frequently"/>
    <n v="1394"/>
    <x v="1"/>
    <n v="8"/>
    <x v="3"/>
    <s v="Medical"/>
    <n v="1"/>
    <n v="1937"/>
    <n v="4"/>
    <s v="Female"/>
    <n v="58"/>
    <n v="2"/>
    <n v="2"/>
    <s v="Research Scientist"/>
    <s v="Medium"/>
    <s v="Divorced"/>
    <x v="1270"/>
    <n v="18115"/>
    <n v="1"/>
    <s v="Y"/>
    <s v="Yes"/>
    <n v="16"/>
    <n v="3"/>
    <n v="3"/>
    <n v="80"/>
    <n v="1"/>
    <n v="20"/>
    <n v="3"/>
    <s v="High"/>
    <n v="20"/>
    <n v="11"/>
    <n v="0"/>
    <n v="7"/>
    <n v="4.3382633826948951E-2"/>
    <x v="0"/>
    <n v="5.5082440251261064E-5"/>
  </r>
  <r>
    <n v="58"/>
    <x v="1"/>
    <x v="1"/>
    <s v="Travel_Rarely"/>
    <n v="605"/>
    <x v="0"/>
    <n v="21"/>
    <x v="3"/>
    <s v="Life Sciences"/>
    <n v="1"/>
    <n v="1938"/>
    <n v="4"/>
    <s v="Female"/>
    <n v="72"/>
    <n v="3"/>
    <n v="4"/>
    <s v="Manager"/>
    <s v="Very High"/>
    <s v="Married"/>
    <x v="1271"/>
    <n v="11761"/>
    <n v="4"/>
    <s v="Y"/>
    <s v="Yes"/>
    <n v="13"/>
    <n v="3"/>
    <n v="3"/>
    <n v="80"/>
    <n v="1"/>
    <n v="29"/>
    <n v="2"/>
    <s v="Medium"/>
    <n v="1"/>
    <n v="0"/>
    <n v="0"/>
    <n v="0"/>
    <n v="3.0460435316374203E-3"/>
    <x v="2"/>
    <n v="4.5749574738408475E-6"/>
  </r>
  <r>
    <n v="32"/>
    <x v="0"/>
    <x v="0"/>
    <s v="Travel_Frequently"/>
    <n v="238"/>
    <x v="1"/>
    <n v="5"/>
    <x v="0"/>
    <s v="Life Sciences"/>
    <n v="1"/>
    <n v="1939"/>
    <n v="1"/>
    <s v="Female"/>
    <n v="47"/>
    <n v="4"/>
    <n v="1"/>
    <s v="Research Scientist"/>
    <s v="High"/>
    <s v="Single"/>
    <x v="1272"/>
    <n v="15318"/>
    <n v="3"/>
    <s v="Y"/>
    <s v="Yes"/>
    <n v="14"/>
    <n v="3"/>
    <n v="1"/>
    <n v="80"/>
    <n v="0"/>
    <n v="8"/>
    <n v="2"/>
    <s v="High"/>
    <n v="4"/>
    <n v="1"/>
    <n v="0"/>
    <n v="3"/>
    <n v="3.7775199746213781E-2"/>
    <x v="0"/>
    <n v="5.8311690955130782E-5"/>
  </r>
  <r>
    <n v="38"/>
    <x v="0"/>
    <x v="1"/>
    <s v="Travel_Rarely"/>
    <n v="1206"/>
    <x v="1"/>
    <n v="9"/>
    <x v="0"/>
    <s v="Life Sciences"/>
    <n v="1"/>
    <n v="1940"/>
    <n v="2"/>
    <s v="Male"/>
    <n v="71"/>
    <n v="3"/>
    <n v="1"/>
    <s v="Research Scientist"/>
    <s v="Very High"/>
    <s v="Divorced"/>
    <x v="1273"/>
    <n v="14293"/>
    <n v="2"/>
    <s v="Y"/>
    <s v="No"/>
    <n v="19"/>
    <n v="3"/>
    <n v="4"/>
    <n v="80"/>
    <n v="2"/>
    <n v="10"/>
    <n v="0"/>
    <s v="Very High"/>
    <n v="5"/>
    <n v="2"/>
    <n v="0"/>
    <n v="3"/>
    <n v="4.3382633826948951E-2"/>
    <x v="0"/>
    <n v="7.9217051070195162E-5"/>
  </r>
  <r>
    <n v="49"/>
    <x v="1"/>
    <x v="1"/>
    <s v="Travel_Frequently"/>
    <n v="1064"/>
    <x v="1"/>
    <n v="2"/>
    <x v="1"/>
    <s v="Life Sciences"/>
    <n v="1"/>
    <n v="1941"/>
    <n v="2"/>
    <s v="Male"/>
    <n v="42"/>
    <n v="3"/>
    <n v="5"/>
    <s v="Research Director"/>
    <s v="Very High"/>
    <s v="Married"/>
    <x v="1274"/>
    <n v="13738"/>
    <n v="3"/>
    <s v="Y"/>
    <s v="No"/>
    <n v="15"/>
    <n v="3"/>
    <n v="4"/>
    <n v="80"/>
    <n v="0"/>
    <n v="28"/>
    <n v="3"/>
    <s v="High"/>
    <n v="5"/>
    <n v="4"/>
    <n v="4"/>
    <n v="3"/>
    <n v="1.8222881745734484E-2"/>
    <x v="2"/>
    <n v="2.2773472594513841E-6"/>
  </r>
  <r>
    <n v="42"/>
    <x v="0"/>
    <x v="1"/>
    <s v="Travel_Rarely"/>
    <n v="419"/>
    <x v="0"/>
    <n v="12"/>
    <x v="2"/>
    <s v="Marketing"/>
    <n v="1"/>
    <n v="1943"/>
    <n v="2"/>
    <s v="Male"/>
    <n v="77"/>
    <n v="3"/>
    <n v="2"/>
    <s v="Sales Executive"/>
    <s v="Very High"/>
    <s v="Divorced"/>
    <x v="1275"/>
    <n v="2900"/>
    <n v="3"/>
    <s v="Y"/>
    <s v="Yes"/>
    <n v="12"/>
    <n v="3"/>
    <n v="3"/>
    <n v="80"/>
    <n v="2"/>
    <n v="14"/>
    <n v="4"/>
    <s v="High"/>
    <n v="0"/>
    <n v="0"/>
    <n v="0"/>
    <n v="0"/>
    <n v="3.7431667039614196E-2"/>
    <x v="0"/>
    <n v="8.1015951746727716E-5"/>
  </r>
  <r>
    <n v="27"/>
    <x v="2"/>
    <x v="0"/>
    <s v="Travel_Frequently"/>
    <n v="1337"/>
    <x v="2"/>
    <n v="22"/>
    <x v="3"/>
    <s v="Human Resources"/>
    <n v="1"/>
    <n v="1944"/>
    <n v="1"/>
    <s v="Female"/>
    <n v="58"/>
    <n v="2"/>
    <n v="1"/>
    <s v="Human Resources"/>
    <s v="Medium"/>
    <s v="Married"/>
    <x v="1276"/>
    <n v="19555"/>
    <n v="1"/>
    <s v="Y"/>
    <s v="No"/>
    <n v="12"/>
    <n v="3"/>
    <n v="1"/>
    <n v="80"/>
    <n v="0"/>
    <n v="1"/>
    <n v="2"/>
    <s v="High"/>
    <n v="1"/>
    <n v="0"/>
    <n v="0"/>
    <n v="0"/>
    <n v="2.4205287123123548E-2"/>
    <x v="0"/>
    <n v="6.2854545634289383E-5"/>
  </r>
  <r>
    <n v="35"/>
    <x v="0"/>
    <x v="1"/>
    <s v="Travel_Rarely"/>
    <n v="682"/>
    <x v="0"/>
    <n v="18"/>
    <x v="2"/>
    <s v="Medical"/>
    <n v="1"/>
    <n v="1945"/>
    <n v="2"/>
    <s v="Male"/>
    <n v="71"/>
    <n v="3"/>
    <n v="2"/>
    <s v="Sales Executive"/>
    <s v="Low"/>
    <s v="Married"/>
    <x v="489"/>
    <n v="15975"/>
    <n v="0"/>
    <s v="Y"/>
    <s v="No"/>
    <n v="16"/>
    <n v="3"/>
    <n v="4"/>
    <n v="80"/>
    <n v="1"/>
    <n v="6"/>
    <n v="2"/>
    <s v="Low"/>
    <n v="5"/>
    <n v="3"/>
    <n v="0"/>
    <n v="4"/>
    <n v="4.2726270141974117E-2"/>
    <x v="0"/>
    <n v="8.3085892294160755E-5"/>
  </r>
  <r>
    <n v="28"/>
    <x v="2"/>
    <x v="1"/>
    <s v="Non-Travel"/>
    <n v="1103"/>
    <x v="1"/>
    <n v="16"/>
    <x v="3"/>
    <s v="Medical"/>
    <n v="1"/>
    <n v="1947"/>
    <n v="3"/>
    <s v="Male"/>
    <n v="49"/>
    <n v="3"/>
    <n v="1"/>
    <s v="Research Scientist"/>
    <s v="High"/>
    <s v="Single"/>
    <x v="1277"/>
    <n v="2122"/>
    <n v="1"/>
    <s v="Y"/>
    <s v="No"/>
    <n v="14"/>
    <n v="3"/>
    <n v="3"/>
    <n v="80"/>
    <n v="0"/>
    <n v="5"/>
    <n v="3"/>
    <s v="Medium"/>
    <n v="5"/>
    <n v="3"/>
    <n v="1"/>
    <n v="4"/>
    <n v="2.7100948802844901E-2"/>
    <x v="0"/>
    <n v="5.5201958677190267E-5"/>
  </r>
  <r>
    <n v="31"/>
    <x v="0"/>
    <x v="1"/>
    <s v="Non-Travel"/>
    <n v="976"/>
    <x v="1"/>
    <n v="3"/>
    <x v="0"/>
    <s v="Medical"/>
    <n v="1"/>
    <n v="1948"/>
    <n v="3"/>
    <s v="Male"/>
    <n v="48"/>
    <n v="3"/>
    <n v="1"/>
    <s v="Research Scientist"/>
    <s v="Low"/>
    <s v="Divorced"/>
    <x v="1278"/>
    <n v="3995"/>
    <n v="1"/>
    <s v="Y"/>
    <s v="Yes"/>
    <n v="13"/>
    <n v="3"/>
    <n v="4"/>
    <n v="80"/>
    <n v="1"/>
    <n v="4"/>
    <n v="3"/>
    <s v="Very High"/>
    <n v="4"/>
    <n v="2"/>
    <n v="2"/>
    <n v="3"/>
    <n v="3.5396670595090517E-2"/>
    <x v="0"/>
    <n v="6.4916209576269723E-5"/>
  </r>
  <r>
    <n v="36"/>
    <x v="0"/>
    <x v="1"/>
    <s v="Non-Travel"/>
    <n v="1351"/>
    <x v="1"/>
    <n v="9"/>
    <x v="2"/>
    <s v="Life Sciences"/>
    <n v="1"/>
    <n v="1949"/>
    <n v="1"/>
    <s v="Male"/>
    <n v="66"/>
    <n v="4"/>
    <n v="1"/>
    <s v="Laboratory Technician"/>
    <s v="Medium"/>
    <s v="Married"/>
    <x v="1279"/>
    <n v="9238"/>
    <n v="1"/>
    <s v="Y"/>
    <s v="No"/>
    <n v="22"/>
    <n v="4"/>
    <n v="2"/>
    <n v="80"/>
    <n v="0"/>
    <n v="5"/>
    <n v="3"/>
    <s v="High"/>
    <n v="5"/>
    <n v="4"/>
    <n v="0"/>
    <n v="2"/>
    <n v="4.3461972757628378E-2"/>
    <x v="0"/>
    <n v="6.2305532079145467E-5"/>
  </r>
  <r>
    <n v="34"/>
    <x v="0"/>
    <x v="1"/>
    <s v="Travel_Rarely"/>
    <n v="937"/>
    <x v="0"/>
    <n v="1"/>
    <x v="3"/>
    <s v="Marketing"/>
    <n v="1"/>
    <n v="1950"/>
    <n v="1"/>
    <s v="Male"/>
    <n v="32"/>
    <n v="3"/>
    <n v="3"/>
    <s v="Sales Executive"/>
    <s v="Very High"/>
    <s v="Single"/>
    <x v="1280"/>
    <n v="6770"/>
    <n v="1"/>
    <s v="Y"/>
    <s v="No"/>
    <n v="21"/>
    <n v="4"/>
    <n v="1"/>
    <n v="80"/>
    <n v="0"/>
    <n v="14"/>
    <n v="3"/>
    <s v="Medium"/>
    <n v="14"/>
    <n v="8"/>
    <n v="2"/>
    <n v="1"/>
    <n v="4.1502384856292686E-2"/>
    <x v="1"/>
    <n v="6.5446906676842122E-5"/>
  </r>
  <r>
    <n v="34"/>
    <x v="0"/>
    <x v="1"/>
    <s v="Travel_Rarely"/>
    <n v="1239"/>
    <x v="0"/>
    <n v="13"/>
    <x v="2"/>
    <s v="Medical"/>
    <n v="1"/>
    <n v="1951"/>
    <n v="4"/>
    <s v="Male"/>
    <n v="39"/>
    <n v="3"/>
    <n v="3"/>
    <s v="Sales Executive"/>
    <s v="High"/>
    <s v="Divorced"/>
    <x v="1281"/>
    <n v="22914"/>
    <n v="1"/>
    <s v="Y"/>
    <s v="No"/>
    <n v="18"/>
    <n v="3"/>
    <n v="3"/>
    <n v="80"/>
    <n v="1"/>
    <n v="9"/>
    <n v="2"/>
    <s v="Medium"/>
    <n v="8"/>
    <n v="7"/>
    <n v="1"/>
    <n v="1"/>
    <n v="4.1502384856292686E-2"/>
    <x v="1"/>
    <n v="7.6551409471552889E-5"/>
  </r>
  <r>
    <n v="26"/>
    <x v="2"/>
    <x v="1"/>
    <s v="Travel_Rarely"/>
    <n v="157"/>
    <x v="1"/>
    <n v="1"/>
    <x v="3"/>
    <s v="Medical"/>
    <n v="1"/>
    <n v="1952"/>
    <n v="3"/>
    <s v="Male"/>
    <n v="95"/>
    <n v="3"/>
    <n v="1"/>
    <s v="Laboratory Technician"/>
    <s v="Low"/>
    <s v="Single"/>
    <x v="1282"/>
    <n v="20006"/>
    <n v="0"/>
    <s v="Y"/>
    <s v="No"/>
    <n v="13"/>
    <n v="3"/>
    <n v="4"/>
    <n v="80"/>
    <n v="0"/>
    <n v="8"/>
    <n v="6"/>
    <s v="Medium"/>
    <n v="7"/>
    <n v="7"/>
    <n v="7"/>
    <n v="6"/>
    <n v="2.1361340658451369E-2"/>
    <x v="0"/>
    <n v="6.2895852709544549E-5"/>
  </r>
  <r>
    <n v="29"/>
    <x v="2"/>
    <x v="1"/>
    <s v="Travel_Rarely"/>
    <n v="136"/>
    <x v="1"/>
    <n v="1"/>
    <x v="3"/>
    <s v="Life Sciences"/>
    <n v="1"/>
    <n v="1954"/>
    <n v="1"/>
    <s v="Male"/>
    <n v="89"/>
    <n v="3"/>
    <n v="2"/>
    <s v="Healthcare Representative"/>
    <s v="Low"/>
    <s v="Married"/>
    <x v="1283"/>
    <n v="6225"/>
    <n v="0"/>
    <s v="Y"/>
    <s v="No"/>
    <n v="12"/>
    <n v="3"/>
    <n v="1"/>
    <n v="80"/>
    <n v="1"/>
    <n v="6"/>
    <n v="5"/>
    <s v="Medium"/>
    <n v="5"/>
    <n v="3"/>
    <n v="0"/>
    <n v="2"/>
    <n v="2.9981356425216842E-2"/>
    <x v="0"/>
    <n v="8.2358550079783495E-5"/>
  </r>
  <r>
    <n v="32"/>
    <x v="0"/>
    <x v="1"/>
    <s v="Non-Travel"/>
    <n v="1146"/>
    <x v="1"/>
    <n v="15"/>
    <x v="2"/>
    <s v="Medical"/>
    <n v="1"/>
    <n v="1955"/>
    <n v="3"/>
    <s v="Female"/>
    <n v="34"/>
    <n v="3"/>
    <n v="2"/>
    <s v="Healthcare Representative"/>
    <s v="Very High"/>
    <s v="Divorced"/>
    <x v="1284"/>
    <n v="16542"/>
    <n v="5"/>
    <s v="Y"/>
    <s v="No"/>
    <n v="18"/>
    <n v="3"/>
    <n v="2"/>
    <n v="80"/>
    <n v="1"/>
    <n v="9"/>
    <n v="6"/>
    <s v="High"/>
    <n v="5"/>
    <n v="1"/>
    <n v="1"/>
    <n v="2"/>
    <n v="3.7775199746213781E-2"/>
    <x v="1"/>
    <n v="8.4715225173060147E-5"/>
  </r>
  <r>
    <n v="31"/>
    <x v="0"/>
    <x v="1"/>
    <s v="Travel_Frequently"/>
    <n v="1125"/>
    <x v="1"/>
    <n v="1"/>
    <x v="3"/>
    <s v="Life Sciences"/>
    <n v="1"/>
    <n v="1956"/>
    <n v="4"/>
    <s v="Male"/>
    <n v="48"/>
    <n v="1"/>
    <n v="2"/>
    <s v="Research Scientist"/>
    <s v="Low"/>
    <s v="Married"/>
    <x v="701"/>
    <n v="5771"/>
    <n v="1"/>
    <s v="Y"/>
    <s v="No"/>
    <n v="21"/>
    <n v="4"/>
    <n v="2"/>
    <n v="80"/>
    <n v="0"/>
    <n v="10"/>
    <n v="6"/>
    <s v="High"/>
    <n v="10"/>
    <n v="8"/>
    <n v="8"/>
    <n v="7"/>
    <n v="3.5396670595090517E-2"/>
    <x v="0"/>
    <n v="8.0569250226071885E-5"/>
  </r>
  <r>
    <n v="28"/>
    <x v="2"/>
    <x v="0"/>
    <s v="Travel_Rarely"/>
    <n v="1404"/>
    <x v="1"/>
    <n v="17"/>
    <x v="3"/>
    <s v="Technical Degree"/>
    <n v="1"/>
    <n v="1960"/>
    <n v="3"/>
    <s v="Male"/>
    <n v="32"/>
    <n v="2"/>
    <n v="1"/>
    <s v="Laboratory Technician"/>
    <s v="Very High"/>
    <s v="Divorced"/>
    <x v="1039"/>
    <n v="18779"/>
    <n v="5"/>
    <s v="Y"/>
    <s v="No"/>
    <n v="12"/>
    <n v="3"/>
    <n v="1"/>
    <n v="80"/>
    <n v="1"/>
    <n v="6"/>
    <n v="2"/>
    <s v="Medium"/>
    <n v="4"/>
    <n v="1"/>
    <n v="0"/>
    <n v="3"/>
    <n v="2.7100948802844901E-2"/>
    <x v="0"/>
    <n v="5.7613724510491856E-5"/>
  </r>
  <r>
    <n v="38"/>
    <x v="0"/>
    <x v="1"/>
    <s v="Travel_Rarely"/>
    <n v="1404"/>
    <x v="0"/>
    <n v="1"/>
    <x v="3"/>
    <s v="Life Sciences"/>
    <n v="1"/>
    <n v="1961"/>
    <n v="1"/>
    <s v="Male"/>
    <n v="59"/>
    <n v="2"/>
    <n v="1"/>
    <s v="Sales Representative"/>
    <s v="Low"/>
    <s v="Single"/>
    <x v="1285"/>
    <n v="11473"/>
    <n v="4"/>
    <s v="Y"/>
    <s v="No"/>
    <n v="14"/>
    <n v="3"/>
    <n v="1"/>
    <n v="80"/>
    <n v="0"/>
    <n v="20"/>
    <n v="3"/>
    <s v="Medium"/>
    <n v="1"/>
    <n v="0"/>
    <n v="0"/>
    <n v="0"/>
    <n v="4.3382633826948951E-2"/>
    <x v="0"/>
    <n v="6.2802886141756191E-5"/>
  </r>
  <r>
    <n v="35"/>
    <x v="0"/>
    <x v="1"/>
    <s v="Travel_Rarely"/>
    <n v="1224"/>
    <x v="0"/>
    <n v="7"/>
    <x v="2"/>
    <s v="Life Sciences"/>
    <n v="1"/>
    <n v="1962"/>
    <n v="3"/>
    <s v="Female"/>
    <n v="55"/>
    <n v="3"/>
    <n v="2"/>
    <s v="Sales Executive"/>
    <s v="Very High"/>
    <s v="Married"/>
    <x v="626"/>
    <n v="13586"/>
    <n v="1"/>
    <s v="Y"/>
    <s v="Yes"/>
    <n v="11"/>
    <n v="3"/>
    <n v="4"/>
    <n v="80"/>
    <n v="0"/>
    <n v="10"/>
    <n v="2"/>
    <s v="High"/>
    <n v="10"/>
    <n v="8"/>
    <n v="0"/>
    <n v="9"/>
    <n v="4.2726270141974117E-2"/>
    <x v="0"/>
    <n v="8.159894400941701E-5"/>
  </r>
  <r>
    <n v="27"/>
    <x v="2"/>
    <x v="1"/>
    <s v="Travel_Rarely"/>
    <n v="954"/>
    <x v="0"/>
    <n v="9"/>
    <x v="3"/>
    <s v="Marketing"/>
    <n v="1"/>
    <n v="1965"/>
    <n v="4"/>
    <s v="Male"/>
    <n v="44"/>
    <n v="3"/>
    <n v="2"/>
    <s v="Sales Executive"/>
    <s v="Very High"/>
    <s v="Single"/>
    <x v="1286"/>
    <n v="5099"/>
    <n v="1"/>
    <s v="Y"/>
    <s v="No"/>
    <n v="14"/>
    <n v="3"/>
    <n v="1"/>
    <n v="80"/>
    <n v="0"/>
    <n v="7"/>
    <n v="5"/>
    <s v="High"/>
    <n v="7"/>
    <n v="7"/>
    <n v="0"/>
    <n v="7"/>
    <n v="2.4205287123123548E-2"/>
    <x v="0"/>
    <n v="7.4448169449034884E-5"/>
  </r>
  <r>
    <n v="32"/>
    <x v="0"/>
    <x v="1"/>
    <s v="Travel_Rarely"/>
    <n v="1373"/>
    <x v="1"/>
    <n v="5"/>
    <x v="2"/>
    <s v="Life Sciences"/>
    <n v="1"/>
    <n v="1966"/>
    <n v="4"/>
    <s v="Male"/>
    <n v="56"/>
    <n v="2"/>
    <n v="2"/>
    <s v="Manufacturing Director"/>
    <s v="Very High"/>
    <s v="Single"/>
    <x v="1287"/>
    <n v="10138"/>
    <n v="8"/>
    <s v="Y"/>
    <s v="No"/>
    <n v="24"/>
    <n v="4"/>
    <n v="2"/>
    <n v="80"/>
    <n v="0"/>
    <n v="8"/>
    <n v="1"/>
    <s v="High"/>
    <n v="1"/>
    <n v="0"/>
    <n v="0"/>
    <n v="0"/>
    <n v="3.7775199746213781E-2"/>
    <x v="1"/>
    <n v="6.7504474739670558E-5"/>
  </r>
  <r>
    <n v="31"/>
    <x v="0"/>
    <x v="0"/>
    <s v="Travel_Frequently"/>
    <n v="754"/>
    <x v="0"/>
    <n v="26"/>
    <x v="2"/>
    <s v="Marketing"/>
    <n v="1"/>
    <n v="1967"/>
    <n v="1"/>
    <s v="Male"/>
    <n v="63"/>
    <n v="3"/>
    <n v="2"/>
    <s v="Sales Executive"/>
    <s v="Very High"/>
    <s v="Married"/>
    <x v="1288"/>
    <n v="21075"/>
    <n v="1"/>
    <s v="Y"/>
    <s v="Yes"/>
    <n v="11"/>
    <n v="3"/>
    <n v="3"/>
    <n v="80"/>
    <n v="0"/>
    <n v="10"/>
    <n v="4"/>
    <s v="High"/>
    <n v="10"/>
    <n v="7"/>
    <n v="0"/>
    <n v="8"/>
    <n v="3.5396670595090517E-2"/>
    <x v="0"/>
    <n v="8.327809580321776E-5"/>
  </r>
  <r>
    <n v="53"/>
    <x v="1"/>
    <x v="0"/>
    <s v="Travel_Rarely"/>
    <n v="1168"/>
    <x v="0"/>
    <n v="24"/>
    <x v="2"/>
    <s v="Life Sciences"/>
    <n v="1"/>
    <n v="1968"/>
    <n v="1"/>
    <s v="Male"/>
    <n v="66"/>
    <n v="3"/>
    <n v="3"/>
    <s v="Sales Executive"/>
    <s v="Low"/>
    <s v="Single"/>
    <x v="1289"/>
    <n v="5843"/>
    <n v="6"/>
    <s v="Y"/>
    <s v="Yes"/>
    <n v="13"/>
    <n v="3"/>
    <n v="2"/>
    <n v="80"/>
    <n v="0"/>
    <n v="15"/>
    <n v="2"/>
    <s v="Medium"/>
    <n v="2"/>
    <n v="2"/>
    <n v="2"/>
    <n v="2"/>
    <n v="9.2770818659470879E-3"/>
    <x v="1"/>
    <n v="5.9654967634253209E-5"/>
  </r>
  <r>
    <n v="54"/>
    <x v="1"/>
    <x v="1"/>
    <s v="Travel_Rarely"/>
    <n v="155"/>
    <x v="1"/>
    <n v="9"/>
    <x v="0"/>
    <s v="Life Sciences"/>
    <n v="1"/>
    <n v="1969"/>
    <n v="1"/>
    <s v="Female"/>
    <n v="67"/>
    <n v="3"/>
    <n v="2"/>
    <s v="Research Scientist"/>
    <s v="High"/>
    <s v="Married"/>
    <x v="1290"/>
    <n v="22474"/>
    <n v="3"/>
    <s v="Y"/>
    <s v="No"/>
    <n v="11"/>
    <n v="3"/>
    <n v="3"/>
    <n v="80"/>
    <n v="2"/>
    <n v="9"/>
    <n v="6"/>
    <s v="Medium"/>
    <n v="4"/>
    <n v="3"/>
    <n v="2"/>
    <n v="3"/>
    <n v="7.6048610498095758E-3"/>
    <x v="0"/>
    <n v="6.3205066981329692E-5"/>
  </r>
  <r>
    <n v="33"/>
    <x v="0"/>
    <x v="1"/>
    <s v="Travel_Frequently"/>
    <n v="1303"/>
    <x v="1"/>
    <n v="7"/>
    <x v="0"/>
    <s v="Life Sciences"/>
    <n v="1"/>
    <n v="1970"/>
    <n v="4"/>
    <s v="Male"/>
    <n v="36"/>
    <n v="3"/>
    <n v="2"/>
    <s v="Healthcare Representative"/>
    <s v="High"/>
    <s v="Divorced"/>
    <x v="1291"/>
    <n v="18079"/>
    <n v="1"/>
    <s v="Y"/>
    <s v="No"/>
    <n v="20"/>
    <n v="4"/>
    <n v="3"/>
    <n v="80"/>
    <n v="3"/>
    <n v="9"/>
    <n v="2"/>
    <s v="High"/>
    <n v="9"/>
    <n v="7"/>
    <n v="2"/>
    <n v="8"/>
    <n v="3.9833058045607453E-2"/>
    <x v="0"/>
    <n v="8.4220934758970074E-5"/>
  </r>
  <r>
    <n v="43"/>
    <x v="0"/>
    <x v="1"/>
    <s v="Travel_Rarely"/>
    <n v="574"/>
    <x v="1"/>
    <n v="11"/>
    <x v="3"/>
    <s v="Life Sciences"/>
    <n v="1"/>
    <n v="1971"/>
    <n v="1"/>
    <s v="Male"/>
    <n v="30"/>
    <n v="3"/>
    <n v="3"/>
    <s v="Healthcare Representative"/>
    <s v="High"/>
    <s v="Married"/>
    <x v="1292"/>
    <n v="16873"/>
    <n v="1"/>
    <s v="Y"/>
    <s v="No"/>
    <n v="17"/>
    <n v="3"/>
    <n v="2"/>
    <n v="80"/>
    <n v="1"/>
    <n v="10"/>
    <n v="1"/>
    <s v="High"/>
    <n v="10"/>
    <n v="9"/>
    <n v="0"/>
    <n v="9"/>
    <n v="3.5010740286751156E-2"/>
    <x v="1"/>
    <n v="8.2848127194520775E-5"/>
  </r>
  <r>
    <n v="38"/>
    <x v="0"/>
    <x v="1"/>
    <s v="Travel_Frequently"/>
    <n v="1444"/>
    <x v="2"/>
    <n v="1"/>
    <x v="2"/>
    <s v="Other"/>
    <n v="1"/>
    <n v="1972"/>
    <n v="4"/>
    <s v="Male"/>
    <n v="88"/>
    <n v="3"/>
    <n v="1"/>
    <s v="Human Resources"/>
    <s v="Medium"/>
    <s v="Married"/>
    <x v="1293"/>
    <n v="5224"/>
    <n v="0"/>
    <s v="Y"/>
    <s v="Yes"/>
    <n v="11"/>
    <n v="3"/>
    <n v="2"/>
    <n v="80"/>
    <n v="1"/>
    <n v="7"/>
    <n v="2"/>
    <s v="High"/>
    <n v="6"/>
    <n v="2"/>
    <n v="1"/>
    <n v="2"/>
    <n v="4.3382633826948951E-2"/>
    <x v="0"/>
    <n v="6.416693120558944E-5"/>
  </r>
  <r>
    <n v="55"/>
    <x v="1"/>
    <x v="1"/>
    <s v="Travel_Rarely"/>
    <n v="189"/>
    <x v="2"/>
    <n v="26"/>
    <x v="2"/>
    <s v="Human Resources"/>
    <n v="1"/>
    <n v="1973"/>
    <n v="3"/>
    <s v="Male"/>
    <n v="71"/>
    <n v="4"/>
    <n v="5"/>
    <s v="Manager"/>
    <s v="Medium"/>
    <s v="Married"/>
    <x v="1294"/>
    <n v="25811"/>
    <n v="4"/>
    <s v="Y"/>
    <s v="Yes"/>
    <n v="18"/>
    <n v="3"/>
    <n v="1"/>
    <n v="80"/>
    <n v="1"/>
    <n v="35"/>
    <n v="0"/>
    <s v="High"/>
    <n v="10"/>
    <n v="9"/>
    <n v="1"/>
    <n v="4"/>
    <n v="6.1597587363260136E-3"/>
    <x v="2"/>
    <n v="1.7271402080778454E-6"/>
  </r>
  <r>
    <n v="31"/>
    <x v="0"/>
    <x v="1"/>
    <s v="Travel_Rarely"/>
    <n v="1276"/>
    <x v="1"/>
    <n v="2"/>
    <x v="1"/>
    <s v="Medical"/>
    <n v="1"/>
    <n v="1974"/>
    <n v="4"/>
    <s v="Female"/>
    <n v="59"/>
    <n v="1"/>
    <n v="1"/>
    <s v="Laboratory Technician"/>
    <s v="Very High"/>
    <s v="Divorced"/>
    <x v="1295"/>
    <n v="17536"/>
    <n v="1"/>
    <s v="Y"/>
    <s v="Yes"/>
    <n v="11"/>
    <n v="3"/>
    <n v="3"/>
    <n v="80"/>
    <n v="3"/>
    <n v="1"/>
    <n v="4"/>
    <s v="High"/>
    <n v="1"/>
    <n v="0"/>
    <n v="0"/>
    <n v="0"/>
    <n v="3.5396670595090517E-2"/>
    <x v="0"/>
    <n v="4.4167852890922132E-5"/>
  </r>
  <r>
    <n v="39"/>
    <x v="0"/>
    <x v="1"/>
    <s v="Travel_Rarely"/>
    <n v="119"/>
    <x v="0"/>
    <n v="15"/>
    <x v="2"/>
    <s v="Marketing"/>
    <n v="1"/>
    <n v="1975"/>
    <n v="2"/>
    <s v="Male"/>
    <n v="77"/>
    <n v="3"/>
    <n v="4"/>
    <s v="Sales Executive"/>
    <s v="Low"/>
    <s v="Single"/>
    <x v="1296"/>
    <n v="25098"/>
    <n v="0"/>
    <s v="Y"/>
    <s v="No"/>
    <n v="12"/>
    <n v="3"/>
    <n v="1"/>
    <n v="80"/>
    <n v="0"/>
    <n v="21"/>
    <n v="3"/>
    <s v="High"/>
    <n v="20"/>
    <n v="8"/>
    <n v="11"/>
    <n v="10"/>
    <n v="4.2570420680312783E-2"/>
    <x v="2"/>
    <n v="2.9499709241189128E-5"/>
  </r>
  <r>
    <n v="42"/>
    <x v="0"/>
    <x v="1"/>
    <s v="Non-Travel"/>
    <n v="335"/>
    <x v="1"/>
    <n v="23"/>
    <x v="0"/>
    <s v="Life Sciences"/>
    <n v="1"/>
    <n v="1976"/>
    <n v="4"/>
    <s v="Male"/>
    <n v="37"/>
    <n v="2"/>
    <n v="2"/>
    <s v="Research Scientist"/>
    <s v="High"/>
    <s v="Single"/>
    <x v="1297"/>
    <n v="14811"/>
    <n v="1"/>
    <s v="Y"/>
    <s v="No"/>
    <n v="12"/>
    <n v="3"/>
    <n v="4"/>
    <n v="80"/>
    <n v="0"/>
    <n v="20"/>
    <n v="2"/>
    <s v="High"/>
    <n v="20"/>
    <n v="9"/>
    <n v="3"/>
    <n v="7"/>
    <n v="3.7431667039614196E-2"/>
    <x v="0"/>
    <n v="7.6211697242309928E-5"/>
  </r>
  <r>
    <n v="31"/>
    <x v="0"/>
    <x v="1"/>
    <s v="Non-Travel"/>
    <n v="697"/>
    <x v="1"/>
    <n v="10"/>
    <x v="3"/>
    <s v="Medical"/>
    <n v="1"/>
    <n v="1979"/>
    <n v="3"/>
    <s v="Female"/>
    <n v="40"/>
    <n v="3"/>
    <n v="3"/>
    <s v="Research Director"/>
    <s v="High"/>
    <s v="Married"/>
    <x v="1298"/>
    <n v="26862"/>
    <n v="4"/>
    <s v="Y"/>
    <s v="No"/>
    <n v="20"/>
    <n v="4"/>
    <n v="3"/>
    <n v="80"/>
    <n v="1"/>
    <n v="13"/>
    <n v="2"/>
    <s v="Very High"/>
    <n v="11"/>
    <n v="7"/>
    <n v="4"/>
    <n v="8"/>
    <n v="3.5396670595090517E-2"/>
    <x v="1"/>
    <n v="5.3360326921037276E-5"/>
  </r>
  <r>
    <n v="54"/>
    <x v="1"/>
    <x v="1"/>
    <s v="Travel_Rarely"/>
    <n v="157"/>
    <x v="1"/>
    <n v="10"/>
    <x v="3"/>
    <s v="Medical"/>
    <n v="1"/>
    <n v="1980"/>
    <n v="3"/>
    <s v="Female"/>
    <n v="77"/>
    <n v="3"/>
    <n v="2"/>
    <s v="Manufacturing Director"/>
    <s v="Low"/>
    <s v="Single"/>
    <x v="1299"/>
    <n v="25198"/>
    <n v="6"/>
    <s v="Y"/>
    <s v="Yes"/>
    <n v="19"/>
    <n v="3"/>
    <n v="4"/>
    <n v="80"/>
    <n v="0"/>
    <n v="9"/>
    <n v="3"/>
    <s v="High"/>
    <n v="5"/>
    <n v="2"/>
    <n v="1"/>
    <n v="4"/>
    <n v="7.6048610498095758E-3"/>
    <x v="0"/>
    <n v="7.7002423322540208E-5"/>
  </r>
  <r>
    <n v="24"/>
    <x v="2"/>
    <x v="1"/>
    <s v="Travel_Rarely"/>
    <n v="771"/>
    <x v="1"/>
    <n v="1"/>
    <x v="0"/>
    <s v="Life Sciences"/>
    <n v="1"/>
    <n v="1981"/>
    <n v="2"/>
    <s v="Male"/>
    <n v="45"/>
    <n v="2"/>
    <n v="2"/>
    <s v="Healthcare Representative"/>
    <s v="High"/>
    <s v="Single"/>
    <x v="1300"/>
    <n v="14120"/>
    <n v="1"/>
    <s v="Y"/>
    <s v="No"/>
    <n v="12"/>
    <n v="3"/>
    <n v="2"/>
    <n v="80"/>
    <n v="0"/>
    <n v="4"/>
    <n v="2"/>
    <s v="Medium"/>
    <n v="4"/>
    <n v="3"/>
    <n v="1"/>
    <n v="2"/>
    <n v="1.60488018200305E-2"/>
    <x v="0"/>
    <n v="7.8226985650199852E-5"/>
  </r>
  <r>
    <n v="23"/>
    <x v="2"/>
    <x v="1"/>
    <s v="Travel_Rarely"/>
    <n v="571"/>
    <x v="1"/>
    <n v="12"/>
    <x v="0"/>
    <s v="Other"/>
    <n v="1"/>
    <n v="1982"/>
    <n v="4"/>
    <s v="Male"/>
    <n v="78"/>
    <n v="3"/>
    <n v="1"/>
    <s v="Laboratory Technician"/>
    <s v="Very High"/>
    <s v="Single"/>
    <x v="1301"/>
    <n v="13672"/>
    <n v="1"/>
    <s v="Y"/>
    <s v="No"/>
    <n v="13"/>
    <n v="3"/>
    <n v="3"/>
    <n v="80"/>
    <n v="0"/>
    <n v="5"/>
    <n v="6"/>
    <s v="Very High"/>
    <n v="5"/>
    <n v="2"/>
    <n v="1"/>
    <n v="4"/>
    <n v="1.3662760485709151E-2"/>
    <x v="0"/>
    <n v="6.0598747068369804E-5"/>
  </r>
  <r>
    <n v="40"/>
    <x v="0"/>
    <x v="1"/>
    <s v="Travel_Frequently"/>
    <n v="692"/>
    <x v="1"/>
    <n v="11"/>
    <x v="3"/>
    <s v="Technical Degree"/>
    <n v="1"/>
    <n v="1985"/>
    <n v="4"/>
    <s v="Female"/>
    <n v="73"/>
    <n v="3"/>
    <n v="2"/>
    <s v="Laboratory Technician"/>
    <s v="High"/>
    <s v="Married"/>
    <x v="1302"/>
    <n v="26849"/>
    <n v="1"/>
    <s v="Y"/>
    <s v="No"/>
    <n v="11"/>
    <n v="3"/>
    <n v="1"/>
    <n v="80"/>
    <n v="1"/>
    <n v="10"/>
    <n v="2"/>
    <s v="Very High"/>
    <n v="10"/>
    <n v="9"/>
    <n v="9"/>
    <n v="4"/>
    <n v="4.1275514277592795E-2"/>
    <x v="0"/>
    <n v="8.4704790766939838E-5"/>
  </r>
  <r>
    <n v="40"/>
    <x v="0"/>
    <x v="1"/>
    <s v="Travel_Rarely"/>
    <n v="444"/>
    <x v="0"/>
    <n v="2"/>
    <x v="0"/>
    <s v="Marketing"/>
    <n v="1"/>
    <n v="1986"/>
    <n v="2"/>
    <s v="Female"/>
    <n v="92"/>
    <n v="3"/>
    <n v="2"/>
    <s v="Sales Executive"/>
    <s v="Medium"/>
    <s v="Married"/>
    <x v="1303"/>
    <n v="4258"/>
    <n v="3"/>
    <s v="Y"/>
    <s v="No"/>
    <n v="14"/>
    <n v="3"/>
    <n v="3"/>
    <n v="80"/>
    <n v="1"/>
    <n v="15"/>
    <n v="4"/>
    <s v="High"/>
    <n v="11"/>
    <n v="8"/>
    <n v="5"/>
    <n v="10"/>
    <n v="4.1275514277592795E-2"/>
    <x v="0"/>
    <n v="8.3471406156160354E-5"/>
  </r>
  <r>
    <n v="25"/>
    <x v="2"/>
    <x v="1"/>
    <s v="Travel_Rarely"/>
    <n v="309"/>
    <x v="2"/>
    <n v="2"/>
    <x v="3"/>
    <s v="Human Resources"/>
    <n v="1"/>
    <n v="1987"/>
    <n v="3"/>
    <s v="Female"/>
    <n v="82"/>
    <n v="3"/>
    <n v="1"/>
    <s v="Human Resources"/>
    <s v="Medium"/>
    <s v="Married"/>
    <x v="467"/>
    <n v="19655"/>
    <n v="4"/>
    <s v="Y"/>
    <s v="No"/>
    <n v="14"/>
    <n v="3"/>
    <n v="3"/>
    <n v="80"/>
    <n v="0"/>
    <n v="6"/>
    <n v="3"/>
    <s v="High"/>
    <n v="2"/>
    <n v="0"/>
    <n v="1"/>
    <n v="2"/>
    <n v="1.8626844876916092E-2"/>
    <x v="0"/>
    <n v="5.566874261202537E-5"/>
  </r>
  <r>
    <n v="30"/>
    <x v="0"/>
    <x v="1"/>
    <s v="Travel_Rarely"/>
    <n v="911"/>
    <x v="1"/>
    <n v="1"/>
    <x v="0"/>
    <s v="Medical"/>
    <n v="1"/>
    <n v="1989"/>
    <n v="4"/>
    <s v="Male"/>
    <n v="76"/>
    <n v="3"/>
    <n v="1"/>
    <s v="Laboratory Technician"/>
    <s v="Medium"/>
    <s v="Married"/>
    <x v="1304"/>
    <n v="4077"/>
    <n v="1"/>
    <s v="Y"/>
    <s v="No"/>
    <n v="13"/>
    <n v="3"/>
    <n v="3"/>
    <n v="80"/>
    <n v="0"/>
    <n v="12"/>
    <n v="6"/>
    <s v="Medium"/>
    <n v="12"/>
    <n v="8"/>
    <n v="1"/>
    <n v="7"/>
    <n v="3.2772576326983521E-2"/>
    <x v="0"/>
    <n v="7.1419963471865483E-5"/>
  </r>
  <r>
    <n v="25"/>
    <x v="2"/>
    <x v="1"/>
    <s v="Travel_Rarely"/>
    <n v="977"/>
    <x v="1"/>
    <n v="2"/>
    <x v="1"/>
    <s v="Other"/>
    <n v="1"/>
    <n v="1992"/>
    <n v="4"/>
    <s v="Male"/>
    <n v="57"/>
    <n v="3"/>
    <n v="1"/>
    <s v="Laboratory Technician"/>
    <s v="High"/>
    <s v="Divorced"/>
    <x v="1305"/>
    <n v="7298"/>
    <n v="6"/>
    <s v="Y"/>
    <s v="Yes"/>
    <n v="19"/>
    <n v="3"/>
    <n v="3"/>
    <n v="80"/>
    <n v="1"/>
    <n v="7"/>
    <n v="2"/>
    <s v="Medium"/>
    <n v="2"/>
    <n v="2"/>
    <n v="0"/>
    <n v="2"/>
    <n v="1.8626844876916092E-2"/>
    <x v="0"/>
    <n v="7.3396486550178781E-5"/>
  </r>
  <r>
    <n v="47"/>
    <x v="1"/>
    <x v="1"/>
    <s v="Travel_Rarely"/>
    <n v="1180"/>
    <x v="1"/>
    <n v="25"/>
    <x v="3"/>
    <s v="Medical"/>
    <n v="1"/>
    <n v="1993"/>
    <n v="1"/>
    <s v="Male"/>
    <n v="84"/>
    <n v="3"/>
    <n v="3"/>
    <s v="Healthcare Representative"/>
    <s v="High"/>
    <s v="Single"/>
    <x v="1306"/>
    <n v="13084"/>
    <n v="2"/>
    <s v="Y"/>
    <s v="No"/>
    <n v="23"/>
    <n v="4"/>
    <n v="2"/>
    <n v="80"/>
    <n v="0"/>
    <n v="25"/>
    <n v="3"/>
    <s v="High"/>
    <n v="17"/>
    <n v="14"/>
    <n v="12"/>
    <n v="11"/>
    <n v="2.3767036758029839E-2"/>
    <x v="1"/>
    <n v="7.651465305973054E-5"/>
  </r>
  <r>
    <n v="33"/>
    <x v="0"/>
    <x v="1"/>
    <s v="Non-Travel"/>
    <n v="1313"/>
    <x v="1"/>
    <n v="1"/>
    <x v="0"/>
    <s v="Medical"/>
    <n v="1"/>
    <n v="1994"/>
    <n v="2"/>
    <s v="Male"/>
    <n v="59"/>
    <n v="2"/>
    <n v="1"/>
    <s v="Laboratory Technician"/>
    <s v="High"/>
    <s v="Divorced"/>
    <x v="641"/>
    <n v="20439"/>
    <n v="1"/>
    <s v="Y"/>
    <s v="No"/>
    <n v="12"/>
    <n v="3"/>
    <n v="3"/>
    <n v="80"/>
    <n v="3"/>
    <n v="1"/>
    <n v="2"/>
    <s v="Medium"/>
    <n v="1"/>
    <n v="1"/>
    <n v="0"/>
    <n v="0"/>
    <n v="3.9833058045607453E-2"/>
    <x v="0"/>
    <n v="5.3721699444515052E-5"/>
  </r>
  <r>
    <n v="38"/>
    <x v="0"/>
    <x v="1"/>
    <s v="Travel_Rarely"/>
    <n v="1321"/>
    <x v="0"/>
    <n v="1"/>
    <x v="2"/>
    <s v="Life Sciences"/>
    <n v="1"/>
    <n v="1995"/>
    <n v="4"/>
    <s v="Male"/>
    <n v="86"/>
    <n v="3"/>
    <n v="2"/>
    <s v="Sales Executive"/>
    <s v="Medium"/>
    <s v="Married"/>
    <x v="1299"/>
    <n v="7636"/>
    <n v="0"/>
    <s v="Y"/>
    <s v="No"/>
    <n v="15"/>
    <n v="3"/>
    <n v="1"/>
    <n v="80"/>
    <n v="2"/>
    <n v="16"/>
    <n v="3"/>
    <s v="High"/>
    <n v="15"/>
    <n v="13"/>
    <n v="5"/>
    <n v="8"/>
    <n v="4.3382633826948951E-2"/>
    <x v="0"/>
    <n v="7.7002423322540208E-5"/>
  </r>
  <r>
    <n v="31"/>
    <x v="0"/>
    <x v="1"/>
    <s v="Travel_Rarely"/>
    <n v="1154"/>
    <x v="0"/>
    <n v="2"/>
    <x v="0"/>
    <s v="Life Sciences"/>
    <n v="1"/>
    <n v="1996"/>
    <n v="1"/>
    <s v="Male"/>
    <n v="54"/>
    <n v="3"/>
    <n v="1"/>
    <s v="Sales Representative"/>
    <s v="High"/>
    <s v="Married"/>
    <x v="1307"/>
    <n v="6393"/>
    <n v="0"/>
    <s v="Y"/>
    <s v="No"/>
    <n v="19"/>
    <n v="3"/>
    <n v="3"/>
    <n v="80"/>
    <n v="1"/>
    <n v="3"/>
    <n v="1"/>
    <s v="High"/>
    <n v="2"/>
    <n v="2"/>
    <n v="1"/>
    <n v="2"/>
    <n v="3.5396670595090517E-2"/>
    <x v="0"/>
    <n v="6.4936358506529303E-5"/>
  </r>
  <r>
    <n v="38"/>
    <x v="0"/>
    <x v="1"/>
    <s v="Travel_Frequently"/>
    <n v="508"/>
    <x v="1"/>
    <n v="6"/>
    <x v="2"/>
    <s v="Life Sciences"/>
    <n v="1"/>
    <n v="1997"/>
    <n v="1"/>
    <s v="Male"/>
    <n v="72"/>
    <n v="2"/>
    <n v="2"/>
    <s v="Manufacturing Director"/>
    <s v="High"/>
    <s v="Married"/>
    <x v="1308"/>
    <n v="14284"/>
    <n v="2"/>
    <s v="Y"/>
    <s v="No"/>
    <n v="11"/>
    <n v="3"/>
    <n v="4"/>
    <n v="80"/>
    <n v="1"/>
    <n v="10"/>
    <n v="1"/>
    <s v="High"/>
    <n v="8"/>
    <n v="3"/>
    <n v="7"/>
    <n v="7"/>
    <n v="4.3382633826948951E-2"/>
    <x v="0"/>
    <n v="8.213535453791362E-5"/>
  </r>
  <r>
    <n v="42"/>
    <x v="0"/>
    <x v="1"/>
    <s v="Travel_Rarely"/>
    <n v="557"/>
    <x v="1"/>
    <n v="18"/>
    <x v="2"/>
    <s v="Life Sciences"/>
    <n v="1"/>
    <n v="1998"/>
    <n v="4"/>
    <s v="Male"/>
    <n v="35"/>
    <n v="3"/>
    <n v="2"/>
    <s v="Research Scientist"/>
    <s v="Low"/>
    <s v="Divorced"/>
    <x v="874"/>
    <n v="11189"/>
    <n v="6"/>
    <s v="Y"/>
    <s v="Yes"/>
    <n v="17"/>
    <n v="3"/>
    <n v="3"/>
    <n v="80"/>
    <n v="1"/>
    <n v="9"/>
    <n v="3"/>
    <s v="Medium"/>
    <n v="4"/>
    <n v="3"/>
    <n v="1"/>
    <n v="2"/>
    <n v="3.7431667039614196E-2"/>
    <x v="0"/>
    <n v="8.2511597796626867E-5"/>
  </r>
  <r>
    <n v="41"/>
    <x v="0"/>
    <x v="1"/>
    <s v="Travel_Rarely"/>
    <n v="642"/>
    <x v="1"/>
    <n v="1"/>
    <x v="3"/>
    <s v="Life Sciences"/>
    <n v="1"/>
    <n v="1999"/>
    <n v="4"/>
    <s v="Male"/>
    <n v="76"/>
    <n v="3"/>
    <n v="1"/>
    <s v="Research Scientist"/>
    <s v="Very High"/>
    <s v="Married"/>
    <x v="553"/>
    <n v="21412"/>
    <n v="3"/>
    <s v="Y"/>
    <s v="No"/>
    <n v="22"/>
    <n v="4"/>
    <n v="1"/>
    <n v="80"/>
    <n v="1"/>
    <n v="12"/>
    <n v="3"/>
    <s v="High"/>
    <n v="5"/>
    <n v="3"/>
    <n v="1"/>
    <n v="0"/>
    <n v="3.9542995820553276E-2"/>
    <x v="0"/>
    <n v="6.2014250765756379E-5"/>
  </r>
  <r>
    <n v="47"/>
    <x v="1"/>
    <x v="1"/>
    <s v="Non-Travel"/>
    <n v="1162"/>
    <x v="1"/>
    <n v="1"/>
    <x v="1"/>
    <s v="Medical"/>
    <n v="1"/>
    <n v="2000"/>
    <n v="3"/>
    <s v="Female"/>
    <n v="98"/>
    <n v="3"/>
    <n v="3"/>
    <s v="Research Director"/>
    <s v="Medium"/>
    <s v="Married"/>
    <x v="1309"/>
    <n v="17231"/>
    <n v="0"/>
    <s v="Y"/>
    <s v="No"/>
    <n v="18"/>
    <n v="3"/>
    <n v="1"/>
    <n v="80"/>
    <n v="2"/>
    <n v="14"/>
    <n v="3"/>
    <s v="Low"/>
    <n v="13"/>
    <n v="8"/>
    <n v="5"/>
    <n v="12"/>
    <n v="2.3767036758029839E-2"/>
    <x v="1"/>
    <n v="4.331112285583387E-5"/>
  </r>
  <r>
    <n v="35"/>
    <x v="0"/>
    <x v="1"/>
    <s v="Travel_Rarely"/>
    <n v="1490"/>
    <x v="1"/>
    <n v="11"/>
    <x v="2"/>
    <s v="Medical"/>
    <n v="1"/>
    <n v="2003"/>
    <n v="4"/>
    <s v="Male"/>
    <n v="43"/>
    <n v="3"/>
    <n v="1"/>
    <s v="Laboratory Technician"/>
    <s v="High"/>
    <s v="Married"/>
    <x v="1310"/>
    <n v="20232"/>
    <n v="7"/>
    <s v="Y"/>
    <s v="Yes"/>
    <n v="11"/>
    <n v="3"/>
    <n v="3"/>
    <n v="80"/>
    <n v="1"/>
    <n v="5"/>
    <n v="3"/>
    <s v="High"/>
    <n v="2"/>
    <n v="2"/>
    <n v="2"/>
    <n v="2"/>
    <n v="4.2726270141974117E-2"/>
    <x v="0"/>
    <n v="6.0735811529416475E-5"/>
  </r>
  <r>
    <n v="22"/>
    <x v="2"/>
    <x v="1"/>
    <s v="Travel_Rarely"/>
    <n v="581"/>
    <x v="1"/>
    <n v="1"/>
    <x v="0"/>
    <s v="Life Sciences"/>
    <n v="1"/>
    <n v="2007"/>
    <n v="4"/>
    <s v="Male"/>
    <n v="63"/>
    <n v="3"/>
    <n v="1"/>
    <s v="Research Scientist"/>
    <s v="High"/>
    <s v="Single"/>
    <x v="1311"/>
    <n v="17624"/>
    <n v="0"/>
    <s v="Y"/>
    <s v="No"/>
    <n v="12"/>
    <n v="3"/>
    <n v="4"/>
    <n v="80"/>
    <n v="0"/>
    <n v="4"/>
    <n v="2"/>
    <s v="Very High"/>
    <n v="3"/>
    <n v="2"/>
    <n v="1"/>
    <n v="2"/>
    <n v="1.1492825703806163E-2"/>
    <x v="0"/>
    <n v="6.7968477407939702E-5"/>
  </r>
  <r>
    <n v="35"/>
    <x v="0"/>
    <x v="1"/>
    <s v="Travel_Rarely"/>
    <n v="1395"/>
    <x v="1"/>
    <n v="9"/>
    <x v="2"/>
    <s v="Medical"/>
    <n v="1"/>
    <n v="2008"/>
    <n v="2"/>
    <s v="Male"/>
    <n v="48"/>
    <n v="3"/>
    <n v="2"/>
    <s v="Research Scientist"/>
    <s v="High"/>
    <s v="Single"/>
    <x v="1312"/>
    <n v="18698"/>
    <n v="1"/>
    <s v="Y"/>
    <s v="No"/>
    <n v="19"/>
    <n v="3"/>
    <n v="2"/>
    <n v="80"/>
    <n v="0"/>
    <n v="10"/>
    <n v="5"/>
    <s v="High"/>
    <n v="10"/>
    <n v="7"/>
    <n v="0"/>
    <n v="8"/>
    <n v="4.2726270141974117E-2"/>
    <x v="0"/>
    <n v="8.107271899870534E-5"/>
  </r>
  <r>
    <n v="33"/>
    <x v="0"/>
    <x v="1"/>
    <s v="Travel_Rarely"/>
    <n v="501"/>
    <x v="1"/>
    <n v="15"/>
    <x v="0"/>
    <s v="Medical"/>
    <n v="1"/>
    <n v="2009"/>
    <n v="2"/>
    <s v="Female"/>
    <n v="95"/>
    <n v="3"/>
    <n v="2"/>
    <s v="Healthcare Representative"/>
    <s v="Very High"/>
    <s v="Married"/>
    <x v="1313"/>
    <n v="21653"/>
    <n v="0"/>
    <s v="Y"/>
    <s v="Yes"/>
    <n v="13"/>
    <n v="3"/>
    <n v="1"/>
    <n v="80"/>
    <n v="1"/>
    <n v="10"/>
    <n v="6"/>
    <s v="High"/>
    <n v="9"/>
    <n v="7"/>
    <n v="8"/>
    <n v="1"/>
    <n v="3.9833058045607453E-2"/>
    <x v="0"/>
    <n v="7.9861960099136749E-5"/>
  </r>
  <r>
    <n v="32"/>
    <x v="0"/>
    <x v="1"/>
    <s v="Travel_Rarely"/>
    <n v="267"/>
    <x v="1"/>
    <n v="29"/>
    <x v="2"/>
    <s v="Life Sciences"/>
    <n v="1"/>
    <n v="2010"/>
    <n v="3"/>
    <s v="Female"/>
    <n v="49"/>
    <n v="2"/>
    <n v="1"/>
    <s v="Laboratory Technician"/>
    <s v="Medium"/>
    <s v="Single"/>
    <x v="1314"/>
    <n v="15919"/>
    <n v="1"/>
    <s v="Y"/>
    <s v="No"/>
    <n v="13"/>
    <n v="3"/>
    <n v="3"/>
    <n v="80"/>
    <n v="0"/>
    <n v="6"/>
    <n v="3"/>
    <s v="High"/>
    <n v="6"/>
    <n v="2"/>
    <n v="4"/>
    <n v="1"/>
    <n v="3.7775199746213781E-2"/>
    <x v="0"/>
    <n v="6.2585608128907066E-5"/>
  </r>
  <r>
    <n v="40"/>
    <x v="0"/>
    <x v="1"/>
    <s v="Travel_Rarely"/>
    <n v="543"/>
    <x v="1"/>
    <n v="1"/>
    <x v="2"/>
    <s v="Life Sciences"/>
    <n v="1"/>
    <n v="2012"/>
    <n v="1"/>
    <s v="Male"/>
    <n v="83"/>
    <n v="3"/>
    <n v="1"/>
    <s v="Laboratory Technician"/>
    <s v="Very High"/>
    <s v="Married"/>
    <x v="58"/>
    <n v="4060"/>
    <n v="8"/>
    <s v="Y"/>
    <s v="No"/>
    <n v="19"/>
    <n v="3"/>
    <n v="3"/>
    <n v="80"/>
    <n v="2"/>
    <n v="8"/>
    <n v="3"/>
    <s v="Medium"/>
    <n v="1"/>
    <n v="0"/>
    <n v="0"/>
    <n v="0"/>
    <n v="4.1275514277592795E-2"/>
    <x v="0"/>
    <n v="5.8032823737366108E-5"/>
  </r>
  <r>
    <n v="32"/>
    <x v="0"/>
    <x v="1"/>
    <s v="Travel_Rarely"/>
    <n v="234"/>
    <x v="0"/>
    <n v="1"/>
    <x v="2"/>
    <s v="Medical"/>
    <n v="1"/>
    <n v="2013"/>
    <n v="2"/>
    <s v="Male"/>
    <n v="68"/>
    <n v="2"/>
    <n v="1"/>
    <s v="Sales Representative"/>
    <s v="Medium"/>
    <s v="Married"/>
    <x v="47"/>
    <n v="18024"/>
    <n v="0"/>
    <s v="Y"/>
    <s v="No"/>
    <n v="14"/>
    <n v="3"/>
    <n v="2"/>
    <n v="80"/>
    <n v="1"/>
    <n v="3"/>
    <n v="2"/>
    <s v="High"/>
    <n v="2"/>
    <n v="2"/>
    <n v="2"/>
    <n v="2"/>
    <n v="3.7775199746213781E-2"/>
    <x v="0"/>
    <n v="5.6556769531504537E-5"/>
  </r>
  <r>
    <n v="39"/>
    <x v="0"/>
    <x v="1"/>
    <s v="Travel_Rarely"/>
    <n v="116"/>
    <x v="1"/>
    <n v="24"/>
    <x v="1"/>
    <s v="Life Sciences"/>
    <n v="1"/>
    <n v="2014"/>
    <n v="1"/>
    <s v="Male"/>
    <n v="52"/>
    <n v="3"/>
    <n v="2"/>
    <s v="Research Scientist"/>
    <s v="Very High"/>
    <s v="Single"/>
    <x v="1315"/>
    <n v="5340"/>
    <n v="7"/>
    <s v="Y"/>
    <s v="No"/>
    <n v="13"/>
    <n v="3"/>
    <n v="1"/>
    <n v="80"/>
    <n v="0"/>
    <n v="18"/>
    <n v="2"/>
    <s v="High"/>
    <n v="7"/>
    <n v="7"/>
    <n v="1"/>
    <n v="7"/>
    <n v="4.2570420680312783E-2"/>
    <x v="0"/>
    <n v="7.4472337484353913E-5"/>
  </r>
  <r>
    <n v="38"/>
    <x v="0"/>
    <x v="1"/>
    <s v="Travel_Rarely"/>
    <n v="201"/>
    <x v="1"/>
    <n v="10"/>
    <x v="3"/>
    <s v="Medical"/>
    <n v="1"/>
    <n v="2015"/>
    <n v="2"/>
    <s v="Female"/>
    <n v="99"/>
    <n v="1"/>
    <n v="3"/>
    <s v="Research Director"/>
    <s v="High"/>
    <s v="Married"/>
    <x v="1316"/>
    <n v="3376"/>
    <n v="3"/>
    <s v="Y"/>
    <s v="No"/>
    <n v="12"/>
    <n v="3"/>
    <n v="1"/>
    <n v="80"/>
    <n v="1"/>
    <n v="20"/>
    <n v="3"/>
    <s v="High"/>
    <n v="18"/>
    <n v="16"/>
    <n v="1"/>
    <n v="11"/>
    <n v="4.3382633826948951E-2"/>
    <x v="2"/>
    <n v="3.0742502275650723E-5"/>
  </r>
  <r>
    <n v="32"/>
    <x v="0"/>
    <x v="1"/>
    <s v="Travel_Rarely"/>
    <n v="801"/>
    <x v="0"/>
    <n v="1"/>
    <x v="2"/>
    <s v="Marketing"/>
    <n v="1"/>
    <n v="2016"/>
    <n v="3"/>
    <s v="Female"/>
    <n v="48"/>
    <n v="3"/>
    <n v="3"/>
    <s v="Sales Executive"/>
    <s v="Very High"/>
    <s v="Married"/>
    <x v="1317"/>
    <n v="24032"/>
    <n v="1"/>
    <s v="Y"/>
    <s v="No"/>
    <n v="19"/>
    <n v="3"/>
    <n v="3"/>
    <n v="80"/>
    <n v="2"/>
    <n v="14"/>
    <n v="3"/>
    <s v="High"/>
    <n v="14"/>
    <n v="10"/>
    <n v="5"/>
    <n v="7"/>
    <n v="3.7775199746213781E-2"/>
    <x v="1"/>
    <n v="5.993094553527792E-5"/>
  </r>
  <r>
    <n v="37"/>
    <x v="0"/>
    <x v="1"/>
    <s v="Travel_Rarely"/>
    <n v="161"/>
    <x v="1"/>
    <n v="10"/>
    <x v="3"/>
    <s v="Life Sciences"/>
    <n v="1"/>
    <n v="2017"/>
    <n v="3"/>
    <s v="Female"/>
    <n v="42"/>
    <n v="4"/>
    <n v="3"/>
    <s v="Research Director"/>
    <s v="Very High"/>
    <s v="Married"/>
    <x v="1318"/>
    <n v="15471"/>
    <n v="1"/>
    <s v="Y"/>
    <s v="Yes"/>
    <n v="25"/>
    <n v="4"/>
    <n v="1"/>
    <n v="80"/>
    <n v="1"/>
    <n v="16"/>
    <n v="2"/>
    <s v="High"/>
    <n v="16"/>
    <n v="11"/>
    <n v="6"/>
    <n v="8"/>
    <n v="4.3683397948092902E-2"/>
    <x v="2"/>
    <n v="2.5953339576602701E-5"/>
  </r>
  <r>
    <n v="25"/>
    <x v="2"/>
    <x v="1"/>
    <s v="Travel_Rarely"/>
    <n v="1382"/>
    <x v="0"/>
    <n v="8"/>
    <x v="0"/>
    <s v="Other"/>
    <n v="1"/>
    <n v="2018"/>
    <n v="1"/>
    <s v="Female"/>
    <n v="85"/>
    <n v="3"/>
    <n v="2"/>
    <s v="Sales Executive"/>
    <s v="High"/>
    <s v="Divorced"/>
    <x v="274"/>
    <n v="13684"/>
    <n v="0"/>
    <s v="Y"/>
    <s v="Yes"/>
    <n v="22"/>
    <n v="4"/>
    <n v="2"/>
    <n v="80"/>
    <n v="1"/>
    <n v="6"/>
    <n v="3"/>
    <s v="Medium"/>
    <n v="5"/>
    <n v="3"/>
    <n v="0"/>
    <n v="4"/>
    <n v="1.8626844876916092E-2"/>
    <x v="0"/>
    <n v="8.0030525601856314E-5"/>
  </r>
  <r>
    <n v="52"/>
    <x v="1"/>
    <x v="1"/>
    <s v="Non-Travel"/>
    <n v="585"/>
    <x v="0"/>
    <n v="29"/>
    <x v="2"/>
    <s v="Life Sciences"/>
    <n v="1"/>
    <n v="2019"/>
    <n v="1"/>
    <s v="Male"/>
    <n v="40"/>
    <n v="3"/>
    <n v="1"/>
    <s v="Sales Representative"/>
    <s v="Very High"/>
    <s v="Divorced"/>
    <x v="1319"/>
    <n v="19788"/>
    <n v="2"/>
    <s v="Y"/>
    <s v="No"/>
    <n v="15"/>
    <n v="3"/>
    <n v="2"/>
    <n v="80"/>
    <n v="2"/>
    <n v="16"/>
    <n v="3"/>
    <s v="Medium"/>
    <n v="9"/>
    <n v="8"/>
    <n v="0"/>
    <n v="0"/>
    <n v="1.1182116671338487E-2"/>
    <x v="0"/>
    <n v="6.8985465186783006E-5"/>
  </r>
  <r>
    <n v="44"/>
    <x v="0"/>
    <x v="1"/>
    <s v="Travel_Rarely"/>
    <n v="1037"/>
    <x v="1"/>
    <n v="1"/>
    <x v="3"/>
    <s v="Medical"/>
    <n v="1"/>
    <n v="2020"/>
    <n v="2"/>
    <s v="Male"/>
    <n v="42"/>
    <n v="3"/>
    <n v="1"/>
    <s v="Research Scientist"/>
    <s v="Very High"/>
    <s v="Single"/>
    <x v="230"/>
    <n v="13422"/>
    <n v="6"/>
    <s v="Y"/>
    <s v="Yes"/>
    <n v="12"/>
    <n v="3"/>
    <n v="3"/>
    <n v="80"/>
    <n v="0"/>
    <n v="6"/>
    <n v="2"/>
    <s v="High"/>
    <n v="4"/>
    <n v="3"/>
    <n v="1"/>
    <n v="2"/>
    <n v="3.2356083169615607E-2"/>
    <x v="0"/>
    <n v="5.8354554309760185E-5"/>
  </r>
  <r>
    <n v="21"/>
    <x v="2"/>
    <x v="1"/>
    <s v="Travel_Rarely"/>
    <n v="501"/>
    <x v="0"/>
    <n v="5"/>
    <x v="1"/>
    <s v="Medical"/>
    <n v="1"/>
    <n v="2021"/>
    <n v="3"/>
    <s v="Male"/>
    <n v="58"/>
    <n v="3"/>
    <n v="1"/>
    <s v="Sales Representative"/>
    <s v="Low"/>
    <s v="Single"/>
    <x v="631"/>
    <n v="25479"/>
    <n v="1"/>
    <s v="Y"/>
    <s v="Yes"/>
    <n v="11"/>
    <n v="3"/>
    <n v="4"/>
    <n v="80"/>
    <n v="0"/>
    <n v="2"/>
    <n v="6"/>
    <s v="High"/>
    <n v="2"/>
    <n v="2"/>
    <n v="1"/>
    <n v="2"/>
    <n v="9.5522946506943641E-3"/>
    <x v="0"/>
    <n v="5.7753527526471379E-5"/>
  </r>
  <r>
    <n v="39"/>
    <x v="0"/>
    <x v="1"/>
    <s v="Non-Travel"/>
    <n v="105"/>
    <x v="1"/>
    <n v="9"/>
    <x v="3"/>
    <s v="Life Sciences"/>
    <n v="1"/>
    <n v="2022"/>
    <n v="4"/>
    <s v="Male"/>
    <n v="87"/>
    <n v="3"/>
    <n v="5"/>
    <s v="Manager"/>
    <s v="Very High"/>
    <s v="Single"/>
    <x v="1320"/>
    <n v="15302"/>
    <n v="2"/>
    <s v="Y"/>
    <s v="No"/>
    <n v="13"/>
    <n v="3"/>
    <n v="3"/>
    <n v="80"/>
    <n v="0"/>
    <n v="21"/>
    <n v="3"/>
    <s v="Medium"/>
    <n v="6"/>
    <n v="0"/>
    <n v="1"/>
    <n v="3"/>
    <n v="4.2570420680312783E-2"/>
    <x v="2"/>
    <n v="1.9485141900021753E-6"/>
  </r>
  <r>
    <n v="23"/>
    <x v="2"/>
    <x v="0"/>
    <s v="Travel_Frequently"/>
    <n v="638"/>
    <x v="0"/>
    <n v="9"/>
    <x v="3"/>
    <s v="Marketing"/>
    <n v="1"/>
    <n v="2023"/>
    <n v="4"/>
    <s v="Male"/>
    <n v="33"/>
    <n v="3"/>
    <n v="1"/>
    <s v="Sales Representative"/>
    <s v="Low"/>
    <s v="Married"/>
    <x v="1321"/>
    <n v="26956"/>
    <n v="1"/>
    <s v="Y"/>
    <s v="No"/>
    <n v="19"/>
    <n v="3"/>
    <n v="1"/>
    <n v="80"/>
    <n v="1"/>
    <n v="1"/>
    <n v="3"/>
    <s v="Medium"/>
    <n v="1"/>
    <n v="0"/>
    <n v="1"/>
    <n v="0"/>
    <n v="1.3662760485709151E-2"/>
    <x v="0"/>
    <n v="5.1341773791075474E-5"/>
  </r>
  <r>
    <n v="36"/>
    <x v="0"/>
    <x v="1"/>
    <s v="Travel_Rarely"/>
    <n v="557"/>
    <x v="0"/>
    <n v="3"/>
    <x v="3"/>
    <s v="Medical"/>
    <n v="1"/>
    <n v="2024"/>
    <n v="1"/>
    <s v="Female"/>
    <n v="94"/>
    <n v="2"/>
    <n v="3"/>
    <s v="Sales Executive"/>
    <s v="Very High"/>
    <s v="Married"/>
    <x v="1322"/>
    <n v="12695"/>
    <n v="0"/>
    <s v="Y"/>
    <s v="No"/>
    <n v="19"/>
    <n v="3"/>
    <n v="3"/>
    <n v="80"/>
    <n v="2"/>
    <n v="10"/>
    <n v="2"/>
    <s v="High"/>
    <n v="9"/>
    <n v="7"/>
    <n v="3"/>
    <n v="4"/>
    <n v="4.3461972757628378E-2"/>
    <x v="1"/>
    <n v="8.2311540446816143E-5"/>
  </r>
  <r>
    <n v="36"/>
    <x v="0"/>
    <x v="1"/>
    <s v="Travel_Frequently"/>
    <n v="688"/>
    <x v="1"/>
    <n v="4"/>
    <x v="0"/>
    <s v="Life Sciences"/>
    <n v="1"/>
    <n v="2025"/>
    <n v="4"/>
    <s v="Female"/>
    <n v="97"/>
    <n v="3"/>
    <n v="2"/>
    <s v="Manufacturing Director"/>
    <s v="Medium"/>
    <s v="Divorced"/>
    <x v="1323"/>
    <n v="9192"/>
    <n v="7"/>
    <s v="Y"/>
    <s v="No"/>
    <n v="13"/>
    <n v="3"/>
    <n v="2"/>
    <n v="80"/>
    <n v="3"/>
    <n v="18"/>
    <n v="3"/>
    <s v="High"/>
    <n v="4"/>
    <n v="2"/>
    <n v="0"/>
    <n v="2"/>
    <n v="4.3461972757628378E-2"/>
    <x v="0"/>
    <n v="8.1240596669835611E-5"/>
  </r>
  <r>
    <n v="56"/>
    <x v="1"/>
    <x v="1"/>
    <s v="Non-Travel"/>
    <n v="667"/>
    <x v="1"/>
    <n v="1"/>
    <x v="2"/>
    <s v="Life Sciences"/>
    <n v="1"/>
    <n v="2026"/>
    <n v="3"/>
    <s v="Male"/>
    <n v="57"/>
    <n v="3"/>
    <n v="2"/>
    <s v="Healthcare Representative"/>
    <s v="High"/>
    <s v="Divorced"/>
    <x v="1324"/>
    <n v="26236"/>
    <n v="1"/>
    <s v="Y"/>
    <s v="No"/>
    <n v="21"/>
    <n v="4"/>
    <n v="1"/>
    <n v="80"/>
    <n v="1"/>
    <n v="13"/>
    <n v="2"/>
    <s v="Medium"/>
    <n v="13"/>
    <n v="12"/>
    <n v="1"/>
    <n v="9"/>
    <n v="4.929792565000677E-3"/>
    <x v="0"/>
    <n v="8.4692541527540415E-5"/>
  </r>
  <r>
    <n v="29"/>
    <x v="2"/>
    <x v="0"/>
    <s v="Travel_Rarely"/>
    <n v="1092"/>
    <x v="1"/>
    <n v="1"/>
    <x v="2"/>
    <s v="Medical"/>
    <n v="1"/>
    <n v="2027"/>
    <n v="1"/>
    <s v="Male"/>
    <n v="36"/>
    <n v="3"/>
    <n v="1"/>
    <s v="Research Scientist"/>
    <s v="Very High"/>
    <s v="Married"/>
    <x v="1325"/>
    <n v="26124"/>
    <n v="9"/>
    <s v="Y"/>
    <s v="Yes"/>
    <n v="14"/>
    <n v="3"/>
    <n v="2"/>
    <n v="80"/>
    <n v="3"/>
    <n v="4"/>
    <n v="3"/>
    <s v="Very High"/>
    <n v="2"/>
    <n v="2"/>
    <n v="2"/>
    <n v="2"/>
    <n v="2.9981356425216842E-2"/>
    <x v="0"/>
    <n v="7.9315760728871059E-5"/>
  </r>
  <r>
    <n v="42"/>
    <x v="0"/>
    <x v="1"/>
    <s v="Travel_Rarely"/>
    <n v="300"/>
    <x v="1"/>
    <n v="2"/>
    <x v="3"/>
    <s v="Life Sciences"/>
    <n v="1"/>
    <n v="2031"/>
    <n v="1"/>
    <s v="Male"/>
    <n v="56"/>
    <n v="3"/>
    <n v="5"/>
    <s v="Manager"/>
    <s v="High"/>
    <s v="Married"/>
    <x v="1326"/>
    <n v="17312"/>
    <n v="5"/>
    <s v="Y"/>
    <s v="No"/>
    <n v="11"/>
    <n v="3"/>
    <n v="1"/>
    <n v="80"/>
    <n v="0"/>
    <n v="24"/>
    <n v="2"/>
    <s v="Medium"/>
    <n v="22"/>
    <n v="6"/>
    <n v="4"/>
    <n v="14"/>
    <n v="3.7431667039614196E-2"/>
    <x v="2"/>
    <n v="2.6692929552008861E-6"/>
  </r>
  <r>
    <n v="56"/>
    <x v="1"/>
    <x v="0"/>
    <s v="Travel_Rarely"/>
    <n v="310"/>
    <x v="1"/>
    <n v="7"/>
    <x v="0"/>
    <s v="Technical Degree"/>
    <n v="1"/>
    <n v="2032"/>
    <n v="4"/>
    <s v="Male"/>
    <n v="72"/>
    <n v="3"/>
    <n v="1"/>
    <s v="Laboratory Technician"/>
    <s v="High"/>
    <s v="Married"/>
    <x v="1327"/>
    <n v="3666"/>
    <n v="8"/>
    <s v="Y"/>
    <s v="No"/>
    <n v="11"/>
    <n v="3"/>
    <n v="4"/>
    <n v="80"/>
    <n v="1"/>
    <n v="14"/>
    <n v="4"/>
    <s v="Low"/>
    <n v="10"/>
    <n v="9"/>
    <n v="9"/>
    <n v="8"/>
    <n v="4.929792565000677E-3"/>
    <x v="0"/>
    <n v="5.7312273437835074E-5"/>
  </r>
  <r>
    <n v="41"/>
    <x v="0"/>
    <x v="1"/>
    <s v="Travel_Rarely"/>
    <n v="582"/>
    <x v="1"/>
    <n v="28"/>
    <x v="2"/>
    <s v="Life Sciences"/>
    <n v="1"/>
    <n v="2034"/>
    <n v="1"/>
    <s v="Female"/>
    <n v="60"/>
    <n v="2"/>
    <n v="4"/>
    <s v="Manufacturing Director"/>
    <s v="Medium"/>
    <s v="Married"/>
    <x v="1328"/>
    <n v="5640"/>
    <n v="0"/>
    <s v="Y"/>
    <s v="No"/>
    <n v="23"/>
    <n v="4"/>
    <n v="3"/>
    <n v="80"/>
    <n v="1"/>
    <n v="21"/>
    <n v="3"/>
    <s v="High"/>
    <n v="20"/>
    <n v="7"/>
    <n v="0"/>
    <n v="10"/>
    <n v="3.9542995820553276E-2"/>
    <x v="2"/>
    <n v="2.7453670083776633E-5"/>
  </r>
  <r>
    <n v="34"/>
    <x v="0"/>
    <x v="1"/>
    <s v="Travel_Rarely"/>
    <n v="704"/>
    <x v="0"/>
    <n v="28"/>
    <x v="3"/>
    <s v="Marketing"/>
    <n v="1"/>
    <n v="2035"/>
    <n v="4"/>
    <s v="Female"/>
    <n v="95"/>
    <n v="2"/>
    <n v="2"/>
    <s v="Sales Executive"/>
    <s v="High"/>
    <s v="Married"/>
    <x v="1329"/>
    <n v="8978"/>
    <n v="1"/>
    <s v="Y"/>
    <s v="No"/>
    <n v="21"/>
    <n v="4"/>
    <n v="4"/>
    <n v="80"/>
    <n v="2"/>
    <n v="8"/>
    <n v="2"/>
    <s v="High"/>
    <n v="8"/>
    <n v="7"/>
    <n v="1"/>
    <n v="7"/>
    <n v="4.1502384856292686E-2"/>
    <x v="1"/>
    <n v="8.4683121029729305E-5"/>
  </r>
  <r>
    <n v="36"/>
    <x v="0"/>
    <x v="1"/>
    <s v="Non-Travel"/>
    <n v="301"/>
    <x v="0"/>
    <n v="15"/>
    <x v="2"/>
    <s v="Marketing"/>
    <n v="1"/>
    <n v="2036"/>
    <n v="4"/>
    <s v="Male"/>
    <n v="88"/>
    <n v="1"/>
    <n v="2"/>
    <s v="Sales Executive"/>
    <s v="Very High"/>
    <s v="Divorced"/>
    <x v="1330"/>
    <n v="10436"/>
    <n v="1"/>
    <s v="Y"/>
    <s v="No"/>
    <n v="24"/>
    <n v="4"/>
    <n v="1"/>
    <n v="80"/>
    <n v="1"/>
    <n v="15"/>
    <n v="4"/>
    <s v="Medium"/>
    <n v="15"/>
    <n v="12"/>
    <n v="11"/>
    <n v="11"/>
    <n v="4.3461972757628378E-2"/>
    <x v="0"/>
    <n v="8.2495284207357358E-5"/>
  </r>
  <r>
    <n v="41"/>
    <x v="0"/>
    <x v="1"/>
    <s v="Travel_Rarely"/>
    <n v="930"/>
    <x v="0"/>
    <n v="3"/>
    <x v="3"/>
    <s v="Life Sciences"/>
    <n v="1"/>
    <n v="2037"/>
    <n v="3"/>
    <s v="Male"/>
    <n v="57"/>
    <n v="2"/>
    <n v="2"/>
    <s v="Sales Executive"/>
    <s v="Medium"/>
    <s v="Divorced"/>
    <x v="1331"/>
    <n v="12227"/>
    <n v="2"/>
    <s v="Y"/>
    <s v="No"/>
    <n v="11"/>
    <n v="3"/>
    <n v="3"/>
    <n v="80"/>
    <n v="1"/>
    <n v="14"/>
    <n v="5"/>
    <s v="High"/>
    <n v="5"/>
    <n v="4"/>
    <n v="0"/>
    <n v="4"/>
    <n v="3.9542995820553276E-2"/>
    <x v="1"/>
    <n v="7.4147143734745114E-5"/>
  </r>
  <r>
    <n v="32"/>
    <x v="0"/>
    <x v="1"/>
    <s v="Travel_Rarely"/>
    <n v="529"/>
    <x v="1"/>
    <n v="2"/>
    <x v="3"/>
    <s v="Technical Degree"/>
    <n v="1"/>
    <n v="2038"/>
    <n v="4"/>
    <s v="Male"/>
    <n v="78"/>
    <n v="3"/>
    <n v="1"/>
    <s v="Research Scientist"/>
    <s v="Low"/>
    <s v="Single"/>
    <x v="1234"/>
    <n v="11288"/>
    <n v="1"/>
    <s v="Y"/>
    <s v="No"/>
    <n v="14"/>
    <n v="3"/>
    <n v="4"/>
    <n v="80"/>
    <n v="0"/>
    <n v="4"/>
    <n v="4"/>
    <s v="High"/>
    <n v="4"/>
    <n v="2"/>
    <n v="1"/>
    <n v="2"/>
    <n v="3.7775199746213781E-2"/>
    <x v="0"/>
    <n v="5.8386694823444487E-5"/>
  </r>
  <r>
    <n v="35"/>
    <x v="0"/>
    <x v="1"/>
    <s v="Travel_Rarely"/>
    <n v="1146"/>
    <x v="2"/>
    <n v="26"/>
    <x v="2"/>
    <s v="Life Sciences"/>
    <n v="1"/>
    <n v="2040"/>
    <n v="3"/>
    <s v="Female"/>
    <n v="31"/>
    <n v="3"/>
    <n v="3"/>
    <s v="Human Resources"/>
    <s v="Very High"/>
    <s v="Single"/>
    <x v="1332"/>
    <n v="16642"/>
    <n v="1"/>
    <s v="Y"/>
    <s v="Yes"/>
    <n v="16"/>
    <n v="3"/>
    <n v="3"/>
    <n v="80"/>
    <n v="0"/>
    <n v="9"/>
    <n v="2"/>
    <s v="High"/>
    <n v="9"/>
    <n v="0"/>
    <n v="1"/>
    <n v="7"/>
    <n v="4.2726270141974117E-2"/>
    <x v="1"/>
    <n v="7.4957767800642083E-5"/>
  </r>
  <r>
    <n v="38"/>
    <x v="0"/>
    <x v="1"/>
    <s v="Travel_Rarely"/>
    <n v="345"/>
    <x v="0"/>
    <n v="10"/>
    <x v="0"/>
    <s v="Life Sciences"/>
    <n v="1"/>
    <n v="2041"/>
    <n v="1"/>
    <s v="Female"/>
    <n v="100"/>
    <n v="3"/>
    <n v="2"/>
    <s v="Sales Executive"/>
    <s v="Very High"/>
    <s v="Married"/>
    <x v="798"/>
    <n v="5982"/>
    <n v="1"/>
    <s v="Y"/>
    <s v="No"/>
    <n v="11"/>
    <n v="3"/>
    <n v="3"/>
    <n v="80"/>
    <n v="1"/>
    <n v="10"/>
    <n v="1"/>
    <s v="High"/>
    <n v="10"/>
    <n v="7"/>
    <n v="1"/>
    <n v="9"/>
    <n v="4.3382633826948951E-2"/>
    <x v="0"/>
    <n v="8.2230934620805977E-5"/>
  </r>
  <r>
    <n v="50"/>
    <x v="1"/>
    <x v="0"/>
    <s v="Travel_Frequently"/>
    <n v="878"/>
    <x v="0"/>
    <n v="1"/>
    <x v="2"/>
    <s v="Life Sciences"/>
    <n v="1"/>
    <n v="2044"/>
    <n v="2"/>
    <s v="Male"/>
    <n v="94"/>
    <n v="3"/>
    <n v="2"/>
    <s v="Sales Executive"/>
    <s v="High"/>
    <s v="Divorced"/>
    <x v="1333"/>
    <n v="14255"/>
    <n v="7"/>
    <s v="Y"/>
    <s v="No"/>
    <n v="12"/>
    <n v="3"/>
    <n v="4"/>
    <n v="80"/>
    <n v="2"/>
    <n v="12"/>
    <n v="3"/>
    <s v="High"/>
    <n v="6"/>
    <n v="3"/>
    <n v="0"/>
    <n v="1"/>
    <n v="1.5672087696608234E-2"/>
    <x v="1"/>
    <n v="8.4669843703868283E-5"/>
  </r>
  <r>
    <n v="36"/>
    <x v="0"/>
    <x v="1"/>
    <s v="Travel_Rarely"/>
    <n v="1120"/>
    <x v="0"/>
    <n v="11"/>
    <x v="2"/>
    <s v="Marketing"/>
    <n v="1"/>
    <n v="2045"/>
    <n v="2"/>
    <s v="Female"/>
    <n v="100"/>
    <n v="2"/>
    <n v="2"/>
    <s v="Sales Executive"/>
    <s v="Very High"/>
    <s v="Married"/>
    <x v="1334"/>
    <n v="14369"/>
    <n v="4"/>
    <s v="Y"/>
    <s v="No"/>
    <n v="13"/>
    <n v="3"/>
    <n v="1"/>
    <n v="80"/>
    <n v="1"/>
    <n v="8"/>
    <n v="2"/>
    <s v="Medium"/>
    <n v="6"/>
    <n v="3"/>
    <n v="0"/>
    <n v="0"/>
    <n v="4.3461972757628378E-2"/>
    <x v="1"/>
    <n v="8.4724207964635554E-5"/>
  </r>
  <r>
    <n v="45"/>
    <x v="0"/>
    <x v="1"/>
    <s v="Travel_Rarely"/>
    <n v="374"/>
    <x v="0"/>
    <n v="20"/>
    <x v="3"/>
    <s v="Life Sciences"/>
    <n v="1"/>
    <n v="2046"/>
    <n v="4"/>
    <s v="Female"/>
    <n v="50"/>
    <n v="3"/>
    <n v="2"/>
    <s v="Sales Executive"/>
    <s v="High"/>
    <s v="Single"/>
    <x v="1335"/>
    <n v="23333"/>
    <n v="8"/>
    <s v="Y"/>
    <s v="No"/>
    <n v="15"/>
    <n v="3"/>
    <n v="3"/>
    <n v="80"/>
    <n v="0"/>
    <n v="8"/>
    <n v="3"/>
    <s v="High"/>
    <n v="5"/>
    <n v="3"/>
    <n v="0"/>
    <n v="1"/>
    <n v="2.954630093098384E-2"/>
    <x v="0"/>
    <n v="7.9696672779087653E-5"/>
  </r>
  <r>
    <n v="40"/>
    <x v="0"/>
    <x v="1"/>
    <s v="Travel_Rarely"/>
    <n v="1322"/>
    <x v="1"/>
    <n v="2"/>
    <x v="2"/>
    <s v="Life Sciences"/>
    <n v="1"/>
    <n v="2048"/>
    <n v="3"/>
    <s v="Male"/>
    <n v="52"/>
    <n v="2"/>
    <n v="1"/>
    <s v="Research Scientist"/>
    <s v="High"/>
    <s v="Single"/>
    <x v="1336"/>
    <n v="2725"/>
    <n v="2"/>
    <s v="Y"/>
    <s v="No"/>
    <n v="14"/>
    <n v="3"/>
    <n v="4"/>
    <n v="80"/>
    <n v="0"/>
    <n v="8"/>
    <n v="2"/>
    <s v="High"/>
    <n v="2"/>
    <n v="2"/>
    <n v="2"/>
    <n v="2"/>
    <n v="4.1275514277592795E-2"/>
    <x v="0"/>
    <n v="6.2295143622562247E-5"/>
  </r>
  <r>
    <n v="35"/>
    <x v="0"/>
    <x v="1"/>
    <s v="Travel_Frequently"/>
    <n v="1199"/>
    <x v="1"/>
    <n v="18"/>
    <x v="2"/>
    <s v="Life Sciences"/>
    <n v="1"/>
    <n v="2049"/>
    <n v="3"/>
    <s v="Male"/>
    <n v="80"/>
    <n v="3"/>
    <n v="2"/>
    <s v="Healthcare Representative"/>
    <s v="High"/>
    <s v="Married"/>
    <x v="1337"/>
    <n v="24594"/>
    <n v="1"/>
    <s v="Y"/>
    <s v="Yes"/>
    <n v="14"/>
    <n v="3"/>
    <n v="4"/>
    <n v="80"/>
    <n v="2"/>
    <n v="10"/>
    <n v="2"/>
    <s v="Very High"/>
    <n v="10"/>
    <n v="2"/>
    <n v="0"/>
    <n v="2"/>
    <n v="4.2726270141974117E-2"/>
    <x v="0"/>
    <n v="8.3508493309832302E-5"/>
  </r>
  <r>
    <n v="40"/>
    <x v="0"/>
    <x v="1"/>
    <s v="Travel_Rarely"/>
    <n v="1194"/>
    <x v="1"/>
    <n v="2"/>
    <x v="2"/>
    <s v="Medical"/>
    <n v="1"/>
    <n v="2051"/>
    <n v="3"/>
    <s v="Female"/>
    <n v="98"/>
    <n v="3"/>
    <n v="1"/>
    <s v="Research Scientist"/>
    <s v="High"/>
    <s v="Married"/>
    <x v="1338"/>
    <n v="12549"/>
    <n v="2"/>
    <s v="Y"/>
    <s v="No"/>
    <n v="14"/>
    <n v="3"/>
    <n v="2"/>
    <n v="80"/>
    <n v="3"/>
    <n v="20"/>
    <n v="2"/>
    <s v="High"/>
    <n v="5"/>
    <n v="3"/>
    <n v="0"/>
    <n v="2"/>
    <n v="4.1275514277592795E-2"/>
    <x v="0"/>
    <n v="5.3645380771670805E-5"/>
  </r>
  <r>
    <n v="35"/>
    <x v="0"/>
    <x v="1"/>
    <s v="Travel_Rarely"/>
    <n v="287"/>
    <x v="1"/>
    <n v="1"/>
    <x v="2"/>
    <s v="Life Sciences"/>
    <n v="1"/>
    <n v="2052"/>
    <n v="3"/>
    <s v="Female"/>
    <n v="62"/>
    <n v="1"/>
    <n v="1"/>
    <s v="Research Scientist"/>
    <s v="Very High"/>
    <s v="Married"/>
    <x v="1339"/>
    <n v="8952"/>
    <n v="1"/>
    <s v="Y"/>
    <s v="No"/>
    <n v="12"/>
    <n v="3"/>
    <n v="4"/>
    <n v="80"/>
    <n v="1"/>
    <n v="4"/>
    <n v="5"/>
    <s v="High"/>
    <n v="4"/>
    <n v="3"/>
    <n v="1"/>
    <n v="1"/>
    <n v="4.2726270141974117E-2"/>
    <x v="0"/>
    <n v="6.4024371164491756E-5"/>
  </r>
  <r>
    <n v="29"/>
    <x v="2"/>
    <x v="1"/>
    <s v="Travel_Rarely"/>
    <n v="1378"/>
    <x v="1"/>
    <n v="13"/>
    <x v="0"/>
    <s v="Other"/>
    <n v="1"/>
    <n v="2053"/>
    <n v="4"/>
    <s v="Male"/>
    <n v="46"/>
    <n v="2"/>
    <n v="2"/>
    <s v="Laboratory Technician"/>
    <s v="Medium"/>
    <s v="Married"/>
    <x v="717"/>
    <n v="23679"/>
    <n v="4"/>
    <s v="Y"/>
    <s v="Yes"/>
    <n v="13"/>
    <n v="3"/>
    <n v="1"/>
    <n v="80"/>
    <n v="1"/>
    <n v="10"/>
    <n v="2"/>
    <s v="High"/>
    <n v="4"/>
    <n v="3"/>
    <n v="0"/>
    <n v="3"/>
    <n v="2.9981356425216842E-2"/>
    <x v="0"/>
    <n v="7.3795511785291305E-5"/>
  </r>
  <r>
    <n v="29"/>
    <x v="2"/>
    <x v="1"/>
    <s v="Travel_Rarely"/>
    <n v="468"/>
    <x v="1"/>
    <n v="28"/>
    <x v="2"/>
    <s v="Medical"/>
    <n v="1"/>
    <n v="2054"/>
    <n v="4"/>
    <s v="Female"/>
    <n v="73"/>
    <n v="2"/>
    <n v="1"/>
    <s v="Research Scientist"/>
    <s v="Low"/>
    <s v="Single"/>
    <x v="1340"/>
    <n v="8489"/>
    <n v="1"/>
    <s v="Y"/>
    <s v="No"/>
    <n v="14"/>
    <n v="3"/>
    <n v="2"/>
    <n v="80"/>
    <n v="0"/>
    <n v="5"/>
    <n v="3"/>
    <s v="Low"/>
    <n v="5"/>
    <n v="4"/>
    <n v="0"/>
    <n v="4"/>
    <n v="2.9981356425216842E-2"/>
    <x v="0"/>
    <n v="7.1747175659079421E-5"/>
  </r>
  <r>
    <n v="50"/>
    <x v="1"/>
    <x v="0"/>
    <s v="Travel_Rarely"/>
    <n v="410"/>
    <x v="0"/>
    <n v="28"/>
    <x v="3"/>
    <s v="Marketing"/>
    <n v="1"/>
    <n v="2055"/>
    <n v="4"/>
    <s v="Male"/>
    <n v="39"/>
    <n v="2"/>
    <n v="3"/>
    <s v="Sales Executive"/>
    <s v="Low"/>
    <s v="Divorced"/>
    <x v="1341"/>
    <n v="16586"/>
    <n v="4"/>
    <s v="Y"/>
    <s v="Yes"/>
    <n v="13"/>
    <n v="3"/>
    <n v="2"/>
    <n v="80"/>
    <n v="1"/>
    <n v="20"/>
    <n v="3"/>
    <s v="High"/>
    <n v="3"/>
    <n v="2"/>
    <n v="2"/>
    <n v="0"/>
    <n v="1.5672087696608234E-2"/>
    <x v="1"/>
    <n v="5.5287361915686271E-5"/>
  </r>
  <r>
    <n v="39"/>
    <x v="0"/>
    <x v="1"/>
    <s v="Travel_Rarely"/>
    <n v="722"/>
    <x v="0"/>
    <n v="24"/>
    <x v="1"/>
    <s v="Marketing"/>
    <n v="1"/>
    <n v="2056"/>
    <n v="2"/>
    <s v="Female"/>
    <n v="60"/>
    <n v="2"/>
    <n v="4"/>
    <s v="Sales Executive"/>
    <s v="Very High"/>
    <s v="Married"/>
    <x v="1342"/>
    <n v="8828"/>
    <n v="0"/>
    <s v="Y"/>
    <s v="No"/>
    <n v="11"/>
    <n v="3"/>
    <n v="1"/>
    <n v="80"/>
    <n v="1"/>
    <n v="21"/>
    <n v="2"/>
    <s v="Medium"/>
    <n v="20"/>
    <n v="9"/>
    <n v="9"/>
    <n v="6"/>
    <n v="4.2570420680312783E-2"/>
    <x v="1"/>
    <n v="4.2523821218374992E-5"/>
  </r>
  <r>
    <n v="31"/>
    <x v="0"/>
    <x v="1"/>
    <s v="Non-Travel"/>
    <n v="325"/>
    <x v="1"/>
    <n v="5"/>
    <x v="3"/>
    <s v="Medical"/>
    <n v="1"/>
    <n v="2057"/>
    <n v="2"/>
    <s v="Male"/>
    <n v="74"/>
    <n v="3"/>
    <n v="2"/>
    <s v="Manufacturing Director"/>
    <s v="Low"/>
    <s v="Single"/>
    <x v="1343"/>
    <n v="3787"/>
    <n v="0"/>
    <s v="Y"/>
    <s v="No"/>
    <n v="19"/>
    <n v="3"/>
    <n v="2"/>
    <n v="80"/>
    <n v="0"/>
    <n v="10"/>
    <n v="2"/>
    <s v="High"/>
    <n v="9"/>
    <n v="4"/>
    <n v="1"/>
    <n v="7"/>
    <n v="3.5396670595090517E-2"/>
    <x v="1"/>
    <n v="6.4965187988556212E-5"/>
  </r>
  <r>
    <n v="26"/>
    <x v="2"/>
    <x v="1"/>
    <s v="Travel_Rarely"/>
    <n v="1167"/>
    <x v="0"/>
    <n v="5"/>
    <x v="3"/>
    <s v="Other"/>
    <n v="1"/>
    <n v="2060"/>
    <n v="4"/>
    <s v="Female"/>
    <n v="30"/>
    <n v="2"/>
    <n v="1"/>
    <s v="Sales Representative"/>
    <s v="High"/>
    <s v="Single"/>
    <x v="1344"/>
    <n v="21378"/>
    <n v="0"/>
    <s v="Y"/>
    <s v="No"/>
    <n v="18"/>
    <n v="3"/>
    <n v="4"/>
    <n v="80"/>
    <n v="0"/>
    <n v="5"/>
    <n v="2"/>
    <s v="High"/>
    <n v="4"/>
    <n v="2"/>
    <n v="0"/>
    <n v="0"/>
    <n v="2.1361340658451369E-2"/>
    <x v="0"/>
    <n v="6.3912185180963209E-5"/>
  </r>
  <r>
    <n v="36"/>
    <x v="0"/>
    <x v="1"/>
    <s v="Travel_Frequently"/>
    <n v="884"/>
    <x v="1"/>
    <n v="23"/>
    <x v="0"/>
    <s v="Medical"/>
    <n v="1"/>
    <n v="2061"/>
    <n v="3"/>
    <s v="Male"/>
    <n v="41"/>
    <n v="4"/>
    <n v="2"/>
    <s v="Laboratory Technician"/>
    <s v="Very High"/>
    <s v="Married"/>
    <x v="1345"/>
    <n v="12290"/>
    <n v="4"/>
    <s v="Y"/>
    <s v="No"/>
    <n v="17"/>
    <n v="3"/>
    <n v="3"/>
    <n v="80"/>
    <n v="1"/>
    <n v="17"/>
    <n v="3"/>
    <s v="High"/>
    <n v="5"/>
    <n v="2"/>
    <n v="0"/>
    <n v="3"/>
    <n v="4.3461972757628378E-2"/>
    <x v="0"/>
    <n v="5.9794484059179537E-5"/>
  </r>
  <r>
    <n v="39"/>
    <x v="0"/>
    <x v="1"/>
    <s v="Travel_Rarely"/>
    <n v="613"/>
    <x v="1"/>
    <n v="6"/>
    <x v="1"/>
    <s v="Medical"/>
    <n v="1"/>
    <n v="2062"/>
    <n v="4"/>
    <s v="Male"/>
    <n v="42"/>
    <n v="2"/>
    <n v="3"/>
    <s v="Healthcare Representative"/>
    <s v="Low"/>
    <s v="Married"/>
    <x v="1346"/>
    <n v="21457"/>
    <n v="4"/>
    <s v="Y"/>
    <s v="No"/>
    <n v="15"/>
    <n v="3"/>
    <n v="1"/>
    <n v="80"/>
    <n v="1"/>
    <n v="9"/>
    <n v="5"/>
    <s v="High"/>
    <n v="7"/>
    <n v="7"/>
    <n v="1"/>
    <n v="7"/>
    <n v="4.2570420680312783E-2"/>
    <x v="1"/>
    <n v="6.4409338927468582E-5"/>
  </r>
  <r>
    <n v="27"/>
    <x v="2"/>
    <x v="1"/>
    <s v="Travel_Rarely"/>
    <n v="155"/>
    <x v="1"/>
    <n v="4"/>
    <x v="3"/>
    <s v="Life Sciences"/>
    <n v="1"/>
    <n v="2064"/>
    <n v="2"/>
    <s v="Male"/>
    <n v="87"/>
    <n v="4"/>
    <n v="2"/>
    <s v="Manufacturing Director"/>
    <s v="Medium"/>
    <s v="Married"/>
    <x v="528"/>
    <n v="5174"/>
    <n v="1"/>
    <s v="Y"/>
    <s v="Yes"/>
    <n v="20"/>
    <n v="4"/>
    <n v="2"/>
    <n v="80"/>
    <n v="1"/>
    <n v="6"/>
    <n v="0"/>
    <s v="High"/>
    <n v="6"/>
    <n v="2"/>
    <n v="0"/>
    <n v="3"/>
    <n v="2.4205287123123548E-2"/>
    <x v="0"/>
    <n v="8.4517811127299771E-5"/>
  </r>
  <r>
    <n v="49"/>
    <x v="1"/>
    <x v="1"/>
    <s v="Travel_Frequently"/>
    <n v="1023"/>
    <x v="0"/>
    <n v="2"/>
    <x v="3"/>
    <s v="Medical"/>
    <n v="1"/>
    <n v="2065"/>
    <n v="4"/>
    <s v="Male"/>
    <n v="63"/>
    <n v="2"/>
    <n v="2"/>
    <s v="Sales Executive"/>
    <s v="Medium"/>
    <s v="Married"/>
    <x v="1347"/>
    <n v="13243"/>
    <n v="2"/>
    <s v="Y"/>
    <s v="No"/>
    <n v="14"/>
    <n v="3"/>
    <n v="4"/>
    <n v="80"/>
    <n v="0"/>
    <n v="17"/>
    <n v="3"/>
    <s v="Medium"/>
    <n v="9"/>
    <n v="6"/>
    <n v="0"/>
    <n v="8"/>
    <n v="1.8222881745734484E-2"/>
    <x v="0"/>
    <n v="8.2429466662545852E-5"/>
  </r>
  <r>
    <n v="34"/>
    <x v="0"/>
    <x v="1"/>
    <s v="Travel_Rarely"/>
    <n v="628"/>
    <x v="1"/>
    <n v="8"/>
    <x v="3"/>
    <s v="Medical"/>
    <n v="1"/>
    <n v="2068"/>
    <n v="2"/>
    <s v="Male"/>
    <n v="82"/>
    <n v="4"/>
    <n v="2"/>
    <s v="Laboratory Technician"/>
    <s v="High"/>
    <s v="Married"/>
    <x v="1348"/>
    <n v="10228"/>
    <n v="2"/>
    <s v="Y"/>
    <s v="No"/>
    <n v="12"/>
    <n v="3"/>
    <n v="1"/>
    <n v="80"/>
    <n v="0"/>
    <n v="6"/>
    <n v="3"/>
    <s v="Very High"/>
    <n v="4"/>
    <n v="3"/>
    <n v="1"/>
    <n v="2"/>
    <n v="4.1502384856292686E-2"/>
    <x v="0"/>
    <n v="7.674243070016804E-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41"/>
    <s v="Middle age-group"/>
    <x v="0"/>
    <x v="0"/>
    <n v="1102"/>
    <s v="Sales"/>
    <n v="1"/>
    <s v="College"/>
    <s v="Life Sciences"/>
    <n v="1"/>
    <n v="1"/>
    <n v="2"/>
    <s v="Female"/>
    <n v="94"/>
    <n v="3"/>
    <x v="0"/>
    <s v="Sales Executive"/>
    <x v="0"/>
    <s v="Single"/>
    <n v="5993"/>
    <n v="19479"/>
    <n v="8"/>
    <s v="Y"/>
    <x v="0"/>
    <n v="11"/>
    <n v="3"/>
    <n v="1"/>
    <n v="80"/>
    <n v="0"/>
    <n v="8"/>
    <n v="0"/>
    <x v="0"/>
    <n v="6"/>
    <n v="4"/>
    <n v="0"/>
    <n v="5"/>
    <n v="3.9542995820553276E-2"/>
    <x v="0"/>
    <n v="8.4270610905669901E-5"/>
    <n v="0.18609659241864968"/>
  </r>
  <r>
    <n v="49"/>
    <s v="Older age-group"/>
    <x v="1"/>
    <x v="1"/>
    <n v="279"/>
    <s v="Research &amp; Development"/>
    <n v="8"/>
    <s v="Below College"/>
    <s v="Life Sciences"/>
    <n v="1"/>
    <n v="2"/>
    <n v="3"/>
    <s v="Male"/>
    <n v="61"/>
    <n v="2"/>
    <x v="0"/>
    <s v="Research Scientist"/>
    <x v="1"/>
    <s v="Married"/>
    <n v="5130"/>
    <n v="24907"/>
    <n v="1"/>
    <s v="Y"/>
    <x v="1"/>
    <n v="23"/>
    <n v="4"/>
    <n v="4"/>
    <n v="80"/>
    <n v="1"/>
    <n v="10"/>
    <n v="3"/>
    <x v="1"/>
    <n v="10"/>
    <n v="7"/>
    <n v="1"/>
    <n v="7"/>
    <n v="1.8222881745734484E-2"/>
    <x v="0"/>
    <n v="8.1235563044749825E-5"/>
    <n v="0.29087665499724813"/>
  </r>
  <r>
    <n v="37"/>
    <s v="Middle age-group"/>
    <x v="0"/>
    <x v="0"/>
    <n v="1373"/>
    <s v="Research &amp; Development"/>
    <n v="2"/>
    <s v="College"/>
    <s v="Other"/>
    <n v="1"/>
    <n v="4"/>
    <n v="4"/>
    <s v="Male"/>
    <n v="92"/>
    <n v="2"/>
    <x v="1"/>
    <s v="Laboratory Technician"/>
    <x v="2"/>
    <s v="Single"/>
    <n v="2090"/>
    <n v="2396"/>
    <n v="6"/>
    <s v="Y"/>
    <x v="0"/>
    <n v="15"/>
    <n v="3"/>
    <n v="2"/>
    <n v="80"/>
    <n v="0"/>
    <n v="7"/>
    <n v="3"/>
    <x v="1"/>
    <n v="0"/>
    <n v="0"/>
    <n v="0"/>
    <n v="0"/>
    <n v="4.3683397948092902E-2"/>
    <x v="0"/>
    <n v="5.46148468079539E-5"/>
    <n v="0.35105942260484285"/>
  </r>
  <r>
    <n v="33"/>
    <s v="Middle age-group"/>
    <x v="1"/>
    <x v="1"/>
    <n v="1392"/>
    <s v="Research &amp; Development"/>
    <n v="3"/>
    <s v="Masters"/>
    <s v="Life Sciences"/>
    <n v="1"/>
    <n v="5"/>
    <n v="4"/>
    <s v="Female"/>
    <n v="56"/>
    <n v="3"/>
    <x v="1"/>
    <s v="Research Scientist"/>
    <x v="2"/>
    <s v="Married"/>
    <n v="2909"/>
    <n v="23159"/>
    <n v="1"/>
    <s v="Y"/>
    <x v="0"/>
    <n v="11"/>
    <n v="3"/>
    <n v="3"/>
    <n v="80"/>
    <n v="0"/>
    <n v="8"/>
    <n v="3"/>
    <x v="1"/>
    <n v="8"/>
    <n v="7"/>
    <n v="3"/>
    <n v="0"/>
    <n v="3.9833058045607453E-2"/>
    <x v="0"/>
    <n v="6.3328457427158232E-5"/>
    <n v="0.35105942260484285"/>
  </r>
  <r>
    <n v="27"/>
    <s v="Young age-group"/>
    <x v="1"/>
    <x v="0"/>
    <n v="591"/>
    <s v="Research &amp; Development"/>
    <n v="2"/>
    <s v="Below College"/>
    <s v="Medical"/>
    <n v="1"/>
    <n v="7"/>
    <n v="1"/>
    <s v="Male"/>
    <n v="40"/>
    <n v="3"/>
    <x v="1"/>
    <s v="Laboratory Technician"/>
    <x v="1"/>
    <s v="Married"/>
    <n v="3468"/>
    <n v="16632"/>
    <n v="9"/>
    <s v="Y"/>
    <x v="1"/>
    <n v="12"/>
    <n v="3"/>
    <n v="4"/>
    <n v="80"/>
    <n v="1"/>
    <n v="6"/>
    <n v="3"/>
    <x v="1"/>
    <n v="2"/>
    <n v="2"/>
    <n v="2"/>
    <n v="2"/>
    <n v="2.4205287123123548E-2"/>
    <x v="0"/>
    <n v="6.8853564597716181E-5"/>
    <n v="0.29087665499724813"/>
  </r>
  <r>
    <n v="32"/>
    <s v="Middle age-group"/>
    <x v="1"/>
    <x v="1"/>
    <n v="1005"/>
    <s v="Research &amp; Development"/>
    <n v="2"/>
    <s v="College"/>
    <s v="Life Sciences"/>
    <n v="1"/>
    <n v="8"/>
    <n v="4"/>
    <s v="Male"/>
    <n v="79"/>
    <n v="3"/>
    <x v="1"/>
    <s v="Laboratory Technician"/>
    <x v="0"/>
    <s v="Single"/>
    <n v="3068"/>
    <n v="11864"/>
    <n v="0"/>
    <s v="Y"/>
    <x v="1"/>
    <n v="13"/>
    <n v="3"/>
    <n v="3"/>
    <n v="80"/>
    <n v="0"/>
    <n v="8"/>
    <n v="2"/>
    <x v="2"/>
    <n v="7"/>
    <n v="7"/>
    <n v="3"/>
    <n v="6"/>
    <n v="3.7775199746213781E-2"/>
    <x v="0"/>
    <n v="6.494643091852753E-5"/>
    <n v="0.18609659241864968"/>
  </r>
  <r>
    <n v="59"/>
    <s v="Older age-group"/>
    <x v="1"/>
    <x v="0"/>
    <n v="1324"/>
    <s v="Research &amp; Development"/>
    <n v="3"/>
    <s v="Bachelors"/>
    <s v="Medical"/>
    <n v="1"/>
    <n v="10"/>
    <n v="3"/>
    <s v="Female"/>
    <n v="81"/>
    <n v="4"/>
    <x v="1"/>
    <s v="Laboratory Technician"/>
    <x v="3"/>
    <s v="Married"/>
    <n v="2670"/>
    <n v="9964"/>
    <n v="4"/>
    <s v="Y"/>
    <x v="0"/>
    <n v="20"/>
    <n v="4"/>
    <n v="1"/>
    <n v="80"/>
    <n v="3"/>
    <n v="12"/>
    <n v="3"/>
    <x v="2"/>
    <n v="1"/>
    <n v="0"/>
    <n v="0"/>
    <n v="0"/>
    <n v="2.3516821484802402E-3"/>
    <x v="0"/>
    <n v="6.0841140768649588E-5"/>
    <n v="0.10585786245631988"/>
  </r>
  <r>
    <n v="30"/>
    <s v="Middle age-group"/>
    <x v="1"/>
    <x v="0"/>
    <n v="1358"/>
    <s v="Research &amp; Development"/>
    <n v="24"/>
    <s v="Below College"/>
    <s v="Life Sciences"/>
    <n v="1"/>
    <n v="11"/>
    <n v="4"/>
    <s v="Male"/>
    <n v="67"/>
    <n v="3"/>
    <x v="1"/>
    <s v="Laboratory Technician"/>
    <x v="2"/>
    <s v="Divorced"/>
    <n v="2693"/>
    <n v="13335"/>
    <n v="1"/>
    <s v="Y"/>
    <x v="1"/>
    <n v="22"/>
    <n v="4"/>
    <n v="2"/>
    <n v="80"/>
    <n v="1"/>
    <n v="1"/>
    <n v="2"/>
    <x v="1"/>
    <n v="1"/>
    <n v="0"/>
    <n v="0"/>
    <n v="0"/>
    <n v="3.2772576326983521E-2"/>
    <x v="0"/>
    <n v="6.1083045183532694E-5"/>
    <n v="0.35105942260484285"/>
  </r>
  <r>
    <n v="38"/>
    <s v="Middle age-group"/>
    <x v="1"/>
    <x v="1"/>
    <n v="216"/>
    <s v="Research &amp; Development"/>
    <n v="23"/>
    <s v="Bachelors"/>
    <s v="Life Sciences"/>
    <n v="1"/>
    <n v="12"/>
    <n v="4"/>
    <s v="Male"/>
    <n v="44"/>
    <n v="2"/>
    <x v="2"/>
    <s v="Manufacturing Director"/>
    <x v="2"/>
    <s v="Single"/>
    <n v="9526"/>
    <n v="8787"/>
    <n v="0"/>
    <s v="Y"/>
    <x v="1"/>
    <n v="21"/>
    <n v="4"/>
    <n v="2"/>
    <n v="80"/>
    <n v="0"/>
    <n v="10"/>
    <s v=" "/>
    <x v="1"/>
    <n v="9"/>
    <n v="7"/>
    <n v="1"/>
    <n v="8"/>
    <n v="4.3382633826948951E-2"/>
    <x v="1"/>
    <n v="6.89653507357355E-5"/>
    <n v="0.35105942260484285"/>
  </r>
  <r>
    <n v="36"/>
    <s v="Middle age-group"/>
    <x v="1"/>
    <x v="0"/>
    <n v="1299"/>
    <s v="Research &amp; Development"/>
    <n v="27"/>
    <s v="Bachelors"/>
    <s v="Medical"/>
    <n v="1"/>
    <n v="13"/>
    <n v="3"/>
    <s v="Male"/>
    <n v="94"/>
    <n v="3"/>
    <x v="0"/>
    <s v="Healthcare Representative"/>
    <x v="2"/>
    <s v="Married"/>
    <n v="5237"/>
    <n v="16577"/>
    <n v="6"/>
    <s v="Y"/>
    <x v="1"/>
    <n v="13"/>
    <n v="3"/>
    <n v="2"/>
    <n v="80"/>
    <n v="2"/>
    <n v="17"/>
    <n v="3"/>
    <x v="2"/>
    <n v="7"/>
    <n v="7"/>
    <n v="7"/>
    <n v="7"/>
    <n v="4.3461972757628378E-2"/>
    <x v="0"/>
    <n v="8.1754999173596092E-5"/>
    <n v="0.35105942260484285"/>
  </r>
  <r>
    <n v="35"/>
    <s v="Middle age-group"/>
    <x v="1"/>
    <x v="0"/>
    <n v="809"/>
    <s v="Research &amp; Development"/>
    <n v="16"/>
    <s v="Bachelors"/>
    <s v="Medical"/>
    <n v="1"/>
    <n v="14"/>
    <n v="1"/>
    <s v="Male"/>
    <n v="84"/>
    <n v="4"/>
    <x v="1"/>
    <s v="Laboratory Technician"/>
    <x v="1"/>
    <s v="Married"/>
    <n v="2426"/>
    <n v="16479"/>
    <n v="0"/>
    <s v="Y"/>
    <x v="1"/>
    <n v="13"/>
    <n v="3"/>
    <n v="3"/>
    <n v="80"/>
    <n v="1"/>
    <n v="6"/>
    <n v="5"/>
    <x v="1"/>
    <n v="5"/>
    <n v="4"/>
    <n v="0"/>
    <n v="3"/>
    <n v="4.2726270141974117E-2"/>
    <x v="0"/>
    <n v="5.8247376058307385E-5"/>
    <n v="0.29087665499724813"/>
  </r>
  <r>
    <n v="29"/>
    <s v="Young age-group"/>
    <x v="1"/>
    <x v="0"/>
    <n v="153"/>
    <s v="Research &amp; Development"/>
    <n v="15"/>
    <s v="College"/>
    <s v="Life Sciences"/>
    <n v="1"/>
    <n v="15"/>
    <n v="4"/>
    <s v="Female"/>
    <n v="49"/>
    <n v="2"/>
    <x v="0"/>
    <s v="Laboratory Technician"/>
    <x v="2"/>
    <s v="Single"/>
    <n v="4193"/>
    <n v="12682"/>
    <n v="0"/>
    <s v="Y"/>
    <x v="0"/>
    <n v="12"/>
    <n v="3"/>
    <n v="4"/>
    <n v="80"/>
    <n v="0"/>
    <n v="10"/>
    <n v="3"/>
    <x v="1"/>
    <n v="9"/>
    <n v="5"/>
    <n v="0"/>
    <n v="8"/>
    <n v="2.9981356425216842E-2"/>
    <x v="0"/>
    <n v="7.5147678660103068E-5"/>
    <n v="0.35105942260484285"/>
  </r>
  <r>
    <n v="31"/>
    <s v="Middle age-group"/>
    <x v="1"/>
    <x v="0"/>
    <n v="670"/>
    <s v="Research &amp; Development"/>
    <n v="26"/>
    <s v="Below College"/>
    <s v="Life Sciences"/>
    <n v="1"/>
    <n v="16"/>
    <n v="1"/>
    <s v="Male"/>
    <n v="31"/>
    <n v="3"/>
    <x v="1"/>
    <s v="Research Scientist"/>
    <x v="2"/>
    <s v="Divorced"/>
    <n v="2911"/>
    <n v="15170"/>
    <n v="1"/>
    <s v="Y"/>
    <x v="1"/>
    <n v="17"/>
    <n v="3"/>
    <n v="4"/>
    <n v="80"/>
    <n v="1"/>
    <n v="5"/>
    <n v="1"/>
    <x v="2"/>
    <n v="5"/>
    <n v="2"/>
    <n v="4"/>
    <n v="3"/>
    <n v="3.5396670595090517E-2"/>
    <x v="0"/>
    <n v="6.3349005867809608E-5"/>
    <n v="0.35105942260484285"/>
  </r>
  <r>
    <n v="34"/>
    <s v="Middle age-group"/>
    <x v="1"/>
    <x v="0"/>
    <n v="1346"/>
    <s v="Research &amp; Development"/>
    <n v="19"/>
    <s v="College"/>
    <s v="Medical"/>
    <n v="1"/>
    <n v="18"/>
    <n v="2"/>
    <s v="Male"/>
    <n v="93"/>
    <n v="3"/>
    <x v="1"/>
    <s v="Laboratory Technician"/>
    <x v="0"/>
    <s v="Divorced"/>
    <n v="2661"/>
    <n v="8758"/>
    <n v="0"/>
    <s v="Y"/>
    <x v="1"/>
    <n v="11"/>
    <n v="3"/>
    <n v="3"/>
    <n v="80"/>
    <n v="1"/>
    <n v="3"/>
    <n v="2"/>
    <x v="1"/>
    <n v="2"/>
    <n v="2"/>
    <n v="1"/>
    <n v="2"/>
    <n v="4.1502384856292686E-2"/>
    <x v="0"/>
    <n v="6.074634858384147E-5"/>
    <n v="0.18609659241864968"/>
  </r>
  <r>
    <n v="28"/>
    <s v="Young age-group"/>
    <x v="0"/>
    <x v="0"/>
    <n v="103"/>
    <s v="Research &amp; Development"/>
    <n v="24"/>
    <s v="Bachelors"/>
    <s v="Life Sciences"/>
    <n v="1"/>
    <n v="19"/>
    <n v="3"/>
    <s v="Male"/>
    <n v="50"/>
    <n v="2"/>
    <x v="1"/>
    <s v="Laboratory Technician"/>
    <x v="2"/>
    <s v="Single"/>
    <n v="2028"/>
    <n v="12947"/>
    <n v="5"/>
    <s v="Y"/>
    <x v="0"/>
    <n v="14"/>
    <n v="3"/>
    <n v="2"/>
    <n v="80"/>
    <n v="0"/>
    <n v="6"/>
    <n v="4"/>
    <x v="1"/>
    <n v="4"/>
    <n v="2"/>
    <n v="0"/>
    <n v="3"/>
    <n v="2.7100948802844901E-2"/>
    <x v="0"/>
    <n v="5.393969407745635E-5"/>
    <n v="0.35105942260484285"/>
  </r>
  <r>
    <n v="29"/>
    <s v="Young age-group"/>
    <x v="1"/>
    <x v="0"/>
    <n v="1389"/>
    <s v="Research &amp; Development"/>
    <n v="21"/>
    <s v="Masters"/>
    <s v="Life Sciences"/>
    <n v="1"/>
    <n v="20"/>
    <n v="2"/>
    <s v="Female"/>
    <n v="51"/>
    <n v="4"/>
    <x v="2"/>
    <s v="Manufacturing Director"/>
    <x v="3"/>
    <s v="Divorced"/>
    <n v="9980"/>
    <n v="10195"/>
    <n v="1"/>
    <s v="Y"/>
    <x v="1"/>
    <n v="11"/>
    <n v="3"/>
    <n v="3"/>
    <n v="80"/>
    <n v="1"/>
    <n v="10"/>
    <n v="1"/>
    <x v="1"/>
    <n v="10"/>
    <n v="9"/>
    <n v="8"/>
    <n v="8"/>
    <n v="2.9981356425216842E-2"/>
    <x v="1"/>
    <n v="6.4520831885126118E-5"/>
    <n v="0.10585786245631988"/>
  </r>
  <r>
    <n v="32"/>
    <s v="Middle age-group"/>
    <x v="1"/>
    <x v="0"/>
    <n v="334"/>
    <s v="Research &amp; Development"/>
    <n v="5"/>
    <s v="College"/>
    <s v="Life Sciences"/>
    <n v="1"/>
    <n v="21"/>
    <n v="1"/>
    <s v="Male"/>
    <n v="80"/>
    <n v="4"/>
    <x v="1"/>
    <s v="Research Scientist"/>
    <x v="1"/>
    <s v="Divorced"/>
    <n v="3298"/>
    <n v="15053"/>
    <n v="0"/>
    <s v="Y"/>
    <x v="0"/>
    <n v="12"/>
    <n v="3"/>
    <n v="4"/>
    <n v="80"/>
    <n v="2"/>
    <n v="7"/>
    <n v="5"/>
    <x v="2"/>
    <n v="6"/>
    <n v="2"/>
    <n v="0"/>
    <n v="5"/>
    <n v="3.7775199746213781E-2"/>
    <x v="0"/>
    <n v="6.722441242129234E-5"/>
    <n v="0.29087665499724813"/>
  </r>
  <r>
    <n v="22"/>
    <s v="Young age-group"/>
    <x v="1"/>
    <x v="2"/>
    <n v="1123"/>
    <s v="Research &amp; Development"/>
    <n v="16"/>
    <s v="College"/>
    <s v="Medical"/>
    <n v="1"/>
    <n v="22"/>
    <n v="4"/>
    <s v="Male"/>
    <n v="96"/>
    <n v="4"/>
    <x v="1"/>
    <s v="Laboratory Technician"/>
    <x v="0"/>
    <s v="Divorced"/>
    <n v="2935"/>
    <n v="7324"/>
    <n v="1"/>
    <s v="Y"/>
    <x v="0"/>
    <n v="13"/>
    <n v="3"/>
    <n v="2"/>
    <n v="80"/>
    <n v="2"/>
    <n v="1"/>
    <n v="2"/>
    <x v="2"/>
    <n v="1"/>
    <n v="0"/>
    <n v="0"/>
    <n v="0"/>
    <n v="1.1492825703806163E-2"/>
    <x v="0"/>
    <n v="6.3595212031504676E-5"/>
    <n v="0.18609659241864968"/>
  </r>
  <r>
    <n v="53"/>
    <s v="Older age-group"/>
    <x v="1"/>
    <x v="0"/>
    <n v="1219"/>
    <s v="Sales"/>
    <n v="2"/>
    <s v="Masters"/>
    <s v="Life Sciences"/>
    <n v="1"/>
    <n v="23"/>
    <n v="1"/>
    <s v="Female"/>
    <n v="78"/>
    <n v="2"/>
    <x v="3"/>
    <s v="Manager"/>
    <x v="0"/>
    <s v="Married"/>
    <n v="15427"/>
    <n v="22021"/>
    <n v="2"/>
    <s v="Y"/>
    <x v="1"/>
    <n v="16"/>
    <n v="3"/>
    <n v="3"/>
    <n v="80"/>
    <n v="0"/>
    <n v="31"/>
    <n v="3"/>
    <x v="1"/>
    <n v="25"/>
    <n v="8"/>
    <n v="3"/>
    <n v="7"/>
    <n v="9.2770818659470879E-3"/>
    <x v="2"/>
    <n v="1.404357370619517E-5"/>
    <n v="0.18609659241864968"/>
  </r>
  <r>
    <n v="38"/>
    <s v="Middle age-group"/>
    <x v="1"/>
    <x v="0"/>
    <n v="371"/>
    <s v="Research &amp; Development"/>
    <n v="2"/>
    <s v="Bachelors"/>
    <s v="Life Sciences"/>
    <n v="1"/>
    <n v="24"/>
    <n v="4"/>
    <s v="Male"/>
    <n v="45"/>
    <n v="3"/>
    <x v="1"/>
    <s v="Research Scientist"/>
    <x v="0"/>
    <s v="Single"/>
    <n v="3944"/>
    <n v="4306"/>
    <n v="5"/>
    <s v="Y"/>
    <x v="0"/>
    <n v="11"/>
    <n v="3"/>
    <n v="3"/>
    <n v="80"/>
    <n v="0"/>
    <n v="6"/>
    <n v="3"/>
    <x v="1"/>
    <n v="3"/>
    <n v="2"/>
    <n v="1"/>
    <n v="2"/>
    <n v="4.3382633826948951E-2"/>
    <x v="0"/>
    <n v="7.3118996908265235E-5"/>
    <n v="0.18609659241864968"/>
  </r>
  <r>
    <n v="24"/>
    <s v="Young age-group"/>
    <x v="1"/>
    <x v="2"/>
    <n v="673"/>
    <s v="Research &amp; Development"/>
    <n v="11"/>
    <s v="College"/>
    <s v="Other"/>
    <n v="1"/>
    <n v="26"/>
    <n v="1"/>
    <s v="Female"/>
    <n v="96"/>
    <n v="4"/>
    <x v="0"/>
    <s v="Manufacturing Director"/>
    <x v="2"/>
    <s v="Divorced"/>
    <n v="4011"/>
    <n v="8232"/>
    <n v="0"/>
    <s v="Y"/>
    <x v="1"/>
    <n v="18"/>
    <n v="3"/>
    <n v="4"/>
    <n v="80"/>
    <n v="1"/>
    <n v="5"/>
    <n v="5"/>
    <x v="2"/>
    <n v="4"/>
    <n v="2"/>
    <n v="1"/>
    <n v="3"/>
    <n v="1.60488018200305E-2"/>
    <x v="0"/>
    <n v="7.3679697545444851E-5"/>
    <n v="0.35105942260484285"/>
  </r>
  <r>
    <n v="36"/>
    <s v="Middle age-group"/>
    <x v="0"/>
    <x v="0"/>
    <n v="1218"/>
    <s v="Sales"/>
    <n v="9"/>
    <s v="Masters"/>
    <s v="Life Sciences"/>
    <n v="1"/>
    <n v="27"/>
    <n v="3"/>
    <s v="Male"/>
    <n v="82"/>
    <n v="2"/>
    <x v="1"/>
    <s v="Sales Representative"/>
    <x v="3"/>
    <s v="Single"/>
    <n v="3407"/>
    <n v="6986"/>
    <n v="7"/>
    <s v="Y"/>
    <x v="1"/>
    <n v="23"/>
    <n v="4"/>
    <n v="2"/>
    <n v="80"/>
    <n v="0"/>
    <n v="10"/>
    <n v="4"/>
    <x v="1"/>
    <n v="5"/>
    <n v="3"/>
    <n v="0"/>
    <n v="3"/>
    <n v="4.3461972757628378E-2"/>
    <x v="0"/>
    <n v="6.8274740559688839E-5"/>
    <n v="0.10585786245631988"/>
  </r>
  <r>
    <n v="34"/>
    <s v="Middle age-group"/>
    <x v="1"/>
    <x v="0"/>
    <n v="419"/>
    <s v="Research &amp; Development"/>
    <n v="7"/>
    <s v="Masters"/>
    <s v="Life Sciences"/>
    <n v="1"/>
    <n v="28"/>
    <n v="1"/>
    <s v="Female"/>
    <n v="53"/>
    <n v="3"/>
    <x v="2"/>
    <s v="Research Director"/>
    <x v="1"/>
    <s v="Single"/>
    <n v="11994"/>
    <n v="21293"/>
    <n v="0"/>
    <s v="Y"/>
    <x v="1"/>
    <n v="11"/>
    <n v="3"/>
    <n v="3"/>
    <n v="80"/>
    <n v="0"/>
    <n v="13"/>
    <n v="4"/>
    <x v="1"/>
    <n v="12"/>
    <n v="6"/>
    <n v="2"/>
    <n v="11"/>
    <n v="4.1502384856292686E-2"/>
    <x v="1"/>
    <n v="4.2916992916286579E-5"/>
    <n v="0.29087665499724813"/>
  </r>
  <r>
    <n v="21"/>
    <s v="Young age-group"/>
    <x v="1"/>
    <x v="0"/>
    <n v="391"/>
    <s v="Research &amp; Development"/>
    <n v="15"/>
    <s v="College"/>
    <s v="Life Sciences"/>
    <n v="1"/>
    <n v="30"/>
    <n v="3"/>
    <s v="Male"/>
    <n v="96"/>
    <n v="3"/>
    <x v="1"/>
    <s v="Research Scientist"/>
    <x v="0"/>
    <s v="Single"/>
    <n v="1232"/>
    <n v="19281"/>
    <n v="1"/>
    <s v="Y"/>
    <x v="1"/>
    <n v="14"/>
    <n v="3"/>
    <n v="4"/>
    <n v="80"/>
    <n v="0"/>
    <n v="0"/>
    <n v="6"/>
    <x v="1"/>
    <n v="0"/>
    <n v="0"/>
    <n v="0"/>
    <n v="0"/>
    <n v="9.5522946506943641E-3"/>
    <x v="0"/>
    <n v="4.527465427166333E-5"/>
    <n v="0.18609659241864968"/>
  </r>
  <r>
    <n v="34"/>
    <s v="Middle age-group"/>
    <x v="0"/>
    <x v="0"/>
    <n v="699"/>
    <s v="Research &amp; Development"/>
    <n v="6"/>
    <s v="Below College"/>
    <s v="Medical"/>
    <n v="1"/>
    <n v="31"/>
    <n v="2"/>
    <s v="Male"/>
    <n v="83"/>
    <n v="3"/>
    <x v="1"/>
    <s v="Research Scientist"/>
    <x v="3"/>
    <s v="Single"/>
    <n v="2960"/>
    <n v="17102"/>
    <n v="2"/>
    <s v="Y"/>
    <x v="1"/>
    <n v="11"/>
    <n v="3"/>
    <n v="3"/>
    <n v="80"/>
    <n v="0"/>
    <n v="8"/>
    <n v="2"/>
    <x v="1"/>
    <n v="4"/>
    <n v="2"/>
    <n v="1"/>
    <n v="3"/>
    <n v="4.1502384856292686E-2"/>
    <x v="0"/>
    <n v="6.3850928685614785E-5"/>
    <n v="0.10585786245631988"/>
  </r>
  <r>
    <n v="53"/>
    <s v="Older age-group"/>
    <x v="1"/>
    <x v="0"/>
    <n v="1282"/>
    <s v="Research &amp; Development"/>
    <n v="5"/>
    <s v="Bachelors"/>
    <s v="Other"/>
    <n v="1"/>
    <n v="32"/>
    <n v="3"/>
    <s v="Female"/>
    <n v="58"/>
    <n v="3"/>
    <x v="4"/>
    <s v="Manager"/>
    <x v="2"/>
    <s v="Divorced"/>
    <n v="19094"/>
    <n v="10735"/>
    <n v="4"/>
    <s v="Y"/>
    <x v="1"/>
    <n v="11"/>
    <n v="3"/>
    <n v="4"/>
    <n v="80"/>
    <n v="1"/>
    <n v="26"/>
    <n v="3"/>
    <x v="2"/>
    <n v="14"/>
    <n v="13"/>
    <n v="4"/>
    <n v="8"/>
    <n v="9.2770818659470879E-3"/>
    <x v="2"/>
    <n v="2.3659954607415417E-6"/>
    <n v="0.35105942260484285"/>
  </r>
  <r>
    <n v="32"/>
    <s v="Middle age-group"/>
    <x v="0"/>
    <x v="1"/>
    <n v="1125"/>
    <s v="Research &amp; Development"/>
    <n v="16"/>
    <s v="Below College"/>
    <s v="Life Sciences"/>
    <n v="1"/>
    <n v="33"/>
    <n v="2"/>
    <s v="Female"/>
    <n v="72"/>
    <n v="1"/>
    <x v="1"/>
    <s v="Research Scientist"/>
    <x v="3"/>
    <s v="Single"/>
    <n v="3919"/>
    <n v="4681"/>
    <n v="1"/>
    <s v="Y"/>
    <x v="0"/>
    <n v="22"/>
    <n v="4"/>
    <n v="2"/>
    <n v="80"/>
    <n v="0"/>
    <n v="10"/>
    <n v="5"/>
    <x v="1"/>
    <n v="10"/>
    <n v="2"/>
    <n v="6"/>
    <n v="7"/>
    <n v="3.7775199746213781E-2"/>
    <x v="0"/>
    <n v="7.2907089722777234E-5"/>
    <n v="0.10585786245631988"/>
  </r>
  <r>
    <n v="42"/>
    <s v="Middle age-group"/>
    <x v="1"/>
    <x v="0"/>
    <n v="691"/>
    <s v="Sales"/>
    <n v="8"/>
    <s v="Masters"/>
    <s v="Marketing"/>
    <n v="1"/>
    <n v="35"/>
    <n v="3"/>
    <s v="Male"/>
    <n v="48"/>
    <n v="3"/>
    <x v="0"/>
    <s v="Sales Executive"/>
    <x v="1"/>
    <s v="Married"/>
    <n v="6825"/>
    <n v="21173"/>
    <n v="0"/>
    <s v="Y"/>
    <x v="1"/>
    <n v="11"/>
    <n v="3"/>
    <n v="4"/>
    <n v="80"/>
    <n v="1"/>
    <n v="10"/>
    <n v="2"/>
    <x v="1"/>
    <n v="9"/>
    <n v="7"/>
    <n v="4"/>
    <n v="2"/>
    <n v="3.7431667039614196E-2"/>
    <x v="1"/>
    <n v="8.4568467181010505E-5"/>
    <n v="0.29087665499724813"/>
  </r>
  <r>
    <n v="44"/>
    <s v="Middle age-group"/>
    <x v="1"/>
    <x v="0"/>
    <n v="477"/>
    <s v="Research &amp; Development"/>
    <n v="7"/>
    <s v="Masters"/>
    <s v="Medical"/>
    <n v="1"/>
    <n v="36"/>
    <n v="1"/>
    <s v="Female"/>
    <n v="42"/>
    <n v="2"/>
    <x v="2"/>
    <s v="Healthcare Representative"/>
    <x v="0"/>
    <s v="Married"/>
    <n v="10248"/>
    <n v="2094"/>
    <n v="3"/>
    <s v="Y"/>
    <x v="1"/>
    <n v="14"/>
    <n v="3"/>
    <n v="4"/>
    <n v="80"/>
    <n v="1"/>
    <n v="24"/>
    <n v="4"/>
    <x v="1"/>
    <n v="22"/>
    <n v="6"/>
    <n v="5"/>
    <n v="17"/>
    <n v="3.2356083169615607E-2"/>
    <x v="1"/>
    <n v="6.1762490145793645E-5"/>
    <n v="0.18609659241864968"/>
  </r>
  <r>
    <n v="46"/>
    <s v="Older age-group"/>
    <x v="1"/>
    <x v="0"/>
    <n v="705"/>
    <s v="Sales"/>
    <n v="2"/>
    <s v="Masters"/>
    <s v="Marketing"/>
    <n v="1"/>
    <n v="38"/>
    <n v="2"/>
    <s v="Female"/>
    <n v="83"/>
    <n v="3"/>
    <x v="4"/>
    <s v="Manager"/>
    <x v="3"/>
    <s v="Single"/>
    <n v="18947"/>
    <n v="22822"/>
    <n v="3"/>
    <s v="Y"/>
    <x v="1"/>
    <n v="12"/>
    <n v="3"/>
    <n v="4"/>
    <n v="80"/>
    <n v="0"/>
    <n v="22"/>
    <n v="2"/>
    <x v="2"/>
    <n v="2"/>
    <n v="2"/>
    <n v="2"/>
    <n v="1"/>
    <n v="2.665893618668955E-2"/>
    <x v="2"/>
    <n v="2.5709446068194735E-6"/>
    <n v="0.10585786245631988"/>
  </r>
  <r>
    <n v="33"/>
    <s v="Middle age-group"/>
    <x v="1"/>
    <x v="0"/>
    <n v="924"/>
    <s v="Research &amp; Development"/>
    <n v="2"/>
    <s v="Bachelors"/>
    <s v="Medical"/>
    <n v="1"/>
    <n v="39"/>
    <n v="3"/>
    <s v="Male"/>
    <n v="78"/>
    <n v="3"/>
    <x v="1"/>
    <s v="Laboratory Technician"/>
    <x v="0"/>
    <s v="Single"/>
    <n v="2496"/>
    <n v="6670"/>
    <n v="4"/>
    <s v="Y"/>
    <x v="1"/>
    <n v="11"/>
    <n v="3"/>
    <n v="4"/>
    <n v="80"/>
    <n v="0"/>
    <n v="7"/>
    <n v="3"/>
    <x v="1"/>
    <n v="1"/>
    <n v="1"/>
    <n v="0"/>
    <n v="0"/>
    <n v="3.9833058045607453E-2"/>
    <x v="0"/>
    <n v="5.8996184390738385E-5"/>
    <n v="0.18609659241864968"/>
  </r>
  <r>
    <n v="44"/>
    <s v="Middle age-group"/>
    <x v="1"/>
    <x v="0"/>
    <n v="1459"/>
    <s v="Research &amp; Development"/>
    <n v="10"/>
    <s v="Masters"/>
    <s v="Other"/>
    <n v="1"/>
    <n v="40"/>
    <n v="4"/>
    <s v="Male"/>
    <n v="41"/>
    <n v="3"/>
    <x v="0"/>
    <s v="Healthcare Representative"/>
    <x v="0"/>
    <s v="Married"/>
    <n v="6465"/>
    <n v="19121"/>
    <n v="2"/>
    <s v="Y"/>
    <x v="0"/>
    <n v="13"/>
    <n v="3"/>
    <n v="4"/>
    <n v="80"/>
    <n v="0"/>
    <n v="9"/>
    <n v="5"/>
    <x v="3"/>
    <n v="4"/>
    <n v="2"/>
    <n v="1"/>
    <n v="3"/>
    <n v="3.2356083169615607E-2"/>
    <x v="0"/>
    <n v="8.4763964808452614E-5"/>
    <n v="0.18609659241864968"/>
  </r>
  <r>
    <n v="30"/>
    <s v="Middle age-group"/>
    <x v="1"/>
    <x v="0"/>
    <n v="125"/>
    <s v="Research &amp; Development"/>
    <n v="9"/>
    <s v="College"/>
    <s v="Medical"/>
    <n v="1"/>
    <n v="41"/>
    <n v="4"/>
    <s v="Male"/>
    <n v="83"/>
    <n v="2"/>
    <x v="1"/>
    <s v="Laboratory Technician"/>
    <x v="2"/>
    <s v="Single"/>
    <n v="2206"/>
    <n v="16117"/>
    <n v="1"/>
    <s v="Y"/>
    <x v="1"/>
    <n v="13"/>
    <n v="3"/>
    <n v="1"/>
    <n v="80"/>
    <n v="0"/>
    <n v="10"/>
    <n v="5"/>
    <x v="1"/>
    <n v="10"/>
    <n v="0"/>
    <n v="1"/>
    <n v="8"/>
    <n v="3.2772576326983521E-2"/>
    <x v="0"/>
    <n v="5.5874765531536139E-5"/>
    <n v="0.35105942260484285"/>
  </r>
  <r>
    <n v="39"/>
    <s v="Middle age-group"/>
    <x v="0"/>
    <x v="0"/>
    <n v="895"/>
    <s v="Sales"/>
    <n v="5"/>
    <s v="Bachelors"/>
    <s v="Technical Degree"/>
    <n v="1"/>
    <n v="42"/>
    <n v="4"/>
    <s v="Male"/>
    <n v="56"/>
    <n v="3"/>
    <x v="0"/>
    <s v="Sales Representative"/>
    <x v="0"/>
    <s v="Married"/>
    <n v="2086"/>
    <n v="3335"/>
    <n v="3"/>
    <s v="Y"/>
    <x v="1"/>
    <n v="14"/>
    <n v="3"/>
    <n v="3"/>
    <n v="80"/>
    <n v="1"/>
    <n v="19"/>
    <n v="6"/>
    <x v="3"/>
    <n v="1"/>
    <n v="0"/>
    <n v="0"/>
    <n v="0"/>
    <n v="4.2570420680312783E-2"/>
    <x v="0"/>
    <n v="5.4571320468260506E-5"/>
    <n v="0.18609659241864968"/>
  </r>
  <r>
    <n v="24"/>
    <s v="Young age-group"/>
    <x v="0"/>
    <x v="0"/>
    <n v="813"/>
    <s v="Research &amp; Development"/>
    <n v="1"/>
    <s v="Bachelors"/>
    <s v="Medical"/>
    <n v="1"/>
    <n v="45"/>
    <n v="2"/>
    <s v="Male"/>
    <n v="61"/>
    <n v="3"/>
    <x v="1"/>
    <s v="Research Scientist"/>
    <x v="0"/>
    <s v="Married"/>
    <n v="2293"/>
    <n v="3020"/>
    <n v="2"/>
    <s v="Y"/>
    <x v="0"/>
    <n v="16"/>
    <n v="3"/>
    <n v="1"/>
    <n v="80"/>
    <n v="1"/>
    <n v="6"/>
    <n v="2"/>
    <x v="2"/>
    <n v="2"/>
    <n v="0"/>
    <n v="2"/>
    <n v="0"/>
    <n v="1.60488018200305E-2"/>
    <x v="0"/>
    <n v="5.6816086742525339E-5"/>
    <n v="0.18609659241864968"/>
  </r>
  <r>
    <n v="43"/>
    <s v="Middle age-group"/>
    <x v="1"/>
    <x v="0"/>
    <n v="1273"/>
    <s v="Research &amp; Development"/>
    <n v="2"/>
    <s v="College"/>
    <s v="Medical"/>
    <n v="1"/>
    <n v="46"/>
    <n v="4"/>
    <s v="Female"/>
    <n v="72"/>
    <n v="4"/>
    <x v="1"/>
    <s v="Research Scientist"/>
    <x v="2"/>
    <s v="Divorced"/>
    <n v="2645"/>
    <n v="21923"/>
    <n v="1"/>
    <s v="Y"/>
    <x v="1"/>
    <n v="12"/>
    <n v="3"/>
    <n v="4"/>
    <n v="80"/>
    <n v="2"/>
    <n v="6"/>
    <n v="3"/>
    <x v="2"/>
    <n v="5"/>
    <n v="3"/>
    <n v="1"/>
    <n v="4"/>
    <n v="3.5010740286751156E-2"/>
    <x v="0"/>
    <n v="6.0577646676282638E-5"/>
    <n v="0.35105942260484285"/>
  </r>
  <r>
    <n v="50"/>
    <s v="Older age-group"/>
    <x v="0"/>
    <x v="0"/>
    <n v="869"/>
    <s v="Sales"/>
    <n v="3"/>
    <s v="College"/>
    <s v="Marketing"/>
    <n v="1"/>
    <n v="47"/>
    <n v="1"/>
    <s v="Male"/>
    <n v="86"/>
    <n v="2"/>
    <x v="1"/>
    <s v="Sales Representative"/>
    <x v="2"/>
    <s v="Married"/>
    <n v="2683"/>
    <n v="3810"/>
    <n v="1"/>
    <s v="Y"/>
    <x v="0"/>
    <n v="14"/>
    <n v="3"/>
    <n v="3"/>
    <n v="80"/>
    <n v="0"/>
    <n v="3"/>
    <n v="2"/>
    <x v="1"/>
    <n v="3"/>
    <n v="2"/>
    <n v="0"/>
    <n v="2"/>
    <n v="1.5672087696608234E-2"/>
    <x v="0"/>
    <n v="6.0977930337620536E-5"/>
    <n v="0.35105942260484285"/>
  </r>
  <r>
    <n v="35"/>
    <s v="Middle age-group"/>
    <x v="1"/>
    <x v="0"/>
    <n v="890"/>
    <s v="Sales"/>
    <n v="2"/>
    <s v="Bachelors"/>
    <s v="Marketing"/>
    <n v="1"/>
    <n v="49"/>
    <n v="4"/>
    <s v="Female"/>
    <n v="97"/>
    <n v="3"/>
    <x v="1"/>
    <s v="Sales Representative"/>
    <x v="0"/>
    <s v="Married"/>
    <n v="2014"/>
    <n v="9687"/>
    <n v="1"/>
    <s v="Y"/>
    <x v="1"/>
    <n v="13"/>
    <n v="3"/>
    <n v="1"/>
    <n v="80"/>
    <n v="0"/>
    <n v="2"/>
    <n v="3"/>
    <x v="1"/>
    <n v="2"/>
    <n v="2"/>
    <n v="2"/>
    <n v="2"/>
    <n v="4.2726270141974117E-2"/>
    <x v="0"/>
    <n v="5.3787107155495094E-5"/>
    <n v="0.18609659241864968"/>
  </r>
  <r>
    <n v="36"/>
    <s v="Middle age-group"/>
    <x v="1"/>
    <x v="0"/>
    <n v="852"/>
    <s v="Research &amp; Development"/>
    <n v="5"/>
    <s v="Masters"/>
    <s v="Life Sciences"/>
    <n v="1"/>
    <n v="51"/>
    <n v="2"/>
    <s v="Female"/>
    <n v="82"/>
    <n v="2"/>
    <x v="1"/>
    <s v="Research Scientist"/>
    <x v="3"/>
    <s v="Married"/>
    <n v="3419"/>
    <n v="13072"/>
    <n v="9"/>
    <s v="Y"/>
    <x v="0"/>
    <n v="14"/>
    <n v="3"/>
    <n v="4"/>
    <n v="80"/>
    <n v="1"/>
    <n v="6"/>
    <n v="3"/>
    <x v="3"/>
    <n v="1"/>
    <n v="1"/>
    <n v="0"/>
    <n v="0"/>
    <n v="4.3461972757628378E-2"/>
    <x v="0"/>
    <n v="6.8389129566849029E-5"/>
    <n v="0.10585786245631988"/>
  </r>
  <r>
    <n v="33"/>
    <s v="Middle age-group"/>
    <x v="1"/>
    <x v="1"/>
    <n v="1141"/>
    <s v="Sales"/>
    <n v="1"/>
    <s v="Bachelors"/>
    <s v="Life Sciences"/>
    <n v="1"/>
    <n v="52"/>
    <n v="3"/>
    <s v="Female"/>
    <n v="42"/>
    <n v="4"/>
    <x v="0"/>
    <s v="Sales Executive"/>
    <x v="3"/>
    <s v="Married"/>
    <n v="5376"/>
    <n v="3193"/>
    <n v="2"/>
    <s v="Y"/>
    <x v="1"/>
    <n v="19"/>
    <n v="3"/>
    <n v="1"/>
    <n v="80"/>
    <n v="2"/>
    <n v="10"/>
    <n v="3"/>
    <x v="1"/>
    <n v="5"/>
    <n v="3"/>
    <n v="1"/>
    <n v="3"/>
    <n v="3.9833058045607453E-2"/>
    <x v="0"/>
    <n v="8.2371138431262223E-5"/>
    <n v="0.10585786245631988"/>
  </r>
  <r>
    <n v="35"/>
    <s v="Middle age-group"/>
    <x v="1"/>
    <x v="0"/>
    <n v="464"/>
    <s v="Research &amp; Development"/>
    <n v="4"/>
    <s v="College"/>
    <s v="Other"/>
    <n v="1"/>
    <n v="53"/>
    <n v="3"/>
    <s v="Male"/>
    <n v="75"/>
    <n v="3"/>
    <x v="1"/>
    <s v="Laboratory Technician"/>
    <x v="0"/>
    <s v="Divorced"/>
    <n v="1951"/>
    <n v="10910"/>
    <n v="1"/>
    <s v="Y"/>
    <x v="1"/>
    <n v="12"/>
    <n v="3"/>
    <n v="3"/>
    <n v="80"/>
    <n v="1"/>
    <n v="1"/>
    <n v="3"/>
    <x v="1"/>
    <n v="1"/>
    <n v="0"/>
    <n v="0"/>
    <n v="0"/>
    <n v="4.2726270141974117E-2"/>
    <x v="0"/>
    <n v="5.3099975005247852E-5"/>
    <n v="0.18609659241864968"/>
  </r>
  <r>
    <n v="27"/>
    <s v="Young age-group"/>
    <x v="1"/>
    <x v="0"/>
    <n v="1240"/>
    <s v="Research &amp; Development"/>
    <n v="2"/>
    <s v="Masters"/>
    <s v="Life Sciences"/>
    <n v="1"/>
    <n v="54"/>
    <n v="4"/>
    <s v="Female"/>
    <n v="33"/>
    <n v="3"/>
    <x v="1"/>
    <s v="Laboratory Technician"/>
    <x v="3"/>
    <s v="Divorced"/>
    <n v="2341"/>
    <n v="19715"/>
    <n v="1"/>
    <s v="Y"/>
    <x v="1"/>
    <n v="13"/>
    <n v="3"/>
    <n v="4"/>
    <n v="80"/>
    <n v="1"/>
    <n v="1"/>
    <n v="6"/>
    <x v="1"/>
    <n v="1"/>
    <n v="0"/>
    <n v="0"/>
    <n v="0"/>
    <n v="2.4205287123123548E-2"/>
    <x v="0"/>
    <n v="5.7333820551599129E-5"/>
    <n v="0.10585786245631988"/>
  </r>
  <r>
    <n v="26"/>
    <s v="Young age-group"/>
    <x v="0"/>
    <x v="0"/>
    <n v="1357"/>
    <s v="Research &amp; Development"/>
    <n v="25"/>
    <s v="Bachelors"/>
    <s v="Life Sciences"/>
    <n v="1"/>
    <n v="55"/>
    <n v="1"/>
    <s v="Male"/>
    <n v="48"/>
    <n v="1"/>
    <x v="1"/>
    <s v="Laboratory Technician"/>
    <x v="2"/>
    <s v="Single"/>
    <n v="2293"/>
    <n v="10558"/>
    <n v="1"/>
    <s v="Y"/>
    <x v="1"/>
    <n v="12"/>
    <n v="3"/>
    <n v="3"/>
    <n v="80"/>
    <n v="0"/>
    <n v="1"/>
    <n v="2"/>
    <x v="2"/>
    <n v="1"/>
    <n v="0"/>
    <n v="0"/>
    <n v="1"/>
    <n v="2.1361340658451369E-2"/>
    <x v="0"/>
    <n v="5.6816086742525339E-5"/>
    <n v="0.35105942260484285"/>
  </r>
  <r>
    <n v="27"/>
    <s v="Young age-group"/>
    <x v="1"/>
    <x v="1"/>
    <n v="994"/>
    <s v="Sales"/>
    <n v="8"/>
    <s v="Bachelors"/>
    <s v="Life Sciences"/>
    <n v="1"/>
    <n v="56"/>
    <n v="4"/>
    <s v="Male"/>
    <n v="37"/>
    <n v="3"/>
    <x v="2"/>
    <s v="Sales Executive"/>
    <x v="2"/>
    <s v="Single"/>
    <n v="8726"/>
    <n v="2975"/>
    <n v="1"/>
    <s v="Y"/>
    <x v="1"/>
    <n v="15"/>
    <n v="3"/>
    <n v="4"/>
    <n v="80"/>
    <n v="0"/>
    <n v="9"/>
    <n v="0"/>
    <x v="1"/>
    <n v="9"/>
    <n v="8"/>
    <n v="1"/>
    <n v="7"/>
    <n v="2.4205287123123548E-2"/>
    <x v="1"/>
    <n v="7.5818591568403961E-5"/>
    <n v="0.35105942260484285"/>
  </r>
  <r>
    <n v="30"/>
    <s v="Middle age-group"/>
    <x v="1"/>
    <x v="1"/>
    <n v="721"/>
    <s v="Research &amp; Development"/>
    <n v="1"/>
    <s v="College"/>
    <s v="Medical"/>
    <n v="1"/>
    <n v="57"/>
    <n v="3"/>
    <s v="Female"/>
    <n v="58"/>
    <n v="3"/>
    <x v="0"/>
    <s v="Laboratory Technician"/>
    <x v="0"/>
    <s v="Single"/>
    <n v="4011"/>
    <n v="10781"/>
    <n v="1"/>
    <s v="Y"/>
    <x v="1"/>
    <n v="23"/>
    <n v="4"/>
    <n v="4"/>
    <n v="80"/>
    <n v="0"/>
    <n v="12"/>
    <n v="2"/>
    <x v="1"/>
    <n v="12"/>
    <n v="8"/>
    <n v="3"/>
    <n v="7"/>
    <n v="3.2772576326983521E-2"/>
    <x v="0"/>
    <n v="7.3679697545444851E-5"/>
    <n v="0.18609659241864968"/>
  </r>
  <r>
    <n v="41"/>
    <s v="Middle age-group"/>
    <x v="0"/>
    <x v="0"/>
    <n v="1360"/>
    <s v="Research &amp; Development"/>
    <n v="12"/>
    <s v="Bachelors"/>
    <s v="Technical Degree"/>
    <n v="1"/>
    <n v="58"/>
    <n v="2"/>
    <s v="Female"/>
    <n v="49"/>
    <n v="3"/>
    <x v="4"/>
    <s v="Research Director"/>
    <x v="2"/>
    <s v="Married"/>
    <n v="19545"/>
    <n v="16280"/>
    <n v="1"/>
    <s v="Y"/>
    <x v="1"/>
    <n v="12"/>
    <n v="3"/>
    <n v="4"/>
    <n v="80"/>
    <n v="0"/>
    <n v="23"/>
    <n v="0"/>
    <x v="1"/>
    <n v="22"/>
    <n v="15"/>
    <n v="15"/>
    <n v="8"/>
    <n v="3.9542995820553276E-2"/>
    <x v="2"/>
    <n v="1.8225486148829584E-6"/>
    <n v="0.35105942260484285"/>
  </r>
  <r>
    <n v="34"/>
    <s v="Middle age-group"/>
    <x v="1"/>
    <x v="2"/>
    <n v="1065"/>
    <s v="Sales"/>
    <n v="23"/>
    <s v="Masters"/>
    <s v="Marketing"/>
    <n v="1"/>
    <n v="60"/>
    <n v="2"/>
    <s v="Male"/>
    <n v="72"/>
    <n v="3"/>
    <x v="0"/>
    <s v="Sales Executive"/>
    <x v="2"/>
    <s v="Single"/>
    <n v="4568"/>
    <n v="10034"/>
    <n v="0"/>
    <s v="Y"/>
    <x v="1"/>
    <n v="20"/>
    <n v="4"/>
    <n v="3"/>
    <n v="80"/>
    <n v="0"/>
    <n v="10"/>
    <n v="2"/>
    <x v="1"/>
    <n v="9"/>
    <n v="5"/>
    <n v="8"/>
    <n v="7"/>
    <n v="4.1502384856292686E-2"/>
    <x v="0"/>
    <n v="7.789707426650045E-5"/>
    <n v="0.35105942260484285"/>
  </r>
  <r>
    <n v="37"/>
    <s v="Middle age-group"/>
    <x v="1"/>
    <x v="0"/>
    <n v="408"/>
    <s v="Research &amp; Development"/>
    <n v="19"/>
    <s v="College"/>
    <s v="Life Sciences"/>
    <n v="1"/>
    <n v="61"/>
    <n v="2"/>
    <s v="Male"/>
    <n v="73"/>
    <n v="3"/>
    <x v="1"/>
    <s v="Research Scientist"/>
    <x v="1"/>
    <s v="Married"/>
    <n v="3022"/>
    <n v="10227"/>
    <n v="4"/>
    <s v="Y"/>
    <x v="1"/>
    <n v="21"/>
    <n v="4"/>
    <n v="1"/>
    <n v="80"/>
    <n v="0"/>
    <n v="8"/>
    <n v="1"/>
    <x v="1"/>
    <n v="1"/>
    <n v="0"/>
    <n v="0"/>
    <n v="0"/>
    <n v="4.3683397948092902E-2"/>
    <x v="0"/>
    <n v="6.4481699951250546E-5"/>
    <n v="0.29087665499724813"/>
  </r>
  <r>
    <n v="46"/>
    <s v="Older age-group"/>
    <x v="1"/>
    <x v="1"/>
    <n v="1211"/>
    <s v="Sales"/>
    <n v="5"/>
    <s v="Masters"/>
    <s v="Marketing"/>
    <n v="1"/>
    <n v="62"/>
    <n v="1"/>
    <s v="Male"/>
    <n v="98"/>
    <n v="3"/>
    <x v="0"/>
    <s v="Sales Executive"/>
    <x v="0"/>
    <s v="Single"/>
    <n v="5772"/>
    <n v="20445"/>
    <n v="4"/>
    <s v="Y"/>
    <x v="0"/>
    <n v="21"/>
    <n v="4"/>
    <n v="3"/>
    <n v="80"/>
    <n v="0"/>
    <n v="14"/>
    <n v="4"/>
    <x v="1"/>
    <n v="9"/>
    <n v="6"/>
    <n v="0"/>
    <n v="8"/>
    <n v="2.665893618668955E-2"/>
    <x v="0"/>
    <n v="8.3750556014092802E-5"/>
    <n v="0.18609659241864968"/>
  </r>
  <r>
    <n v="35"/>
    <s v="Middle age-group"/>
    <x v="1"/>
    <x v="0"/>
    <n v="1229"/>
    <s v="Research &amp; Development"/>
    <n v="8"/>
    <s v="Below College"/>
    <s v="Life Sciences"/>
    <n v="1"/>
    <n v="63"/>
    <n v="4"/>
    <s v="Male"/>
    <n v="36"/>
    <n v="4"/>
    <x v="1"/>
    <s v="Laboratory Technician"/>
    <x v="0"/>
    <s v="Married"/>
    <n v="2269"/>
    <n v="4892"/>
    <n v="1"/>
    <s v="Y"/>
    <x v="1"/>
    <n v="19"/>
    <n v="3"/>
    <n v="4"/>
    <n v="80"/>
    <n v="0"/>
    <n v="1"/>
    <n v="2"/>
    <x v="1"/>
    <n v="1"/>
    <n v="0"/>
    <n v="0"/>
    <n v="1"/>
    <n v="4.2726270141974117E-2"/>
    <x v="0"/>
    <n v="5.6556769531504537E-5"/>
    <n v="0.18609659241864968"/>
  </r>
  <r>
    <n v="48"/>
    <s v="Older age-group"/>
    <x v="0"/>
    <x v="0"/>
    <n v="626"/>
    <s v="Research &amp; Development"/>
    <n v="1"/>
    <s v="College"/>
    <s v="Life Sciences"/>
    <n v="1"/>
    <n v="64"/>
    <n v="1"/>
    <s v="Male"/>
    <n v="98"/>
    <n v="2"/>
    <x v="2"/>
    <s v="Laboratory Technician"/>
    <x v="2"/>
    <s v="Single"/>
    <n v="5381"/>
    <n v="19294"/>
    <n v="9"/>
    <s v="Y"/>
    <x v="0"/>
    <n v="13"/>
    <n v="3"/>
    <n v="4"/>
    <n v="80"/>
    <n v="0"/>
    <n v="23"/>
    <n v="2"/>
    <x v="1"/>
    <n v="1"/>
    <n v="0"/>
    <n v="0"/>
    <n v="0"/>
    <n v="2.0936292882912488E-2"/>
    <x v="0"/>
    <n v="8.2392048897594178E-5"/>
    <n v="0.35105942260484285"/>
  </r>
  <r>
    <n v="28"/>
    <s v="Young age-group"/>
    <x v="0"/>
    <x v="0"/>
    <n v="1434"/>
    <s v="Research &amp; Development"/>
    <n v="5"/>
    <s v="Masters"/>
    <s v="Technical Degree"/>
    <n v="1"/>
    <n v="65"/>
    <n v="3"/>
    <s v="Male"/>
    <n v="50"/>
    <n v="3"/>
    <x v="1"/>
    <s v="Laboratory Technician"/>
    <x v="2"/>
    <s v="Single"/>
    <n v="3441"/>
    <n v="11179"/>
    <n v="1"/>
    <s v="Y"/>
    <x v="0"/>
    <n v="13"/>
    <n v="3"/>
    <n v="3"/>
    <n v="80"/>
    <n v="0"/>
    <n v="2"/>
    <n v="3"/>
    <x v="2"/>
    <n v="2"/>
    <n v="2"/>
    <n v="2"/>
    <n v="2"/>
    <n v="2.7100948802844901E-2"/>
    <x v="0"/>
    <n v="6.8598182442441535E-5"/>
    <n v="0.35105942260484285"/>
  </r>
  <r>
    <n v="44"/>
    <s v="Middle age-group"/>
    <x v="1"/>
    <x v="0"/>
    <n v="1488"/>
    <s v="Sales"/>
    <n v="1"/>
    <s v="Doctorate"/>
    <s v="Marketing"/>
    <n v="1"/>
    <n v="68"/>
    <n v="2"/>
    <s v="Female"/>
    <n v="75"/>
    <n v="3"/>
    <x v="0"/>
    <s v="Sales Executive"/>
    <x v="3"/>
    <s v="Divorced"/>
    <n v="5454"/>
    <n v="4009"/>
    <n v="5"/>
    <s v="Y"/>
    <x v="0"/>
    <n v="21"/>
    <n v="4"/>
    <n v="3"/>
    <n v="80"/>
    <n v="1"/>
    <n v="9"/>
    <n v="2"/>
    <x v="2"/>
    <n v="4"/>
    <n v="3"/>
    <n v="1"/>
    <n v="3"/>
    <n v="3.2356083169615607E-2"/>
    <x v="0"/>
    <n v="8.2687318091190083E-5"/>
    <n v="0.10585786245631988"/>
  </r>
  <r>
    <n v="35"/>
    <s v="Middle age-group"/>
    <x v="1"/>
    <x v="2"/>
    <n v="1097"/>
    <s v="Research &amp; Development"/>
    <n v="11"/>
    <s v="College"/>
    <s v="Medical"/>
    <n v="1"/>
    <n v="70"/>
    <n v="3"/>
    <s v="Male"/>
    <n v="79"/>
    <n v="2"/>
    <x v="2"/>
    <s v="Healthcare Representative"/>
    <x v="3"/>
    <s v="Married"/>
    <n v="9884"/>
    <n v="8302"/>
    <n v="2"/>
    <s v="Y"/>
    <x v="0"/>
    <n v="13"/>
    <n v="3"/>
    <n v="3"/>
    <n v="80"/>
    <n v="1"/>
    <n v="10"/>
    <n v="3"/>
    <x v="1"/>
    <n v="4"/>
    <n v="0"/>
    <n v="2"/>
    <n v="3"/>
    <n v="4.2726270141974117E-2"/>
    <x v="1"/>
    <n v="6.5486903289243604E-5"/>
    <n v="0.10585786245631988"/>
  </r>
  <r>
    <n v="26"/>
    <s v="Young age-group"/>
    <x v="1"/>
    <x v="0"/>
    <n v="1443"/>
    <s v="Sales"/>
    <n v="23"/>
    <s v="Bachelors"/>
    <s v="Marketing"/>
    <n v="1"/>
    <n v="72"/>
    <n v="3"/>
    <s v="Female"/>
    <n v="47"/>
    <n v="2"/>
    <x v="0"/>
    <s v="Sales Executive"/>
    <x v="0"/>
    <s v="Married"/>
    <n v="4157"/>
    <n v="21436"/>
    <n v="7"/>
    <s v="Y"/>
    <x v="0"/>
    <n v="19"/>
    <n v="3"/>
    <n v="3"/>
    <n v="80"/>
    <n v="1"/>
    <n v="5"/>
    <n v="2"/>
    <x v="2"/>
    <n v="2"/>
    <n v="2"/>
    <n v="0"/>
    <n v="0"/>
    <n v="2.1361340658451369E-2"/>
    <x v="0"/>
    <n v="7.4863888392930433E-5"/>
    <n v="0.18609659241864968"/>
  </r>
  <r>
    <n v="33"/>
    <s v="Middle age-group"/>
    <x v="1"/>
    <x v="1"/>
    <n v="515"/>
    <s v="Research &amp; Development"/>
    <n v="1"/>
    <s v="College"/>
    <s v="Life Sciences"/>
    <n v="1"/>
    <n v="73"/>
    <n v="1"/>
    <s v="Female"/>
    <n v="98"/>
    <n v="3"/>
    <x v="2"/>
    <s v="Research Director"/>
    <x v="0"/>
    <s v="Single"/>
    <n v="13458"/>
    <n v="15146"/>
    <n v="1"/>
    <s v="Y"/>
    <x v="0"/>
    <n v="12"/>
    <n v="3"/>
    <n v="3"/>
    <n v="80"/>
    <n v="0"/>
    <n v="15"/>
    <n v="1"/>
    <x v="1"/>
    <n v="15"/>
    <n v="14"/>
    <n v="8"/>
    <n v="12"/>
    <n v="3.9833058045607453E-2"/>
    <x v="2"/>
    <n v="2.8444397466061007E-5"/>
    <n v="0.18609659241864968"/>
  </r>
  <r>
    <n v="35"/>
    <s v="Middle age-group"/>
    <x v="1"/>
    <x v="1"/>
    <n v="853"/>
    <s v="Sales"/>
    <n v="18"/>
    <s v="Doctorate"/>
    <s v="Life Sciences"/>
    <n v="1"/>
    <n v="74"/>
    <n v="2"/>
    <s v="Male"/>
    <n v="71"/>
    <n v="3"/>
    <x v="2"/>
    <s v="Sales Executive"/>
    <x v="3"/>
    <s v="Married"/>
    <n v="9069"/>
    <n v="11031"/>
    <n v="1"/>
    <s v="Y"/>
    <x v="1"/>
    <n v="22"/>
    <n v="4"/>
    <n v="4"/>
    <n v="80"/>
    <n v="1"/>
    <n v="9"/>
    <n v="3"/>
    <x v="2"/>
    <n v="9"/>
    <n v="8"/>
    <n v="1"/>
    <n v="8"/>
    <n v="4.2726270141974117E-2"/>
    <x v="1"/>
    <n v="7.3058645645942381E-5"/>
    <n v="0.10585786245631988"/>
  </r>
  <r>
    <n v="35"/>
    <s v="Middle age-group"/>
    <x v="1"/>
    <x v="0"/>
    <n v="1142"/>
    <s v="Research &amp; Development"/>
    <n v="23"/>
    <s v="Masters"/>
    <s v="Medical"/>
    <n v="1"/>
    <n v="75"/>
    <n v="3"/>
    <s v="Female"/>
    <n v="30"/>
    <n v="3"/>
    <x v="1"/>
    <s v="Laboratory Technician"/>
    <x v="3"/>
    <s v="Married"/>
    <n v="4014"/>
    <n v="16002"/>
    <n v="3"/>
    <s v="Y"/>
    <x v="0"/>
    <n v="15"/>
    <n v="3"/>
    <n v="3"/>
    <n v="80"/>
    <n v="1"/>
    <n v="4"/>
    <n v="3"/>
    <x v="1"/>
    <n v="2"/>
    <n v="2"/>
    <n v="2"/>
    <n v="2"/>
    <n v="4.2726270141974117E-2"/>
    <x v="0"/>
    <n v="7.3704554476352539E-5"/>
    <n v="0.10585786245631988"/>
  </r>
  <r>
    <n v="31"/>
    <s v="Middle age-group"/>
    <x v="1"/>
    <x v="0"/>
    <n v="655"/>
    <s v="Research &amp; Development"/>
    <n v="7"/>
    <s v="Masters"/>
    <s v="Life Sciences"/>
    <n v="1"/>
    <n v="76"/>
    <n v="4"/>
    <s v="Male"/>
    <n v="48"/>
    <n v="3"/>
    <x v="0"/>
    <s v="Laboratory Technician"/>
    <x v="0"/>
    <s v="Divorced"/>
    <n v="5915"/>
    <n v="9528"/>
    <n v="3"/>
    <s v="Y"/>
    <x v="1"/>
    <n v="22"/>
    <n v="4"/>
    <n v="4"/>
    <n v="80"/>
    <n v="1"/>
    <n v="10"/>
    <n v="3"/>
    <x v="2"/>
    <n v="7"/>
    <n v="7"/>
    <n v="1"/>
    <n v="7"/>
    <n v="3.5396670595090517E-2"/>
    <x v="0"/>
    <n v="8.4107868905699995E-5"/>
    <n v="0.18609659241864968"/>
  </r>
  <r>
    <n v="37"/>
    <s v="Middle age-group"/>
    <x v="1"/>
    <x v="0"/>
    <n v="1115"/>
    <s v="Research &amp; Development"/>
    <n v="1"/>
    <s v="Masters"/>
    <s v="Life Sciences"/>
    <n v="1"/>
    <n v="77"/>
    <n v="1"/>
    <s v="Male"/>
    <n v="51"/>
    <n v="2"/>
    <x v="0"/>
    <s v="Manufacturing Director"/>
    <x v="2"/>
    <s v="Divorced"/>
    <n v="5993"/>
    <n v="2689"/>
    <n v="1"/>
    <s v="Y"/>
    <x v="1"/>
    <n v="18"/>
    <n v="3"/>
    <n v="3"/>
    <n v="80"/>
    <n v="1"/>
    <n v="7"/>
    <n v="2"/>
    <x v="3"/>
    <n v="7"/>
    <n v="5"/>
    <n v="0"/>
    <n v="7"/>
    <n v="4.3683397948092902E-2"/>
    <x v="0"/>
    <n v="8.4270610905669901E-5"/>
    <n v="0.35105942260484285"/>
  </r>
  <r>
    <n v="32"/>
    <s v="Middle age-group"/>
    <x v="1"/>
    <x v="0"/>
    <n v="427"/>
    <s v="Research &amp; Development"/>
    <n v="1"/>
    <s v="Bachelors"/>
    <s v="Medical"/>
    <n v="1"/>
    <n v="78"/>
    <n v="1"/>
    <s v="Male"/>
    <n v="33"/>
    <n v="3"/>
    <x v="0"/>
    <s v="Manufacturing Director"/>
    <x v="0"/>
    <s v="Married"/>
    <n v="6162"/>
    <n v="10877"/>
    <n v="1"/>
    <s v="Y"/>
    <x v="0"/>
    <n v="22"/>
    <n v="4"/>
    <n v="2"/>
    <n v="80"/>
    <n v="1"/>
    <n v="9"/>
    <n v="3"/>
    <x v="1"/>
    <n v="9"/>
    <n v="8"/>
    <n v="7"/>
    <n v="8"/>
    <n v="3.7775199746213781E-2"/>
    <x v="0"/>
    <n v="8.4544596626577308E-5"/>
    <n v="0.18609659241864968"/>
  </r>
  <r>
    <n v="38"/>
    <s v="Middle age-group"/>
    <x v="1"/>
    <x v="1"/>
    <n v="653"/>
    <s v="Research &amp; Development"/>
    <n v="29"/>
    <s v="Doctorate"/>
    <s v="Life Sciences"/>
    <n v="1"/>
    <n v="79"/>
    <n v="4"/>
    <s v="Female"/>
    <n v="50"/>
    <n v="3"/>
    <x v="0"/>
    <s v="Laboratory Technician"/>
    <x v="0"/>
    <s v="Single"/>
    <n v="2406"/>
    <n v="5456"/>
    <n v="1"/>
    <s v="Y"/>
    <x v="1"/>
    <n v="11"/>
    <n v="3"/>
    <n v="4"/>
    <n v="80"/>
    <n v="0"/>
    <n v="10"/>
    <n v="2"/>
    <x v="1"/>
    <n v="10"/>
    <n v="3"/>
    <n v="9"/>
    <n v="9"/>
    <n v="4.3382633826948951E-2"/>
    <x v="0"/>
    <n v="5.8032823737366108E-5"/>
    <n v="0.18609659241864968"/>
  </r>
  <r>
    <n v="50"/>
    <s v="Older age-group"/>
    <x v="1"/>
    <x v="0"/>
    <n v="989"/>
    <s v="Research &amp; Development"/>
    <n v="7"/>
    <s v="College"/>
    <s v="Medical"/>
    <n v="1"/>
    <n v="80"/>
    <n v="2"/>
    <s v="Female"/>
    <n v="43"/>
    <n v="2"/>
    <x v="4"/>
    <s v="Research Director"/>
    <x v="2"/>
    <s v="Divorced"/>
    <n v="18740"/>
    <n v="16701"/>
    <n v="5"/>
    <s v="Y"/>
    <x v="0"/>
    <n v="12"/>
    <n v="3"/>
    <n v="4"/>
    <n v="80"/>
    <n v="1"/>
    <n v="29"/>
    <n v="2"/>
    <x v="2"/>
    <n v="27"/>
    <n v="3"/>
    <n v="13"/>
    <n v="8"/>
    <n v="1.5672087696608234E-2"/>
    <x v="2"/>
    <n v="2.8852217053623003E-6"/>
    <n v="0.35105942260484285"/>
  </r>
  <r>
    <n v="59"/>
    <s v="Older age-group"/>
    <x v="1"/>
    <x v="0"/>
    <n v="1435"/>
    <s v="Sales"/>
    <n v="25"/>
    <s v="Bachelors"/>
    <s v="Life Sciences"/>
    <n v="1"/>
    <n v="81"/>
    <n v="1"/>
    <s v="Female"/>
    <n v="99"/>
    <n v="3"/>
    <x v="2"/>
    <s v="Sales Executive"/>
    <x v="3"/>
    <s v="Single"/>
    <n v="7637"/>
    <n v="2354"/>
    <n v="7"/>
    <s v="Y"/>
    <x v="1"/>
    <n v="11"/>
    <n v="3"/>
    <n v="4"/>
    <n v="80"/>
    <n v="0"/>
    <n v="28"/>
    <n v="3"/>
    <x v="2"/>
    <n v="21"/>
    <n v="16"/>
    <n v="7"/>
    <n v="9"/>
    <n v="2.3516821484802402E-3"/>
    <x v="1"/>
    <n v="8.2341137268662261E-5"/>
    <n v="0.10585786245631988"/>
  </r>
  <r>
    <n v="36"/>
    <s v="Middle age-group"/>
    <x v="1"/>
    <x v="0"/>
    <n v="1223"/>
    <s v="Research &amp; Development"/>
    <n v="8"/>
    <s v="Bachelors"/>
    <s v="Technical Degree"/>
    <n v="1"/>
    <n v="83"/>
    <n v="3"/>
    <s v="Female"/>
    <n v="59"/>
    <n v="3"/>
    <x v="2"/>
    <s v="Healthcare Representative"/>
    <x v="2"/>
    <s v="Divorced"/>
    <n v="10096"/>
    <n v="8202"/>
    <n v="1"/>
    <s v="Y"/>
    <x v="1"/>
    <n v="13"/>
    <n v="3"/>
    <n v="2"/>
    <n v="80"/>
    <n v="3"/>
    <n v="17"/>
    <n v="2"/>
    <x v="1"/>
    <n v="17"/>
    <n v="14"/>
    <n v="12"/>
    <n v="8"/>
    <n v="4.3461972757628378E-2"/>
    <x v="1"/>
    <n v="6.3337320401046942E-5"/>
    <n v="0.35105942260484285"/>
  </r>
  <r>
    <n v="55"/>
    <s v="Older age-group"/>
    <x v="1"/>
    <x v="0"/>
    <n v="836"/>
    <s v="Research &amp; Development"/>
    <n v="8"/>
    <s v="Bachelors"/>
    <s v="Medical"/>
    <n v="1"/>
    <n v="84"/>
    <n v="4"/>
    <s v="Female"/>
    <n v="33"/>
    <n v="3"/>
    <x v="3"/>
    <s v="Manager"/>
    <x v="2"/>
    <s v="Divorced"/>
    <n v="14756"/>
    <n v="19730"/>
    <n v="2"/>
    <s v="Y"/>
    <x v="0"/>
    <n v="14"/>
    <n v="3"/>
    <n v="3"/>
    <n v="80"/>
    <n v="3"/>
    <n v="21"/>
    <n v="2"/>
    <x v="1"/>
    <n v="5"/>
    <n v="0"/>
    <n v="0"/>
    <n v="2"/>
    <n v="6.1597587363260136E-3"/>
    <x v="2"/>
    <n v="1.8216812092621295E-5"/>
    <n v="0.35105942260484285"/>
  </r>
  <r>
    <n v="36"/>
    <s v="Middle age-group"/>
    <x v="1"/>
    <x v="1"/>
    <n v="1195"/>
    <s v="Research &amp; Development"/>
    <n v="11"/>
    <s v="Bachelors"/>
    <s v="Life Sciences"/>
    <n v="1"/>
    <n v="85"/>
    <n v="2"/>
    <s v="Male"/>
    <n v="95"/>
    <n v="2"/>
    <x v="0"/>
    <s v="Manufacturing Director"/>
    <x v="1"/>
    <s v="Single"/>
    <n v="6499"/>
    <n v="22656"/>
    <n v="1"/>
    <s v="Y"/>
    <x v="1"/>
    <n v="13"/>
    <n v="3"/>
    <n v="3"/>
    <n v="80"/>
    <n v="0"/>
    <n v="6"/>
    <n v="3"/>
    <x v="1"/>
    <n v="6"/>
    <n v="5"/>
    <n v="0"/>
    <n v="3"/>
    <n v="4.3461972757628378E-2"/>
    <x v="0"/>
    <n v="8.4766688286050477E-5"/>
    <n v="0.29087665499724813"/>
  </r>
  <r>
    <n v="45"/>
    <s v="Middle age-group"/>
    <x v="1"/>
    <x v="0"/>
    <n v="1339"/>
    <s v="Research &amp; Development"/>
    <n v="7"/>
    <s v="Bachelors"/>
    <s v="Life Sciences"/>
    <n v="1"/>
    <n v="86"/>
    <n v="2"/>
    <s v="Male"/>
    <n v="59"/>
    <n v="3"/>
    <x v="2"/>
    <s v="Research Scientist"/>
    <x v="3"/>
    <s v="Divorced"/>
    <n v="9724"/>
    <n v="18787"/>
    <n v="2"/>
    <s v="Y"/>
    <x v="1"/>
    <n v="17"/>
    <n v="3"/>
    <n v="3"/>
    <n v="80"/>
    <n v="1"/>
    <n v="25"/>
    <n v="2"/>
    <x v="1"/>
    <n v="1"/>
    <n v="0"/>
    <n v="0"/>
    <n v="0"/>
    <n v="2.954630093098384E-2"/>
    <x v="1"/>
    <n v="6.7067233574098824E-5"/>
    <n v="0.10585786245631988"/>
  </r>
  <r>
    <n v="35"/>
    <s v="Middle age-group"/>
    <x v="1"/>
    <x v="1"/>
    <n v="664"/>
    <s v="Research &amp; Development"/>
    <n v="1"/>
    <s v="Bachelors"/>
    <s v="Medical"/>
    <n v="1"/>
    <n v="88"/>
    <n v="2"/>
    <s v="Male"/>
    <n v="79"/>
    <n v="3"/>
    <x v="1"/>
    <s v="Research Scientist"/>
    <x v="3"/>
    <s v="Married"/>
    <n v="2194"/>
    <n v="5868"/>
    <n v="4"/>
    <s v="Y"/>
    <x v="1"/>
    <n v="13"/>
    <n v="3"/>
    <n v="4"/>
    <n v="80"/>
    <n v="1"/>
    <n v="5"/>
    <n v="2"/>
    <x v="2"/>
    <n v="3"/>
    <n v="2"/>
    <n v="1"/>
    <n v="2"/>
    <n v="4.2726270141974117E-2"/>
    <x v="0"/>
    <n v="5.5744662965118845E-5"/>
    <n v="0.10585786245631988"/>
  </r>
  <r>
    <n v="36"/>
    <s v="Middle age-group"/>
    <x v="0"/>
    <x v="0"/>
    <n v="318"/>
    <s v="Research &amp; Development"/>
    <n v="9"/>
    <s v="Bachelors"/>
    <s v="Medical"/>
    <n v="1"/>
    <n v="90"/>
    <n v="4"/>
    <s v="Male"/>
    <n v="79"/>
    <n v="2"/>
    <x v="1"/>
    <s v="Research Scientist"/>
    <x v="2"/>
    <s v="Married"/>
    <n v="3388"/>
    <n v="21777"/>
    <n v="0"/>
    <s v="Y"/>
    <x v="0"/>
    <n v="17"/>
    <n v="3"/>
    <n v="1"/>
    <n v="80"/>
    <n v="1"/>
    <n v="2"/>
    <n v="0"/>
    <x v="2"/>
    <n v="1"/>
    <n v="0"/>
    <n v="0"/>
    <n v="0"/>
    <n v="4.3461972757628378E-2"/>
    <x v="0"/>
    <n v="6.809311043803754E-5"/>
    <n v="0.35105942260484285"/>
  </r>
  <r>
    <n v="59"/>
    <s v="Older age-group"/>
    <x v="1"/>
    <x v="1"/>
    <n v="1225"/>
    <s v="Sales"/>
    <n v="1"/>
    <s v="Below College"/>
    <s v="Life Sciences"/>
    <n v="1"/>
    <n v="91"/>
    <n v="1"/>
    <s v="Female"/>
    <n v="57"/>
    <n v="2"/>
    <x v="0"/>
    <s v="Sales Executive"/>
    <x v="2"/>
    <s v="Single"/>
    <n v="5473"/>
    <n v="24668"/>
    <n v="7"/>
    <s v="Y"/>
    <x v="1"/>
    <n v="11"/>
    <n v="3"/>
    <n v="4"/>
    <n v="80"/>
    <n v="0"/>
    <n v="20"/>
    <n v="2"/>
    <x v="2"/>
    <n v="4"/>
    <n v="3"/>
    <n v="1"/>
    <n v="3"/>
    <n v="2.3516821484802402E-3"/>
    <x v="0"/>
    <n v="8.27610766675201E-5"/>
    <n v="0.35105942260484285"/>
  </r>
  <r>
    <n v="29"/>
    <s v="Young age-group"/>
    <x v="1"/>
    <x v="0"/>
    <n v="1328"/>
    <s v="Research &amp; Development"/>
    <n v="2"/>
    <s v="Bachelors"/>
    <s v="Life Sciences"/>
    <n v="1"/>
    <n v="94"/>
    <n v="3"/>
    <s v="Male"/>
    <n v="76"/>
    <n v="3"/>
    <x v="1"/>
    <s v="Research Scientist"/>
    <x v="1"/>
    <s v="Married"/>
    <n v="2703"/>
    <n v="4956"/>
    <n v="0"/>
    <s v="Y"/>
    <x v="1"/>
    <n v="23"/>
    <n v="4"/>
    <n v="4"/>
    <n v="80"/>
    <n v="1"/>
    <n v="6"/>
    <n v="3"/>
    <x v="1"/>
    <n v="5"/>
    <n v="4"/>
    <n v="0"/>
    <n v="4"/>
    <n v="2.9981356425216842E-2"/>
    <x v="0"/>
    <n v="6.1188064980828211E-5"/>
    <n v="0.29087665499724813"/>
  </r>
  <r>
    <n v="31"/>
    <s v="Middle age-group"/>
    <x v="1"/>
    <x v="0"/>
    <n v="1082"/>
    <s v="Research &amp; Development"/>
    <n v="1"/>
    <s v="Masters"/>
    <s v="Medical"/>
    <n v="1"/>
    <n v="95"/>
    <n v="3"/>
    <s v="Male"/>
    <n v="87"/>
    <n v="3"/>
    <x v="1"/>
    <s v="Research Scientist"/>
    <x v="1"/>
    <s v="Single"/>
    <n v="2501"/>
    <n v="18775"/>
    <n v="1"/>
    <s v="Y"/>
    <x v="1"/>
    <n v="17"/>
    <n v="3"/>
    <n v="2"/>
    <n v="80"/>
    <n v="0"/>
    <n v="1"/>
    <n v="4"/>
    <x v="1"/>
    <n v="1"/>
    <n v="1"/>
    <n v="1"/>
    <n v="0"/>
    <n v="3.5396670595090517E-2"/>
    <x v="0"/>
    <n v="5.9049537739409787E-5"/>
    <n v="0.29087665499724813"/>
  </r>
  <r>
    <n v="32"/>
    <s v="Middle age-group"/>
    <x v="1"/>
    <x v="0"/>
    <n v="548"/>
    <s v="Research &amp; Development"/>
    <n v="1"/>
    <s v="Bachelors"/>
    <s v="Life Sciences"/>
    <n v="1"/>
    <n v="96"/>
    <n v="2"/>
    <s v="Male"/>
    <n v="66"/>
    <n v="3"/>
    <x v="0"/>
    <s v="Research Scientist"/>
    <x v="1"/>
    <s v="Married"/>
    <n v="6220"/>
    <n v="7346"/>
    <n v="1"/>
    <s v="Y"/>
    <x v="1"/>
    <n v="17"/>
    <n v="3"/>
    <n v="2"/>
    <n v="80"/>
    <n v="2"/>
    <n v="10"/>
    <n v="3"/>
    <x v="1"/>
    <n v="10"/>
    <n v="4"/>
    <n v="0"/>
    <n v="9"/>
    <n v="3.7775199746213781E-2"/>
    <x v="0"/>
    <n v="8.4613681151792601E-5"/>
    <n v="0.29087665499724813"/>
  </r>
  <r>
    <n v="36"/>
    <s v="Middle age-group"/>
    <x v="1"/>
    <x v="0"/>
    <n v="132"/>
    <s v="Research &amp; Development"/>
    <n v="6"/>
    <s v="Bachelors"/>
    <s v="Life Sciences"/>
    <n v="1"/>
    <n v="97"/>
    <n v="2"/>
    <s v="Female"/>
    <n v="55"/>
    <n v="4"/>
    <x v="1"/>
    <s v="Laboratory Technician"/>
    <x v="0"/>
    <s v="Married"/>
    <n v="3038"/>
    <n v="22002"/>
    <n v="3"/>
    <s v="Y"/>
    <x v="1"/>
    <n v="12"/>
    <n v="3"/>
    <n v="2"/>
    <n v="80"/>
    <n v="0"/>
    <n v="5"/>
    <n v="3"/>
    <x v="1"/>
    <n v="1"/>
    <n v="0"/>
    <n v="0"/>
    <n v="0"/>
    <n v="4.3461972757628378E-2"/>
    <x v="0"/>
    <n v="6.4643667543073306E-5"/>
    <n v="0.18609659241864968"/>
  </r>
  <r>
    <n v="31"/>
    <s v="Middle age-group"/>
    <x v="1"/>
    <x v="0"/>
    <n v="746"/>
    <s v="Research &amp; Development"/>
    <n v="8"/>
    <s v="Masters"/>
    <s v="Life Sciences"/>
    <n v="1"/>
    <n v="98"/>
    <n v="3"/>
    <s v="Female"/>
    <n v="61"/>
    <n v="3"/>
    <x v="0"/>
    <s v="Manufacturing Director"/>
    <x v="0"/>
    <s v="Single"/>
    <n v="4424"/>
    <n v="20682"/>
    <n v="1"/>
    <s v="Y"/>
    <x v="1"/>
    <n v="23"/>
    <n v="4"/>
    <n v="4"/>
    <n v="80"/>
    <n v="0"/>
    <n v="11"/>
    <n v="2"/>
    <x v="1"/>
    <n v="11"/>
    <n v="7"/>
    <n v="1"/>
    <n v="8"/>
    <n v="3.5396670595090517E-2"/>
    <x v="0"/>
    <n v="7.6887317877157713E-5"/>
    <n v="0.18609659241864968"/>
  </r>
  <r>
    <n v="35"/>
    <s v="Middle age-group"/>
    <x v="1"/>
    <x v="0"/>
    <n v="776"/>
    <s v="Sales"/>
    <n v="1"/>
    <s v="Masters"/>
    <s v="Marketing"/>
    <n v="1"/>
    <n v="100"/>
    <n v="3"/>
    <s v="Male"/>
    <n v="32"/>
    <n v="2"/>
    <x v="0"/>
    <s v="Sales Executive"/>
    <x v="3"/>
    <s v="Single"/>
    <n v="4312"/>
    <n v="23016"/>
    <n v="0"/>
    <s v="Y"/>
    <x v="1"/>
    <n v="14"/>
    <n v="3"/>
    <n v="2"/>
    <n v="80"/>
    <n v="0"/>
    <n v="16"/>
    <n v="2"/>
    <x v="1"/>
    <n v="15"/>
    <n v="13"/>
    <n v="2"/>
    <n v="8"/>
    <n v="4.2726270141974117E-2"/>
    <x v="0"/>
    <n v="7.6061764436564642E-5"/>
    <n v="0.10585786245631988"/>
  </r>
  <r>
    <n v="45"/>
    <s v="Middle age-group"/>
    <x v="1"/>
    <x v="0"/>
    <n v="193"/>
    <s v="Research &amp; Development"/>
    <n v="6"/>
    <s v="Masters"/>
    <s v="Other"/>
    <n v="1"/>
    <n v="101"/>
    <n v="4"/>
    <s v="Male"/>
    <n v="52"/>
    <n v="3"/>
    <x v="2"/>
    <s v="Research Director"/>
    <x v="3"/>
    <s v="Married"/>
    <n v="13245"/>
    <n v="15067"/>
    <n v="4"/>
    <s v="Y"/>
    <x v="0"/>
    <n v="14"/>
    <n v="3"/>
    <n v="2"/>
    <n v="80"/>
    <n v="0"/>
    <n v="17"/>
    <n v="3"/>
    <x v="3"/>
    <n v="0"/>
    <n v="0"/>
    <n v="0"/>
    <n v="0"/>
    <n v="2.954630093098384E-2"/>
    <x v="2"/>
    <n v="3.0380757803002661E-5"/>
    <n v="0.10585786245631988"/>
  </r>
  <r>
    <n v="37"/>
    <s v="Middle age-group"/>
    <x v="1"/>
    <x v="0"/>
    <n v="397"/>
    <s v="Research &amp; Development"/>
    <n v="7"/>
    <s v="Masters"/>
    <s v="Medical"/>
    <n v="1"/>
    <n v="102"/>
    <n v="1"/>
    <s v="Male"/>
    <n v="30"/>
    <n v="3"/>
    <x v="2"/>
    <s v="Research Director"/>
    <x v="2"/>
    <s v="Single"/>
    <n v="13664"/>
    <n v="25258"/>
    <n v="4"/>
    <s v="Y"/>
    <x v="1"/>
    <n v="13"/>
    <n v="3"/>
    <n v="1"/>
    <n v="80"/>
    <n v="0"/>
    <n v="16"/>
    <n v="3"/>
    <x v="3"/>
    <n v="5"/>
    <n v="2"/>
    <n v="0"/>
    <n v="2"/>
    <n v="4.3683397948092902E-2"/>
    <x v="2"/>
    <n v="2.6637205145388072E-5"/>
    <n v="0.35105942260484285"/>
  </r>
  <r>
    <n v="46"/>
    <s v="Older age-group"/>
    <x v="1"/>
    <x v="0"/>
    <n v="945"/>
    <s v="Human Resources"/>
    <n v="5"/>
    <s v="College"/>
    <s v="Medical"/>
    <n v="1"/>
    <n v="103"/>
    <n v="2"/>
    <s v="Male"/>
    <n v="80"/>
    <n v="3"/>
    <x v="0"/>
    <s v="Human Resources"/>
    <x v="1"/>
    <s v="Divorced"/>
    <n v="5021"/>
    <n v="10425"/>
    <n v="8"/>
    <s v="Y"/>
    <x v="0"/>
    <n v="22"/>
    <n v="4"/>
    <n v="4"/>
    <n v="80"/>
    <n v="1"/>
    <n v="16"/>
    <n v="2"/>
    <x v="1"/>
    <n v="4"/>
    <n v="2"/>
    <n v="0"/>
    <n v="2"/>
    <n v="2.665893618668955E-2"/>
    <x v="0"/>
    <n v="8.0666927422133939E-5"/>
    <n v="0.29087665499724813"/>
  </r>
  <r>
    <n v="30"/>
    <s v="Middle age-group"/>
    <x v="1"/>
    <x v="0"/>
    <n v="852"/>
    <s v="Research &amp; Development"/>
    <n v="1"/>
    <s v="Below College"/>
    <s v="Life Sciences"/>
    <n v="1"/>
    <n v="104"/>
    <n v="4"/>
    <s v="Male"/>
    <n v="55"/>
    <n v="2"/>
    <x v="0"/>
    <s v="Laboratory Technician"/>
    <x v="0"/>
    <s v="Married"/>
    <n v="5126"/>
    <n v="15998"/>
    <n v="1"/>
    <s v="Y"/>
    <x v="0"/>
    <n v="12"/>
    <n v="3"/>
    <n v="3"/>
    <n v="80"/>
    <n v="2"/>
    <n v="10"/>
    <n v="1"/>
    <x v="2"/>
    <n v="10"/>
    <n v="8"/>
    <n v="3"/>
    <n v="0"/>
    <n v="3.2772576326983521E-2"/>
    <x v="0"/>
    <n v="8.1215394996554536E-5"/>
    <n v="0.18609659241864968"/>
  </r>
  <r>
    <n v="35"/>
    <s v="Middle age-group"/>
    <x v="1"/>
    <x v="0"/>
    <n v="1214"/>
    <s v="Research &amp; Development"/>
    <n v="1"/>
    <s v="Bachelors"/>
    <s v="Medical"/>
    <n v="1"/>
    <n v="105"/>
    <n v="2"/>
    <s v="Male"/>
    <n v="30"/>
    <n v="2"/>
    <x v="1"/>
    <s v="Research Scientist"/>
    <x v="2"/>
    <s v="Single"/>
    <n v="2859"/>
    <n v="26278"/>
    <n v="1"/>
    <s v="Y"/>
    <x v="1"/>
    <n v="18"/>
    <n v="3"/>
    <n v="1"/>
    <n v="80"/>
    <n v="0"/>
    <n v="6"/>
    <n v="3"/>
    <x v="1"/>
    <n v="6"/>
    <n v="4"/>
    <n v="0"/>
    <n v="4"/>
    <n v="4.2726270141974117E-2"/>
    <x v="0"/>
    <n v="6.2813220314152958E-5"/>
    <n v="0.35105942260484285"/>
  </r>
  <r>
    <n v="55"/>
    <s v="Older age-group"/>
    <x v="1"/>
    <x v="0"/>
    <n v="111"/>
    <s v="Sales"/>
    <n v="1"/>
    <s v="College"/>
    <s v="Life Sciences"/>
    <n v="1"/>
    <n v="106"/>
    <n v="1"/>
    <s v="Male"/>
    <n v="70"/>
    <n v="3"/>
    <x v="2"/>
    <s v="Sales Executive"/>
    <x v="0"/>
    <s v="Married"/>
    <n v="10239"/>
    <n v="18092"/>
    <n v="3"/>
    <s v="Y"/>
    <x v="1"/>
    <n v="14"/>
    <n v="3"/>
    <n v="4"/>
    <n v="80"/>
    <n v="1"/>
    <n v="24"/>
    <n v="4"/>
    <x v="1"/>
    <n v="1"/>
    <n v="0"/>
    <n v="1"/>
    <n v="0"/>
    <n v="6.1597587363260136E-3"/>
    <x v="1"/>
    <n v="6.1856433406004796E-5"/>
    <n v="0.18609659241864968"/>
  </r>
  <r>
    <n v="38"/>
    <s v="Middle age-group"/>
    <x v="1"/>
    <x v="2"/>
    <n v="573"/>
    <s v="Research &amp; Development"/>
    <n v="6"/>
    <s v="Bachelors"/>
    <s v="Medical"/>
    <n v="1"/>
    <n v="107"/>
    <n v="2"/>
    <s v="Female"/>
    <n v="79"/>
    <n v="1"/>
    <x v="0"/>
    <s v="Research Scientist"/>
    <x v="0"/>
    <s v="Divorced"/>
    <n v="5329"/>
    <n v="15717"/>
    <n v="7"/>
    <s v="Y"/>
    <x v="0"/>
    <n v="12"/>
    <n v="3"/>
    <n v="4"/>
    <n v="80"/>
    <n v="3"/>
    <n v="17"/>
    <n v="3"/>
    <x v="1"/>
    <n v="13"/>
    <n v="11"/>
    <n v="1"/>
    <n v="9"/>
    <n v="4.3382633826948951E-2"/>
    <x v="0"/>
    <n v="8.2170305816930327E-5"/>
    <n v="0.18609659241864968"/>
  </r>
  <r>
    <n v="34"/>
    <s v="Middle age-group"/>
    <x v="1"/>
    <x v="0"/>
    <n v="1153"/>
    <s v="Research &amp; Development"/>
    <n v="1"/>
    <s v="College"/>
    <s v="Medical"/>
    <n v="1"/>
    <n v="110"/>
    <n v="1"/>
    <s v="Male"/>
    <n v="94"/>
    <n v="3"/>
    <x v="0"/>
    <s v="Manufacturing Director"/>
    <x v="1"/>
    <s v="Married"/>
    <n v="4325"/>
    <n v="17736"/>
    <n v="1"/>
    <s v="Y"/>
    <x v="1"/>
    <n v="15"/>
    <n v="3"/>
    <n v="3"/>
    <n v="80"/>
    <n v="0"/>
    <n v="5"/>
    <n v="2"/>
    <x v="1"/>
    <n v="5"/>
    <n v="2"/>
    <n v="1"/>
    <n v="3"/>
    <n v="4.1502384856292686E-2"/>
    <x v="0"/>
    <n v="7.6159343617686456E-5"/>
    <n v="0.29087665499724813"/>
  </r>
  <r>
    <n v="56"/>
    <s v="Older age-group"/>
    <x v="1"/>
    <x v="0"/>
    <n v="1400"/>
    <s v="Research &amp; Development"/>
    <n v="7"/>
    <s v="Bachelors"/>
    <s v="Life Sciences"/>
    <n v="1"/>
    <n v="112"/>
    <n v="4"/>
    <s v="Male"/>
    <n v="49"/>
    <n v="1"/>
    <x v="2"/>
    <s v="Manufacturing Director"/>
    <x v="0"/>
    <s v="Single"/>
    <n v="7260"/>
    <n v="21698"/>
    <n v="4"/>
    <s v="Y"/>
    <x v="1"/>
    <n v="11"/>
    <n v="3"/>
    <n v="1"/>
    <n v="80"/>
    <n v="0"/>
    <n v="37"/>
    <n v="3"/>
    <x v="2"/>
    <n v="6"/>
    <n v="4"/>
    <n v="0"/>
    <n v="2"/>
    <n v="4.929792565000677E-3"/>
    <x v="1"/>
    <n v="8.3677060092106589E-5"/>
    <n v="0.18609659241864968"/>
  </r>
  <r>
    <n v="23"/>
    <s v="Young age-group"/>
    <x v="1"/>
    <x v="0"/>
    <n v="541"/>
    <s v="Sales"/>
    <n v="2"/>
    <s v="Below College"/>
    <s v="Technical Degree"/>
    <n v="1"/>
    <n v="113"/>
    <n v="3"/>
    <s v="Male"/>
    <n v="62"/>
    <n v="3"/>
    <x v="1"/>
    <s v="Sales Representative"/>
    <x v="3"/>
    <s v="Divorced"/>
    <n v="2322"/>
    <n v="9518"/>
    <n v="3"/>
    <s v="Y"/>
    <x v="1"/>
    <n v="13"/>
    <n v="3"/>
    <n v="3"/>
    <n v="80"/>
    <n v="1"/>
    <n v="3"/>
    <n v="3"/>
    <x v="1"/>
    <n v="0"/>
    <n v="0"/>
    <n v="0"/>
    <n v="0"/>
    <n v="1.3662760485709151E-2"/>
    <x v="0"/>
    <n v="5.7129033068055064E-5"/>
    <n v="0.10585786245631988"/>
  </r>
  <r>
    <n v="51"/>
    <s v="Older age-group"/>
    <x v="1"/>
    <x v="0"/>
    <n v="432"/>
    <s v="Research &amp; Development"/>
    <n v="9"/>
    <s v="Masters"/>
    <s v="Life Sciences"/>
    <n v="1"/>
    <n v="116"/>
    <n v="4"/>
    <s v="Male"/>
    <n v="96"/>
    <n v="3"/>
    <x v="1"/>
    <s v="Laboratory Technician"/>
    <x v="0"/>
    <s v="Married"/>
    <n v="2075"/>
    <n v="18725"/>
    <n v="3"/>
    <s v="Y"/>
    <x v="1"/>
    <n v="23"/>
    <n v="4"/>
    <n v="2"/>
    <n v="80"/>
    <n v="2"/>
    <n v="10"/>
    <n v="4"/>
    <x v="1"/>
    <n v="4"/>
    <n v="2"/>
    <n v="0"/>
    <n v="3"/>
    <n v="1.3317698356368202E-2"/>
    <x v="0"/>
    <n v="5.4451599003758878E-5"/>
    <n v="0.18609659241864968"/>
  </r>
  <r>
    <n v="30"/>
    <s v="Middle age-group"/>
    <x v="1"/>
    <x v="0"/>
    <n v="288"/>
    <s v="Research &amp; Development"/>
    <n v="2"/>
    <s v="Bachelors"/>
    <s v="Life Sciences"/>
    <n v="1"/>
    <n v="117"/>
    <n v="3"/>
    <s v="Male"/>
    <n v="99"/>
    <n v="2"/>
    <x v="0"/>
    <s v="Healthcare Representative"/>
    <x v="0"/>
    <s v="Married"/>
    <n v="4152"/>
    <n v="15830"/>
    <n v="1"/>
    <s v="Y"/>
    <x v="1"/>
    <n v="19"/>
    <n v="3"/>
    <n v="1"/>
    <n v="80"/>
    <n v="3"/>
    <n v="11"/>
    <n v="3"/>
    <x v="1"/>
    <n v="11"/>
    <n v="10"/>
    <n v="10"/>
    <n v="8"/>
    <n v="3.2772576326983521E-2"/>
    <x v="0"/>
    <n v="7.4824211675266847E-5"/>
    <n v="0.18609659241864968"/>
  </r>
  <r>
    <n v="46"/>
    <s v="Older age-group"/>
    <x v="0"/>
    <x v="0"/>
    <n v="669"/>
    <s v="Sales"/>
    <n v="9"/>
    <s v="College"/>
    <s v="Medical"/>
    <n v="1"/>
    <n v="118"/>
    <n v="3"/>
    <s v="Male"/>
    <n v="64"/>
    <n v="2"/>
    <x v="2"/>
    <s v="Sales Executive"/>
    <x v="0"/>
    <s v="Single"/>
    <n v="9619"/>
    <n v="13596"/>
    <n v="1"/>
    <s v="Y"/>
    <x v="1"/>
    <n v="16"/>
    <n v="3"/>
    <n v="4"/>
    <n v="80"/>
    <n v="0"/>
    <n v="9"/>
    <n v="3"/>
    <x v="1"/>
    <n v="9"/>
    <n v="8"/>
    <n v="4"/>
    <n v="7"/>
    <n v="2.665893618668955E-2"/>
    <x v="1"/>
    <n v="6.8082217482500084E-5"/>
    <n v="0.18609659241864968"/>
  </r>
  <r>
    <n v="40"/>
    <s v="Middle age-group"/>
    <x v="1"/>
    <x v="1"/>
    <n v="530"/>
    <s v="Research &amp; Development"/>
    <n v="1"/>
    <s v="Masters"/>
    <s v="Life Sciences"/>
    <n v="1"/>
    <n v="119"/>
    <n v="3"/>
    <s v="Male"/>
    <n v="78"/>
    <n v="2"/>
    <x v="3"/>
    <s v="Healthcare Representative"/>
    <x v="1"/>
    <s v="Married"/>
    <n v="13503"/>
    <n v="14115"/>
    <n v="1"/>
    <s v="Y"/>
    <x v="1"/>
    <n v="22"/>
    <n v="4"/>
    <n v="4"/>
    <n v="80"/>
    <n v="1"/>
    <n v="22"/>
    <n v="3"/>
    <x v="2"/>
    <n v="22"/>
    <n v="3"/>
    <n v="11"/>
    <n v="11"/>
    <n v="4.1275514277592795E-2"/>
    <x v="2"/>
    <n v="2.8044020226701842E-5"/>
    <n v="0.29087665499724813"/>
  </r>
  <r>
    <n v="51"/>
    <s v="Older age-group"/>
    <x v="1"/>
    <x v="0"/>
    <n v="632"/>
    <s v="Sales"/>
    <n v="21"/>
    <s v="Masters"/>
    <s v="Marketing"/>
    <n v="1"/>
    <n v="120"/>
    <n v="3"/>
    <s v="Male"/>
    <n v="71"/>
    <n v="3"/>
    <x v="0"/>
    <s v="Sales Executive"/>
    <x v="0"/>
    <s v="Single"/>
    <n v="5441"/>
    <n v="8423"/>
    <n v="0"/>
    <s v="Y"/>
    <x v="0"/>
    <n v="22"/>
    <n v="4"/>
    <n v="4"/>
    <n v="80"/>
    <n v="0"/>
    <n v="11"/>
    <n v="2"/>
    <x v="0"/>
    <n v="10"/>
    <n v="7"/>
    <n v="1"/>
    <n v="0"/>
    <n v="1.3317698356368202E-2"/>
    <x v="0"/>
    <n v="8.263611356822515E-5"/>
    <n v="0.18609659241864968"/>
  </r>
  <r>
    <n v="30"/>
    <s v="Middle age-group"/>
    <x v="1"/>
    <x v="0"/>
    <n v="1334"/>
    <s v="Sales"/>
    <n v="4"/>
    <s v="College"/>
    <s v="Medical"/>
    <n v="1"/>
    <n v="121"/>
    <n v="3"/>
    <s v="Female"/>
    <n v="63"/>
    <n v="2"/>
    <x v="0"/>
    <s v="Sales Executive"/>
    <x v="1"/>
    <s v="Divorced"/>
    <n v="5209"/>
    <n v="19760"/>
    <n v="1"/>
    <s v="Y"/>
    <x v="0"/>
    <n v="12"/>
    <n v="3"/>
    <n v="2"/>
    <n v="80"/>
    <n v="3"/>
    <n v="11"/>
    <n v="4"/>
    <x v="2"/>
    <n v="11"/>
    <n v="8"/>
    <n v="2"/>
    <n v="7"/>
    <n v="3.2772576326983521E-2"/>
    <x v="0"/>
    <n v="8.1622827522128443E-5"/>
    <n v="0.29087665499724813"/>
  </r>
  <r>
    <n v="46"/>
    <s v="Older age-group"/>
    <x v="1"/>
    <x v="1"/>
    <n v="638"/>
    <s v="Research &amp; Development"/>
    <n v="1"/>
    <s v="Bachelors"/>
    <s v="Medical"/>
    <n v="1"/>
    <n v="124"/>
    <n v="3"/>
    <s v="Male"/>
    <n v="40"/>
    <n v="2"/>
    <x v="2"/>
    <s v="Healthcare Representative"/>
    <x v="3"/>
    <s v="Married"/>
    <n v="10673"/>
    <n v="3142"/>
    <n v="2"/>
    <s v="Y"/>
    <x v="0"/>
    <n v="13"/>
    <n v="3"/>
    <n v="3"/>
    <n v="80"/>
    <n v="1"/>
    <n v="21"/>
    <n v="5"/>
    <x v="2"/>
    <n v="10"/>
    <n v="9"/>
    <n v="9"/>
    <n v="5"/>
    <n v="2.665893618668955E-2"/>
    <x v="1"/>
    <n v="5.7246137650246196E-5"/>
    <n v="0.10585786245631988"/>
  </r>
  <r>
    <n v="32"/>
    <s v="Middle age-group"/>
    <x v="1"/>
    <x v="0"/>
    <n v="1093"/>
    <s v="Sales"/>
    <n v="6"/>
    <s v="Masters"/>
    <s v="Medical"/>
    <n v="1"/>
    <n v="125"/>
    <n v="2"/>
    <s v="Male"/>
    <n v="87"/>
    <n v="3"/>
    <x v="0"/>
    <s v="Sales Executive"/>
    <x v="2"/>
    <s v="Single"/>
    <n v="5010"/>
    <n v="24301"/>
    <n v="1"/>
    <s v="Y"/>
    <x v="1"/>
    <n v="16"/>
    <n v="3"/>
    <n v="1"/>
    <n v="80"/>
    <n v="0"/>
    <n v="12"/>
    <n v="0"/>
    <x v="1"/>
    <n v="11"/>
    <n v="8"/>
    <n v="5"/>
    <n v="7"/>
    <n v="3.7775199746213781E-2"/>
    <x v="0"/>
    <n v="8.0607361849100253E-5"/>
    <n v="0.35105942260484285"/>
  </r>
  <r>
    <n v="54"/>
    <s v="Older age-group"/>
    <x v="1"/>
    <x v="0"/>
    <n v="1217"/>
    <s v="Research &amp; Development"/>
    <n v="2"/>
    <s v="Masters"/>
    <s v="Technical Degree"/>
    <n v="1"/>
    <n v="126"/>
    <n v="1"/>
    <s v="Female"/>
    <n v="60"/>
    <n v="3"/>
    <x v="2"/>
    <s v="Research Director"/>
    <x v="2"/>
    <s v="Married"/>
    <n v="13549"/>
    <n v="24001"/>
    <n v="9"/>
    <s v="Y"/>
    <x v="1"/>
    <n v="12"/>
    <n v="3"/>
    <n v="1"/>
    <n v="80"/>
    <n v="1"/>
    <n v="16"/>
    <n v="5"/>
    <x v="0"/>
    <n v="4"/>
    <n v="3"/>
    <n v="0"/>
    <n v="3"/>
    <n v="7.6048610498095758E-3"/>
    <x v="2"/>
    <n v="2.7637958257590062E-5"/>
    <n v="0.35105942260484285"/>
  </r>
  <r>
    <n v="24"/>
    <s v="Young age-group"/>
    <x v="1"/>
    <x v="0"/>
    <n v="1353"/>
    <s v="Sales"/>
    <n v="3"/>
    <s v="College"/>
    <s v="Other"/>
    <n v="1"/>
    <n v="128"/>
    <n v="1"/>
    <s v="Female"/>
    <n v="33"/>
    <n v="3"/>
    <x v="0"/>
    <s v="Sales Executive"/>
    <x v="2"/>
    <s v="Married"/>
    <n v="4999"/>
    <n v="17519"/>
    <n v="0"/>
    <s v="Y"/>
    <x v="1"/>
    <n v="21"/>
    <n v="4"/>
    <n v="1"/>
    <n v="80"/>
    <n v="1"/>
    <n v="4"/>
    <n v="2"/>
    <x v="2"/>
    <n v="3"/>
    <n v="2"/>
    <n v="0"/>
    <n v="2"/>
    <n v="1.60488018200305E-2"/>
    <x v="0"/>
    <n v="8.0547400243885953E-5"/>
    <n v="0.35105942260484285"/>
  </r>
  <r>
    <n v="28"/>
    <s v="Young age-group"/>
    <x v="1"/>
    <x v="2"/>
    <n v="120"/>
    <s v="Sales"/>
    <n v="4"/>
    <s v="Bachelors"/>
    <s v="Medical"/>
    <n v="1"/>
    <n v="129"/>
    <n v="2"/>
    <s v="Male"/>
    <n v="43"/>
    <n v="3"/>
    <x v="0"/>
    <s v="Sales Executive"/>
    <x v="2"/>
    <s v="Married"/>
    <n v="4221"/>
    <n v="8863"/>
    <n v="1"/>
    <s v="Y"/>
    <x v="1"/>
    <n v="15"/>
    <n v="3"/>
    <n v="2"/>
    <n v="80"/>
    <n v="0"/>
    <n v="5"/>
    <n v="3"/>
    <x v="3"/>
    <n v="5"/>
    <n v="4"/>
    <n v="0"/>
    <n v="4"/>
    <n v="2.7100948802844901E-2"/>
    <x v="0"/>
    <n v="7.5366099201149705E-5"/>
    <n v="0.35105942260484285"/>
  </r>
  <r>
    <n v="58"/>
    <s v="Older age-group"/>
    <x v="1"/>
    <x v="0"/>
    <n v="682"/>
    <s v="Sales"/>
    <n v="10"/>
    <s v="Masters"/>
    <s v="Medical"/>
    <n v="1"/>
    <n v="131"/>
    <n v="4"/>
    <s v="Male"/>
    <n v="37"/>
    <n v="3"/>
    <x v="3"/>
    <s v="Sales Executive"/>
    <x v="2"/>
    <s v="Single"/>
    <n v="13872"/>
    <n v="24409"/>
    <n v="0"/>
    <s v="Y"/>
    <x v="1"/>
    <n v="13"/>
    <n v="3"/>
    <n v="3"/>
    <n v="80"/>
    <n v="0"/>
    <n v="38"/>
    <n v="1"/>
    <x v="2"/>
    <n v="37"/>
    <n v="10"/>
    <n v="1"/>
    <n v="8"/>
    <n v="3.0460435316374203E-3"/>
    <x v="2"/>
    <n v="2.4880527769001728E-5"/>
    <n v="0.35105942260484285"/>
  </r>
  <r>
    <n v="44"/>
    <s v="Middle age-group"/>
    <x v="1"/>
    <x v="2"/>
    <n v="489"/>
    <s v="Research &amp; Development"/>
    <n v="23"/>
    <s v="Bachelors"/>
    <s v="Medical"/>
    <n v="1"/>
    <n v="132"/>
    <n v="2"/>
    <s v="Male"/>
    <n v="67"/>
    <n v="3"/>
    <x v="0"/>
    <s v="Laboratory Technician"/>
    <x v="1"/>
    <s v="Married"/>
    <n v="2042"/>
    <n v="25043"/>
    <n v="4"/>
    <s v="Y"/>
    <x v="1"/>
    <n v="12"/>
    <n v="3"/>
    <n v="3"/>
    <n v="80"/>
    <n v="1"/>
    <n v="17"/>
    <n v="3"/>
    <x v="3"/>
    <n v="3"/>
    <n v="2"/>
    <n v="1"/>
    <n v="2"/>
    <n v="3.2356083169615607E-2"/>
    <x v="0"/>
    <n v="5.4092235212351423E-5"/>
    <n v="0.29087665499724813"/>
  </r>
  <r>
    <n v="37"/>
    <s v="Middle age-group"/>
    <x v="0"/>
    <x v="0"/>
    <n v="807"/>
    <s v="Human Resources"/>
    <n v="6"/>
    <s v="Masters"/>
    <s v="Human Resources"/>
    <n v="1"/>
    <n v="133"/>
    <n v="3"/>
    <s v="Male"/>
    <n v="63"/>
    <n v="3"/>
    <x v="1"/>
    <s v="Human Resources"/>
    <x v="3"/>
    <s v="Divorced"/>
    <n v="2073"/>
    <n v="23648"/>
    <n v="4"/>
    <s v="Y"/>
    <x v="0"/>
    <n v="22"/>
    <n v="4"/>
    <n v="4"/>
    <n v="80"/>
    <n v="0"/>
    <n v="7"/>
    <n v="3"/>
    <x v="1"/>
    <n v="3"/>
    <n v="2"/>
    <n v="0"/>
    <n v="2"/>
    <n v="4.3683397948092902E-2"/>
    <x v="0"/>
    <n v="5.4429827754796086E-5"/>
    <n v="0.10585786245631988"/>
  </r>
  <r>
    <n v="32"/>
    <s v="Middle age-group"/>
    <x v="1"/>
    <x v="0"/>
    <n v="827"/>
    <s v="Research &amp; Development"/>
    <n v="1"/>
    <s v="Below College"/>
    <s v="Life Sciences"/>
    <n v="1"/>
    <n v="134"/>
    <n v="4"/>
    <s v="Male"/>
    <n v="71"/>
    <n v="3"/>
    <x v="1"/>
    <s v="Research Scientist"/>
    <x v="3"/>
    <s v="Single"/>
    <n v="2956"/>
    <n v="15178"/>
    <n v="1"/>
    <s v="Y"/>
    <x v="1"/>
    <n v="13"/>
    <n v="3"/>
    <n v="4"/>
    <n v="80"/>
    <n v="0"/>
    <n v="1"/>
    <n v="2"/>
    <x v="1"/>
    <n v="1"/>
    <n v="0"/>
    <n v="0"/>
    <n v="0"/>
    <n v="3.7775199746213781E-2"/>
    <x v="0"/>
    <n v="6.381006602591881E-5"/>
    <n v="0.10585786245631988"/>
  </r>
  <r>
    <n v="20"/>
    <s v="Young age-group"/>
    <x v="0"/>
    <x v="1"/>
    <n v="871"/>
    <s v="Research &amp; Development"/>
    <n v="6"/>
    <s v="Bachelors"/>
    <s v="Life Sciences"/>
    <n v="1"/>
    <n v="137"/>
    <n v="4"/>
    <s v="Female"/>
    <n v="66"/>
    <n v="2"/>
    <x v="1"/>
    <s v="Laboratory Technician"/>
    <x v="0"/>
    <s v="Single"/>
    <n v="2926"/>
    <n v="19783"/>
    <n v="1"/>
    <s v="Y"/>
    <x v="0"/>
    <n v="18"/>
    <n v="3"/>
    <n v="2"/>
    <n v="80"/>
    <n v="0"/>
    <n v="1"/>
    <n v="5"/>
    <x v="1"/>
    <n v="1"/>
    <n v="0"/>
    <n v="1"/>
    <n v="0"/>
    <n v="7.844786429843183E-3"/>
    <x v="0"/>
    <n v="6.3502966305720325E-5"/>
    <n v="0.18609659241864968"/>
  </r>
  <r>
    <n v="34"/>
    <s v="Middle age-group"/>
    <x v="1"/>
    <x v="0"/>
    <n v="665"/>
    <s v="Research &amp; Development"/>
    <n v="6"/>
    <s v="Masters"/>
    <s v="Other"/>
    <n v="1"/>
    <n v="138"/>
    <n v="1"/>
    <s v="Female"/>
    <n v="41"/>
    <n v="3"/>
    <x v="0"/>
    <s v="Research Scientist"/>
    <x v="2"/>
    <s v="Single"/>
    <n v="4809"/>
    <n v="12482"/>
    <n v="1"/>
    <s v="Y"/>
    <x v="1"/>
    <n v="14"/>
    <n v="3"/>
    <n v="3"/>
    <n v="80"/>
    <n v="0"/>
    <n v="16"/>
    <n v="3"/>
    <x v="1"/>
    <n v="16"/>
    <n v="13"/>
    <n v="2"/>
    <n v="10"/>
    <n v="4.1502384856292686E-2"/>
    <x v="0"/>
    <n v="7.9450188014717273E-5"/>
    <n v="0.35105942260484285"/>
  </r>
  <r>
    <n v="37"/>
    <s v="Middle age-group"/>
    <x v="1"/>
    <x v="2"/>
    <n v="1040"/>
    <s v="Research &amp; Development"/>
    <n v="2"/>
    <s v="College"/>
    <s v="Life Sciences"/>
    <n v="1"/>
    <n v="139"/>
    <n v="3"/>
    <s v="Male"/>
    <n v="100"/>
    <n v="2"/>
    <x v="0"/>
    <s v="Healthcare Representative"/>
    <x v="0"/>
    <s v="Divorced"/>
    <n v="5163"/>
    <n v="15850"/>
    <n v="5"/>
    <s v="Y"/>
    <x v="1"/>
    <n v="14"/>
    <n v="3"/>
    <n v="4"/>
    <n v="80"/>
    <n v="1"/>
    <n v="17"/>
    <n v="2"/>
    <x v="3"/>
    <n v="1"/>
    <n v="0"/>
    <n v="0"/>
    <n v="0"/>
    <n v="4.3683397948092902E-2"/>
    <x v="0"/>
    <n v="8.1399897051093845E-5"/>
    <n v="0.18609659241864968"/>
  </r>
  <r>
    <n v="59"/>
    <s v="Older age-group"/>
    <x v="1"/>
    <x v="2"/>
    <n v="1420"/>
    <s v="Human Resources"/>
    <n v="2"/>
    <s v="Masters"/>
    <s v="Human Resources"/>
    <n v="1"/>
    <n v="140"/>
    <n v="3"/>
    <s v="Female"/>
    <n v="32"/>
    <n v="2"/>
    <x v="4"/>
    <s v="Manager"/>
    <x v="0"/>
    <s v="Married"/>
    <n v="18844"/>
    <n v="21922"/>
    <n v="9"/>
    <s v="Y"/>
    <x v="1"/>
    <n v="21"/>
    <n v="4"/>
    <n v="4"/>
    <n v="80"/>
    <n v="1"/>
    <n v="30"/>
    <n v="3"/>
    <x v="1"/>
    <n v="3"/>
    <n v="2"/>
    <n v="2"/>
    <n v="2"/>
    <n v="2.3516821484802402E-3"/>
    <x v="2"/>
    <n v="2.7234536550370437E-6"/>
    <n v="0.18609659241864968"/>
  </r>
  <r>
    <n v="50"/>
    <s v="Older age-group"/>
    <x v="1"/>
    <x v="1"/>
    <n v="1115"/>
    <s v="Research &amp; Development"/>
    <n v="1"/>
    <s v="Bachelors"/>
    <s v="Life Sciences"/>
    <n v="1"/>
    <n v="141"/>
    <n v="1"/>
    <s v="Female"/>
    <n v="73"/>
    <n v="3"/>
    <x v="4"/>
    <s v="Research Director"/>
    <x v="1"/>
    <s v="Married"/>
    <n v="18172"/>
    <n v="9755"/>
    <n v="3"/>
    <s v="Y"/>
    <x v="0"/>
    <n v="19"/>
    <n v="3"/>
    <n v="1"/>
    <n v="80"/>
    <n v="0"/>
    <n v="28"/>
    <n v="1"/>
    <x v="2"/>
    <n v="8"/>
    <n v="3"/>
    <n v="0"/>
    <n v="7"/>
    <n v="1.5672087696608234E-2"/>
    <x v="2"/>
    <n v="3.9201166810196747E-6"/>
    <n v="0.29087665499724813"/>
  </r>
  <r>
    <n v="25"/>
    <s v="Young age-group"/>
    <x v="0"/>
    <x v="0"/>
    <n v="240"/>
    <s v="Sales"/>
    <n v="5"/>
    <s v="Bachelors"/>
    <s v="Marketing"/>
    <n v="1"/>
    <n v="142"/>
    <n v="3"/>
    <s v="Male"/>
    <n v="46"/>
    <n v="2"/>
    <x v="0"/>
    <s v="Sales Executive"/>
    <x v="2"/>
    <s v="Single"/>
    <n v="5744"/>
    <n v="26959"/>
    <n v="1"/>
    <s v="Y"/>
    <x v="0"/>
    <n v="11"/>
    <n v="3"/>
    <n v="4"/>
    <n v="80"/>
    <n v="0"/>
    <n v="6"/>
    <n v="1"/>
    <x v="1"/>
    <n v="6"/>
    <n v="4"/>
    <n v="0"/>
    <n v="3"/>
    <n v="1.8626844876916092E-2"/>
    <x v="0"/>
    <n v="8.3671726638879566E-5"/>
    <n v="0.35105942260484285"/>
  </r>
  <r>
    <n v="25"/>
    <s v="Young age-group"/>
    <x v="1"/>
    <x v="0"/>
    <n v="1280"/>
    <s v="Research &amp; Development"/>
    <n v="7"/>
    <s v="Below College"/>
    <s v="Medical"/>
    <n v="1"/>
    <n v="143"/>
    <n v="4"/>
    <s v="Male"/>
    <n v="64"/>
    <n v="2"/>
    <x v="1"/>
    <s v="Research Scientist"/>
    <x v="0"/>
    <s v="Married"/>
    <n v="2889"/>
    <n v="26897"/>
    <n v="1"/>
    <s v="Y"/>
    <x v="1"/>
    <n v="11"/>
    <n v="3"/>
    <n v="3"/>
    <n v="80"/>
    <n v="2"/>
    <n v="2"/>
    <n v="2"/>
    <x v="1"/>
    <n v="2"/>
    <n v="2"/>
    <n v="2"/>
    <n v="1"/>
    <n v="1.8626844876916092E-2"/>
    <x v="0"/>
    <n v="6.3122712292337359E-5"/>
    <n v="0.18609659241864968"/>
  </r>
  <r>
    <n v="22"/>
    <s v="Young age-group"/>
    <x v="1"/>
    <x v="0"/>
    <n v="534"/>
    <s v="Research &amp; Development"/>
    <n v="15"/>
    <s v="Bachelors"/>
    <s v="Medical"/>
    <n v="1"/>
    <n v="144"/>
    <n v="2"/>
    <s v="Female"/>
    <n v="59"/>
    <n v="3"/>
    <x v="1"/>
    <s v="Laboratory Technician"/>
    <x v="0"/>
    <s v="Single"/>
    <n v="2871"/>
    <n v="23785"/>
    <n v="1"/>
    <s v="Y"/>
    <x v="1"/>
    <n v="15"/>
    <n v="3"/>
    <n v="3"/>
    <n v="80"/>
    <n v="0"/>
    <n v="1"/>
    <n v="5"/>
    <x v="1"/>
    <n v="0"/>
    <n v="0"/>
    <n v="0"/>
    <n v="0"/>
    <n v="1.1492825703806163E-2"/>
    <x v="0"/>
    <n v="6.2937141468231888E-5"/>
    <n v="0.18609659241864968"/>
  </r>
  <r>
    <n v="51"/>
    <s v="Older age-group"/>
    <x v="1"/>
    <x v="1"/>
    <n v="1456"/>
    <s v="Research &amp; Development"/>
    <n v="1"/>
    <s v="Masters"/>
    <s v="Medical"/>
    <n v="1"/>
    <n v="145"/>
    <n v="1"/>
    <s v="Female"/>
    <n v="30"/>
    <n v="2"/>
    <x v="2"/>
    <s v="Healthcare Representative"/>
    <x v="3"/>
    <s v="Single"/>
    <n v="7484"/>
    <n v="25796"/>
    <n v="3"/>
    <s v="Y"/>
    <x v="1"/>
    <n v="20"/>
    <n v="4"/>
    <n v="3"/>
    <n v="80"/>
    <n v="0"/>
    <n v="23"/>
    <n v="1"/>
    <x v="2"/>
    <n v="13"/>
    <n v="12"/>
    <n v="12"/>
    <n v="8"/>
    <n v="1.3317698356368202E-2"/>
    <x v="1"/>
    <n v="8.2944856140640191E-5"/>
    <n v="0.10585786245631988"/>
  </r>
  <r>
    <n v="34"/>
    <s v="Middle age-group"/>
    <x v="0"/>
    <x v="1"/>
    <n v="658"/>
    <s v="Research &amp; Development"/>
    <n v="7"/>
    <s v="Bachelors"/>
    <s v="Life Sciences"/>
    <n v="1"/>
    <n v="147"/>
    <n v="1"/>
    <s v="Male"/>
    <n v="66"/>
    <n v="1"/>
    <x v="0"/>
    <s v="Laboratory Technician"/>
    <x v="2"/>
    <s v="Single"/>
    <n v="6074"/>
    <n v="22887"/>
    <n v="1"/>
    <s v="Y"/>
    <x v="0"/>
    <n v="24"/>
    <n v="4"/>
    <n v="4"/>
    <n v="80"/>
    <n v="0"/>
    <n v="9"/>
    <n v="3"/>
    <x v="1"/>
    <n v="9"/>
    <n v="7"/>
    <n v="0"/>
    <n v="6"/>
    <n v="4.1502384856292686E-2"/>
    <x v="0"/>
    <n v="8.441540025808721E-5"/>
    <n v="0.35105942260484285"/>
  </r>
  <r>
    <n v="54"/>
    <s v="Older age-group"/>
    <x v="1"/>
    <x v="2"/>
    <n v="142"/>
    <s v="Human Resources"/>
    <n v="26"/>
    <s v="Bachelors"/>
    <s v="Human Resources"/>
    <n v="1"/>
    <n v="148"/>
    <n v="4"/>
    <s v="Female"/>
    <n v="30"/>
    <n v="4"/>
    <x v="3"/>
    <s v="Manager"/>
    <x v="0"/>
    <s v="Single"/>
    <n v="17328"/>
    <n v="13871"/>
    <n v="2"/>
    <s v="Y"/>
    <x v="0"/>
    <n v="12"/>
    <n v="3"/>
    <n v="3"/>
    <n v="80"/>
    <n v="0"/>
    <n v="23"/>
    <n v="3"/>
    <x v="1"/>
    <n v="5"/>
    <n v="3"/>
    <n v="4"/>
    <n v="4"/>
    <n v="7.6048610498095758E-3"/>
    <x v="2"/>
    <n v="6.0175618810269957E-6"/>
    <n v="0.18609659241864968"/>
  </r>
  <r>
    <n v="24"/>
    <s v="Young age-group"/>
    <x v="1"/>
    <x v="0"/>
    <n v="1127"/>
    <s v="Research &amp; Development"/>
    <n v="18"/>
    <s v="Below College"/>
    <s v="Life Sciences"/>
    <n v="1"/>
    <n v="150"/>
    <n v="2"/>
    <s v="Male"/>
    <n v="52"/>
    <n v="3"/>
    <x v="1"/>
    <s v="Laboratory Technician"/>
    <x v="2"/>
    <s v="Married"/>
    <n v="2774"/>
    <n v="13257"/>
    <n v="0"/>
    <s v="Y"/>
    <x v="1"/>
    <n v="12"/>
    <n v="3"/>
    <n v="3"/>
    <n v="80"/>
    <n v="1"/>
    <n v="6"/>
    <n v="2"/>
    <x v="1"/>
    <n v="5"/>
    <n v="3"/>
    <n v="1"/>
    <n v="2"/>
    <n v="1.60488018200305E-2"/>
    <x v="0"/>
    <n v="6.1930875304480669E-5"/>
    <n v="0.35105942260484285"/>
  </r>
  <r>
    <n v="34"/>
    <s v="Middle age-group"/>
    <x v="1"/>
    <x v="0"/>
    <n v="1031"/>
    <s v="Research &amp; Development"/>
    <n v="6"/>
    <s v="Masters"/>
    <s v="Life Sciences"/>
    <n v="1"/>
    <n v="151"/>
    <n v="3"/>
    <s v="Female"/>
    <n v="45"/>
    <n v="2"/>
    <x v="0"/>
    <s v="Research Scientist"/>
    <x v="1"/>
    <s v="Divorced"/>
    <n v="4505"/>
    <n v="15000"/>
    <n v="6"/>
    <s v="Y"/>
    <x v="1"/>
    <n v="15"/>
    <n v="3"/>
    <n v="3"/>
    <n v="80"/>
    <n v="1"/>
    <n v="12"/>
    <n v="3"/>
    <x v="1"/>
    <n v="1"/>
    <n v="0"/>
    <n v="0"/>
    <n v="0"/>
    <n v="4.1502384856292686E-2"/>
    <x v="0"/>
    <n v="7.7462606937957573E-5"/>
    <n v="0.29087665499724813"/>
  </r>
  <r>
    <n v="37"/>
    <s v="Middle age-group"/>
    <x v="1"/>
    <x v="0"/>
    <n v="1189"/>
    <s v="Sales"/>
    <n v="3"/>
    <s v="Bachelors"/>
    <s v="Life Sciences"/>
    <n v="1"/>
    <n v="152"/>
    <n v="3"/>
    <s v="Male"/>
    <n v="87"/>
    <n v="3"/>
    <x v="2"/>
    <s v="Sales Executive"/>
    <x v="0"/>
    <s v="Single"/>
    <n v="7428"/>
    <n v="14506"/>
    <n v="2"/>
    <s v="Y"/>
    <x v="1"/>
    <n v="12"/>
    <n v="3"/>
    <n v="1"/>
    <n v="80"/>
    <n v="0"/>
    <n v="12"/>
    <n v="3"/>
    <x v="1"/>
    <n v="5"/>
    <n v="3"/>
    <n v="1"/>
    <n v="3"/>
    <n v="4.3683397948092902E-2"/>
    <x v="1"/>
    <n v="8.3144960080693903E-5"/>
    <n v="0.18609659241864968"/>
  </r>
  <r>
    <n v="34"/>
    <s v="Middle age-group"/>
    <x v="1"/>
    <x v="0"/>
    <n v="1354"/>
    <s v="Research &amp; Development"/>
    <n v="5"/>
    <s v="Bachelors"/>
    <s v="Medical"/>
    <n v="1"/>
    <n v="153"/>
    <n v="3"/>
    <s v="Female"/>
    <n v="45"/>
    <n v="2"/>
    <x v="2"/>
    <s v="Manager"/>
    <x v="3"/>
    <s v="Single"/>
    <n v="11631"/>
    <n v="5615"/>
    <n v="2"/>
    <s v="Y"/>
    <x v="1"/>
    <n v="12"/>
    <n v="3"/>
    <n v="4"/>
    <n v="80"/>
    <n v="0"/>
    <n v="14"/>
    <n v="6"/>
    <x v="1"/>
    <n v="11"/>
    <n v="10"/>
    <n v="5"/>
    <n v="8"/>
    <n v="4.1502384856292686E-2"/>
    <x v="1"/>
    <n v="4.6818729390205574E-5"/>
    <n v="0.10585786245631988"/>
  </r>
  <r>
    <n v="36"/>
    <s v="Middle age-group"/>
    <x v="1"/>
    <x v="1"/>
    <n v="1467"/>
    <s v="Sales"/>
    <n v="11"/>
    <s v="College"/>
    <s v="Technical Degree"/>
    <n v="1"/>
    <n v="154"/>
    <n v="2"/>
    <s v="Female"/>
    <n v="92"/>
    <n v="3"/>
    <x v="2"/>
    <s v="Sales Executive"/>
    <x v="0"/>
    <s v="Married"/>
    <n v="9738"/>
    <n v="22952"/>
    <n v="0"/>
    <s v="Y"/>
    <x v="1"/>
    <n v="14"/>
    <n v="3"/>
    <n v="3"/>
    <n v="80"/>
    <n v="1"/>
    <n v="10"/>
    <n v="6"/>
    <x v="1"/>
    <n v="9"/>
    <n v="7"/>
    <n v="2"/>
    <n v="8"/>
    <n v="4.3461972757628378E-2"/>
    <x v="1"/>
    <n v="6.693053347659627E-5"/>
    <n v="0.18609659241864968"/>
  </r>
  <r>
    <n v="36"/>
    <s v="Middle age-group"/>
    <x v="1"/>
    <x v="0"/>
    <n v="922"/>
    <s v="Research &amp; Development"/>
    <n v="3"/>
    <s v="College"/>
    <s v="Life Sciences"/>
    <n v="1"/>
    <n v="155"/>
    <n v="1"/>
    <s v="Female"/>
    <n v="39"/>
    <n v="3"/>
    <x v="1"/>
    <s v="Laboratory Technician"/>
    <x v="0"/>
    <s v="Divorced"/>
    <n v="2835"/>
    <n v="2561"/>
    <n v="5"/>
    <s v="Y"/>
    <x v="1"/>
    <n v="22"/>
    <n v="4"/>
    <n v="1"/>
    <n v="80"/>
    <n v="1"/>
    <n v="7"/>
    <n v="2"/>
    <x v="1"/>
    <n v="1"/>
    <n v="0"/>
    <n v="0"/>
    <n v="0"/>
    <n v="4.3461972757628378E-2"/>
    <x v="0"/>
    <n v="6.25648892642959E-5"/>
    <n v="0.18609659241864968"/>
  </r>
  <r>
    <n v="43"/>
    <s v="Middle age-group"/>
    <x v="1"/>
    <x v="1"/>
    <n v="394"/>
    <s v="Sales"/>
    <n v="26"/>
    <s v="College"/>
    <s v="Life Sciences"/>
    <n v="1"/>
    <n v="158"/>
    <n v="3"/>
    <s v="Male"/>
    <n v="92"/>
    <n v="3"/>
    <x v="3"/>
    <s v="Manager"/>
    <x v="0"/>
    <s v="Married"/>
    <n v="16959"/>
    <n v="19494"/>
    <n v="1"/>
    <s v="Y"/>
    <x v="0"/>
    <n v="12"/>
    <n v="3"/>
    <n v="4"/>
    <n v="80"/>
    <n v="2"/>
    <n v="25"/>
    <n v="3"/>
    <x v="3"/>
    <n v="25"/>
    <n v="12"/>
    <n v="4"/>
    <n v="12"/>
    <n v="3.5010740286751156E-2"/>
    <x v="2"/>
    <n v="7.184649172652471E-6"/>
    <n v="0.18609659241864968"/>
  </r>
  <r>
    <n v="30"/>
    <s v="Middle age-group"/>
    <x v="1"/>
    <x v="1"/>
    <n v="1312"/>
    <s v="Research &amp; Development"/>
    <n v="23"/>
    <s v="Bachelors"/>
    <s v="Life Sciences"/>
    <n v="1"/>
    <n v="159"/>
    <n v="1"/>
    <s v="Male"/>
    <n v="96"/>
    <n v="1"/>
    <x v="1"/>
    <s v="Research Scientist"/>
    <x v="2"/>
    <s v="Divorced"/>
    <n v="2613"/>
    <n v="22310"/>
    <n v="1"/>
    <s v="Y"/>
    <x v="1"/>
    <n v="25"/>
    <n v="4"/>
    <n v="3"/>
    <n v="80"/>
    <n v="3"/>
    <n v="10"/>
    <n v="2"/>
    <x v="2"/>
    <n v="10"/>
    <n v="7"/>
    <n v="0"/>
    <n v="9"/>
    <n v="3.2772576326983521E-2"/>
    <x v="0"/>
    <n v="6.0239558368729526E-5"/>
    <n v="0.35105942260484285"/>
  </r>
  <r>
    <n v="33"/>
    <s v="Middle age-group"/>
    <x v="1"/>
    <x v="2"/>
    <n v="750"/>
    <s v="Sales"/>
    <n v="22"/>
    <s v="College"/>
    <s v="Marketing"/>
    <n v="1"/>
    <n v="160"/>
    <n v="3"/>
    <s v="Male"/>
    <n v="95"/>
    <n v="3"/>
    <x v="0"/>
    <s v="Sales Executive"/>
    <x v="1"/>
    <s v="Married"/>
    <n v="6146"/>
    <n v="15480"/>
    <n v="0"/>
    <s v="Y"/>
    <x v="1"/>
    <n v="13"/>
    <n v="3"/>
    <n v="1"/>
    <n v="80"/>
    <n v="1"/>
    <n v="8"/>
    <n v="2"/>
    <x v="3"/>
    <n v="7"/>
    <n v="7"/>
    <n v="0"/>
    <n v="7"/>
    <n v="3.9833058045607453E-2"/>
    <x v="0"/>
    <n v="8.4523289659699035E-5"/>
    <n v="0.29087665499724813"/>
  </r>
  <r>
    <n v="56"/>
    <s v="Older age-group"/>
    <x v="0"/>
    <x v="0"/>
    <n v="441"/>
    <s v="Research &amp; Development"/>
    <n v="14"/>
    <s v="Masters"/>
    <s v="Life Sciences"/>
    <n v="1"/>
    <n v="161"/>
    <n v="2"/>
    <s v="Female"/>
    <n v="72"/>
    <n v="3"/>
    <x v="1"/>
    <s v="Research Scientist"/>
    <x v="1"/>
    <s v="Married"/>
    <n v="4963"/>
    <n v="4510"/>
    <n v="9"/>
    <s v="Y"/>
    <x v="0"/>
    <n v="18"/>
    <n v="3"/>
    <n v="1"/>
    <n v="80"/>
    <n v="3"/>
    <n v="7"/>
    <n v="2"/>
    <x v="1"/>
    <n v="5"/>
    <n v="4"/>
    <n v="4"/>
    <n v="3"/>
    <n v="4.929792565000677E-3"/>
    <x v="0"/>
    <n v="8.0348405018671295E-5"/>
    <n v="0.29087665499724813"/>
  </r>
  <r>
    <n v="51"/>
    <s v="Older age-group"/>
    <x v="1"/>
    <x v="0"/>
    <n v="684"/>
    <s v="Research &amp; Development"/>
    <n v="6"/>
    <s v="Bachelors"/>
    <s v="Life Sciences"/>
    <n v="1"/>
    <n v="162"/>
    <n v="1"/>
    <s v="Male"/>
    <n v="51"/>
    <n v="3"/>
    <x v="4"/>
    <s v="Research Director"/>
    <x v="2"/>
    <s v="Single"/>
    <n v="19537"/>
    <n v="6462"/>
    <n v="7"/>
    <s v="Y"/>
    <x v="1"/>
    <n v="13"/>
    <n v="3"/>
    <n v="3"/>
    <n v="80"/>
    <n v="0"/>
    <n v="23"/>
    <n v="5"/>
    <x v="1"/>
    <n v="20"/>
    <n v="18"/>
    <n v="15"/>
    <n v="15"/>
    <n v="1.3317698356368202E-2"/>
    <x v="2"/>
    <n v="1.8311513378490998E-6"/>
    <n v="0.35105942260484285"/>
  </r>
  <r>
    <n v="31"/>
    <s v="Middle age-group"/>
    <x v="0"/>
    <x v="0"/>
    <n v="249"/>
    <s v="Sales"/>
    <n v="6"/>
    <s v="Masters"/>
    <s v="Life Sciences"/>
    <n v="1"/>
    <n v="163"/>
    <n v="2"/>
    <s v="Male"/>
    <n v="76"/>
    <n v="1"/>
    <x v="0"/>
    <s v="Sales Executive"/>
    <x v="2"/>
    <s v="Married"/>
    <n v="6172"/>
    <n v="20739"/>
    <n v="4"/>
    <s v="Y"/>
    <x v="0"/>
    <n v="18"/>
    <n v="3"/>
    <n v="2"/>
    <n v="80"/>
    <n v="0"/>
    <n v="12"/>
    <n v="3"/>
    <x v="2"/>
    <n v="7"/>
    <n v="7"/>
    <n v="7"/>
    <n v="7"/>
    <n v="3.5396670595090517E-2"/>
    <x v="0"/>
    <n v="8.4557419928119035E-5"/>
    <n v="0.35105942260484285"/>
  </r>
  <r>
    <n v="26"/>
    <s v="Young age-group"/>
    <x v="1"/>
    <x v="0"/>
    <n v="841"/>
    <s v="Research &amp; Development"/>
    <n v="6"/>
    <s v="Bachelors"/>
    <s v="Other"/>
    <n v="1"/>
    <n v="164"/>
    <n v="3"/>
    <s v="Female"/>
    <n v="46"/>
    <n v="2"/>
    <x v="1"/>
    <s v="Research Scientist"/>
    <x v="1"/>
    <s v="Married"/>
    <n v="2368"/>
    <n v="23300"/>
    <n v="1"/>
    <s v="Y"/>
    <x v="1"/>
    <n v="19"/>
    <n v="3"/>
    <n v="3"/>
    <n v="80"/>
    <n v="0"/>
    <n v="5"/>
    <n v="3"/>
    <x v="2"/>
    <n v="5"/>
    <n v="4"/>
    <n v="4"/>
    <n v="3"/>
    <n v="2.1361340658451369E-2"/>
    <x v="0"/>
    <n v="5.7624482172813737E-5"/>
    <n v="0.29087665499724813"/>
  </r>
  <r>
    <n v="58"/>
    <s v="Older age-group"/>
    <x v="0"/>
    <x v="0"/>
    <n v="147"/>
    <s v="Research &amp; Development"/>
    <n v="23"/>
    <s v="Masters"/>
    <s v="Medical"/>
    <n v="1"/>
    <n v="165"/>
    <n v="4"/>
    <s v="Female"/>
    <n v="94"/>
    <n v="3"/>
    <x v="2"/>
    <s v="Healthcare Representative"/>
    <x v="0"/>
    <s v="Married"/>
    <n v="10312"/>
    <n v="3465"/>
    <n v="1"/>
    <s v="Y"/>
    <x v="1"/>
    <n v="12"/>
    <n v="3"/>
    <n v="4"/>
    <n v="80"/>
    <n v="1"/>
    <n v="40"/>
    <n v="3"/>
    <x v="2"/>
    <n v="40"/>
    <n v="10"/>
    <n v="15"/>
    <n v="6"/>
    <n v="3.0460435316374203E-3"/>
    <x v="1"/>
    <n v="6.1092107795715161E-5"/>
    <n v="0.18609659241864968"/>
  </r>
  <r>
    <n v="19"/>
    <s v="Young age-group"/>
    <x v="0"/>
    <x v="0"/>
    <n v="528"/>
    <s v="Sales"/>
    <n v="22"/>
    <s v="Below College"/>
    <s v="Marketing"/>
    <n v="1"/>
    <n v="167"/>
    <n v="4"/>
    <s v="Male"/>
    <n v="50"/>
    <n v="3"/>
    <x v="1"/>
    <s v="Sales Representative"/>
    <x v="2"/>
    <s v="Single"/>
    <n v="1675"/>
    <n v="26820"/>
    <n v="1"/>
    <s v="Y"/>
    <x v="0"/>
    <n v="19"/>
    <n v="3"/>
    <n v="4"/>
    <n v="80"/>
    <n v="0"/>
    <n v="0"/>
    <n v="2"/>
    <x v="2"/>
    <n v="0"/>
    <n v="0"/>
    <n v="0"/>
    <n v="0"/>
    <n v="6.3657131333324807E-3"/>
    <x v="0"/>
    <n v="5.0085773280425633E-5"/>
    <n v="0.35105942260484285"/>
  </r>
  <r>
    <n v="22"/>
    <s v="Young age-group"/>
    <x v="1"/>
    <x v="0"/>
    <n v="594"/>
    <s v="Research &amp; Development"/>
    <n v="2"/>
    <s v="Below College"/>
    <s v="Technical Degree"/>
    <n v="1"/>
    <n v="169"/>
    <n v="3"/>
    <s v="Male"/>
    <n v="100"/>
    <n v="3"/>
    <x v="1"/>
    <s v="Laboratory Technician"/>
    <x v="0"/>
    <s v="Married"/>
    <n v="2523"/>
    <n v="19299"/>
    <n v="0"/>
    <s v="Y"/>
    <x v="1"/>
    <n v="14"/>
    <n v="3"/>
    <n v="3"/>
    <n v="80"/>
    <n v="1"/>
    <n v="3"/>
    <n v="2"/>
    <x v="1"/>
    <n v="2"/>
    <n v="1"/>
    <n v="2"/>
    <n v="1"/>
    <n v="1.1492825703806163E-2"/>
    <x v="0"/>
    <n v="5.9284071345839471E-5"/>
    <n v="0.18609659241864968"/>
  </r>
  <r>
    <n v="49"/>
    <s v="Older age-group"/>
    <x v="1"/>
    <x v="0"/>
    <n v="470"/>
    <s v="Research &amp; Development"/>
    <n v="20"/>
    <s v="Masters"/>
    <s v="Medical"/>
    <n v="1"/>
    <n v="170"/>
    <n v="3"/>
    <s v="Female"/>
    <n v="96"/>
    <n v="3"/>
    <x v="0"/>
    <s v="Manufacturing Director"/>
    <x v="3"/>
    <s v="Married"/>
    <n v="6567"/>
    <n v="5549"/>
    <n v="1"/>
    <s v="Y"/>
    <x v="1"/>
    <n v="14"/>
    <n v="3"/>
    <n v="3"/>
    <n v="80"/>
    <n v="0"/>
    <n v="16"/>
    <n v="2"/>
    <x v="2"/>
    <n v="15"/>
    <n v="11"/>
    <n v="5"/>
    <n v="11"/>
    <n v="1.8222881745734484E-2"/>
    <x v="1"/>
    <n v="8.4758863734647828E-5"/>
    <n v="0.10585786245631988"/>
  </r>
  <r>
    <n v="43"/>
    <s v="Middle age-group"/>
    <x v="1"/>
    <x v="1"/>
    <n v="957"/>
    <s v="Research &amp; Development"/>
    <n v="28"/>
    <s v="Bachelors"/>
    <s v="Medical"/>
    <n v="1"/>
    <n v="171"/>
    <n v="2"/>
    <s v="Female"/>
    <n v="72"/>
    <n v="4"/>
    <x v="1"/>
    <s v="Research Scientist"/>
    <x v="2"/>
    <s v="Single"/>
    <n v="4739"/>
    <n v="16090"/>
    <n v="4"/>
    <s v="Y"/>
    <x v="1"/>
    <n v="12"/>
    <n v="3"/>
    <n v="4"/>
    <n v="80"/>
    <n v="0"/>
    <n v="18"/>
    <n v="2"/>
    <x v="1"/>
    <n v="3"/>
    <n v="2"/>
    <n v="1"/>
    <n v="2"/>
    <n v="3.5010740286751156E-2"/>
    <x v="0"/>
    <n v="7.9017260321414198E-5"/>
    <n v="0.35105942260484285"/>
  </r>
  <r>
    <n v="50"/>
    <s v="Older age-group"/>
    <x v="1"/>
    <x v="1"/>
    <n v="809"/>
    <s v="Sales"/>
    <n v="12"/>
    <s v="Bachelors"/>
    <s v="Marketing"/>
    <n v="1"/>
    <n v="174"/>
    <n v="3"/>
    <s v="Female"/>
    <n v="77"/>
    <n v="3"/>
    <x v="2"/>
    <s v="Sales Executive"/>
    <x v="0"/>
    <s v="Single"/>
    <n v="9208"/>
    <n v="6645"/>
    <n v="4"/>
    <s v="Y"/>
    <x v="1"/>
    <n v="11"/>
    <n v="3"/>
    <n v="4"/>
    <n v="80"/>
    <n v="0"/>
    <n v="16"/>
    <n v="3"/>
    <x v="1"/>
    <n v="2"/>
    <n v="2"/>
    <n v="2"/>
    <n v="1"/>
    <n v="1.5672087696608234E-2"/>
    <x v="1"/>
    <n v="7.186023728967831E-5"/>
    <n v="0.18609659241864968"/>
  </r>
  <r>
    <n v="31"/>
    <s v="Middle age-group"/>
    <x v="0"/>
    <x v="0"/>
    <n v="542"/>
    <s v="Sales"/>
    <n v="20"/>
    <s v="Bachelors"/>
    <s v="Life Sciences"/>
    <n v="1"/>
    <n v="175"/>
    <n v="2"/>
    <s v="Female"/>
    <n v="71"/>
    <n v="1"/>
    <x v="0"/>
    <s v="Sales Executive"/>
    <x v="2"/>
    <s v="Married"/>
    <n v="4559"/>
    <n v="24788"/>
    <n v="3"/>
    <s v="Y"/>
    <x v="0"/>
    <n v="11"/>
    <n v="3"/>
    <n v="3"/>
    <n v="80"/>
    <n v="1"/>
    <n v="4"/>
    <n v="2"/>
    <x v="1"/>
    <n v="2"/>
    <n v="2"/>
    <n v="2"/>
    <n v="2"/>
    <n v="3.5396670595090517E-2"/>
    <x v="0"/>
    <n v="7.7835712543047436E-5"/>
    <n v="0.35105942260484285"/>
  </r>
  <r>
    <n v="41"/>
    <s v="Middle age-group"/>
    <x v="1"/>
    <x v="0"/>
    <n v="802"/>
    <s v="Sales"/>
    <n v="9"/>
    <s v="Below College"/>
    <s v="Life Sciences"/>
    <n v="1"/>
    <n v="176"/>
    <n v="3"/>
    <s v="Male"/>
    <n v="96"/>
    <n v="3"/>
    <x v="2"/>
    <s v="Sales Executive"/>
    <x v="2"/>
    <s v="Divorced"/>
    <n v="8189"/>
    <n v="21196"/>
    <n v="3"/>
    <s v="Y"/>
    <x v="0"/>
    <n v="13"/>
    <n v="3"/>
    <n v="3"/>
    <n v="80"/>
    <n v="1"/>
    <n v="12"/>
    <n v="2"/>
    <x v="1"/>
    <n v="9"/>
    <n v="7"/>
    <n v="0"/>
    <n v="7"/>
    <n v="3.9542995820553276E-2"/>
    <x v="1"/>
    <n v="7.9497864899128745E-5"/>
    <n v="0.35105942260484285"/>
  </r>
  <r>
    <n v="26"/>
    <s v="Young age-group"/>
    <x v="1"/>
    <x v="0"/>
    <n v="1355"/>
    <s v="Human Resources"/>
    <n v="25"/>
    <s v="Below College"/>
    <s v="Life Sciences"/>
    <n v="1"/>
    <n v="177"/>
    <n v="3"/>
    <s v="Female"/>
    <n v="61"/>
    <n v="3"/>
    <x v="1"/>
    <s v="Human Resources"/>
    <x v="2"/>
    <s v="Married"/>
    <n v="2942"/>
    <n v="8916"/>
    <n v="1"/>
    <s v="Y"/>
    <x v="1"/>
    <n v="23"/>
    <n v="4"/>
    <n v="4"/>
    <n v="80"/>
    <n v="1"/>
    <n v="8"/>
    <n v="3"/>
    <x v="1"/>
    <n v="8"/>
    <n v="7"/>
    <n v="5"/>
    <n v="7"/>
    <n v="2.1361340658451369E-2"/>
    <x v="0"/>
    <n v="6.3666890372275295E-5"/>
    <n v="0.35105942260484285"/>
  </r>
  <r>
    <n v="36"/>
    <s v="Middle age-group"/>
    <x v="1"/>
    <x v="0"/>
    <n v="216"/>
    <s v="Research &amp; Development"/>
    <n v="6"/>
    <s v="College"/>
    <s v="Medical"/>
    <n v="1"/>
    <n v="178"/>
    <n v="2"/>
    <s v="Male"/>
    <n v="84"/>
    <n v="3"/>
    <x v="0"/>
    <s v="Manufacturing Director"/>
    <x v="1"/>
    <s v="Divorced"/>
    <n v="4941"/>
    <n v="2819"/>
    <n v="6"/>
    <s v="Y"/>
    <x v="1"/>
    <n v="20"/>
    <n v="4"/>
    <n v="4"/>
    <n v="80"/>
    <n v="2"/>
    <n v="7"/>
    <n v="0"/>
    <x v="1"/>
    <n v="3"/>
    <n v="2"/>
    <n v="0"/>
    <n v="1"/>
    <n v="4.3461972757628378E-2"/>
    <x v="0"/>
    <n v="8.0224728103795906E-5"/>
    <n v="0.29087665499724813"/>
  </r>
  <r>
    <n v="51"/>
    <s v="Older age-group"/>
    <x v="0"/>
    <x v="1"/>
    <n v="1150"/>
    <s v="Research &amp; Development"/>
    <n v="8"/>
    <s v="Masters"/>
    <s v="Life Sciences"/>
    <n v="1"/>
    <n v="179"/>
    <n v="1"/>
    <s v="Male"/>
    <n v="53"/>
    <n v="1"/>
    <x v="2"/>
    <s v="Manufacturing Director"/>
    <x v="0"/>
    <s v="Single"/>
    <n v="10650"/>
    <n v="25150"/>
    <n v="2"/>
    <s v="Y"/>
    <x v="1"/>
    <n v="15"/>
    <n v="3"/>
    <n v="4"/>
    <n v="80"/>
    <n v="0"/>
    <n v="18"/>
    <n v="2"/>
    <x v="1"/>
    <n v="4"/>
    <n v="2"/>
    <n v="0"/>
    <n v="3"/>
    <n v="1.3317698356368202E-2"/>
    <x v="1"/>
    <n v="5.749387217409291E-5"/>
    <n v="0.18609659241864968"/>
  </r>
  <r>
    <n v="39"/>
    <s v="Middle age-group"/>
    <x v="1"/>
    <x v="0"/>
    <n v="1329"/>
    <s v="Sales"/>
    <n v="4"/>
    <s v="Masters"/>
    <s v="Life Sciences"/>
    <n v="1"/>
    <n v="182"/>
    <n v="4"/>
    <s v="Female"/>
    <n v="47"/>
    <n v="2"/>
    <x v="0"/>
    <s v="Sales Executive"/>
    <x v="2"/>
    <s v="Married"/>
    <n v="5902"/>
    <n v="14590"/>
    <n v="4"/>
    <s v="Y"/>
    <x v="1"/>
    <n v="14"/>
    <n v="3"/>
    <n v="3"/>
    <n v="80"/>
    <n v="1"/>
    <n v="17"/>
    <n v="1"/>
    <x v="3"/>
    <n v="15"/>
    <n v="11"/>
    <n v="5"/>
    <n v="9"/>
    <n v="4.2570420680312783E-2"/>
    <x v="0"/>
    <n v="8.4078530501134684E-5"/>
    <n v="0.35105942260484285"/>
  </r>
  <r>
    <n v="25"/>
    <s v="Young age-group"/>
    <x v="1"/>
    <x v="0"/>
    <n v="959"/>
    <s v="Sales"/>
    <n v="28"/>
    <s v="Bachelors"/>
    <s v="Life Sciences"/>
    <n v="1"/>
    <n v="183"/>
    <n v="1"/>
    <s v="Male"/>
    <n v="41"/>
    <n v="2"/>
    <x v="0"/>
    <s v="Sales Executive"/>
    <x v="2"/>
    <s v="Married"/>
    <n v="8639"/>
    <n v="24835"/>
    <n v="2"/>
    <s v="Y"/>
    <x v="1"/>
    <n v="18"/>
    <n v="3"/>
    <n v="4"/>
    <n v="80"/>
    <n v="0"/>
    <n v="6"/>
    <n v="3"/>
    <x v="1"/>
    <n v="2"/>
    <n v="2"/>
    <n v="2"/>
    <n v="2"/>
    <n v="1.8626844876916092E-2"/>
    <x v="1"/>
    <n v="7.647045473098223E-5"/>
    <n v="0.35105942260484285"/>
  </r>
  <r>
    <n v="30"/>
    <s v="Middle age-group"/>
    <x v="1"/>
    <x v="0"/>
    <n v="1240"/>
    <s v="Human Resources"/>
    <n v="9"/>
    <s v="Bachelors"/>
    <s v="Human Resources"/>
    <n v="1"/>
    <n v="184"/>
    <n v="3"/>
    <s v="Male"/>
    <n v="48"/>
    <n v="3"/>
    <x v="0"/>
    <s v="Human Resources"/>
    <x v="0"/>
    <s v="Married"/>
    <n v="6347"/>
    <n v="13982"/>
    <n v="0"/>
    <s v="Y"/>
    <x v="0"/>
    <n v="19"/>
    <n v="3"/>
    <n v="4"/>
    <n v="80"/>
    <n v="0"/>
    <n v="12"/>
    <n v="2"/>
    <x v="0"/>
    <n v="11"/>
    <n v="9"/>
    <n v="4"/>
    <n v="7"/>
    <n v="3.2772576326983521E-2"/>
    <x v="0"/>
    <n v="8.4720204965981703E-5"/>
    <n v="0.18609659241864968"/>
  </r>
  <r>
    <n v="32"/>
    <s v="Middle age-group"/>
    <x v="0"/>
    <x v="0"/>
    <n v="1033"/>
    <s v="Research &amp; Development"/>
    <n v="9"/>
    <s v="Bachelors"/>
    <s v="Medical"/>
    <n v="1"/>
    <n v="190"/>
    <n v="1"/>
    <s v="Female"/>
    <n v="41"/>
    <n v="3"/>
    <x v="1"/>
    <s v="Laboratory Technician"/>
    <x v="3"/>
    <s v="Single"/>
    <n v="4200"/>
    <n v="10224"/>
    <n v="7"/>
    <s v="Y"/>
    <x v="1"/>
    <n v="22"/>
    <n v="4"/>
    <n v="1"/>
    <n v="80"/>
    <n v="0"/>
    <n v="10"/>
    <n v="2"/>
    <x v="3"/>
    <n v="5"/>
    <n v="4"/>
    <n v="0"/>
    <n v="4"/>
    <n v="3.7775199746213781E-2"/>
    <x v="0"/>
    <n v="7.5202473924125031E-5"/>
    <n v="0.10585786245631988"/>
  </r>
  <r>
    <n v="45"/>
    <s v="Middle age-group"/>
    <x v="1"/>
    <x v="0"/>
    <n v="1316"/>
    <s v="Research &amp; Development"/>
    <n v="29"/>
    <s v="Bachelors"/>
    <s v="Medical"/>
    <n v="1"/>
    <n v="192"/>
    <n v="3"/>
    <s v="Male"/>
    <n v="83"/>
    <n v="3"/>
    <x v="1"/>
    <s v="Research Scientist"/>
    <x v="0"/>
    <s v="Single"/>
    <n v="3452"/>
    <n v="9752"/>
    <n v="5"/>
    <s v="Y"/>
    <x v="1"/>
    <n v="13"/>
    <n v="3"/>
    <n v="2"/>
    <n v="80"/>
    <n v="0"/>
    <n v="9"/>
    <n v="2"/>
    <x v="2"/>
    <n v="6"/>
    <n v="5"/>
    <n v="0"/>
    <n v="3"/>
    <n v="2.954630093098384E-2"/>
    <x v="0"/>
    <n v="6.8702385432462633E-5"/>
    <n v="0.18609659241864968"/>
  </r>
  <r>
    <n v="38"/>
    <s v="Middle age-group"/>
    <x v="1"/>
    <x v="0"/>
    <n v="364"/>
    <s v="Research &amp; Development"/>
    <n v="3"/>
    <s v="Doctorate"/>
    <s v="Technical Degree"/>
    <n v="1"/>
    <n v="193"/>
    <n v="4"/>
    <s v="Female"/>
    <n v="32"/>
    <n v="3"/>
    <x v="0"/>
    <s v="Research Scientist"/>
    <x v="2"/>
    <s v="Single"/>
    <n v="4317"/>
    <n v="2302"/>
    <n v="3"/>
    <s v="Y"/>
    <x v="0"/>
    <n v="20"/>
    <n v="4"/>
    <n v="2"/>
    <n v="80"/>
    <n v="0"/>
    <n v="19"/>
    <n v="2"/>
    <x v="1"/>
    <n v="3"/>
    <n v="2"/>
    <n v="2"/>
    <n v="2"/>
    <n v="4.3382633826948951E-2"/>
    <x v="0"/>
    <n v="7.6099348799808051E-5"/>
    <n v="0.35105942260484285"/>
  </r>
  <r>
    <n v="30"/>
    <s v="Middle age-group"/>
    <x v="1"/>
    <x v="0"/>
    <n v="438"/>
    <s v="Research &amp; Development"/>
    <n v="18"/>
    <s v="Bachelors"/>
    <s v="Life Sciences"/>
    <n v="1"/>
    <n v="194"/>
    <n v="1"/>
    <s v="Female"/>
    <n v="75"/>
    <n v="3"/>
    <x v="1"/>
    <s v="Research Scientist"/>
    <x v="2"/>
    <s v="Single"/>
    <n v="2632"/>
    <n v="23910"/>
    <n v="1"/>
    <s v="Y"/>
    <x v="1"/>
    <n v="14"/>
    <n v="3"/>
    <n v="3"/>
    <n v="80"/>
    <n v="0"/>
    <n v="5"/>
    <n v="4"/>
    <x v="2"/>
    <n v="5"/>
    <n v="4"/>
    <n v="0"/>
    <n v="4"/>
    <n v="3.2772576326983521E-2"/>
    <x v="0"/>
    <n v="6.0440407049421903E-5"/>
    <n v="0.35105942260484285"/>
  </r>
  <r>
    <n v="32"/>
    <s v="Middle age-group"/>
    <x v="1"/>
    <x v="1"/>
    <n v="689"/>
    <s v="Sales"/>
    <n v="9"/>
    <s v="College"/>
    <s v="Medical"/>
    <n v="1"/>
    <n v="195"/>
    <n v="4"/>
    <s v="Male"/>
    <n v="35"/>
    <n v="1"/>
    <x v="0"/>
    <s v="Sales Executive"/>
    <x v="0"/>
    <s v="Divorced"/>
    <n v="4668"/>
    <n v="22812"/>
    <n v="0"/>
    <s v="Y"/>
    <x v="1"/>
    <n v="17"/>
    <n v="3"/>
    <n v="4"/>
    <n v="80"/>
    <n v="3"/>
    <n v="9"/>
    <n v="2"/>
    <x v="3"/>
    <n v="8"/>
    <n v="7"/>
    <n v="0"/>
    <n v="7"/>
    <n v="3.7775199746213781E-2"/>
    <x v="0"/>
    <n v="7.8562801760665235E-5"/>
    <n v="0.18609659241864968"/>
  </r>
  <r>
    <n v="30"/>
    <s v="Middle age-group"/>
    <x v="1"/>
    <x v="0"/>
    <n v="201"/>
    <s v="Research &amp; Development"/>
    <n v="5"/>
    <s v="Bachelors"/>
    <s v="Technical Degree"/>
    <n v="1"/>
    <n v="197"/>
    <n v="4"/>
    <s v="Female"/>
    <n v="84"/>
    <n v="3"/>
    <x v="1"/>
    <s v="Research Scientist"/>
    <x v="3"/>
    <s v="Divorced"/>
    <n v="3204"/>
    <n v="10415"/>
    <n v="5"/>
    <s v="Y"/>
    <x v="1"/>
    <n v="14"/>
    <n v="3"/>
    <n v="4"/>
    <n v="80"/>
    <n v="1"/>
    <n v="8"/>
    <n v="3"/>
    <x v="1"/>
    <n v="3"/>
    <n v="2"/>
    <n v="2"/>
    <n v="2"/>
    <n v="3.2772576326983521E-2"/>
    <x v="0"/>
    <n v="6.6303043614519486E-5"/>
    <n v="0.10585786245631988"/>
  </r>
  <r>
    <n v="30"/>
    <s v="Middle age-group"/>
    <x v="1"/>
    <x v="0"/>
    <n v="1427"/>
    <s v="Research &amp; Development"/>
    <n v="2"/>
    <s v="Below College"/>
    <s v="Medical"/>
    <n v="1"/>
    <n v="198"/>
    <n v="2"/>
    <s v="Male"/>
    <n v="35"/>
    <n v="2"/>
    <x v="1"/>
    <s v="Laboratory Technician"/>
    <x v="0"/>
    <s v="Single"/>
    <n v="2720"/>
    <n v="11162"/>
    <n v="0"/>
    <s v="Y"/>
    <x v="1"/>
    <n v="13"/>
    <n v="3"/>
    <n v="4"/>
    <n v="80"/>
    <n v="0"/>
    <n v="6"/>
    <n v="3"/>
    <x v="1"/>
    <n v="5"/>
    <n v="3"/>
    <n v="1"/>
    <n v="2"/>
    <n v="3.2772576326983521E-2"/>
    <x v="0"/>
    <n v="6.1366377350425411E-5"/>
    <n v="0.18609659241864968"/>
  </r>
  <r>
    <n v="41"/>
    <s v="Middle age-group"/>
    <x v="1"/>
    <x v="1"/>
    <n v="857"/>
    <s v="Research &amp; Development"/>
    <n v="10"/>
    <s v="Bachelors"/>
    <s v="Life Sciences"/>
    <n v="1"/>
    <n v="199"/>
    <n v="4"/>
    <s v="Male"/>
    <n v="91"/>
    <n v="2"/>
    <x v="3"/>
    <s v="Manager"/>
    <x v="3"/>
    <s v="Divorced"/>
    <n v="17181"/>
    <n v="12888"/>
    <n v="4"/>
    <s v="Y"/>
    <x v="1"/>
    <n v="13"/>
    <n v="3"/>
    <n v="2"/>
    <n v="80"/>
    <n v="1"/>
    <n v="21"/>
    <n v="2"/>
    <x v="2"/>
    <n v="7"/>
    <n v="6"/>
    <n v="7"/>
    <n v="7"/>
    <n v="3.9542995820553276E-2"/>
    <x v="2"/>
    <n v="6.4626303653924741E-6"/>
    <n v="0.10585786245631988"/>
  </r>
  <r>
    <n v="41"/>
    <s v="Middle age-group"/>
    <x v="1"/>
    <x v="0"/>
    <n v="933"/>
    <s v="Research &amp; Development"/>
    <n v="9"/>
    <s v="Masters"/>
    <s v="Life Sciences"/>
    <n v="1"/>
    <n v="200"/>
    <n v="3"/>
    <s v="Male"/>
    <n v="94"/>
    <n v="3"/>
    <x v="1"/>
    <s v="Laboratory Technician"/>
    <x v="3"/>
    <s v="Married"/>
    <n v="2238"/>
    <n v="6961"/>
    <n v="2"/>
    <s v="Y"/>
    <x v="1"/>
    <n v="21"/>
    <n v="4"/>
    <n v="4"/>
    <n v="80"/>
    <n v="1"/>
    <n v="7"/>
    <n v="2"/>
    <x v="1"/>
    <n v="5"/>
    <n v="0"/>
    <n v="1"/>
    <n v="4"/>
    <n v="3.9542995820553276E-2"/>
    <x v="0"/>
    <n v="5.6221405180958232E-5"/>
    <n v="0.10585786245631988"/>
  </r>
  <r>
    <n v="19"/>
    <s v="Young age-group"/>
    <x v="1"/>
    <x v="0"/>
    <n v="1181"/>
    <s v="Research &amp; Development"/>
    <n v="3"/>
    <s v="Below College"/>
    <s v="Medical"/>
    <n v="1"/>
    <n v="201"/>
    <n v="2"/>
    <s v="Female"/>
    <n v="79"/>
    <n v="3"/>
    <x v="1"/>
    <s v="Laboratory Technician"/>
    <x v="1"/>
    <s v="Single"/>
    <n v="1483"/>
    <n v="16102"/>
    <n v="1"/>
    <s v="Y"/>
    <x v="1"/>
    <n v="14"/>
    <n v="3"/>
    <n v="4"/>
    <n v="80"/>
    <n v="0"/>
    <n v="1"/>
    <n v="3"/>
    <x v="1"/>
    <n v="1"/>
    <n v="0"/>
    <n v="0"/>
    <n v="0"/>
    <n v="6.3657131333324807E-3"/>
    <x v="0"/>
    <n v="4.7992996506541425E-5"/>
    <n v="0.29087665499724813"/>
  </r>
  <r>
    <n v="40"/>
    <s v="Middle age-group"/>
    <x v="1"/>
    <x v="1"/>
    <n v="1395"/>
    <s v="Research &amp; Development"/>
    <n v="26"/>
    <s v="Bachelors"/>
    <s v="Medical"/>
    <n v="1"/>
    <n v="202"/>
    <n v="2"/>
    <s v="Female"/>
    <n v="54"/>
    <n v="3"/>
    <x v="0"/>
    <s v="Research Scientist"/>
    <x v="1"/>
    <s v="Divorced"/>
    <n v="5605"/>
    <n v="8504"/>
    <n v="1"/>
    <s v="Y"/>
    <x v="1"/>
    <n v="11"/>
    <n v="3"/>
    <n v="1"/>
    <n v="80"/>
    <n v="1"/>
    <n v="20"/>
    <n v="2"/>
    <x v="1"/>
    <n v="20"/>
    <n v="7"/>
    <n v="2"/>
    <n v="13"/>
    <n v="4.1275514277592795E-2"/>
    <x v="0"/>
    <n v="8.3237864035809158E-5"/>
    <n v="0.29087665499724813"/>
  </r>
  <r>
    <n v="35"/>
    <s v="Middle age-group"/>
    <x v="1"/>
    <x v="0"/>
    <n v="662"/>
    <s v="Sales"/>
    <n v="1"/>
    <s v="Doctorate"/>
    <s v="Marketing"/>
    <n v="1"/>
    <n v="204"/>
    <n v="3"/>
    <s v="Male"/>
    <n v="94"/>
    <n v="3"/>
    <x v="2"/>
    <s v="Sales Executive"/>
    <x v="1"/>
    <s v="Married"/>
    <n v="7295"/>
    <n v="11439"/>
    <n v="1"/>
    <s v="Y"/>
    <x v="1"/>
    <n v="13"/>
    <n v="3"/>
    <n v="1"/>
    <n v="80"/>
    <n v="2"/>
    <n v="10"/>
    <n v="3"/>
    <x v="1"/>
    <n v="10"/>
    <n v="8"/>
    <n v="0"/>
    <n v="6"/>
    <n v="4.2726270141974117E-2"/>
    <x v="1"/>
    <n v="8.3574707401932967E-5"/>
    <n v="0.29087665499724813"/>
  </r>
  <r>
    <n v="53"/>
    <s v="Older age-group"/>
    <x v="1"/>
    <x v="0"/>
    <n v="1436"/>
    <s v="Sales"/>
    <n v="6"/>
    <s v="College"/>
    <s v="Marketing"/>
    <n v="1"/>
    <n v="205"/>
    <n v="2"/>
    <s v="Male"/>
    <n v="34"/>
    <n v="3"/>
    <x v="0"/>
    <s v="Sales Representative"/>
    <x v="2"/>
    <s v="Married"/>
    <n v="2306"/>
    <n v="16047"/>
    <n v="2"/>
    <s v="Y"/>
    <x v="0"/>
    <n v="20"/>
    <n v="4"/>
    <n v="4"/>
    <n v="80"/>
    <n v="1"/>
    <n v="13"/>
    <n v="3"/>
    <x v="0"/>
    <n v="7"/>
    <n v="7"/>
    <n v="4"/>
    <n v="5"/>
    <n v="9.2770818659470879E-3"/>
    <x v="0"/>
    <n v="5.695642789879224E-5"/>
    <n v="0.35105942260484285"/>
  </r>
  <r>
    <n v="45"/>
    <s v="Middle age-group"/>
    <x v="1"/>
    <x v="0"/>
    <n v="194"/>
    <s v="Research &amp; Development"/>
    <n v="9"/>
    <s v="Bachelors"/>
    <s v="Life Sciences"/>
    <n v="1"/>
    <n v="206"/>
    <n v="2"/>
    <s v="Male"/>
    <n v="60"/>
    <n v="3"/>
    <x v="0"/>
    <s v="Laboratory Technician"/>
    <x v="1"/>
    <s v="Divorced"/>
    <n v="2348"/>
    <n v="10901"/>
    <n v="8"/>
    <s v="Y"/>
    <x v="1"/>
    <n v="18"/>
    <n v="3"/>
    <n v="3"/>
    <n v="80"/>
    <n v="1"/>
    <n v="20"/>
    <n v="2"/>
    <x v="0"/>
    <n v="17"/>
    <n v="9"/>
    <n v="0"/>
    <n v="15"/>
    <n v="2.954630093098384E-2"/>
    <x v="0"/>
    <n v="5.740921762017571E-5"/>
    <n v="0.29087665499724813"/>
  </r>
  <r>
    <n v="32"/>
    <s v="Middle age-group"/>
    <x v="1"/>
    <x v="1"/>
    <n v="967"/>
    <s v="Sales"/>
    <n v="8"/>
    <s v="Bachelors"/>
    <s v="Marketing"/>
    <n v="1"/>
    <n v="207"/>
    <n v="2"/>
    <s v="Female"/>
    <n v="43"/>
    <n v="3"/>
    <x v="2"/>
    <s v="Sales Executive"/>
    <x v="0"/>
    <s v="Single"/>
    <n v="8998"/>
    <n v="15589"/>
    <n v="1"/>
    <s v="Y"/>
    <x v="1"/>
    <n v="14"/>
    <n v="3"/>
    <n v="4"/>
    <n v="80"/>
    <n v="0"/>
    <n v="9"/>
    <n v="2"/>
    <x v="1"/>
    <n v="9"/>
    <n v="8"/>
    <n v="3"/>
    <n v="7"/>
    <n v="3.7775199746213781E-2"/>
    <x v="1"/>
    <n v="7.3653678995913634E-5"/>
    <n v="0.18609659241864968"/>
  </r>
  <r>
    <n v="29"/>
    <s v="Young age-group"/>
    <x v="1"/>
    <x v="2"/>
    <n v="1496"/>
    <s v="Research &amp; Development"/>
    <n v="1"/>
    <s v="Below College"/>
    <s v="Technical Degree"/>
    <n v="1"/>
    <n v="208"/>
    <n v="4"/>
    <s v="Male"/>
    <n v="41"/>
    <n v="3"/>
    <x v="0"/>
    <s v="Manufacturing Director"/>
    <x v="2"/>
    <s v="Married"/>
    <n v="4319"/>
    <n v="26283"/>
    <n v="1"/>
    <s v="Y"/>
    <x v="1"/>
    <n v="13"/>
    <n v="3"/>
    <n v="1"/>
    <n v="80"/>
    <n v="1"/>
    <n v="10"/>
    <n v="1"/>
    <x v="1"/>
    <n v="10"/>
    <n v="7"/>
    <n v="0"/>
    <n v="9"/>
    <n v="2.9981356425216842E-2"/>
    <x v="0"/>
    <n v="7.6114363690179179E-5"/>
    <n v="0.35105942260484285"/>
  </r>
  <r>
    <n v="51"/>
    <s v="Older age-group"/>
    <x v="1"/>
    <x v="0"/>
    <n v="1169"/>
    <s v="Research &amp; Development"/>
    <n v="7"/>
    <s v="Masters"/>
    <s v="Medical"/>
    <n v="1"/>
    <n v="211"/>
    <n v="2"/>
    <s v="Male"/>
    <n v="34"/>
    <n v="2"/>
    <x v="0"/>
    <s v="Manufacturing Director"/>
    <x v="2"/>
    <s v="Married"/>
    <n v="6132"/>
    <n v="13983"/>
    <n v="2"/>
    <s v="Y"/>
    <x v="1"/>
    <n v="17"/>
    <n v="3"/>
    <n v="3"/>
    <n v="80"/>
    <n v="0"/>
    <n v="10"/>
    <n v="2"/>
    <x v="1"/>
    <n v="1"/>
    <n v="0"/>
    <n v="0"/>
    <n v="0"/>
    <n v="1.3317698356368202E-2"/>
    <x v="0"/>
    <n v="8.4503849291677282E-5"/>
    <n v="0.35105942260484285"/>
  </r>
  <r>
    <n v="58"/>
    <s v="Older age-group"/>
    <x v="1"/>
    <x v="0"/>
    <n v="1145"/>
    <s v="Research &amp; Development"/>
    <n v="9"/>
    <s v="Bachelors"/>
    <s v="Medical"/>
    <n v="1"/>
    <n v="214"/>
    <n v="2"/>
    <s v="Female"/>
    <n v="75"/>
    <n v="2"/>
    <x v="1"/>
    <s v="Research Scientist"/>
    <x v="1"/>
    <s v="Married"/>
    <n v="3346"/>
    <n v="11873"/>
    <n v="4"/>
    <s v="Y"/>
    <x v="0"/>
    <n v="20"/>
    <n v="4"/>
    <n v="2"/>
    <n v="80"/>
    <n v="1"/>
    <n v="9"/>
    <n v="3"/>
    <x v="2"/>
    <n v="1"/>
    <n v="0"/>
    <n v="0"/>
    <n v="0"/>
    <n v="3.0460435316374203E-3"/>
    <x v="0"/>
    <n v="6.7689410182566049E-5"/>
    <n v="0.29087665499724813"/>
  </r>
  <r>
    <n v="40"/>
    <s v="Middle age-group"/>
    <x v="1"/>
    <x v="0"/>
    <n v="630"/>
    <s v="Sales"/>
    <n v="4"/>
    <s v="Masters"/>
    <s v="Marketing"/>
    <n v="1"/>
    <n v="215"/>
    <n v="3"/>
    <s v="Male"/>
    <n v="67"/>
    <n v="2"/>
    <x v="2"/>
    <s v="Sales Executive"/>
    <x v="0"/>
    <s v="Married"/>
    <n v="10855"/>
    <n v="8552"/>
    <n v="7"/>
    <s v="Y"/>
    <x v="1"/>
    <n v="11"/>
    <n v="3"/>
    <n v="1"/>
    <n v="80"/>
    <n v="1"/>
    <n v="15"/>
    <n v="2"/>
    <x v="2"/>
    <n v="12"/>
    <n v="11"/>
    <n v="2"/>
    <n v="11"/>
    <n v="4.1275514277592795E-2"/>
    <x v="1"/>
    <n v="5.5276501169703405E-5"/>
    <n v="0.18609659241864968"/>
  </r>
  <r>
    <n v="34"/>
    <s v="Middle age-group"/>
    <x v="1"/>
    <x v="1"/>
    <n v="303"/>
    <s v="Sales"/>
    <n v="2"/>
    <s v="Masters"/>
    <s v="Marketing"/>
    <n v="1"/>
    <n v="216"/>
    <n v="3"/>
    <s v="Female"/>
    <n v="75"/>
    <n v="3"/>
    <x v="1"/>
    <s v="Sales Representative"/>
    <x v="2"/>
    <s v="Married"/>
    <n v="2231"/>
    <n v="11314"/>
    <n v="6"/>
    <s v="Y"/>
    <x v="1"/>
    <n v="18"/>
    <n v="3"/>
    <n v="4"/>
    <n v="80"/>
    <n v="1"/>
    <n v="6"/>
    <n v="3"/>
    <x v="1"/>
    <n v="4"/>
    <n v="3"/>
    <n v="1"/>
    <n v="2"/>
    <n v="4.1502384856292686E-2"/>
    <x v="0"/>
    <n v="5.6145616256061879E-5"/>
    <n v="0.35105942260484285"/>
  </r>
  <r>
    <n v="22"/>
    <s v="Young age-group"/>
    <x v="1"/>
    <x v="0"/>
    <n v="1256"/>
    <s v="Research &amp; Development"/>
    <n v="19"/>
    <s v="Below College"/>
    <s v="Medical"/>
    <n v="1"/>
    <n v="217"/>
    <n v="3"/>
    <s v="Male"/>
    <n v="80"/>
    <n v="3"/>
    <x v="1"/>
    <s v="Research Scientist"/>
    <x v="0"/>
    <s v="Married"/>
    <n v="2323"/>
    <n v="11992"/>
    <n v="1"/>
    <s v="Y"/>
    <x v="1"/>
    <n v="24"/>
    <n v="4"/>
    <n v="1"/>
    <n v="80"/>
    <n v="2"/>
    <n v="2"/>
    <n v="6"/>
    <x v="1"/>
    <n v="2"/>
    <n v="2"/>
    <n v="2"/>
    <n v="2"/>
    <n v="1.1492825703806163E-2"/>
    <x v="0"/>
    <n v="5.7139816315004209E-5"/>
    <n v="0.18609659241864968"/>
  </r>
  <r>
    <n v="27"/>
    <s v="Young age-group"/>
    <x v="1"/>
    <x v="2"/>
    <n v="691"/>
    <s v="Research &amp; Development"/>
    <n v="9"/>
    <s v="Bachelors"/>
    <s v="Medical"/>
    <n v="1"/>
    <n v="218"/>
    <n v="4"/>
    <s v="Male"/>
    <n v="57"/>
    <n v="3"/>
    <x v="1"/>
    <s v="Research Scientist"/>
    <x v="1"/>
    <s v="Divorced"/>
    <n v="2024"/>
    <n v="5970"/>
    <n v="6"/>
    <s v="Y"/>
    <x v="1"/>
    <n v="18"/>
    <n v="3"/>
    <n v="4"/>
    <n v="80"/>
    <n v="1"/>
    <n v="6"/>
    <n v="1"/>
    <x v="0"/>
    <n v="2"/>
    <n v="2"/>
    <n v="2"/>
    <n v="2"/>
    <n v="2.4205287123123548E-2"/>
    <x v="0"/>
    <n v="5.3896102362468884E-5"/>
    <n v="0.29087665499724813"/>
  </r>
  <r>
    <n v="28"/>
    <s v="Young age-group"/>
    <x v="1"/>
    <x v="0"/>
    <n v="440"/>
    <s v="Research &amp; Development"/>
    <n v="21"/>
    <s v="Bachelors"/>
    <s v="Medical"/>
    <n v="1"/>
    <n v="221"/>
    <n v="3"/>
    <s v="Male"/>
    <n v="42"/>
    <n v="3"/>
    <x v="1"/>
    <s v="Research Scientist"/>
    <x v="0"/>
    <s v="Married"/>
    <n v="2713"/>
    <n v="6672"/>
    <n v="1"/>
    <s v="Y"/>
    <x v="1"/>
    <n v="11"/>
    <n v="3"/>
    <n v="3"/>
    <n v="80"/>
    <n v="1"/>
    <n v="5"/>
    <n v="2"/>
    <x v="0"/>
    <n v="5"/>
    <n v="2"/>
    <n v="0"/>
    <n v="2"/>
    <n v="2.7100948802844901E-2"/>
    <x v="0"/>
    <n v="6.1292988617007901E-5"/>
    <n v="0.18609659241864968"/>
  </r>
  <r>
    <n v="57"/>
    <s v="Older age-group"/>
    <x v="1"/>
    <x v="0"/>
    <n v="334"/>
    <s v="Research &amp; Development"/>
    <n v="24"/>
    <s v="College"/>
    <s v="Life Sciences"/>
    <n v="1"/>
    <n v="223"/>
    <n v="3"/>
    <s v="Male"/>
    <n v="83"/>
    <n v="4"/>
    <x v="2"/>
    <s v="Healthcare Representative"/>
    <x v="0"/>
    <s v="Divorced"/>
    <n v="9439"/>
    <n v="23402"/>
    <n v="3"/>
    <s v="Y"/>
    <x v="0"/>
    <n v="16"/>
    <n v="3"/>
    <n v="2"/>
    <n v="80"/>
    <n v="1"/>
    <n v="12"/>
    <n v="2"/>
    <x v="0"/>
    <n v="5"/>
    <n v="3"/>
    <n v="1"/>
    <n v="4"/>
    <n v="3.8983974411644392E-3"/>
    <x v="1"/>
    <n v="6.9777204854330269E-5"/>
    <n v="0.18609659241864968"/>
  </r>
  <r>
    <n v="27"/>
    <s v="Young age-group"/>
    <x v="1"/>
    <x v="2"/>
    <n v="1450"/>
    <s v="Research &amp; Development"/>
    <n v="3"/>
    <s v="Bachelors"/>
    <s v="Medical"/>
    <n v="1"/>
    <n v="224"/>
    <n v="3"/>
    <s v="Male"/>
    <n v="79"/>
    <n v="2"/>
    <x v="1"/>
    <s v="Research Scientist"/>
    <x v="2"/>
    <s v="Divorced"/>
    <n v="2566"/>
    <n v="25326"/>
    <n v="1"/>
    <s v="Y"/>
    <x v="0"/>
    <n v="15"/>
    <n v="3"/>
    <n v="4"/>
    <n v="80"/>
    <n v="1"/>
    <n v="1"/>
    <n v="2"/>
    <x v="2"/>
    <n v="1"/>
    <n v="1"/>
    <n v="0"/>
    <n v="1"/>
    <n v="2.4205287123123548E-2"/>
    <x v="0"/>
    <n v="5.9741401622147468E-5"/>
    <n v="0.35105942260484285"/>
  </r>
  <r>
    <n v="50"/>
    <s v="Older age-group"/>
    <x v="1"/>
    <x v="0"/>
    <n v="1452"/>
    <s v="Research &amp; Development"/>
    <n v="11"/>
    <s v="Bachelors"/>
    <s v="Life Sciences"/>
    <n v="1"/>
    <n v="226"/>
    <n v="3"/>
    <s v="Female"/>
    <n v="53"/>
    <n v="3"/>
    <x v="4"/>
    <s v="Manager"/>
    <x v="1"/>
    <s v="Single"/>
    <n v="19926"/>
    <n v="17053"/>
    <n v="3"/>
    <s v="Y"/>
    <x v="1"/>
    <n v="15"/>
    <n v="3"/>
    <n v="2"/>
    <n v="80"/>
    <n v="0"/>
    <n v="21"/>
    <n v="5"/>
    <x v="1"/>
    <n v="5"/>
    <n v="4"/>
    <n v="4"/>
    <n v="4"/>
    <n v="1.5672087696608234E-2"/>
    <x v="2"/>
    <n v="1.451534768681518E-6"/>
    <n v="0.29087665499724813"/>
  </r>
  <r>
    <n v="41"/>
    <s v="Middle age-group"/>
    <x v="1"/>
    <x v="0"/>
    <n v="465"/>
    <s v="Research &amp; Development"/>
    <n v="14"/>
    <s v="Bachelors"/>
    <s v="Life Sciences"/>
    <n v="1"/>
    <n v="227"/>
    <n v="1"/>
    <s v="Male"/>
    <n v="56"/>
    <n v="3"/>
    <x v="1"/>
    <s v="Research Scientist"/>
    <x v="2"/>
    <s v="Divorced"/>
    <n v="2451"/>
    <n v="4609"/>
    <n v="4"/>
    <s v="Y"/>
    <x v="1"/>
    <n v="12"/>
    <n v="3"/>
    <n v="1"/>
    <n v="80"/>
    <n v="1"/>
    <n v="13"/>
    <n v="2"/>
    <x v="1"/>
    <n v="9"/>
    <n v="8"/>
    <n v="1"/>
    <n v="8"/>
    <n v="3.9542995820553276E-2"/>
    <x v="0"/>
    <n v="5.8515196237069825E-5"/>
    <n v="0.35105942260484285"/>
  </r>
  <r>
    <n v="30"/>
    <s v="Middle age-group"/>
    <x v="1"/>
    <x v="0"/>
    <n v="1339"/>
    <s v="Sales"/>
    <n v="5"/>
    <s v="Bachelors"/>
    <s v="Life Sciences"/>
    <n v="1"/>
    <n v="228"/>
    <n v="2"/>
    <s v="Female"/>
    <n v="41"/>
    <n v="3"/>
    <x v="2"/>
    <s v="Sales Executive"/>
    <x v="0"/>
    <s v="Married"/>
    <n v="9419"/>
    <n v="8053"/>
    <n v="2"/>
    <s v="Y"/>
    <x v="1"/>
    <n v="12"/>
    <n v="3"/>
    <n v="3"/>
    <n v="80"/>
    <n v="1"/>
    <n v="12"/>
    <n v="2"/>
    <x v="1"/>
    <n v="10"/>
    <n v="9"/>
    <n v="7"/>
    <n v="4"/>
    <n v="3.2772576326983521E-2"/>
    <x v="1"/>
    <n v="6.9961805209875058E-5"/>
    <n v="0.18609659241864968"/>
  </r>
  <r>
    <n v="38"/>
    <s v="Middle age-group"/>
    <x v="1"/>
    <x v="0"/>
    <n v="702"/>
    <s v="Sales"/>
    <n v="1"/>
    <s v="Masters"/>
    <s v="Life Sciences"/>
    <n v="1"/>
    <n v="230"/>
    <n v="1"/>
    <s v="Female"/>
    <n v="59"/>
    <n v="2"/>
    <x v="0"/>
    <s v="Sales Executive"/>
    <x v="0"/>
    <s v="Single"/>
    <n v="8686"/>
    <n v="12930"/>
    <n v="4"/>
    <s v="Y"/>
    <x v="1"/>
    <n v="22"/>
    <n v="4"/>
    <n v="3"/>
    <n v="80"/>
    <n v="0"/>
    <n v="12"/>
    <n v="2"/>
    <x v="3"/>
    <n v="8"/>
    <n v="3"/>
    <n v="0"/>
    <n v="7"/>
    <n v="4.3382633826948951E-2"/>
    <x v="1"/>
    <n v="7.6120836171483965E-5"/>
    <n v="0.18609659241864968"/>
  </r>
  <r>
    <n v="32"/>
    <s v="Middle age-group"/>
    <x v="1"/>
    <x v="0"/>
    <n v="120"/>
    <s v="Research &amp; Development"/>
    <n v="6"/>
    <s v="Doctorate"/>
    <s v="Life Sciences"/>
    <n v="1"/>
    <n v="231"/>
    <n v="3"/>
    <s v="Male"/>
    <n v="43"/>
    <n v="3"/>
    <x v="1"/>
    <s v="Research Scientist"/>
    <x v="2"/>
    <s v="Single"/>
    <n v="3038"/>
    <n v="12430"/>
    <n v="3"/>
    <s v="Y"/>
    <x v="1"/>
    <n v="20"/>
    <n v="4"/>
    <n v="1"/>
    <n v="80"/>
    <n v="0"/>
    <n v="8"/>
    <n v="2"/>
    <x v="1"/>
    <n v="5"/>
    <n v="4"/>
    <n v="1"/>
    <n v="4"/>
    <n v="3.7775199746213781E-2"/>
    <x v="0"/>
    <n v="6.4643667543073306E-5"/>
    <n v="0.35105942260484285"/>
  </r>
  <r>
    <n v="27"/>
    <s v="Young age-group"/>
    <x v="1"/>
    <x v="0"/>
    <n v="1157"/>
    <s v="Research &amp; Development"/>
    <n v="17"/>
    <s v="Bachelors"/>
    <s v="Technical Degree"/>
    <n v="1"/>
    <n v="233"/>
    <n v="3"/>
    <s v="Male"/>
    <n v="51"/>
    <n v="3"/>
    <x v="1"/>
    <s v="Research Scientist"/>
    <x v="1"/>
    <s v="Married"/>
    <n v="3058"/>
    <n v="13364"/>
    <n v="0"/>
    <s v="Y"/>
    <x v="0"/>
    <n v="16"/>
    <n v="3"/>
    <n v="4"/>
    <n v="80"/>
    <n v="1"/>
    <n v="6"/>
    <n v="3"/>
    <x v="2"/>
    <n v="5"/>
    <n v="2"/>
    <n v="1"/>
    <n v="1"/>
    <n v="2.4205287123123548E-2"/>
    <x v="0"/>
    <n v="6.4845645322403865E-5"/>
    <n v="0.29087665499724813"/>
  </r>
  <r>
    <n v="19"/>
    <s v="Young age-group"/>
    <x v="0"/>
    <x v="1"/>
    <n v="602"/>
    <s v="Sales"/>
    <n v="1"/>
    <s v="Below College"/>
    <s v="Technical Degree"/>
    <n v="1"/>
    <n v="235"/>
    <n v="3"/>
    <s v="Female"/>
    <n v="100"/>
    <n v="1"/>
    <x v="1"/>
    <s v="Sales Representative"/>
    <x v="3"/>
    <s v="Single"/>
    <n v="2325"/>
    <n v="20989"/>
    <n v="0"/>
    <s v="Y"/>
    <x v="1"/>
    <n v="21"/>
    <n v="4"/>
    <n v="1"/>
    <n v="80"/>
    <n v="0"/>
    <n v="1"/>
    <n v="5"/>
    <x v="3"/>
    <n v="0"/>
    <n v="0"/>
    <n v="0"/>
    <n v="0"/>
    <n v="6.3657131333324807E-3"/>
    <x v="0"/>
    <n v="5.7161381173355057E-5"/>
    <n v="0.10585786245631988"/>
  </r>
  <r>
    <n v="36"/>
    <s v="Middle age-group"/>
    <x v="1"/>
    <x v="1"/>
    <n v="1480"/>
    <s v="Research &amp; Development"/>
    <n v="3"/>
    <s v="College"/>
    <s v="Medical"/>
    <n v="1"/>
    <n v="238"/>
    <n v="4"/>
    <s v="Male"/>
    <n v="30"/>
    <n v="3"/>
    <x v="1"/>
    <s v="Laboratory Technician"/>
    <x v="1"/>
    <s v="Single"/>
    <n v="2088"/>
    <n v="15062"/>
    <n v="4"/>
    <s v="Y"/>
    <x v="1"/>
    <n v="12"/>
    <n v="3"/>
    <n v="3"/>
    <n v="80"/>
    <n v="0"/>
    <n v="13"/>
    <n v="3"/>
    <x v="2"/>
    <n v="8"/>
    <n v="7"/>
    <n v="7"/>
    <n v="2"/>
    <n v="4.3461972757628378E-2"/>
    <x v="0"/>
    <n v="5.4593084229682647E-5"/>
    <n v="0.29087665499724813"/>
  </r>
  <r>
    <n v="30"/>
    <s v="Middle age-group"/>
    <x v="1"/>
    <x v="2"/>
    <n v="111"/>
    <s v="Research &amp; Development"/>
    <n v="9"/>
    <s v="Bachelors"/>
    <s v="Medical"/>
    <n v="1"/>
    <n v="239"/>
    <n v="3"/>
    <s v="Male"/>
    <n v="66"/>
    <n v="3"/>
    <x v="0"/>
    <s v="Laboratory Technician"/>
    <x v="3"/>
    <s v="Divorced"/>
    <n v="3072"/>
    <n v="11012"/>
    <n v="1"/>
    <s v="Y"/>
    <x v="1"/>
    <n v="11"/>
    <n v="3"/>
    <n v="3"/>
    <n v="80"/>
    <n v="2"/>
    <n v="12"/>
    <n v="4"/>
    <x v="1"/>
    <n v="12"/>
    <n v="9"/>
    <n v="6"/>
    <n v="10"/>
    <n v="3.2772576326983521E-2"/>
    <x v="0"/>
    <n v="6.4986706852798791E-5"/>
    <n v="0.10585786245631988"/>
  </r>
  <r>
    <n v="45"/>
    <s v="Middle age-group"/>
    <x v="1"/>
    <x v="0"/>
    <n v="1268"/>
    <s v="Sales"/>
    <n v="4"/>
    <s v="College"/>
    <s v="Life Sciences"/>
    <n v="1"/>
    <n v="240"/>
    <n v="3"/>
    <s v="Female"/>
    <n v="30"/>
    <n v="3"/>
    <x v="0"/>
    <s v="Sales Executive"/>
    <x v="3"/>
    <s v="Divorced"/>
    <n v="5006"/>
    <n v="6319"/>
    <n v="4"/>
    <s v="Y"/>
    <x v="0"/>
    <n v="11"/>
    <n v="3"/>
    <n v="1"/>
    <n v="80"/>
    <n v="1"/>
    <n v="9"/>
    <n v="3"/>
    <x v="3"/>
    <n v="5"/>
    <n v="4"/>
    <n v="0"/>
    <n v="3"/>
    <n v="2.954630093098384E-2"/>
    <x v="0"/>
    <n v="8.0585603401117254E-5"/>
    <n v="0.10585786245631988"/>
  </r>
  <r>
    <n v="56"/>
    <s v="Older age-group"/>
    <x v="1"/>
    <x v="0"/>
    <n v="713"/>
    <s v="Research &amp; Development"/>
    <n v="8"/>
    <s v="Bachelors"/>
    <s v="Life Sciences"/>
    <n v="1"/>
    <n v="241"/>
    <n v="3"/>
    <s v="Female"/>
    <n v="67"/>
    <n v="3"/>
    <x v="1"/>
    <s v="Research Scientist"/>
    <x v="3"/>
    <s v="Divorced"/>
    <n v="4257"/>
    <n v="13939"/>
    <n v="4"/>
    <s v="Y"/>
    <x v="0"/>
    <n v="18"/>
    <n v="3"/>
    <n v="3"/>
    <n v="80"/>
    <n v="1"/>
    <n v="19"/>
    <n v="3"/>
    <x v="1"/>
    <n v="2"/>
    <n v="2"/>
    <n v="2"/>
    <n v="2"/>
    <n v="4.929792565000677E-3"/>
    <x v="0"/>
    <n v="7.5643924401880977E-5"/>
    <n v="0.10585786245631988"/>
  </r>
  <r>
    <n v="33"/>
    <s v="Middle age-group"/>
    <x v="1"/>
    <x v="0"/>
    <n v="134"/>
    <s v="Research &amp; Development"/>
    <n v="2"/>
    <s v="Bachelors"/>
    <s v="Life Sciences"/>
    <n v="1"/>
    <n v="242"/>
    <n v="3"/>
    <s v="Male"/>
    <n v="90"/>
    <n v="3"/>
    <x v="1"/>
    <s v="Research Scientist"/>
    <x v="0"/>
    <s v="Single"/>
    <n v="2500"/>
    <n v="10515"/>
    <n v="0"/>
    <s v="Y"/>
    <x v="1"/>
    <n v="14"/>
    <n v="3"/>
    <n v="1"/>
    <n v="80"/>
    <n v="0"/>
    <n v="4"/>
    <n v="2"/>
    <x v="3"/>
    <n v="3"/>
    <n v="1"/>
    <n v="0"/>
    <n v="2"/>
    <n v="3.9833058045607453E-2"/>
    <x v="0"/>
    <n v="5.9038868541928577E-5"/>
    <n v="0.18609659241864968"/>
  </r>
  <r>
    <n v="19"/>
    <s v="Young age-group"/>
    <x v="0"/>
    <x v="0"/>
    <n v="303"/>
    <s v="Research &amp; Development"/>
    <n v="2"/>
    <s v="Bachelors"/>
    <s v="Life Sciences"/>
    <n v="1"/>
    <n v="243"/>
    <n v="2"/>
    <s v="Male"/>
    <n v="47"/>
    <n v="2"/>
    <x v="1"/>
    <s v="Laboratory Technician"/>
    <x v="0"/>
    <s v="Single"/>
    <n v="1102"/>
    <n v="9241"/>
    <n v="1"/>
    <s v="Y"/>
    <x v="1"/>
    <n v="22"/>
    <n v="4"/>
    <n v="3"/>
    <n v="80"/>
    <n v="0"/>
    <n v="1"/>
    <n v="3"/>
    <x v="2"/>
    <n v="1"/>
    <n v="0"/>
    <n v="1"/>
    <n v="0"/>
    <n v="6.3657131333324807E-3"/>
    <x v="0"/>
    <n v="4.3878746864421642E-5"/>
    <n v="0.18609659241864968"/>
  </r>
  <r>
    <n v="46"/>
    <s v="Older age-group"/>
    <x v="1"/>
    <x v="0"/>
    <n v="526"/>
    <s v="Sales"/>
    <n v="1"/>
    <s v="College"/>
    <s v="Marketing"/>
    <n v="1"/>
    <n v="244"/>
    <n v="2"/>
    <s v="Female"/>
    <n v="92"/>
    <n v="3"/>
    <x v="2"/>
    <s v="Sales Executive"/>
    <x v="3"/>
    <s v="Divorced"/>
    <n v="10453"/>
    <n v="2137"/>
    <n v="1"/>
    <s v="Y"/>
    <x v="1"/>
    <n v="25"/>
    <n v="4"/>
    <n v="3"/>
    <n v="80"/>
    <n v="3"/>
    <n v="24"/>
    <n v="2"/>
    <x v="1"/>
    <n v="24"/>
    <n v="13"/>
    <n v="15"/>
    <n v="7"/>
    <n v="2.665893618668955E-2"/>
    <x v="1"/>
    <n v="5.9601832298033364E-5"/>
    <n v="0.10585786245631988"/>
  </r>
  <r>
    <n v="38"/>
    <s v="Middle age-group"/>
    <x v="1"/>
    <x v="0"/>
    <n v="1380"/>
    <s v="Research &amp; Development"/>
    <n v="9"/>
    <s v="College"/>
    <s v="Life Sciences"/>
    <n v="1"/>
    <n v="245"/>
    <n v="3"/>
    <s v="Female"/>
    <n v="75"/>
    <n v="3"/>
    <x v="1"/>
    <s v="Laboratory Technician"/>
    <x v="0"/>
    <s v="Single"/>
    <n v="2288"/>
    <n v="6319"/>
    <n v="1"/>
    <s v="Y"/>
    <x v="1"/>
    <n v="12"/>
    <n v="3"/>
    <n v="3"/>
    <n v="80"/>
    <n v="0"/>
    <n v="2"/>
    <n v="3"/>
    <x v="1"/>
    <n v="2"/>
    <n v="2"/>
    <n v="2"/>
    <n v="1"/>
    <n v="4.3382633826948951E-2"/>
    <x v="0"/>
    <n v="5.6762086179465111E-5"/>
    <n v="0.18609659241864968"/>
  </r>
  <r>
    <n v="31"/>
    <s v="Middle age-group"/>
    <x v="1"/>
    <x v="0"/>
    <n v="140"/>
    <s v="Research &amp; Development"/>
    <n v="12"/>
    <s v="Below College"/>
    <s v="Medical"/>
    <n v="1"/>
    <n v="246"/>
    <n v="3"/>
    <s v="Female"/>
    <n v="95"/>
    <n v="3"/>
    <x v="1"/>
    <s v="Research Scientist"/>
    <x v="0"/>
    <s v="Married"/>
    <n v="3929"/>
    <n v="6984"/>
    <n v="8"/>
    <s v="Y"/>
    <x v="0"/>
    <n v="23"/>
    <n v="4"/>
    <n v="3"/>
    <n v="80"/>
    <n v="1"/>
    <n v="7"/>
    <n v="0"/>
    <x v="1"/>
    <n v="4"/>
    <n v="2"/>
    <n v="0"/>
    <n v="2"/>
    <n v="3.5396670595090517E-2"/>
    <x v="0"/>
    <n v="7.2992025954765743E-5"/>
    <n v="0.18609659241864968"/>
  </r>
  <r>
    <n v="34"/>
    <s v="Middle age-group"/>
    <x v="1"/>
    <x v="0"/>
    <n v="629"/>
    <s v="Research &amp; Development"/>
    <n v="27"/>
    <s v="College"/>
    <s v="Medical"/>
    <n v="1"/>
    <n v="247"/>
    <n v="4"/>
    <s v="Female"/>
    <n v="95"/>
    <n v="3"/>
    <x v="1"/>
    <s v="Research Scientist"/>
    <x v="1"/>
    <s v="Single"/>
    <n v="2311"/>
    <n v="5711"/>
    <n v="2"/>
    <s v="Y"/>
    <x v="1"/>
    <n v="15"/>
    <n v="3"/>
    <n v="4"/>
    <n v="80"/>
    <n v="0"/>
    <n v="9"/>
    <n v="3"/>
    <x v="1"/>
    <n v="3"/>
    <n v="2"/>
    <n v="1"/>
    <n v="2"/>
    <n v="4.1502384856292686E-2"/>
    <x v="0"/>
    <n v="5.7010381701009766E-5"/>
    <n v="0.29087665499724813"/>
  </r>
  <r>
    <n v="41"/>
    <s v="Middle age-group"/>
    <x v="0"/>
    <x v="0"/>
    <n v="1356"/>
    <s v="Sales"/>
    <n v="20"/>
    <s v="College"/>
    <s v="Marketing"/>
    <n v="1"/>
    <n v="248"/>
    <n v="2"/>
    <s v="Female"/>
    <n v="70"/>
    <n v="3"/>
    <x v="1"/>
    <s v="Sales Representative"/>
    <x v="1"/>
    <s v="Single"/>
    <n v="3140"/>
    <n v="21728"/>
    <n v="1"/>
    <s v="Y"/>
    <x v="0"/>
    <n v="22"/>
    <n v="4"/>
    <n v="4"/>
    <n v="80"/>
    <n v="0"/>
    <n v="4"/>
    <n v="5"/>
    <x v="2"/>
    <n v="4"/>
    <n v="3"/>
    <n v="0"/>
    <n v="2"/>
    <n v="3.9542995820553276E-2"/>
    <x v="0"/>
    <n v="6.5667973802372337E-5"/>
    <n v="0.29087665499724813"/>
  </r>
  <r>
    <n v="50"/>
    <s v="Older age-group"/>
    <x v="1"/>
    <x v="0"/>
    <n v="328"/>
    <s v="Research &amp; Development"/>
    <n v="1"/>
    <s v="Bachelors"/>
    <s v="Medical"/>
    <n v="1"/>
    <n v="249"/>
    <n v="3"/>
    <s v="Male"/>
    <n v="86"/>
    <n v="2"/>
    <x v="1"/>
    <s v="Laboratory Technician"/>
    <x v="2"/>
    <s v="Married"/>
    <n v="3690"/>
    <n v="3425"/>
    <n v="2"/>
    <s v="Y"/>
    <x v="1"/>
    <n v="15"/>
    <n v="3"/>
    <n v="4"/>
    <n v="80"/>
    <n v="1"/>
    <n v="5"/>
    <n v="2"/>
    <x v="2"/>
    <n v="3"/>
    <n v="2"/>
    <n v="0"/>
    <n v="2"/>
    <n v="1.5672087696608234E-2"/>
    <x v="0"/>
    <n v="7.0901217508790375E-5"/>
    <n v="0.35105942260484285"/>
  </r>
  <r>
    <n v="53"/>
    <s v="Older age-group"/>
    <x v="1"/>
    <x v="0"/>
    <n v="1084"/>
    <s v="Research &amp; Development"/>
    <n v="13"/>
    <s v="College"/>
    <s v="Medical"/>
    <n v="1"/>
    <n v="250"/>
    <n v="4"/>
    <s v="Female"/>
    <n v="57"/>
    <n v="4"/>
    <x v="0"/>
    <s v="Manufacturing Director"/>
    <x v="3"/>
    <s v="Divorced"/>
    <n v="4450"/>
    <n v="26250"/>
    <n v="1"/>
    <s v="Y"/>
    <x v="1"/>
    <n v="11"/>
    <n v="3"/>
    <n v="3"/>
    <n v="80"/>
    <n v="2"/>
    <n v="5"/>
    <n v="3"/>
    <x v="1"/>
    <n v="4"/>
    <n v="2"/>
    <n v="1"/>
    <n v="3"/>
    <n v="9.2770818659470879E-3"/>
    <x v="0"/>
    <n v="7.7073999357171925E-5"/>
    <n v="0.10585786245631988"/>
  </r>
  <r>
    <n v="33"/>
    <s v="Middle age-group"/>
    <x v="1"/>
    <x v="0"/>
    <n v="931"/>
    <s v="Research &amp; Development"/>
    <n v="14"/>
    <s v="Bachelors"/>
    <s v="Medical"/>
    <n v="1"/>
    <n v="252"/>
    <n v="4"/>
    <s v="Female"/>
    <n v="72"/>
    <n v="3"/>
    <x v="1"/>
    <s v="Research Scientist"/>
    <x v="1"/>
    <s v="Married"/>
    <n v="2756"/>
    <n v="4673"/>
    <n v="1"/>
    <s v="Y"/>
    <x v="1"/>
    <n v="13"/>
    <n v="3"/>
    <n v="4"/>
    <n v="80"/>
    <n v="1"/>
    <n v="8"/>
    <n v="5"/>
    <x v="1"/>
    <n v="8"/>
    <n v="7"/>
    <n v="1"/>
    <n v="6"/>
    <n v="3.9833058045607453E-2"/>
    <x v="0"/>
    <n v="6.1743037849173768E-5"/>
    <n v="0.29087665499724813"/>
  </r>
  <r>
    <n v="40"/>
    <s v="Middle age-group"/>
    <x v="1"/>
    <x v="0"/>
    <n v="989"/>
    <s v="Research &amp; Development"/>
    <n v="4"/>
    <s v="Below College"/>
    <s v="Medical"/>
    <n v="1"/>
    <n v="253"/>
    <n v="4"/>
    <s v="Female"/>
    <n v="46"/>
    <n v="3"/>
    <x v="4"/>
    <s v="Manager"/>
    <x v="2"/>
    <s v="Married"/>
    <n v="19033"/>
    <n v="6499"/>
    <n v="1"/>
    <s v="Y"/>
    <x v="1"/>
    <n v="14"/>
    <n v="3"/>
    <n v="2"/>
    <n v="80"/>
    <n v="1"/>
    <n v="21"/>
    <n v="2"/>
    <x v="1"/>
    <n v="20"/>
    <n v="8"/>
    <n v="9"/>
    <n v="9"/>
    <n v="4.1275514277592795E-2"/>
    <x v="2"/>
    <n v="2.4492708663563688E-6"/>
    <n v="0.35105942260484285"/>
  </r>
  <r>
    <n v="55"/>
    <s v="Older age-group"/>
    <x v="1"/>
    <x v="0"/>
    <n v="692"/>
    <s v="Research &amp; Development"/>
    <n v="14"/>
    <s v="Masters"/>
    <s v="Medical"/>
    <n v="1"/>
    <n v="254"/>
    <n v="3"/>
    <s v="Male"/>
    <n v="61"/>
    <n v="4"/>
    <x v="4"/>
    <s v="Research Director"/>
    <x v="1"/>
    <s v="Single"/>
    <n v="18722"/>
    <n v="13339"/>
    <n v="8"/>
    <s v="Y"/>
    <x v="1"/>
    <n v="11"/>
    <n v="3"/>
    <n v="4"/>
    <n v="80"/>
    <n v="0"/>
    <n v="36"/>
    <n v="3"/>
    <x v="1"/>
    <n v="24"/>
    <n v="15"/>
    <n v="2"/>
    <n v="15"/>
    <n v="6.1597587363260136E-3"/>
    <x v="2"/>
    <n v="2.9140354549290897E-6"/>
    <n v="0.29087665499724813"/>
  </r>
  <r>
    <n v="34"/>
    <s v="Middle age-group"/>
    <x v="1"/>
    <x v="1"/>
    <n v="1069"/>
    <s v="Research &amp; Development"/>
    <n v="2"/>
    <s v="Below College"/>
    <s v="Life Sciences"/>
    <n v="1"/>
    <n v="256"/>
    <n v="4"/>
    <s v="Male"/>
    <n v="45"/>
    <n v="2"/>
    <x v="0"/>
    <s v="Manufacturing Director"/>
    <x v="2"/>
    <s v="Married"/>
    <n v="9547"/>
    <n v="14074"/>
    <n v="1"/>
    <s v="Y"/>
    <x v="1"/>
    <n v="17"/>
    <n v="3"/>
    <n v="3"/>
    <n v="80"/>
    <n v="0"/>
    <n v="10"/>
    <n v="2"/>
    <x v="2"/>
    <n v="10"/>
    <n v="9"/>
    <n v="1"/>
    <n v="9"/>
    <n v="4.1502384856292686E-2"/>
    <x v="1"/>
    <n v="6.8767284569068627E-5"/>
    <n v="0.35105942260484285"/>
  </r>
  <r>
    <n v="51"/>
    <s v="Older age-group"/>
    <x v="1"/>
    <x v="0"/>
    <n v="313"/>
    <s v="Research &amp; Development"/>
    <n v="3"/>
    <s v="Bachelors"/>
    <s v="Medical"/>
    <n v="1"/>
    <n v="258"/>
    <n v="4"/>
    <s v="Female"/>
    <n v="98"/>
    <n v="3"/>
    <x v="3"/>
    <s v="Healthcare Representative"/>
    <x v="1"/>
    <s v="Single"/>
    <n v="13734"/>
    <n v="7192"/>
    <n v="3"/>
    <s v="Y"/>
    <x v="1"/>
    <n v="18"/>
    <n v="3"/>
    <n v="3"/>
    <n v="80"/>
    <n v="0"/>
    <n v="21"/>
    <n v="6"/>
    <x v="1"/>
    <n v="7"/>
    <n v="7"/>
    <n v="1"/>
    <n v="0"/>
    <n v="1.3317698356368202E-2"/>
    <x v="2"/>
    <n v="2.6038264687397899E-5"/>
    <n v="0.29087665499724813"/>
  </r>
  <r>
    <n v="52"/>
    <s v="Older age-group"/>
    <x v="1"/>
    <x v="0"/>
    <n v="699"/>
    <s v="Research &amp; Development"/>
    <n v="1"/>
    <s v="Masters"/>
    <s v="Life Sciences"/>
    <n v="1"/>
    <n v="259"/>
    <n v="3"/>
    <s v="Male"/>
    <n v="65"/>
    <n v="2"/>
    <x v="4"/>
    <s v="Manager"/>
    <x v="2"/>
    <s v="Married"/>
    <n v="19999"/>
    <n v="5678"/>
    <n v="0"/>
    <s v="Y"/>
    <x v="1"/>
    <n v="14"/>
    <n v="3"/>
    <n v="1"/>
    <n v="80"/>
    <n v="1"/>
    <n v="34"/>
    <n v="5"/>
    <x v="1"/>
    <n v="33"/>
    <n v="18"/>
    <n v="11"/>
    <n v="9"/>
    <n v="1.1182116671338487E-2"/>
    <x v="2"/>
    <n v="1.3885529554432698E-6"/>
    <n v="0.35105942260484285"/>
  </r>
  <r>
    <n v="27"/>
    <s v="Young age-group"/>
    <x v="1"/>
    <x v="0"/>
    <n v="894"/>
    <s v="Research &amp; Development"/>
    <n v="9"/>
    <s v="Bachelors"/>
    <s v="Medical"/>
    <n v="1"/>
    <n v="260"/>
    <n v="4"/>
    <s v="Female"/>
    <n v="99"/>
    <n v="3"/>
    <x v="1"/>
    <s v="Research Scientist"/>
    <x v="1"/>
    <s v="Single"/>
    <n v="2279"/>
    <n v="11781"/>
    <n v="1"/>
    <s v="Y"/>
    <x v="1"/>
    <n v="16"/>
    <n v="3"/>
    <n v="4"/>
    <n v="80"/>
    <n v="0"/>
    <n v="7"/>
    <n v="2"/>
    <x v="2"/>
    <n v="7"/>
    <n v="7"/>
    <n v="0"/>
    <n v="3"/>
    <n v="2.4205287123123548E-2"/>
    <x v="0"/>
    <n v="5.6664853300577432E-5"/>
    <n v="0.29087665499724813"/>
  </r>
  <r>
    <n v="35"/>
    <s v="Middle age-group"/>
    <x v="0"/>
    <x v="0"/>
    <n v="556"/>
    <s v="Research &amp; Development"/>
    <n v="23"/>
    <s v="College"/>
    <s v="Life Sciences"/>
    <n v="1"/>
    <n v="261"/>
    <n v="2"/>
    <s v="Male"/>
    <n v="50"/>
    <n v="2"/>
    <x v="0"/>
    <s v="Manufacturing Director"/>
    <x v="2"/>
    <s v="Married"/>
    <n v="5916"/>
    <n v="15497"/>
    <n v="3"/>
    <s v="Y"/>
    <x v="0"/>
    <n v="13"/>
    <n v="3"/>
    <n v="1"/>
    <n v="80"/>
    <n v="0"/>
    <n v="8"/>
    <n v="1"/>
    <x v="1"/>
    <n v="1"/>
    <n v="0"/>
    <n v="0"/>
    <n v="1"/>
    <n v="4.2726270141974117E-2"/>
    <x v="0"/>
    <n v="8.4110099548698894E-5"/>
    <n v="0.35105942260484285"/>
  </r>
  <r>
    <n v="43"/>
    <s v="Middle age-group"/>
    <x v="1"/>
    <x v="2"/>
    <n v="1344"/>
    <s v="Research &amp; Development"/>
    <n v="7"/>
    <s v="Bachelors"/>
    <s v="Medical"/>
    <n v="1"/>
    <n v="262"/>
    <n v="4"/>
    <s v="Male"/>
    <n v="37"/>
    <n v="4"/>
    <x v="1"/>
    <s v="Research Scientist"/>
    <x v="0"/>
    <s v="Divorced"/>
    <n v="2089"/>
    <n v="5228"/>
    <n v="4"/>
    <s v="Y"/>
    <x v="1"/>
    <n v="14"/>
    <n v="3"/>
    <n v="4"/>
    <n v="80"/>
    <n v="3"/>
    <n v="7"/>
    <n v="3"/>
    <x v="3"/>
    <n v="5"/>
    <n v="4"/>
    <n v="2"/>
    <n v="2"/>
    <n v="3.5010740286751156E-2"/>
    <x v="0"/>
    <n v="5.460396566723291E-5"/>
    <n v="0.18609659241864968"/>
  </r>
  <r>
    <n v="45"/>
    <s v="Middle age-group"/>
    <x v="1"/>
    <x v="2"/>
    <n v="1195"/>
    <s v="Research &amp; Development"/>
    <n v="2"/>
    <s v="College"/>
    <s v="Medical"/>
    <n v="1"/>
    <n v="264"/>
    <n v="1"/>
    <s v="Male"/>
    <n v="65"/>
    <n v="2"/>
    <x v="3"/>
    <s v="Manager"/>
    <x v="0"/>
    <s v="Married"/>
    <n v="16792"/>
    <n v="20462"/>
    <n v="9"/>
    <s v="Y"/>
    <x v="1"/>
    <n v="23"/>
    <n v="4"/>
    <n v="4"/>
    <n v="80"/>
    <n v="1"/>
    <n v="22"/>
    <n v="1"/>
    <x v="1"/>
    <n v="20"/>
    <n v="8"/>
    <n v="11"/>
    <n v="8"/>
    <n v="2.954630093098384E-2"/>
    <x v="2"/>
    <n v="7.769077939159888E-6"/>
    <n v="0.18609659241864968"/>
  </r>
  <r>
    <n v="37"/>
    <s v="Middle age-group"/>
    <x v="1"/>
    <x v="0"/>
    <n v="290"/>
    <s v="Research &amp; Development"/>
    <n v="21"/>
    <s v="Bachelors"/>
    <s v="Life Sciences"/>
    <n v="1"/>
    <n v="267"/>
    <n v="2"/>
    <s v="Male"/>
    <n v="65"/>
    <n v="4"/>
    <x v="1"/>
    <s v="Research Scientist"/>
    <x v="3"/>
    <s v="Married"/>
    <n v="3564"/>
    <n v="22977"/>
    <n v="1"/>
    <s v="Y"/>
    <x v="0"/>
    <n v="12"/>
    <n v="3"/>
    <n v="1"/>
    <n v="80"/>
    <n v="1"/>
    <n v="8"/>
    <n v="3"/>
    <x v="2"/>
    <n v="8"/>
    <n v="7"/>
    <n v="1"/>
    <n v="7"/>
    <n v="4.3683397948092902E-2"/>
    <x v="0"/>
    <n v="6.975071997431846E-5"/>
    <n v="0.10585786245631988"/>
  </r>
  <r>
    <n v="35"/>
    <s v="Middle age-group"/>
    <x v="1"/>
    <x v="1"/>
    <n v="138"/>
    <s v="Research &amp; Development"/>
    <n v="2"/>
    <s v="Bachelors"/>
    <s v="Medical"/>
    <n v="1"/>
    <n v="269"/>
    <n v="2"/>
    <s v="Female"/>
    <n v="37"/>
    <n v="3"/>
    <x v="0"/>
    <s v="Laboratory Technician"/>
    <x v="1"/>
    <s v="Single"/>
    <n v="4425"/>
    <n v="15986"/>
    <n v="5"/>
    <s v="Y"/>
    <x v="1"/>
    <n v="11"/>
    <n v="3"/>
    <n v="4"/>
    <n v="80"/>
    <n v="0"/>
    <n v="10"/>
    <n v="5"/>
    <x v="1"/>
    <n v="6"/>
    <n v="2"/>
    <n v="1"/>
    <n v="2"/>
    <n v="4.2726270141974117E-2"/>
    <x v="0"/>
    <n v="7.6894532960695798E-5"/>
    <n v="0.29087665499724813"/>
  </r>
  <r>
    <n v="42"/>
    <s v="Middle age-group"/>
    <x v="1"/>
    <x v="2"/>
    <n v="926"/>
    <s v="Research &amp; Development"/>
    <n v="21"/>
    <s v="College"/>
    <s v="Medical"/>
    <n v="1"/>
    <n v="270"/>
    <n v="3"/>
    <s v="Female"/>
    <n v="36"/>
    <n v="3"/>
    <x v="0"/>
    <s v="Manufacturing Director"/>
    <x v="2"/>
    <s v="Divorced"/>
    <n v="5265"/>
    <n v="16439"/>
    <n v="2"/>
    <s v="Y"/>
    <x v="1"/>
    <n v="16"/>
    <n v="3"/>
    <n v="2"/>
    <n v="80"/>
    <n v="1"/>
    <n v="11"/>
    <n v="5"/>
    <x v="1"/>
    <n v="5"/>
    <n v="3"/>
    <n v="0"/>
    <n v="2"/>
    <n v="3.7431667039614196E-2"/>
    <x v="0"/>
    <n v="8.1884486465914661E-5"/>
    <n v="0.35105942260484285"/>
  </r>
  <r>
    <n v="38"/>
    <s v="Middle age-group"/>
    <x v="1"/>
    <x v="0"/>
    <n v="1261"/>
    <s v="Research &amp; Development"/>
    <n v="2"/>
    <s v="Masters"/>
    <s v="Life Sciences"/>
    <n v="1"/>
    <n v="271"/>
    <n v="4"/>
    <s v="Male"/>
    <n v="88"/>
    <n v="3"/>
    <x v="0"/>
    <s v="Manufacturing Director"/>
    <x v="2"/>
    <s v="Married"/>
    <n v="6553"/>
    <n v="7259"/>
    <n v="9"/>
    <s v="Y"/>
    <x v="1"/>
    <n v="14"/>
    <n v="3"/>
    <n v="2"/>
    <n v="80"/>
    <n v="0"/>
    <n v="14"/>
    <n v="3"/>
    <x v="1"/>
    <n v="1"/>
    <n v="0"/>
    <n v="0"/>
    <n v="0"/>
    <n v="4.3382633826948951E-2"/>
    <x v="1"/>
    <n v="8.4761921116157792E-5"/>
    <n v="0.35105942260484285"/>
  </r>
  <r>
    <n v="38"/>
    <s v="Middle age-group"/>
    <x v="1"/>
    <x v="0"/>
    <n v="1084"/>
    <s v="Research &amp; Development"/>
    <n v="29"/>
    <s v="Bachelors"/>
    <s v="Technical Degree"/>
    <n v="1"/>
    <n v="273"/>
    <n v="4"/>
    <s v="Male"/>
    <n v="54"/>
    <n v="3"/>
    <x v="0"/>
    <s v="Manufacturing Director"/>
    <x v="0"/>
    <s v="Married"/>
    <n v="6261"/>
    <n v="4185"/>
    <n v="3"/>
    <s v="Y"/>
    <x v="1"/>
    <n v="18"/>
    <n v="3"/>
    <n v="1"/>
    <n v="80"/>
    <n v="1"/>
    <n v="9"/>
    <n v="3"/>
    <x v="0"/>
    <n v="7"/>
    <n v="7"/>
    <n v="1"/>
    <n v="7"/>
    <n v="4.3382633826948951E-2"/>
    <x v="0"/>
    <n v="8.4654793866760774E-5"/>
    <n v="0.18609659241864968"/>
  </r>
  <r>
    <n v="27"/>
    <s v="Young age-group"/>
    <x v="1"/>
    <x v="1"/>
    <n v="472"/>
    <s v="Research &amp; Development"/>
    <n v="1"/>
    <s v="Below College"/>
    <s v="Technical Degree"/>
    <n v="1"/>
    <n v="274"/>
    <n v="3"/>
    <s v="Male"/>
    <n v="60"/>
    <n v="2"/>
    <x v="0"/>
    <s v="Manufacturing Director"/>
    <x v="3"/>
    <s v="Married"/>
    <n v="4298"/>
    <n v="9679"/>
    <n v="5"/>
    <s v="Y"/>
    <x v="1"/>
    <n v="19"/>
    <n v="3"/>
    <n v="3"/>
    <n v="80"/>
    <n v="1"/>
    <n v="6"/>
    <n v="1"/>
    <x v="1"/>
    <n v="2"/>
    <n v="2"/>
    <n v="2"/>
    <n v="0"/>
    <n v="2.4205287123123548E-2"/>
    <x v="0"/>
    <n v="7.5956170856173992E-5"/>
    <n v="0.10585786245631988"/>
  </r>
  <r>
    <n v="49"/>
    <s v="Older age-group"/>
    <x v="1"/>
    <x v="2"/>
    <n v="1002"/>
    <s v="Research &amp; Development"/>
    <n v="18"/>
    <s v="Masters"/>
    <s v="Life Sciences"/>
    <n v="1"/>
    <n v="275"/>
    <n v="4"/>
    <s v="Male"/>
    <n v="92"/>
    <n v="3"/>
    <x v="0"/>
    <s v="Manufacturing Director"/>
    <x v="0"/>
    <s v="Divorced"/>
    <n v="6804"/>
    <n v="23793"/>
    <n v="1"/>
    <s v="Y"/>
    <x v="0"/>
    <n v="15"/>
    <n v="3"/>
    <n v="1"/>
    <n v="80"/>
    <n v="2"/>
    <n v="7"/>
    <n v="0"/>
    <x v="1"/>
    <n v="7"/>
    <n v="7"/>
    <n v="1"/>
    <n v="7"/>
    <n v="1.8222881745734484E-2"/>
    <x v="1"/>
    <n v="8.4593452007403831E-5"/>
    <n v="0.18609659241864968"/>
  </r>
  <r>
    <n v="34"/>
    <s v="Middle age-group"/>
    <x v="1"/>
    <x v="1"/>
    <n v="878"/>
    <s v="Research &amp; Development"/>
    <n v="10"/>
    <s v="Masters"/>
    <s v="Medical"/>
    <n v="1"/>
    <n v="277"/>
    <n v="4"/>
    <s v="Male"/>
    <n v="43"/>
    <n v="3"/>
    <x v="1"/>
    <s v="Research Scientist"/>
    <x v="2"/>
    <s v="Divorced"/>
    <n v="3815"/>
    <n v="5972"/>
    <n v="1"/>
    <s v="Y"/>
    <x v="0"/>
    <n v="17"/>
    <n v="3"/>
    <n v="4"/>
    <n v="80"/>
    <n v="1"/>
    <n v="5"/>
    <n v="4"/>
    <x v="3"/>
    <n v="5"/>
    <n v="3"/>
    <n v="2"/>
    <n v="0"/>
    <n v="4.1502384856292686E-2"/>
    <x v="0"/>
    <n v="7.2010315658543273E-5"/>
    <n v="0.35105942260484285"/>
  </r>
  <r>
    <n v="40"/>
    <s v="Middle age-group"/>
    <x v="1"/>
    <x v="0"/>
    <n v="905"/>
    <s v="Research &amp; Development"/>
    <n v="19"/>
    <s v="College"/>
    <s v="Medical"/>
    <n v="1"/>
    <n v="281"/>
    <n v="3"/>
    <s v="Male"/>
    <n v="99"/>
    <n v="3"/>
    <x v="0"/>
    <s v="Laboratory Technician"/>
    <x v="0"/>
    <s v="Married"/>
    <n v="2741"/>
    <n v="16523"/>
    <n v="8"/>
    <s v="Y"/>
    <x v="0"/>
    <n v="15"/>
    <n v="3"/>
    <n v="3"/>
    <n v="80"/>
    <n v="1"/>
    <n v="15"/>
    <n v="2"/>
    <x v="3"/>
    <n v="7"/>
    <n v="2"/>
    <n v="3"/>
    <n v="7"/>
    <n v="4.1275514277592795E-2"/>
    <x v="0"/>
    <n v="6.1586253744179141E-5"/>
    <n v="0.18609659241864968"/>
  </r>
  <r>
    <n v="38"/>
    <s v="Middle age-group"/>
    <x v="0"/>
    <x v="0"/>
    <n v="1180"/>
    <s v="Research &amp; Development"/>
    <n v="29"/>
    <s v="Below College"/>
    <s v="Medical"/>
    <n v="1"/>
    <n v="282"/>
    <n v="2"/>
    <s v="Male"/>
    <n v="70"/>
    <n v="3"/>
    <x v="0"/>
    <s v="Healthcare Representative"/>
    <x v="3"/>
    <s v="Married"/>
    <n v="6673"/>
    <n v="11354"/>
    <n v="7"/>
    <s v="Y"/>
    <x v="0"/>
    <n v="19"/>
    <n v="3"/>
    <n v="2"/>
    <n v="80"/>
    <n v="0"/>
    <n v="17"/>
    <n v="2"/>
    <x v="1"/>
    <n v="1"/>
    <n v="0"/>
    <n v="0"/>
    <n v="0"/>
    <n v="4.3382633826948951E-2"/>
    <x v="1"/>
    <n v="8.4711391380508646E-5"/>
    <n v="0.10585786245631988"/>
  </r>
  <r>
    <n v="29"/>
    <s v="Young age-group"/>
    <x v="0"/>
    <x v="0"/>
    <n v="121"/>
    <s v="Sales"/>
    <n v="27"/>
    <s v="Bachelors"/>
    <s v="Marketing"/>
    <n v="1"/>
    <n v="283"/>
    <n v="2"/>
    <s v="Female"/>
    <n v="35"/>
    <n v="3"/>
    <x v="2"/>
    <s v="Sales Executive"/>
    <x v="0"/>
    <s v="Married"/>
    <n v="7639"/>
    <n v="24525"/>
    <n v="1"/>
    <s v="Y"/>
    <x v="1"/>
    <n v="22"/>
    <n v="4"/>
    <n v="4"/>
    <n v="80"/>
    <n v="3"/>
    <n v="10"/>
    <n v="3"/>
    <x v="2"/>
    <n v="10"/>
    <n v="4"/>
    <n v="1"/>
    <n v="9"/>
    <n v="2.9981356425216842E-2"/>
    <x v="1"/>
    <n v="8.233269853352525E-5"/>
    <n v="0.18609659241864968"/>
  </r>
  <r>
    <n v="22"/>
    <s v="Young age-group"/>
    <x v="1"/>
    <x v="0"/>
    <n v="1136"/>
    <s v="Research &amp; Development"/>
    <n v="5"/>
    <s v="Bachelors"/>
    <s v="Life Sciences"/>
    <n v="1"/>
    <n v="284"/>
    <n v="4"/>
    <s v="Male"/>
    <n v="60"/>
    <n v="4"/>
    <x v="1"/>
    <s v="Research Scientist"/>
    <x v="1"/>
    <s v="Divorced"/>
    <n v="2328"/>
    <n v="12392"/>
    <n v="1"/>
    <s v="Y"/>
    <x v="0"/>
    <n v="16"/>
    <n v="3"/>
    <n v="1"/>
    <n v="80"/>
    <n v="1"/>
    <n v="4"/>
    <n v="2"/>
    <x v="2"/>
    <n v="4"/>
    <n v="2"/>
    <n v="2"/>
    <n v="2"/>
    <n v="1.1492825703806163E-2"/>
    <x v="0"/>
    <n v="5.719372435586299E-5"/>
    <n v="0.29087665499724813"/>
  </r>
  <r>
    <n v="36"/>
    <s v="Middle age-group"/>
    <x v="1"/>
    <x v="1"/>
    <n v="635"/>
    <s v="Research &amp; Development"/>
    <n v="18"/>
    <s v="Below College"/>
    <s v="Medical"/>
    <n v="1"/>
    <n v="286"/>
    <n v="2"/>
    <s v="Female"/>
    <n v="73"/>
    <n v="3"/>
    <x v="1"/>
    <s v="Laboratory Technician"/>
    <x v="0"/>
    <s v="Single"/>
    <n v="2153"/>
    <n v="7703"/>
    <n v="1"/>
    <s v="Y"/>
    <x v="1"/>
    <n v="13"/>
    <n v="3"/>
    <n v="1"/>
    <n v="80"/>
    <n v="0"/>
    <n v="8"/>
    <n v="2"/>
    <x v="1"/>
    <n v="8"/>
    <n v="1"/>
    <n v="1"/>
    <n v="7"/>
    <n v="4.3461972757628378E-2"/>
    <x v="0"/>
    <n v="5.5299714649843664E-5"/>
    <n v="0.18609659241864968"/>
  </r>
  <r>
    <n v="40"/>
    <s v="Middle age-group"/>
    <x v="1"/>
    <x v="2"/>
    <n v="1151"/>
    <s v="Research &amp; Development"/>
    <n v="9"/>
    <s v="Doctorate"/>
    <s v="Life Sciences"/>
    <n v="1"/>
    <n v="287"/>
    <n v="4"/>
    <s v="Male"/>
    <n v="63"/>
    <n v="2"/>
    <x v="0"/>
    <s v="Healthcare Representative"/>
    <x v="0"/>
    <s v="Married"/>
    <n v="4876"/>
    <n v="14242"/>
    <n v="9"/>
    <s v="Y"/>
    <x v="1"/>
    <n v="14"/>
    <n v="3"/>
    <n v="4"/>
    <n v="80"/>
    <n v="1"/>
    <n v="5"/>
    <n v="5"/>
    <x v="0"/>
    <n v="3"/>
    <n v="2"/>
    <n v="0"/>
    <n v="2"/>
    <n v="4.1275514277592795E-2"/>
    <x v="0"/>
    <n v="7.9850236232362329E-5"/>
    <n v="0.18609659241864968"/>
  </r>
  <r>
    <n v="46"/>
    <s v="Older age-group"/>
    <x v="1"/>
    <x v="0"/>
    <n v="644"/>
    <s v="Research &amp; Development"/>
    <n v="1"/>
    <s v="Masters"/>
    <s v="Medical"/>
    <n v="1"/>
    <n v="288"/>
    <n v="4"/>
    <s v="Male"/>
    <n v="97"/>
    <n v="3"/>
    <x v="2"/>
    <s v="Healthcare Representative"/>
    <x v="3"/>
    <s v="Divorced"/>
    <n v="9396"/>
    <n v="12368"/>
    <n v="7"/>
    <s v="Y"/>
    <x v="1"/>
    <n v="16"/>
    <n v="3"/>
    <n v="3"/>
    <n v="80"/>
    <n v="1"/>
    <n v="17"/>
    <n v="3"/>
    <x v="1"/>
    <n v="4"/>
    <n v="2"/>
    <n v="0"/>
    <n v="3"/>
    <n v="2.665893618668955E-2"/>
    <x v="1"/>
    <n v="7.0173132797212551E-5"/>
    <n v="0.10585786245631988"/>
  </r>
  <r>
    <n v="32"/>
    <s v="Middle age-group"/>
    <x v="0"/>
    <x v="0"/>
    <n v="1045"/>
    <s v="Sales"/>
    <n v="4"/>
    <s v="Masters"/>
    <s v="Medical"/>
    <n v="1"/>
    <n v="291"/>
    <n v="4"/>
    <s v="Male"/>
    <n v="32"/>
    <n v="1"/>
    <x v="2"/>
    <s v="Sales Executive"/>
    <x v="0"/>
    <s v="Married"/>
    <n v="10400"/>
    <n v="25812"/>
    <n v="1"/>
    <s v="Y"/>
    <x v="1"/>
    <n v="11"/>
    <n v="3"/>
    <n v="3"/>
    <n v="80"/>
    <n v="0"/>
    <n v="14"/>
    <n v="2"/>
    <x v="2"/>
    <n v="14"/>
    <n v="8"/>
    <n v="9"/>
    <n v="8"/>
    <n v="3.7775199746213781E-2"/>
    <x v="1"/>
    <n v="6.0164028087661092E-5"/>
    <n v="0.18609659241864968"/>
  </r>
  <r>
    <n v="30"/>
    <s v="Middle age-group"/>
    <x v="1"/>
    <x v="2"/>
    <n v="829"/>
    <s v="Research &amp; Development"/>
    <n v="1"/>
    <s v="Below College"/>
    <s v="Life Sciences"/>
    <n v="1"/>
    <n v="292"/>
    <n v="3"/>
    <s v="Male"/>
    <n v="88"/>
    <n v="2"/>
    <x v="2"/>
    <s v="Manufacturing Director"/>
    <x v="2"/>
    <s v="Single"/>
    <n v="8474"/>
    <n v="20925"/>
    <n v="1"/>
    <s v="Y"/>
    <x v="1"/>
    <n v="22"/>
    <n v="4"/>
    <n v="3"/>
    <n v="80"/>
    <n v="0"/>
    <n v="12"/>
    <n v="2"/>
    <x v="1"/>
    <n v="11"/>
    <n v="8"/>
    <n v="5"/>
    <n v="8"/>
    <n v="3.2772576326983521E-2"/>
    <x v="1"/>
    <n v="7.7649263963643981E-5"/>
    <n v="0.35105942260484285"/>
  </r>
  <r>
    <n v="27"/>
    <s v="Young age-group"/>
    <x v="1"/>
    <x v="1"/>
    <n v="1242"/>
    <s v="Sales"/>
    <n v="20"/>
    <s v="Bachelors"/>
    <s v="Life Sciences"/>
    <n v="1"/>
    <n v="293"/>
    <n v="4"/>
    <s v="Female"/>
    <n v="90"/>
    <n v="3"/>
    <x v="0"/>
    <s v="Sales Executive"/>
    <x v="2"/>
    <s v="Single"/>
    <n v="9981"/>
    <n v="12916"/>
    <n v="1"/>
    <s v="Y"/>
    <x v="1"/>
    <n v="14"/>
    <n v="3"/>
    <n v="4"/>
    <n v="80"/>
    <n v="0"/>
    <n v="7"/>
    <n v="2"/>
    <x v="1"/>
    <n v="7"/>
    <n v="7"/>
    <n v="0"/>
    <n v="7"/>
    <n v="2.4205287123123548E-2"/>
    <x v="1"/>
    <n v="6.4510702754097622E-5"/>
    <n v="0.35105942260484285"/>
  </r>
  <r>
    <n v="51"/>
    <s v="Older age-group"/>
    <x v="1"/>
    <x v="0"/>
    <n v="1469"/>
    <s v="Research &amp; Development"/>
    <n v="8"/>
    <s v="Masters"/>
    <s v="Life Sciences"/>
    <n v="1"/>
    <n v="296"/>
    <n v="2"/>
    <s v="Male"/>
    <n v="81"/>
    <n v="2"/>
    <x v="2"/>
    <s v="Research Director"/>
    <x v="1"/>
    <s v="Married"/>
    <n v="12490"/>
    <n v="15736"/>
    <n v="5"/>
    <s v="Y"/>
    <x v="1"/>
    <n v="16"/>
    <n v="3"/>
    <n v="4"/>
    <n v="80"/>
    <n v="2"/>
    <n v="16"/>
    <n v="5"/>
    <x v="0"/>
    <n v="10"/>
    <n v="9"/>
    <n v="4"/>
    <n v="7"/>
    <n v="1.3317698356368202E-2"/>
    <x v="1"/>
    <n v="3.7741220803335641E-5"/>
    <n v="0.29087665499724813"/>
  </r>
  <r>
    <n v="30"/>
    <s v="Middle age-group"/>
    <x v="0"/>
    <x v="0"/>
    <n v="1005"/>
    <s v="Research &amp; Development"/>
    <n v="3"/>
    <s v="Bachelors"/>
    <s v="Technical Degree"/>
    <n v="1"/>
    <n v="297"/>
    <n v="4"/>
    <s v="Female"/>
    <n v="88"/>
    <n v="3"/>
    <x v="1"/>
    <s v="Research Scientist"/>
    <x v="3"/>
    <s v="Single"/>
    <n v="2657"/>
    <n v="8556"/>
    <n v="5"/>
    <s v="Y"/>
    <x v="0"/>
    <n v="11"/>
    <n v="3"/>
    <n v="3"/>
    <n v="80"/>
    <n v="0"/>
    <n v="8"/>
    <n v="5"/>
    <x v="1"/>
    <n v="5"/>
    <n v="2"/>
    <n v="0"/>
    <n v="4"/>
    <n v="3.2772576326983521E-2"/>
    <x v="0"/>
    <n v="6.0704194887670075E-5"/>
    <n v="0.10585786245631988"/>
  </r>
  <r>
    <n v="41"/>
    <s v="Middle age-group"/>
    <x v="1"/>
    <x v="0"/>
    <n v="896"/>
    <s v="Sales"/>
    <n v="6"/>
    <s v="Bachelors"/>
    <s v="Life Sciences"/>
    <n v="1"/>
    <n v="298"/>
    <n v="4"/>
    <s v="Female"/>
    <n v="75"/>
    <n v="3"/>
    <x v="2"/>
    <s v="Manager"/>
    <x v="0"/>
    <s v="Single"/>
    <n v="13591"/>
    <n v="14674"/>
    <n v="3"/>
    <s v="Y"/>
    <x v="0"/>
    <n v="18"/>
    <n v="3"/>
    <n v="3"/>
    <n v="80"/>
    <n v="0"/>
    <n v="16"/>
    <n v="3"/>
    <x v="1"/>
    <n v="1"/>
    <n v="0"/>
    <n v="0"/>
    <n v="0"/>
    <n v="3.9542995820553276E-2"/>
    <x v="2"/>
    <n v="2.7270067782087541E-5"/>
    <n v="0.18609659241864968"/>
  </r>
  <r>
    <n v="30"/>
    <s v="Middle age-group"/>
    <x v="0"/>
    <x v="1"/>
    <n v="334"/>
    <s v="Sales"/>
    <n v="26"/>
    <s v="Masters"/>
    <s v="Marketing"/>
    <n v="1"/>
    <n v="299"/>
    <n v="3"/>
    <s v="Female"/>
    <n v="52"/>
    <n v="2"/>
    <x v="0"/>
    <s v="Sales Executive"/>
    <x v="3"/>
    <s v="Single"/>
    <n v="6696"/>
    <n v="22967"/>
    <n v="5"/>
    <s v="Y"/>
    <x v="1"/>
    <n v="15"/>
    <n v="3"/>
    <n v="3"/>
    <n v="80"/>
    <n v="0"/>
    <n v="9"/>
    <n v="5"/>
    <x v="2"/>
    <n v="6"/>
    <n v="3"/>
    <n v="0"/>
    <n v="1"/>
    <n v="3.2772576326983521E-2"/>
    <x v="1"/>
    <n v="8.469542154962816E-5"/>
    <n v="0.10585786245631988"/>
  </r>
  <r>
    <n v="29"/>
    <s v="Young age-group"/>
    <x v="0"/>
    <x v="0"/>
    <n v="992"/>
    <s v="Research &amp; Development"/>
    <n v="1"/>
    <s v="Bachelors"/>
    <s v="Technical Degree"/>
    <n v="1"/>
    <n v="300"/>
    <n v="3"/>
    <s v="Male"/>
    <n v="85"/>
    <n v="3"/>
    <x v="1"/>
    <s v="Research Scientist"/>
    <x v="2"/>
    <s v="Single"/>
    <n v="2058"/>
    <n v="19757"/>
    <n v="0"/>
    <s v="Y"/>
    <x v="1"/>
    <n v="14"/>
    <n v="3"/>
    <n v="4"/>
    <n v="80"/>
    <n v="0"/>
    <n v="7"/>
    <n v="1"/>
    <x v="2"/>
    <n v="6"/>
    <n v="2"/>
    <n v="1"/>
    <n v="5"/>
    <n v="2.9981356425216842E-2"/>
    <x v="0"/>
    <n v="5.4266508237779788E-5"/>
    <n v="0.35105942260484285"/>
  </r>
  <r>
    <n v="45"/>
    <s v="Middle age-group"/>
    <x v="1"/>
    <x v="2"/>
    <n v="1052"/>
    <s v="Sales"/>
    <n v="6"/>
    <s v="Bachelors"/>
    <s v="Medical"/>
    <n v="1"/>
    <n v="302"/>
    <n v="4"/>
    <s v="Female"/>
    <n v="57"/>
    <n v="2"/>
    <x v="2"/>
    <s v="Sales Executive"/>
    <x v="0"/>
    <s v="Single"/>
    <n v="8865"/>
    <n v="16840"/>
    <n v="6"/>
    <s v="Y"/>
    <x v="1"/>
    <n v="12"/>
    <n v="3"/>
    <n v="4"/>
    <n v="80"/>
    <n v="0"/>
    <n v="23"/>
    <n v="2"/>
    <x v="1"/>
    <n v="19"/>
    <n v="7"/>
    <n v="12"/>
    <n v="8"/>
    <n v="2.954630093098384E-2"/>
    <x v="1"/>
    <n v="7.473560481939942E-5"/>
    <n v="0.18609659241864968"/>
  </r>
  <r>
    <n v="54"/>
    <s v="Older age-group"/>
    <x v="1"/>
    <x v="0"/>
    <n v="1147"/>
    <s v="Sales"/>
    <n v="3"/>
    <s v="Bachelors"/>
    <s v="Marketing"/>
    <n v="1"/>
    <n v="303"/>
    <n v="4"/>
    <s v="Female"/>
    <n v="52"/>
    <n v="3"/>
    <x v="0"/>
    <s v="Sales Executive"/>
    <x v="3"/>
    <s v="Married"/>
    <n v="5940"/>
    <n v="17011"/>
    <n v="2"/>
    <s v="Y"/>
    <x v="1"/>
    <n v="14"/>
    <n v="3"/>
    <n v="4"/>
    <n v="80"/>
    <n v="1"/>
    <n v="16"/>
    <n v="4"/>
    <x v="1"/>
    <n v="6"/>
    <n v="2"/>
    <n v="0"/>
    <n v="5"/>
    <n v="7.6048610498095758E-3"/>
    <x v="0"/>
    <n v="8.4162512814401781E-5"/>
    <n v="0.10585786245631988"/>
  </r>
  <r>
    <n v="36"/>
    <s v="Middle age-group"/>
    <x v="1"/>
    <x v="0"/>
    <n v="1396"/>
    <s v="Research &amp; Development"/>
    <n v="5"/>
    <s v="College"/>
    <s v="Life Sciences"/>
    <n v="1"/>
    <n v="304"/>
    <n v="4"/>
    <s v="Male"/>
    <n v="62"/>
    <n v="3"/>
    <x v="0"/>
    <s v="Laboratory Technician"/>
    <x v="1"/>
    <s v="Single"/>
    <n v="5914"/>
    <n v="9945"/>
    <n v="8"/>
    <s v="Y"/>
    <x v="1"/>
    <n v="16"/>
    <n v="3"/>
    <n v="4"/>
    <n v="80"/>
    <n v="0"/>
    <n v="16"/>
    <n v="3"/>
    <x v="3"/>
    <n v="13"/>
    <n v="11"/>
    <n v="3"/>
    <n v="7"/>
    <n v="4.3461972757628378E-2"/>
    <x v="0"/>
    <n v="8.4105634524726797E-5"/>
    <n v="0.29087665499724813"/>
  </r>
  <r>
    <n v="33"/>
    <s v="Middle age-group"/>
    <x v="1"/>
    <x v="0"/>
    <n v="147"/>
    <s v="Research &amp; Development"/>
    <n v="4"/>
    <s v="Masters"/>
    <s v="Medical"/>
    <n v="1"/>
    <n v="305"/>
    <n v="3"/>
    <s v="Female"/>
    <n v="47"/>
    <n v="2"/>
    <x v="1"/>
    <s v="Research Scientist"/>
    <x v="1"/>
    <s v="Married"/>
    <n v="2622"/>
    <n v="13248"/>
    <n v="6"/>
    <s v="Y"/>
    <x v="1"/>
    <n v="21"/>
    <n v="4"/>
    <n v="4"/>
    <n v="80"/>
    <n v="0"/>
    <n v="7"/>
    <n v="3"/>
    <x v="1"/>
    <n v="3"/>
    <n v="2"/>
    <n v="1"/>
    <n v="1"/>
    <n v="3.9833058045607453E-2"/>
    <x v="0"/>
    <n v="6.0334736460121919E-5"/>
    <n v="0.29087665499724813"/>
  </r>
  <r>
    <n v="37"/>
    <s v="Middle age-group"/>
    <x v="1"/>
    <x v="1"/>
    <n v="663"/>
    <s v="Research &amp; Development"/>
    <n v="11"/>
    <s v="Bachelors"/>
    <s v="Other"/>
    <n v="1"/>
    <n v="306"/>
    <n v="2"/>
    <s v="Male"/>
    <n v="47"/>
    <n v="3"/>
    <x v="2"/>
    <s v="Research Director"/>
    <x v="0"/>
    <s v="Divorced"/>
    <n v="12185"/>
    <n v="10056"/>
    <n v="1"/>
    <s v="Y"/>
    <x v="0"/>
    <n v="14"/>
    <n v="3"/>
    <n v="3"/>
    <n v="80"/>
    <n v="3"/>
    <n v="10"/>
    <n v="1"/>
    <x v="1"/>
    <n v="10"/>
    <n v="8"/>
    <n v="0"/>
    <n v="7"/>
    <n v="4.3683397948092902E-2"/>
    <x v="1"/>
    <n v="4.0898535326197034E-5"/>
    <n v="0.18609659241864968"/>
  </r>
  <r>
    <n v="38"/>
    <s v="Middle age-group"/>
    <x v="1"/>
    <x v="0"/>
    <n v="119"/>
    <s v="Sales"/>
    <n v="3"/>
    <s v="Bachelors"/>
    <s v="Life Sciences"/>
    <n v="1"/>
    <n v="307"/>
    <n v="1"/>
    <s v="Male"/>
    <n v="76"/>
    <n v="3"/>
    <x v="2"/>
    <s v="Sales Executive"/>
    <x v="2"/>
    <s v="Divorced"/>
    <n v="10609"/>
    <n v="9647"/>
    <n v="0"/>
    <s v="Y"/>
    <x v="1"/>
    <n v="12"/>
    <n v="3"/>
    <n v="3"/>
    <n v="80"/>
    <n v="2"/>
    <n v="17"/>
    <n v="6"/>
    <x v="2"/>
    <n v="16"/>
    <n v="10"/>
    <n v="5"/>
    <n v="13"/>
    <n v="4.3382633826948951E-2"/>
    <x v="1"/>
    <n v="5.7934716055822354E-5"/>
    <n v="0.35105942260484285"/>
  </r>
  <r>
    <n v="31"/>
    <s v="Middle age-group"/>
    <x v="1"/>
    <x v="2"/>
    <n v="979"/>
    <s v="Research &amp; Development"/>
    <n v="1"/>
    <s v="Masters"/>
    <s v="Medical"/>
    <n v="1"/>
    <n v="308"/>
    <n v="3"/>
    <s v="Male"/>
    <n v="90"/>
    <n v="1"/>
    <x v="0"/>
    <s v="Manufacturing Director"/>
    <x v="2"/>
    <s v="Married"/>
    <n v="4345"/>
    <n v="4381"/>
    <n v="0"/>
    <s v="Y"/>
    <x v="1"/>
    <n v="12"/>
    <n v="3"/>
    <n v="4"/>
    <n v="80"/>
    <n v="1"/>
    <n v="6"/>
    <n v="2"/>
    <x v="1"/>
    <n v="5"/>
    <n v="4"/>
    <n v="1"/>
    <n v="4"/>
    <n v="3.5396670595090517E-2"/>
    <x v="0"/>
    <n v="7.6308573035732569E-5"/>
    <n v="0.35105942260484285"/>
  </r>
  <r>
    <n v="59"/>
    <s v="Older age-group"/>
    <x v="1"/>
    <x v="0"/>
    <n v="142"/>
    <s v="Research &amp; Development"/>
    <n v="3"/>
    <s v="Bachelors"/>
    <s v="Life Sciences"/>
    <n v="1"/>
    <n v="309"/>
    <n v="3"/>
    <s v="Male"/>
    <n v="70"/>
    <n v="2"/>
    <x v="1"/>
    <s v="Research Scientist"/>
    <x v="0"/>
    <s v="Married"/>
    <n v="2177"/>
    <n v="8456"/>
    <n v="3"/>
    <s v="Y"/>
    <x v="1"/>
    <n v="17"/>
    <n v="3"/>
    <n v="1"/>
    <n v="80"/>
    <n v="1"/>
    <n v="7"/>
    <n v="6"/>
    <x v="1"/>
    <n v="1"/>
    <n v="0"/>
    <n v="0"/>
    <n v="0"/>
    <n v="2.3516821484802402E-3"/>
    <x v="0"/>
    <n v="5.5560251080705018E-5"/>
    <n v="0.18609659241864968"/>
  </r>
  <r>
    <n v="37"/>
    <s v="Middle age-group"/>
    <x v="1"/>
    <x v="1"/>
    <n v="319"/>
    <s v="Sales"/>
    <n v="4"/>
    <s v="Masters"/>
    <s v="Marketing"/>
    <n v="1"/>
    <n v="311"/>
    <n v="1"/>
    <s v="Male"/>
    <n v="41"/>
    <n v="3"/>
    <x v="1"/>
    <s v="Sales Representative"/>
    <x v="0"/>
    <s v="Divorced"/>
    <n v="2793"/>
    <n v="2539"/>
    <n v="4"/>
    <s v="Y"/>
    <x v="1"/>
    <n v="17"/>
    <n v="3"/>
    <n v="3"/>
    <n v="80"/>
    <n v="1"/>
    <n v="13"/>
    <n v="2"/>
    <x v="1"/>
    <n v="9"/>
    <n v="8"/>
    <n v="5"/>
    <n v="8"/>
    <n v="4.3683397948092902E-2"/>
    <x v="0"/>
    <n v="6.2128782215013084E-5"/>
    <n v="0.18609659241864968"/>
  </r>
  <r>
    <n v="29"/>
    <s v="Young age-group"/>
    <x v="1"/>
    <x v="1"/>
    <n v="1413"/>
    <s v="Sales"/>
    <n v="1"/>
    <s v="Below College"/>
    <s v="Medical"/>
    <n v="1"/>
    <n v="312"/>
    <n v="2"/>
    <s v="Female"/>
    <n v="42"/>
    <n v="3"/>
    <x v="2"/>
    <s v="Sales Executive"/>
    <x v="0"/>
    <s v="Married"/>
    <n v="7918"/>
    <n v="6599"/>
    <n v="1"/>
    <s v="Y"/>
    <x v="1"/>
    <n v="14"/>
    <n v="3"/>
    <n v="4"/>
    <n v="80"/>
    <n v="1"/>
    <n v="11"/>
    <n v="5"/>
    <x v="1"/>
    <n v="11"/>
    <n v="10"/>
    <n v="4"/>
    <n v="1"/>
    <n v="2.9981356425216842E-2"/>
    <x v="1"/>
    <n v="8.1020417810341182E-5"/>
    <n v="0.18609659241864968"/>
  </r>
  <r>
    <n v="35"/>
    <s v="Middle age-group"/>
    <x v="1"/>
    <x v="1"/>
    <n v="944"/>
    <s v="Sales"/>
    <n v="1"/>
    <s v="Bachelors"/>
    <s v="Marketing"/>
    <n v="1"/>
    <n v="314"/>
    <n v="3"/>
    <s v="Female"/>
    <n v="92"/>
    <n v="3"/>
    <x v="2"/>
    <s v="Sales Executive"/>
    <x v="2"/>
    <s v="Single"/>
    <n v="8789"/>
    <n v="9096"/>
    <n v="1"/>
    <s v="Y"/>
    <x v="1"/>
    <n v="14"/>
    <n v="3"/>
    <n v="1"/>
    <n v="80"/>
    <n v="0"/>
    <n v="10"/>
    <n v="3"/>
    <x v="3"/>
    <n v="10"/>
    <n v="7"/>
    <n v="0"/>
    <n v="8"/>
    <n v="4.2726270141974117E-2"/>
    <x v="1"/>
    <n v="7.5333952294956086E-5"/>
    <n v="0.35105942260484285"/>
  </r>
  <r>
    <n v="29"/>
    <s v="Young age-group"/>
    <x v="0"/>
    <x v="0"/>
    <n v="896"/>
    <s v="Research &amp; Development"/>
    <n v="18"/>
    <s v="Below College"/>
    <s v="Medical"/>
    <n v="1"/>
    <n v="315"/>
    <n v="3"/>
    <s v="Male"/>
    <n v="86"/>
    <n v="2"/>
    <x v="1"/>
    <s v="Research Scientist"/>
    <x v="0"/>
    <s v="Single"/>
    <n v="2389"/>
    <n v="14961"/>
    <n v="1"/>
    <s v="Y"/>
    <x v="0"/>
    <n v="13"/>
    <n v="3"/>
    <n v="3"/>
    <n v="80"/>
    <n v="0"/>
    <n v="4"/>
    <n v="3"/>
    <x v="2"/>
    <n v="4"/>
    <n v="3"/>
    <n v="0"/>
    <n v="1"/>
    <n v="2.9981356425216842E-2"/>
    <x v="0"/>
    <n v="5.7850254340475361E-5"/>
    <n v="0.18609659241864968"/>
  </r>
  <r>
    <n v="52"/>
    <s v="Older age-group"/>
    <x v="1"/>
    <x v="0"/>
    <n v="1323"/>
    <s v="Research &amp; Development"/>
    <n v="2"/>
    <s v="Bachelors"/>
    <s v="Life Sciences"/>
    <n v="1"/>
    <n v="316"/>
    <n v="3"/>
    <s v="Female"/>
    <n v="89"/>
    <n v="2"/>
    <x v="1"/>
    <s v="Laboratory Technician"/>
    <x v="0"/>
    <s v="Single"/>
    <n v="3212"/>
    <n v="3300"/>
    <n v="7"/>
    <s v="Y"/>
    <x v="1"/>
    <n v="15"/>
    <n v="3"/>
    <n v="2"/>
    <n v="80"/>
    <n v="0"/>
    <n v="6"/>
    <n v="3"/>
    <x v="2"/>
    <n v="2"/>
    <n v="2"/>
    <n v="2"/>
    <n v="2"/>
    <n v="1.1182116671338487E-2"/>
    <x v="0"/>
    <n v="6.6381994837442677E-5"/>
    <n v="0.18609659241864968"/>
  </r>
  <r>
    <n v="42"/>
    <s v="Middle age-group"/>
    <x v="1"/>
    <x v="0"/>
    <n v="532"/>
    <s v="Research &amp; Development"/>
    <n v="4"/>
    <s v="College"/>
    <s v="Technical Degree"/>
    <n v="1"/>
    <n v="319"/>
    <n v="3"/>
    <s v="Male"/>
    <n v="58"/>
    <n v="3"/>
    <x v="4"/>
    <s v="Manager"/>
    <x v="0"/>
    <s v="Married"/>
    <n v="19232"/>
    <n v="4933"/>
    <n v="1"/>
    <s v="Y"/>
    <x v="1"/>
    <n v="11"/>
    <n v="3"/>
    <n v="4"/>
    <n v="80"/>
    <n v="0"/>
    <n v="22"/>
    <n v="3"/>
    <x v="1"/>
    <n v="22"/>
    <n v="17"/>
    <n v="11"/>
    <n v="15"/>
    <n v="3.7431667039614196E-2"/>
    <x v="2"/>
    <n v="2.1865450342988047E-6"/>
    <n v="0.18609659241864968"/>
  </r>
  <r>
    <n v="59"/>
    <s v="Older age-group"/>
    <x v="1"/>
    <x v="0"/>
    <n v="818"/>
    <s v="Human Resources"/>
    <n v="6"/>
    <s v="College"/>
    <s v="Medical"/>
    <n v="1"/>
    <n v="321"/>
    <n v="2"/>
    <s v="Male"/>
    <n v="52"/>
    <n v="3"/>
    <x v="1"/>
    <s v="Human Resources"/>
    <x v="2"/>
    <s v="Married"/>
    <n v="2267"/>
    <n v="25657"/>
    <n v="8"/>
    <s v="Y"/>
    <x v="1"/>
    <n v="17"/>
    <n v="3"/>
    <n v="4"/>
    <n v="80"/>
    <n v="0"/>
    <n v="7"/>
    <n v="2"/>
    <x v="2"/>
    <n v="2"/>
    <n v="2"/>
    <n v="2"/>
    <n v="2"/>
    <n v="2.3516821484802402E-3"/>
    <x v="0"/>
    <n v="5.6535146900807118E-5"/>
    <n v="0.35105942260484285"/>
  </r>
  <r>
    <n v="50"/>
    <s v="Older age-group"/>
    <x v="1"/>
    <x v="0"/>
    <n v="854"/>
    <s v="Sales"/>
    <n v="1"/>
    <s v="Masters"/>
    <s v="Medical"/>
    <n v="1"/>
    <n v="323"/>
    <n v="4"/>
    <s v="Female"/>
    <n v="68"/>
    <n v="3"/>
    <x v="4"/>
    <s v="Manager"/>
    <x v="0"/>
    <s v="Divorced"/>
    <n v="19517"/>
    <n v="24118"/>
    <n v="3"/>
    <s v="Y"/>
    <x v="1"/>
    <n v="11"/>
    <n v="3"/>
    <n v="3"/>
    <n v="80"/>
    <n v="1"/>
    <n v="32"/>
    <n v="3"/>
    <x v="2"/>
    <n v="7"/>
    <n v="0"/>
    <n v="0"/>
    <n v="6"/>
    <n v="1.5672087696608234E-2"/>
    <x v="2"/>
    <n v="1.852812795132654E-6"/>
    <n v="0.18609659241864968"/>
  </r>
  <r>
    <n v="33"/>
    <s v="Middle age-group"/>
    <x v="0"/>
    <x v="0"/>
    <n v="813"/>
    <s v="Research &amp; Development"/>
    <n v="14"/>
    <s v="Bachelors"/>
    <s v="Medical"/>
    <n v="1"/>
    <n v="325"/>
    <n v="3"/>
    <s v="Male"/>
    <n v="58"/>
    <n v="3"/>
    <x v="1"/>
    <s v="Laboratory Technician"/>
    <x v="0"/>
    <s v="Married"/>
    <n v="2436"/>
    <n v="22149"/>
    <n v="5"/>
    <s v="Y"/>
    <x v="0"/>
    <n v="13"/>
    <n v="3"/>
    <n v="3"/>
    <n v="80"/>
    <n v="1"/>
    <n v="8"/>
    <n v="2"/>
    <x v="0"/>
    <n v="5"/>
    <n v="4"/>
    <n v="0"/>
    <n v="4"/>
    <n v="3.9833058045607453E-2"/>
    <x v="0"/>
    <n v="5.8354554309760185E-5"/>
    <n v="0.18609659241864968"/>
  </r>
  <r>
    <n v="43"/>
    <s v="Middle age-group"/>
    <x v="1"/>
    <x v="0"/>
    <n v="1034"/>
    <s v="Sales"/>
    <n v="16"/>
    <s v="Bachelors"/>
    <s v="Marketing"/>
    <n v="1"/>
    <n v="327"/>
    <n v="4"/>
    <s v="Female"/>
    <n v="80"/>
    <n v="3"/>
    <x v="3"/>
    <s v="Manager"/>
    <x v="0"/>
    <s v="Married"/>
    <n v="16064"/>
    <n v="7744"/>
    <n v="5"/>
    <s v="Y"/>
    <x v="0"/>
    <n v="22"/>
    <n v="4"/>
    <n v="3"/>
    <n v="80"/>
    <n v="1"/>
    <n v="22"/>
    <n v="3"/>
    <x v="1"/>
    <n v="17"/>
    <n v="13"/>
    <n v="1"/>
    <n v="9"/>
    <n v="3.5010740286751156E-2"/>
    <x v="2"/>
    <n v="1.0765646256170376E-5"/>
    <n v="0.18609659241864968"/>
  </r>
  <r>
    <n v="33"/>
    <s v="Middle age-group"/>
    <x v="0"/>
    <x v="0"/>
    <n v="465"/>
    <s v="Research &amp; Development"/>
    <n v="2"/>
    <s v="College"/>
    <s v="Life Sciences"/>
    <n v="1"/>
    <n v="328"/>
    <n v="1"/>
    <s v="Female"/>
    <n v="39"/>
    <n v="3"/>
    <x v="1"/>
    <s v="Laboratory Technician"/>
    <x v="3"/>
    <s v="Married"/>
    <n v="2707"/>
    <n v="21509"/>
    <n v="7"/>
    <s v="Y"/>
    <x v="1"/>
    <n v="20"/>
    <n v="4"/>
    <n v="1"/>
    <n v="80"/>
    <n v="0"/>
    <n v="13"/>
    <n v="3"/>
    <x v="3"/>
    <n v="9"/>
    <n v="7"/>
    <n v="1"/>
    <n v="7"/>
    <n v="3.9833058045607453E-2"/>
    <x v="0"/>
    <n v="6.1230046036954517E-5"/>
    <n v="0.10585786245631988"/>
  </r>
  <r>
    <n v="52"/>
    <s v="Older age-group"/>
    <x v="1"/>
    <x v="2"/>
    <n v="771"/>
    <s v="Sales"/>
    <n v="2"/>
    <s v="Masters"/>
    <s v="Life Sciences"/>
    <n v="1"/>
    <n v="329"/>
    <n v="1"/>
    <s v="Male"/>
    <n v="79"/>
    <n v="2"/>
    <x v="4"/>
    <s v="Manager"/>
    <x v="2"/>
    <s v="Single"/>
    <n v="19068"/>
    <n v="21030"/>
    <n v="1"/>
    <s v="Y"/>
    <x v="0"/>
    <n v="18"/>
    <n v="3"/>
    <n v="4"/>
    <n v="80"/>
    <n v="0"/>
    <n v="33"/>
    <n v="2"/>
    <x v="3"/>
    <n v="33"/>
    <n v="7"/>
    <n v="15"/>
    <n v="12"/>
    <n v="1.1182116671338487E-2"/>
    <x v="2"/>
    <n v="2.4011872890825162E-6"/>
    <n v="0.35105942260484285"/>
  </r>
  <r>
    <n v="32"/>
    <s v="Middle age-group"/>
    <x v="1"/>
    <x v="0"/>
    <n v="1401"/>
    <s v="Sales"/>
    <n v="4"/>
    <s v="College"/>
    <s v="Life Sciences"/>
    <n v="1"/>
    <n v="330"/>
    <n v="3"/>
    <s v="Female"/>
    <n v="56"/>
    <n v="3"/>
    <x v="1"/>
    <s v="Sales Representative"/>
    <x v="1"/>
    <s v="Married"/>
    <n v="3931"/>
    <n v="20990"/>
    <n v="2"/>
    <s v="Y"/>
    <x v="1"/>
    <n v="11"/>
    <n v="3"/>
    <n v="1"/>
    <n v="80"/>
    <n v="1"/>
    <n v="6"/>
    <n v="5"/>
    <x v="1"/>
    <n v="4"/>
    <n v="3"/>
    <n v="1"/>
    <n v="2"/>
    <n v="3.7775199746213781E-2"/>
    <x v="0"/>
    <n v="7.3008985517681828E-5"/>
    <n v="0.29087665499724813"/>
  </r>
  <r>
    <n v="32"/>
    <s v="Middle age-group"/>
    <x v="0"/>
    <x v="0"/>
    <n v="515"/>
    <s v="Research &amp; Development"/>
    <n v="1"/>
    <s v="Bachelors"/>
    <s v="Life Sciences"/>
    <n v="1"/>
    <n v="331"/>
    <n v="4"/>
    <s v="Male"/>
    <n v="62"/>
    <n v="2"/>
    <x v="1"/>
    <s v="Laboratory Technician"/>
    <x v="2"/>
    <s v="Single"/>
    <n v="3730"/>
    <n v="9571"/>
    <n v="0"/>
    <s v="Y"/>
    <x v="0"/>
    <n v="14"/>
    <n v="3"/>
    <n v="4"/>
    <n v="80"/>
    <n v="0"/>
    <n v="4"/>
    <n v="2"/>
    <x v="0"/>
    <n v="3"/>
    <n v="2"/>
    <n v="1"/>
    <n v="2"/>
    <n v="3.7775199746213781E-2"/>
    <x v="0"/>
    <n v="7.1259726646892671E-5"/>
    <n v="0.35105942260484285"/>
  </r>
  <r>
    <n v="39"/>
    <s v="Middle age-group"/>
    <x v="1"/>
    <x v="0"/>
    <n v="1431"/>
    <s v="Research &amp; Development"/>
    <n v="1"/>
    <s v="Masters"/>
    <s v="Medical"/>
    <n v="1"/>
    <n v="332"/>
    <n v="3"/>
    <s v="Female"/>
    <n v="96"/>
    <n v="3"/>
    <x v="1"/>
    <s v="Laboratory Technician"/>
    <x v="2"/>
    <s v="Divorced"/>
    <n v="2232"/>
    <n v="15417"/>
    <n v="7"/>
    <s v="Y"/>
    <x v="1"/>
    <n v="14"/>
    <n v="3"/>
    <n v="3"/>
    <n v="80"/>
    <n v="3"/>
    <n v="7"/>
    <n v="1"/>
    <x v="1"/>
    <n v="3"/>
    <n v="2"/>
    <n v="1"/>
    <n v="2"/>
    <n v="4.2570420680312783E-2"/>
    <x v="0"/>
    <n v="5.6156444592922315E-5"/>
    <n v="0.35105942260484285"/>
  </r>
  <r>
    <n v="32"/>
    <s v="Middle age-group"/>
    <x v="1"/>
    <x v="2"/>
    <n v="976"/>
    <s v="Sales"/>
    <n v="26"/>
    <s v="Masters"/>
    <s v="Marketing"/>
    <n v="1"/>
    <n v="333"/>
    <n v="3"/>
    <s v="Male"/>
    <n v="100"/>
    <n v="3"/>
    <x v="0"/>
    <s v="Sales Executive"/>
    <x v="0"/>
    <s v="Married"/>
    <n v="4465"/>
    <n v="12069"/>
    <n v="0"/>
    <s v="Y"/>
    <x v="1"/>
    <n v="18"/>
    <n v="3"/>
    <n v="1"/>
    <n v="80"/>
    <n v="0"/>
    <n v="4"/>
    <n v="2"/>
    <x v="1"/>
    <n v="3"/>
    <n v="2"/>
    <n v="2"/>
    <n v="2"/>
    <n v="3.7775199746213781E-2"/>
    <x v="0"/>
    <n v="7.7180834830104937E-5"/>
    <n v="0.18609659241864968"/>
  </r>
  <r>
    <n v="41"/>
    <s v="Middle age-group"/>
    <x v="1"/>
    <x v="0"/>
    <n v="1411"/>
    <s v="Research &amp; Development"/>
    <n v="19"/>
    <s v="College"/>
    <s v="Life Sciences"/>
    <n v="1"/>
    <n v="334"/>
    <n v="3"/>
    <s v="Male"/>
    <n v="36"/>
    <n v="3"/>
    <x v="0"/>
    <s v="Research Scientist"/>
    <x v="3"/>
    <s v="Divorced"/>
    <n v="3072"/>
    <n v="19877"/>
    <n v="2"/>
    <s v="Y"/>
    <x v="1"/>
    <n v="16"/>
    <n v="3"/>
    <n v="1"/>
    <n v="80"/>
    <n v="2"/>
    <n v="17"/>
    <n v="2"/>
    <x v="2"/>
    <n v="1"/>
    <n v="0"/>
    <n v="0"/>
    <n v="0"/>
    <n v="3.9542995820553276E-2"/>
    <x v="0"/>
    <n v="6.4986706852798791E-5"/>
    <n v="0.10585786245631988"/>
  </r>
  <r>
    <n v="40"/>
    <s v="Middle age-group"/>
    <x v="1"/>
    <x v="0"/>
    <n v="1300"/>
    <s v="Research &amp; Development"/>
    <n v="24"/>
    <s v="College"/>
    <s v="Technical Degree"/>
    <n v="1"/>
    <n v="335"/>
    <n v="1"/>
    <s v="Male"/>
    <n v="62"/>
    <n v="3"/>
    <x v="0"/>
    <s v="Research Scientist"/>
    <x v="0"/>
    <s v="Divorced"/>
    <n v="3319"/>
    <n v="24447"/>
    <n v="1"/>
    <s v="Y"/>
    <x v="1"/>
    <n v="17"/>
    <n v="3"/>
    <n v="1"/>
    <n v="80"/>
    <n v="2"/>
    <n v="9"/>
    <n v="3"/>
    <x v="1"/>
    <n v="9"/>
    <n v="8"/>
    <n v="4"/>
    <n v="7"/>
    <n v="4.1275514277592795E-2"/>
    <x v="0"/>
    <n v="6.7428317613853829E-5"/>
    <n v="0.18609659241864968"/>
  </r>
  <r>
    <n v="45"/>
    <s v="Middle age-group"/>
    <x v="1"/>
    <x v="0"/>
    <n v="252"/>
    <s v="Research &amp; Development"/>
    <n v="1"/>
    <s v="Bachelors"/>
    <s v="Other"/>
    <n v="1"/>
    <n v="336"/>
    <n v="3"/>
    <s v="Male"/>
    <n v="70"/>
    <n v="4"/>
    <x v="4"/>
    <s v="Manager"/>
    <x v="0"/>
    <s v="Married"/>
    <n v="19202"/>
    <n v="15970"/>
    <n v="0"/>
    <s v="Y"/>
    <x v="1"/>
    <n v="11"/>
    <n v="3"/>
    <n v="3"/>
    <n v="80"/>
    <n v="1"/>
    <n v="25"/>
    <n v="2"/>
    <x v="1"/>
    <n v="24"/>
    <n v="0"/>
    <n v="1"/>
    <n v="7"/>
    <n v="2.954630093098384E-2"/>
    <x v="2"/>
    <n v="2.2245236830360036E-6"/>
    <n v="0.18609659241864968"/>
  </r>
  <r>
    <n v="31"/>
    <s v="Middle age-group"/>
    <x v="1"/>
    <x v="1"/>
    <n v="1327"/>
    <s v="Research &amp; Development"/>
    <n v="3"/>
    <s v="Masters"/>
    <s v="Medical"/>
    <n v="1"/>
    <n v="337"/>
    <n v="2"/>
    <s v="Male"/>
    <n v="73"/>
    <n v="3"/>
    <x v="2"/>
    <s v="Research Director"/>
    <x v="2"/>
    <s v="Divorced"/>
    <n v="13675"/>
    <n v="13523"/>
    <n v="9"/>
    <s v="Y"/>
    <x v="1"/>
    <n v="12"/>
    <n v="3"/>
    <n v="1"/>
    <n v="80"/>
    <n v="1"/>
    <n v="9"/>
    <n v="3"/>
    <x v="1"/>
    <n v="2"/>
    <n v="2"/>
    <n v="2"/>
    <n v="2"/>
    <n v="3.5396670595090517E-2"/>
    <x v="2"/>
    <n v="2.6542570403093981E-5"/>
    <n v="0.35105942260484285"/>
  </r>
  <r>
    <n v="33"/>
    <s v="Middle age-group"/>
    <x v="1"/>
    <x v="0"/>
    <n v="832"/>
    <s v="Research &amp; Development"/>
    <n v="5"/>
    <s v="Masters"/>
    <s v="Life Sciences"/>
    <n v="1"/>
    <n v="338"/>
    <n v="3"/>
    <s v="Female"/>
    <n v="63"/>
    <n v="2"/>
    <x v="1"/>
    <s v="Research Scientist"/>
    <x v="0"/>
    <s v="Married"/>
    <n v="2911"/>
    <n v="14776"/>
    <n v="1"/>
    <s v="Y"/>
    <x v="1"/>
    <n v="13"/>
    <n v="3"/>
    <n v="3"/>
    <n v="80"/>
    <n v="1"/>
    <n v="2"/>
    <n v="2"/>
    <x v="2"/>
    <n v="2"/>
    <n v="2"/>
    <n v="0"/>
    <n v="2"/>
    <n v="3.9833058045607453E-2"/>
    <x v="0"/>
    <n v="6.3349005867809608E-5"/>
    <n v="0.18609659241864968"/>
  </r>
  <r>
    <n v="34"/>
    <s v="Middle age-group"/>
    <x v="1"/>
    <x v="0"/>
    <n v="470"/>
    <s v="Research &amp; Development"/>
    <n v="2"/>
    <s v="Masters"/>
    <s v="Life Sciences"/>
    <n v="1"/>
    <n v="339"/>
    <n v="4"/>
    <s v="Male"/>
    <n v="84"/>
    <n v="2"/>
    <x v="0"/>
    <s v="Manufacturing Director"/>
    <x v="3"/>
    <s v="Married"/>
    <n v="5957"/>
    <n v="23687"/>
    <n v="6"/>
    <s v="Y"/>
    <x v="1"/>
    <n v="13"/>
    <n v="3"/>
    <n v="2"/>
    <n v="80"/>
    <n v="1"/>
    <n v="13"/>
    <n v="3"/>
    <x v="1"/>
    <n v="11"/>
    <n v="9"/>
    <n v="5"/>
    <n v="9"/>
    <n v="4.1502384856292686E-2"/>
    <x v="0"/>
    <n v="8.4198333868231248E-5"/>
    <n v="0.10585786245631988"/>
  </r>
  <r>
    <n v="37"/>
    <s v="Middle age-group"/>
    <x v="1"/>
    <x v="0"/>
    <n v="1017"/>
    <s v="Research &amp; Development"/>
    <n v="1"/>
    <s v="College"/>
    <s v="Medical"/>
    <n v="1"/>
    <n v="340"/>
    <n v="3"/>
    <s v="Female"/>
    <n v="83"/>
    <n v="2"/>
    <x v="1"/>
    <s v="Research Scientist"/>
    <x v="3"/>
    <s v="Married"/>
    <n v="3920"/>
    <n v="18697"/>
    <n v="2"/>
    <s v="Y"/>
    <x v="1"/>
    <n v="14"/>
    <n v="3"/>
    <n v="1"/>
    <n v="80"/>
    <n v="1"/>
    <n v="17"/>
    <n v="2"/>
    <x v="2"/>
    <n v="3"/>
    <n v="1"/>
    <n v="0"/>
    <n v="2"/>
    <n v="4.3683397948092902E-2"/>
    <x v="0"/>
    <n v="7.2915593710202477E-5"/>
    <n v="0.10585786245631988"/>
  </r>
  <r>
    <n v="45"/>
    <s v="Middle age-group"/>
    <x v="1"/>
    <x v="1"/>
    <n v="1199"/>
    <s v="Research &amp; Development"/>
    <n v="7"/>
    <s v="Masters"/>
    <s v="Life Sciences"/>
    <n v="1"/>
    <n v="341"/>
    <n v="1"/>
    <s v="Male"/>
    <n v="77"/>
    <n v="4"/>
    <x v="0"/>
    <s v="Manufacturing Director"/>
    <x v="2"/>
    <s v="Married"/>
    <n v="6434"/>
    <n v="5118"/>
    <n v="4"/>
    <s v="Y"/>
    <x v="1"/>
    <n v="17"/>
    <n v="3"/>
    <n v="4"/>
    <n v="80"/>
    <n v="1"/>
    <n v="9"/>
    <n v="1"/>
    <x v="1"/>
    <n v="3"/>
    <n v="2"/>
    <n v="0"/>
    <n v="2"/>
    <n v="2.954630093098384E-2"/>
    <x v="0"/>
    <n v="8.4757626359428884E-5"/>
    <n v="0.35105942260484285"/>
  </r>
  <r>
    <n v="37"/>
    <s v="Middle age-group"/>
    <x v="0"/>
    <x v="1"/>
    <n v="504"/>
    <s v="Research &amp; Development"/>
    <n v="10"/>
    <s v="Bachelors"/>
    <s v="Medical"/>
    <n v="1"/>
    <n v="342"/>
    <n v="1"/>
    <s v="Male"/>
    <n v="61"/>
    <n v="3"/>
    <x v="2"/>
    <s v="Manufacturing Director"/>
    <x v="2"/>
    <s v="Divorced"/>
    <n v="10048"/>
    <n v="22573"/>
    <n v="6"/>
    <s v="Y"/>
    <x v="1"/>
    <n v="11"/>
    <n v="3"/>
    <n v="2"/>
    <n v="80"/>
    <n v="2"/>
    <n v="17"/>
    <n v="5"/>
    <x v="1"/>
    <n v="1"/>
    <n v="0"/>
    <n v="0"/>
    <n v="0"/>
    <n v="4.3683397948092902E-2"/>
    <x v="1"/>
    <n v="6.3829096052273857E-5"/>
    <n v="0.35105942260484285"/>
  </r>
  <r>
    <n v="39"/>
    <s v="Middle age-group"/>
    <x v="1"/>
    <x v="1"/>
    <n v="505"/>
    <s v="Research &amp; Development"/>
    <n v="2"/>
    <s v="Masters"/>
    <s v="Technical Degree"/>
    <n v="1"/>
    <n v="343"/>
    <n v="3"/>
    <s v="Female"/>
    <n v="64"/>
    <n v="3"/>
    <x v="2"/>
    <s v="Healthcare Representative"/>
    <x v="2"/>
    <s v="Single"/>
    <n v="10938"/>
    <n v="6420"/>
    <n v="0"/>
    <s v="Y"/>
    <x v="1"/>
    <n v="25"/>
    <n v="4"/>
    <n v="4"/>
    <n v="80"/>
    <n v="0"/>
    <n v="20"/>
    <n v="1"/>
    <x v="1"/>
    <n v="19"/>
    <n v="6"/>
    <n v="11"/>
    <n v="8"/>
    <n v="4.2570420680312783E-2"/>
    <x v="1"/>
    <n v="5.4373898667711735E-5"/>
    <n v="0.35105942260484285"/>
  </r>
  <r>
    <n v="29"/>
    <s v="Young age-group"/>
    <x v="1"/>
    <x v="0"/>
    <n v="665"/>
    <s v="Research &amp; Development"/>
    <n v="15"/>
    <s v="Bachelors"/>
    <s v="Life Sciences"/>
    <n v="1"/>
    <n v="346"/>
    <n v="3"/>
    <s v="Male"/>
    <n v="60"/>
    <n v="3"/>
    <x v="1"/>
    <s v="Research Scientist"/>
    <x v="0"/>
    <s v="Single"/>
    <n v="2340"/>
    <n v="22673"/>
    <n v="1"/>
    <s v="Y"/>
    <x v="1"/>
    <n v="19"/>
    <n v="3"/>
    <n v="1"/>
    <n v="80"/>
    <n v="0"/>
    <n v="6"/>
    <n v="1"/>
    <x v="1"/>
    <n v="6"/>
    <n v="5"/>
    <n v="1"/>
    <n v="5"/>
    <n v="2.9981356425216842E-2"/>
    <x v="0"/>
    <n v="5.7323047276288068E-5"/>
    <n v="0.18609659241864968"/>
  </r>
  <r>
    <n v="42"/>
    <s v="Middle age-group"/>
    <x v="1"/>
    <x v="0"/>
    <n v="916"/>
    <s v="Research &amp; Development"/>
    <n v="17"/>
    <s v="College"/>
    <s v="Life Sciences"/>
    <n v="1"/>
    <n v="347"/>
    <n v="4"/>
    <s v="Female"/>
    <n v="82"/>
    <n v="4"/>
    <x v="0"/>
    <s v="Research Scientist"/>
    <x v="3"/>
    <s v="Single"/>
    <n v="6545"/>
    <n v="23016"/>
    <n v="3"/>
    <s v="Y"/>
    <x v="0"/>
    <n v="13"/>
    <n v="3"/>
    <n v="3"/>
    <n v="80"/>
    <n v="0"/>
    <n v="10"/>
    <n v="1"/>
    <x v="1"/>
    <n v="3"/>
    <n v="2"/>
    <n v="0"/>
    <n v="2"/>
    <n v="3.7431667039614196E-2"/>
    <x v="1"/>
    <n v="8.4763331479537884E-5"/>
    <n v="0.10585786245631988"/>
  </r>
  <r>
    <n v="29"/>
    <s v="Young age-group"/>
    <x v="1"/>
    <x v="0"/>
    <n v="1247"/>
    <s v="Sales"/>
    <n v="20"/>
    <s v="College"/>
    <s v="Marketing"/>
    <n v="1"/>
    <n v="349"/>
    <n v="4"/>
    <s v="Male"/>
    <n v="45"/>
    <n v="3"/>
    <x v="0"/>
    <s v="Sales Executive"/>
    <x v="0"/>
    <s v="Divorced"/>
    <n v="6931"/>
    <n v="10732"/>
    <n v="2"/>
    <s v="Y"/>
    <x v="1"/>
    <n v="14"/>
    <n v="3"/>
    <n v="4"/>
    <n v="80"/>
    <n v="1"/>
    <n v="10"/>
    <n v="2"/>
    <x v="1"/>
    <n v="3"/>
    <n v="2"/>
    <n v="0"/>
    <n v="2"/>
    <n v="2.9981356425216842E-2"/>
    <x v="1"/>
    <n v="8.441680892611133E-5"/>
    <n v="0.18609659241864968"/>
  </r>
  <r>
    <n v="25"/>
    <s v="Young age-group"/>
    <x v="1"/>
    <x v="0"/>
    <n v="685"/>
    <s v="Research &amp; Development"/>
    <n v="1"/>
    <s v="Bachelors"/>
    <s v="Life Sciences"/>
    <n v="1"/>
    <n v="350"/>
    <n v="1"/>
    <s v="Female"/>
    <n v="62"/>
    <n v="3"/>
    <x v="0"/>
    <s v="Manufacturing Director"/>
    <x v="2"/>
    <s v="Married"/>
    <n v="4898"/>
    <n v="7505"/>
    <n v="0"/>
    <s v="Y"/>
    <x v="1"/>
    <n v="12"/>
    <n v="3"/>
    <n v="4"/>
    <n v="80"/>
    <n v="2"/>
    <n v="5"/>
    <n v="3"/>
    <x v="1"/>
    <n v="4"/>
    <n v="2"/>
    <n v="1"/>
    <n v="2"/>
    <n v="1.8626844876916092E-2"/>
    <x v="0"/>
    <n v="7.9978499101337528E-5"/>
    <n v="0.35105942260484285"/>
  </r>
  <r>
    <n v="42"/>
    <s v="Middle age-group"/>
    <x v="1"/>
    <x v="0"/>
    <n v="269"/>
    <s v="Research &amp; Development"/>
    <n v="2"/>
    <s v="Bachelors"/>
    <s v="Medical"/>
    <n v="1"/>
    <n v="351"/>
    <n v="4"/>
    <s v="Female"/>
    <n v="56"/>
    <n v="2"/>
    <x v="1"/>
    <s v="Laboratory Technician"/>
    <x v="3"/>
    <s v="Divorced"/>
    <n v="2593"/>
    <n v="8007"/>
    <n v="0"/>
    <s v="Y"/>
    <x v="0"/>
    <n v="11"/>
    <n v="3"/>
    <n v="3"/>
    <n v="80"/>
    <n v="1"/>
    <n v="10"/>
    <n v="4"/>
    <x v="1"/>
    <n v="9"/>
    <n v="6"/>
    <n v="7"/>
    <n v="8"/>
    <n v="3.7431667039614196E-2"/>
    <x v="0"/>
    <n v="6.0027802774314207E-5"/>
    <n v="0.10585786245631988"/>
  </r>
  <r>
    <n v="40"/>
    <s v="Middle age-group"/>
    <x v="1"/>
    <x v="0"/>
    <n v="1416"/>
    <s v="Research &amp; Development"/>
    <n v="2"/>
    <s v="College"/>
    <s v="Medical"/>
    <n v="1"/>
    <n v="352"/>
    <n v="1"/>
    <s v="Male"/>
    <n v="49"/>
    <n v="3"/>
    <x v="4"/>
    <s v="Research Director"/>
    <x v="2"/>
    <s v="Divorced"/>
    <n v="19436"/>
    <n v="5949"/>
    <n v="0"/>
    <s v="Y"/>
    <x v="1"/>
    <n v="19"/>
    <n v="3"/>
    <n v="4"/>
    <n v="80"/>
    <n v="1"/>
    <n v="22"/>
    <n v="5"/>
    <x v="1"/>
    <n v="21"/>
    <n v="7"/>
    <n v="3"/>
    <n v="9"/>
    <n v="4.1275514277592795E-2"/>
    <x v="2"/>
    <n v="1.9428349773348516E-6"/>
    <n v="0.35105942260484285"/>
  </r>
  <r>
    <n v="51"/>
    <s v="Older age-group"/>
    <x v="1"/>
    <x v="0"/>
    <n v="833"/>
    <s v="Research &amp; Development"/>
    <n v="1"/>
    <s v="Bachelors"/>
    <s v="Life Sciences"/>
    <n v="1"/>
    <n v="353"/>
    <n v="3"/>
    <s v="Male"/>
    <n v="96"/>
    <n v="3"/>
    <x v="1"/>
    <s v="Research Scientist"/>
    <x v="0"/>
    <s v="Married"/>
    <n v="2723"/>
    <n v="23231"/>
    <n v="1"/>
    <s v="Y"/>
    <x v="1"/>
    <n v="11"/>
    <n v="3"/>
    <n v="2"/>
    <n v="80"/>
    <n v="0"/>
    <n v="1"/>
    <n v="0"/>
    <x v="2"/>
    <n v="1"/>
    <n v="0"/>
    <n v="0"/>
    <n v="0"/>
    <n v="1.3317698356368202E-2"/>
    <x v="0"/>
    <n v="6.1397814978965954E-5"/>
    <n v="0.18609659241864968"/>
  </r>
  <r>
    <n v="31"/>
    <s v="Middle age-group"/>
    <x v="0"/>
    <x v="1"/>
    <n v="307"/>
    <s v="Research &amp; Development"/>
    <n v="29"/>
    <s v="College"/>
    <s v="Medical"/>
    <n v="1"/>
    <n v="355"/>
    <n v="3"/>
    <s v="Male"/>
    <n v="71"/>
    <n v="2"/>
    <x v="1"/>
    <s v="Laboratory Technician"/>
    <x v="1"/>
    <s v="Single"/>
    <n v="3479"/>
    <n v="11652"/>
    <n v="0"/>
    <s v="Y"/>
    <x v="1"/>
    <n v="11"/>
    <n v="3"/>
    <n v="2"/>
    <n v="80"/>
    <n v="0"/>
    <n v="6"/>
    <n v="2"/>
    <x v="3"/>
    <n v="5"/>
    <n v="4"/>
    <n v="1"/>
    <n v="4"/>
    <n v="3.5396670595090517E-2"/>
    <x v="0"/>
    <n v="6.8957230888155516E-5"/>
    <n v="0.29087665499724813"/>
  </r>
  <r>
    <n v="32"/>
    <s v="Middle age-group"/>
    <x v="1"/>
    <x v="1"/>
    <n v="1311"/>
    <s v="Research &amp; Development"/>
    <n v="7"/>
    <s v="Bachelors"/>
    <s v="Life Sciences"/>
    <n v="1"/>
    <n v="359"/>
    <n v="2"/>
    <s v="Male"/>
    <n v="100"/>
    <n v="4"/>
    <x v="1"/>
    <s v="Laboratory Technician"/>
    <x v="1"/>
    <s v="Married"/>
    <n v="2794"/>
    <n v="26062"/>
    <n v="1"/>
    <s v="Y"/>
    <x v="1"/>
    <n v="20"/>
    <n v="4"/>
    <n v="3"/>
    <n v="80"/>
    <n v="0"/>
    <n v="5"/>
    <n v="3"/>
    <x v="0"/>
    <n v="5"/>
    <n v="1"/>
    <n v="0"/>
    <n v="3"/>
    <n v="3.7775199746213781E-2"/>
    <x v="0"/>
    <n v="6.2139187815378493E-5"/>
    <n v="0.29087665499724813"/>
  </r>
  <r>
    <n v="38"/>
    <s v="Middle age-group"/>
    <x v="1"/>
    <x v="2"/>
    <n v="1327"/>
    <s v="Sales"/>
    <n v="2"/>
    <s v="College"/>
    <s v="Life Sciences"/>
    <n v="1"/>
    <n v="361"/>
    <n v="4"/>
    <s v="Male"/>
    <n v="39"/>
    <n v="2"/>
    <x v="0"/>
    <s v="Sales Executive"/>
    <x v="0"/>
    <s v="Married"/>
    <n v="5249"/>
    <n v="19682"/>
    <n v="3"/>
    <s v="Y"/>
    <x v="1"/>
    <n v="18"/>
    <n v="3"/>
    <n v="4"/>
    <n v="80"/>
    <n v="1"/>
    <n v="13"/>
    <n v="0"/>
    <x v="1"/>
    <n v="8"/>
    <n v="7"/>
    <n v="7"/>
    <n v="5"/>
    <n v="4.3382633826948951E-2"/>
    <x v="0"/>
    <n v="8.1810823213355208E-5"/>
    <n v="0.18609659241864968"/>
  </r>
  <r>
    <n v="32"/>
    <s v="Middle age-group"/>
    <x v="1"/>
    <x v="0"/>
    <n v="128"/>
    <s v="Research &amp; Development"/>
    <n v="2"/>
    <s v="Below College"/>
    <s v="Technical Degree"/>
    <n v="1"/>
    <n v="362"/>
    <n v="4"/>
    <s v="Male"/>
    <n v="84"/>
    <n v="2"/>
    <x v="0"/>
    <s v="Laboratory Technician"/>
    <x v="3"/>
    <s v="Single"/>
    <n v="2176"/>
    <n v="19737"/>
    <n v="4"/>
    <s v="Y"/>
    <x v="1"/>
    <n v="13"/>
    <n v="3"/>
    <n v="4"/>
    <n v="80"/>
    <n v="0"/>
    <n v="9"/>
    <n v="5"/>
    <x v="1"/>
    <n v="6"/>
    <n v="2"/>
    <n v="0"/>
    <n v="4"/>
    <n v="3.7775199746213781E-2"/>
    <x v="0"/>
    <n v="5.5549399769949958E-5"/>
    <n v="0.10585786245631988"/>
  </r>
  <r>
    <n v="46"/>
    <s v="Older age-group"/>
    <x v="1"/>
    <x v="0"/>
    <n v="488"/>
    <s v="Sales"/>
    <n v="2"/>
    <s v="Bachelors"/>
    <s v="Technical Degree"/>
    <n v="1"/>
    <n v="363"/>
    <n v="3"/>
    <s v="Female"/>
    <n v="75"/>
    <n v="1"/>
    <x v="3"/>
    <s v="Manager"/>
    <x v="1"/>
    <s v="Married"/>
    <n v="16872"/>
    <n v="14977"/>
    <n v="3"/>
    <s v="Y"/>
    <x v="0"/>
    <n v="12"/>
    <n v="3"/>
    <n v="2"/>
    <n v="80"/>
    <n v="1"/>
    <n v="28"/>
    <n v="2"/>
    <x v="2"/>
    <n v="7"/>
    <n v="7"/>
    <n v="7"/>
    <n v="7"/>
    <n v="2.665893618668955E-2"/>
    <x v="2"/>
    <n v="7.4845823957849608E-6"/>
    <n v="0.29087665499724813"/>
  </r>
  <r>
    <n v="28"/>
    <s v="Young age-group"/>
    <x v="0"/>
    <x v="0"/>
    <n v="529"/>
    <s v="Research &amp; Development"/>
    <n v="2"/>
    <s v="Masters"/>
    <s v="Life Sciences"/>
    <n v="1"/>
    <n v="364"/>
    <n v="1"/>
    <s v="Male"/>
    <n v="79"/>
    <n v="3"/>
    <x v="1"/>
    <s v="Laboratory Technician"/>
    <x v="2"/>
    <s v="Single"/>
    <n v="3485"/>
    <n v="14935"/>
    <n v="2"/>
    <s v="Y"/>
    <x v="1"/>
    <n v="11"/>
    <n v="3"/>
    <n v="3"/>
    <n v="80"/>
    <n v="0"/>
    <n v="5"/>
    <n v="5"/>
    <x v="0"/>
    <n v="0"/>
    <n v="0"/>
    <n v="0"/>
    <n v="0"/>
    <n v="2.7100948802844901E-2"/>
    <x v="0"/>
    <n v="6.9013683003883361E-5"/>
    <n v="0.35105942260484285"/>
  </r>
  <r>
    <n v="29"/>
    <s v="Young age-group"/>
    <x v="1"/>
    <x v="0"/>
    <n v="1210"/>
    <s v="Sales"/>
    <n v="2"/>
    <s v="Bachelors"/>
    <s v="Medical"/>
    <n v="1"/>
    <n v="366"/>
    <n v="1"/>
    <s v="Male"/>
    <n v="78"/>
    <n v="2"/>
    <x v="0"/>
    <s v="Sales Executive"/>
    <x v="1"/>
    <s v="Married"/>
    <n v="6644"/>
    <n v="3687"/>
    <n v="2"/>
    <s v="Y"/>
    <x v="1"/>
    <n v="19"/>
    <n v="3"/>
    <n v="2"/>
    <n v="80"/>
    <n v="2"/>
    <n v="10"/>
    <n v="2"/>
    <x v="1"/>
    <n v="0"/>
    <n v="0"/>
    <n v="0"/>
    <n v="0"/>
    <n v="2.9981356425216842E-2"/>
    <x v="1"/>
    <n v="8.4728647251682039E-5"/>
    <n v="0.29087665499724813"/>
  </r>
  <r>
    <n v="31"/>
    <s v="Middle age-group"/>
    <x v="1"/>
    <x v="0"/>
    <n v="1463"/>
    <s v="Research &amp; Development"/>
    <n v="23"/>
    <s v="Bachelors"/>
    <s v="Medical"/>
    <n v="1"/>
    <n v="367"/>
    <n v="2"/>
    <s v="Male"/>
    <n v="64"/>
    <n v="2"/>
    <x v="0"/>
    <s v="Healthcare Representative"/>
    <x v="0"/>
    <s v="Married"/>
    <n v="5582"/>
    <n v="14408"/>
    <n v="0"/>
    <s v="Y"/>
    <x v="1"/>
    <n v="21"/>
    <n v="4"/>
    <n v="2"/>
    <n v="80"/>
    <n v="1"/>
    <n v="10"/>
    <n v="2"/>
    <x v="1"/>
    <n v="9"/>
    <n v="0"/>
    <n v="7"/>
    <n v="8"/>
    <n v="3.5396670595090517E-2"/>
    <x v="0"/>
    <n v="8.3159296303892983E-5"/>
    <n v="0.18609659241864968"/>
  </r>
  <r>
    <n v="25"/>
    <s v="Young age-group"/>
    <x v="1"/>
    <x v="2"/>
    <n v="675"/>
    <s v="Research &amp; Development"/>
    <n v="5"/>
    <s v="College"/>
    <s v="Life Sciences"/>
    <n v="1"/>
    <n v="369"/>
    <n v="2"/>
    <s v="Male"/>
    <n v="85"/>
    <n v="4"/>
    <x v="0"/>
    <s v="Healthcare Representative"/>
    <x v="3"/>
    <s v="Divorced"/>
    <n v="4000"/>
    <n v="18384"/>
    <n v="1"/>
    <s v="Y"/>
    <x v="1"/>
    <n v="12"/>
    <n v="3"/>
    <n v="4"/>
    <n v="80"/>
    <n v="2"/>
    <n v="6"/>
    <n v="2"/>
    <x v="1"/>
    <n v="6"/>
    <n v="3"/>
    <n v="1"/>
    <n v="5"/>
    <n v="1.8626844876916092E-2"/>
    <x v="0"/>
    <n v="7.3588371347272404E-5"/>
    <n v="0.10585786245631988"/>
  </r>
  <r>
    <n v="45"/>
    <s v="Middle age-group"/>
    <x v="1"/>
    <x v="0"/>
    <n v="1385"/>
    <s v="Research &amp; Development"/>
    <n v="20"/>
    <s v="College"/>
    <s v="Medical"/>
    <n v="1"/>
    <n v="372"/>
    <n v="3"/>
    <s v="Male"/>
    <n v="79"/>
    <n v="3"/>
    <x v="3"/>
    <s v="Healthcare Representative"/>
    <x v="0"/>
    <s v="Married"/>
    <n v="13496"/>
    <n v="7501"/>
    <n v="0"/>
    <s v="Y"/>
    <x v="0"/>
    <n v="14"/>
    <n v="3"/>
    <n v="2"/>
    <n v="80"/>
    <n v="0"/>
    <n v="21"/>
    <n v="2"/>
    <x v="1"/>
    <n v="20"/>
    <n v="7"/>
    <n v="4"/>
    <n v="10"/>
    <n v="2.954630093098384E-2"/>
    <x v="2"/>
    <n v="2.8106097730836527E-5"/>
    <n v="0.18609659241864968"/>
  </r>
  <r>
    <n v="36"/>
    <s v="Middle age-group"/>
    <x v="1"/>
    <x v="0"/>
    <n v="1403"/>
    <s v="Research &amp; Development"/>
    <n v="6"/>
    <s v="Bachelors"/>
    <s v="Life Sciences"/>
    <n v="1"/>
    <n v="373"/>
    <n v="4"/>
    <s v="Male"/>
    <n v="47"/>
    <n v="3"/>
    <x v="1"/>
    <s v="Laboratory Technician"/>
    <x v="0"/>
    <s v="Married"/>
    <n v="3210"/>
    <n v="20251"/>
    <n v="0"/>
    <s v="Y"/>
    <x v="1"/>
    <n v="11"/>
    <n v="3"/>
    <n v="3"/>
    <n v="80"/>
    <n v="1"/>
    <n v="16"/>
    <n v="4"/>
    <x v="1"/>
    <n v="15"/>
    <n v="13"/>
    <n v="10"/>
    <n v="11"/>
    <n v="4.3461972757628378E-2"/>
    <x v="0"/>
    <n v="6.6362266198848865E-5"/>
    <n v="0.18609659241864968"/>
  </r>
  <r>
    <n v="55"/>
    <s v="Older age-group"/>
    <x v="1"/>
    <x v="0"/>
    <n v="452"/>
    <s v="Research &amp; Development"/>
    <n v="1"/>
    <s v="Bachelors"/>
    <s v="Medical"/>
    <n v="1"/>
    <n v="374"/>
    <n v="4"/>
    <s v="Male"/>
    <n v="81"/>
    <n v="3"/>
    <x v="4"/>
    <s v="Manager"/>
    <x v="3"/>
    <s v="Single"/>
    <n v="19045"/>
    <n v="18938"/>
    <n v="0"/>
    <s v="Y"/>
    <x v="0"/>
    <n v="14"/>
    <n v="3"/>
    <n v="3"/>
    <n v="80"/>
    <n v="0"/>
    <n v="37"/>
    <n v="2"/>
    <x v="1"/>
    <n v="36"/>
    <n v="10"/>
    <n v="4"/>
    <n v="13"/>
    <n v="6.1597587363260136E-3"/>
    <x v="2"/>
    <n v="2.4326927156254698E-6"/>
    <n v="0.10585786245631988"/>
  </r>
  <r>
    <n v="47"/>
    <s v="Older age-group"/>
    <x v="0"/>
    <x v="2"/>
    <n v="666"/>
    <s v="Research &amp; Development"/>
    <n v="29"/>
    <s v="Masters"/>
    <s v="Life Sciences"/>
    <n v="1"/>
    <n v="376"/>
    <n v="1"/>
    <s v="Male"/>
    <n v="88"/>
    <n v="3"/>
    <x v="2"/>
    <s v="Manager"/>
    <x v="1"/>
    <s v="Married"/>
    <n v="11849"/>
    <n v="10268"/>
    <n v="1"/>
    <s v="Y"/>
    <x v="0"/>
    <n v="12"/>
    <n v="3"/>
    <n v="4"/>
    <n v="80"/>
    <n v="1"/>
    <n v="10"/>
    <n v="2"/>
    <x v="2"/>
    <n v="10"/>
    <n v="7"/>
    <n v="9"/>
    <n v="9"/>
    <n v="2.3767036758029839E-2"/>
    <x v="1"/>
    <n v="4.446665799521519E-5"/>
    <n v="0.29087665499724813"/>
  </r>
  <r>
    <n v="28"/>
    <s v="Young age-group"/>
    <x v="1"/>
    <x v="0"/>
    <n v="1158"/>
    <s v="Research &amp; Development"/>
    <n v="9"/>
    <s v="Bachelors"/>
    <s v="Medical"/>
    <n v="1"/>
    <n v="377"/>
    <n v="4"/>
    <s v="Male"/>
    <n v="94"/>
    <n v="3"/>
    <x v="1"/>
    <s v="Research Scientist"/>
    <x v="0"/>
    <s v="Married"/>
    <n v="2070"/>
    <n v="2613"/>
    <n v="1"/>
    <s v="Y"/>
    <x v="1"/>
    <n v="23"/>
    <n v="4"/>
    <n v="4"/>
    <n v="80"/>
    <n v="1"/>
    <n v="5"/>
    <n v="3"/>
    <x v="2"/>
    <n v="5"/>
    <n v="2"/>
    <n v="0"/>
    <n v="4"/>
    <n v="2.7100948802844901E-2"/>
    <x v="0"/>
    <n v="5.4397168782568143E-5"/>
    <n v="0.18609659241864968"/>
  </r>
  <r>
    <n v="37"/>
    <s v="Middle age-group"/>
    <x v="1"/>
    <x v="0"/>
    <n v="228"/>
    <s v="Sales"/>
    <n v="6"/>
    <s v="Masters"/>
    <s v="Medical"/>
    <n v="1"/>
    <n v="378"/>
    <n v="3"/>
    <s v="Male"/>
    <n v="98"/>
    <n v="3"/>
    <x v="0"/>
    <s v="Sales Executive"/>
    <x v="0"/>
    <s v="Married"/>
    <n v="6502"/>
    <n v="22825"/>
    <n v="4"/>
    <s v="Y"/>
    <x v="1"/>
    <n v="14"/>
    <n v="3"/>
    <n v="2"/>
    <n v="80"/>
    <n v="1"/>
    <n v="7"/>
    <n v="5"/>
    <x v="3"/>
    <n v="5"/>
    <n v="4"/>
    <n v="0"/>
    <n v="1"/>
    <n v="4.3683397948092902E-2"/>
    <x v="1"/>
    <n v="8.476671619955464E-5"/>
    <n v="0.18609659241864968"/>
  </r>
  <r>
    <n v="21"/>
    <s v="Young age-group"/>
    <x v="1"/>
    <x v="0"/>
    <n v="996"/>
    <s v="Research &amp; Development"/>
    <n v="3"/>
    <s v="College"/>
    <s v="Medical"/>
    <n v="1"/>
    <n v="379"/>
    <n v="4"/>
    <s v="Male"/>
    <n v="100"/>
    <n v="2"/>
    <x v="1"/>
    <s v="Research Scientist"/>
    <x v="2"/>
    <s v="Single"/>
    <n v="3230"/>
    <n v="10531"/>
    <n v="1"/>
    <s v="Y"/>
    <x v="1"/>
    <n v="17"/>
    <n v="3"/>
    <n v="1"/>
    <n v="80"/>
    <n v="0"/>
    <n v="3"/>
    <n v="4"/>
    <x v="3"/>
    <n v="3"/>
    <n v="2"/>
    <n v="1"/>
    <n v="0"/>
    <n v="9.5522946506943641E-3"/>
    <x v="0"/>
    <n v="6.6559275826556918E-5"/>
    <n v="0.35105942260484285"/>
  </r>
  <r>
    <n v="37"/>
    <s v="Middle age-group"/>
    <x v="1"/>
    <x v="2"/>
    <n v="728"/>
    <s v="Research &amp; Development"/>
    <n v="1"/>
    <s v="Masters"/>
    <s v="Medical"/>
    <n v="1"/>
    <n v="380"/>
    <n v="1"/>
    <s v="Female"/>
    <n v="80"/>
    <n v="3"/>
    <x v="2"/>
    <s v="Research Director"/>
    <x v="0"/>
    <s v="Divorced"/>
    <n v="13603"/>
    <n v="11677"/>
    <n v="2"/>
    <s v="Y"/>
    <x v="0"/>
    <n v="18"/>
    <n v="3"/>
    <n v="1"/>
    <n v="80"/>
    <n v="2"/>
    <n v="15"/>
    <n v="2"/>
    <x v="1"/>
    <n v="5"/>
    <n v="2"/>
    <n v="0"/>
    <n v="2"/>
    <n v="4.3683397948092902E-2"/>
    <x v="2"/>
    <n v="2.7165461165049163E-5"/>
    <n v="0.18609659241864968"/>
  </r>
  <r>
    <n v="35"/>
    <s v="Middle age-group"/>
    <x v="1"/>
    <x v="0"/>
    <n v="1315"/>
    <s v="Research &amp; Development"/>
    <n v="22"/>
    <s v="Bachelors"/>
    <s v="Life Sciences"/>
    <n v="1"/>
    <n v="381"/>
    <n v="2"/>
    <s v="Female"/>
    <n v="71"/>
    <n v="4"/>
    <x v="2"/>
    <s v="Manager"/>
    <x v="1"/>
    <s v="Divorced"/>
    <n v="11996"/>
    <n v="19100"/>
    <n v="7"/>
    <s v="Y"/>
    <x v="1"/>
    <n v="18"/>
    <n v="3"/>
    <n v="2"/>
    <n v="80"/>
    <n v="1"/>
    <n v="10"/>
    <n v="6"/>
    <x v="2"/>
    <n v="7"/>
    <n v="7"/>
    <n v="6"/>
    <n v="2"/>
    <n v="4.2726270141974117E-2"/>
    <x v="1"/>
    <n v="4.2895715535484503E-5"/>
    <n v="0.29087665499724813"/>
  </r>
  <r>
    <n v="38"/>
    <s v="Middle age-group"/>
    <x v="1"/>
    <x v="0"/>
    <n v="322"/>
    <s v="Sales"/>
    <n v="7"/>
    <s v="College"/>
    <s v="Medical"/>
    <n v="1"/>
    <n v="382"/>
    <n v="1"/>
    <s v="Female"/>
    <n v="44"/>
    <n v="4"/>
    <x v="0"/>
    <s v="Sales Executive"/>
    <x v="3"/>
    <s v="Divorced"/>
    <n v="5605"/>
    <n v="19191"/>
    <n v="1"/>
    <s v="Y"/>
    <x v="0"/>
    <n v="24"/>
    <n v="4"/>
    <n v="3"/>
    <n v="80"/>
    <n v="1"/>
    <n v="8"/>
    <n v="3"/>
    <x v="1"/>
    <n v="8"/>
    <n v="0"/>
    <n v="7"/>
    <n v="7"/>
    <n v="4.3382633826948951E-2"/>
    <x v="0"/>
    <n v="8.3237864035809158E-5"/>
    <n v="0.10585786245631988"/>
  </r>
  <r>
    <n v="26"/>
    <s v="Young age-group"/>
    <x v="1"/>
    <x v="1"/>
    <n v="1479"/>
    <s v="Research &amp; Development"/>
    <n v="1"/>
    <s v="Bachelors"/>
    <s v="Life Sciences"/>
    <n v="1"/>
    <n v="384"/>
    <n v="3"/>
    <s v="Female"/>
    <n v="84"/>
    <n v="3"/>
    <x v="0"/>
    <s v="Manufacturing Director"/>
    <x v="1"/>
    <s v="Divorced"/>
    <n v="6397"/>
    <n v="26767"/>
    <n v="1"/>
    <s v="Y"/>
    <x v="1"/>
    <n v="20"/>
    <n v="4"/>
    <n v="1"/>
    <n v="80"/>
    <n v="1"/>
    <n v="6"/>
    <n v="6"/>
    <x v="0"/>
    <n v="6"/>
    <n v="5"/>
    <n v="1"/>
    <n v="4"/>
    <n v="2.1361340658451369E-2"/>
    <x v="0"/>
    <n v="8.4745248478557624E-5"/>
    <n v="0.29087665499724813"/>
  </r>
  <r>
    <n v="50"/>
    <s v="Older age-group"/>
    <x v="1"/>
    <x v="0"/>
    <n v="797"/>
    <s v="Research &amp; Development"/>
    <n v="4"/>
    <s v="Below College"/>
    <s v="Life Sciences"/>
    <n v="1"/>
    <n v="385"/>
    <n v="1"/>
    <s v="Male"/>
    <n v="96"/>
    <n v="3"/>
    <x v="4"/>
    <s v="Research Director"/>
    <x v="1"/>
    <s v="Divorced"/>
    <n v="19144"/>
    <n v="15815"/>
    <n v="3"/>
    <s v="Y"/>
    <x v="1"/>
    <n v="14"/>
    <n v="3"/>
    <n v="1"/>
    <n v="80"/>
    <n v="2"/>
    <n v="28"/>
    <n v="4"/>
    <x v="2"/>
    <n v="10"/>
    <n v="4"/>
    <n v="1"/>
    <n v="6"/>
    <n v="1.5672087696608234E-2"/>
    <x v="2"/>
    <n v="2.2995647189387913E-6"/>
    <n v="0.29087665499724813"/>
  </r>
  <r>
    <n v="53"/>
    <s v="Older age-group"/>
    <x v="1"/>
    <x v="0"/>
    <n v="1070"/>
    <s v="Research &amp; Development"/>
    <n v="3"/>
    <s v="Masters"/>
    <s v="Medical"/>
    <n v="1"/>
    <n v="386"/>
    <n v="3"/>
    <s v="Male"/>
    <n v="45"/>
    <n v="3"/>
    <x v="3"/>
    <s v="Research Director"/>
    <x v="2"/>
    <s v="Married"/>
    <n v="17584"/>
    <n v="21016"/>
    <n v="3"/>
    <s v="Y"/>
    <x v="0"/>
    <n v="16"/>
    <n v="3"/>
    <n v="4"/>
    <n v="80"/>
    <n v="3"/>
    <n v="21"/>
    <n v="5"/>
    <x v="2"/>
    <n v="5"/>
    <n v="3"/>
    <n v="1"/>
    <n v="3"/>
    <n v="9.2770818659470879E-3"/>
    <x v="2"/>
    <n v="5.3020319782000226E-6"/>
    <n v="0.35105942260484285"/>
  </r>
  <r>
    <n v="42"/>
    <s v="Middle age-group"/>
    <x v="1"/>
    <x v="0"/>
    <n v="635"/>
    <s v="Sales"/>
    <n v="1"/>
    <s v="Below College"/>
    <s v="Life Sciences"/>
    <n v="1"/>
    <n v="387"/>
    <n v="2"/>
    <s v="Male"/>
    <n v="99"/>
    <n v="3"/>
    <x v="0"/>
    <s v="Sales Executive"/>
    <x v="2"/>
    <s v="Married"/>
    <n v="4907"/>
    <n v="24532"/>
    <n v="1"/>
    <s v="Y"/>
    <x v="1"/>
    <n v="25"/>
    <n v="4"/>
    <n v="3"/>
    <n v="80"/>
    <n v="0"/>
    <n v="20"/>
    <n v="3"/>
    <x v="1"/>
    <n v="20"/>
    <n v="16"/>
    <n v="11"/>
    <n v="6"/>
    <n v="3.7431667039614196E-2"/>
    <x v="0"/>
    <n v="8.0030525601856314E-5"/>
    <n v="0.35105942260484285"/>
  </r>
  <r>
    <n v="29"/>
    <s v="Young age-group"/>
    <x v="1"/>
    <x v="1"/>
    <n v="442"/>
    <s v="Sales"/>
    <n v="2"/>
    <s v="College"/>
    <s v="Life Sciences"/>
    <n v="1"/>
    <n v="388"/>
    <n v="2"/>
    <s v="Male"/>
    <n v="44"/>
    <n v="3"/>
    <x v="0"/>
    <s v="Sales Executive"/>
    <x v="0"/>
    <s v="Single"/>
    <n v="4554"/>
    <n v="20260"/>
    <n v="1"/>
    <s v="Y"/>
    <x v="1"/>
    <n v="18"/>
    <n v="3"/>
    <n v="1"/>
    <n v="80"/>
    <n v="0"/>
    <n v="10"/>
    <n v="3"/>
    <x v="2"/>
    <n v="10"/>
    <n v="7"/>
    <n v="0"/>
    <n v="9"/>
    <n v="2.9981356425216842E-2"/>
    <x v="0"/>
    <n v="7.7801520646940541E-5"/>
    <n v="0.18609659241864968"/>
  </r>
  <r>
    <n v="55"/>
    <s v="Older age-group"/>
    <x v="1"/>
    <x v="0"/>
    <n v="147"/>
    <s v="Research &amp; Development"/>
    <n v="20"/>
    <s v="College"/>
    <s v="Technical Degree"/>
    <n v="1"/>
    <n v="389"/>
    <n v="2"/>
    <s v="Male"/>
    <n v="37"/>
    <n v="3"/>
    <x v="0"/>
    <s v="Laboratory Technician"/>
    <x v="0"/>
    <s v="Married"/>
    <n v="5415"/>
    <n v="15972"/>
    <n v="3"/>
    <s v="Y"/>
    <x v="0"/>
    <n v="19"/>
    <n v="3"/>
    <n v="4"/>
    <n v="80"/>
    <n v="1"/>
    <n v="12"/>
    <n v="4"/>
    <x v="1"/>
    <n v="10"/>
    <n v="7"/>
    <n v="0"/>
    <n v="8"/>
    <n v="6.1597587363260136E-3"/>
    <x v="0"/>
    <n v="8.253191048300339E-5"/>
    <n v="0.18609659241864968"/>
  </r>
  <r>
    <n v="26"/>
    <s v="Young age-group"/>
    <x v="1"/>
    <x v="1"/>
    <n v="496"/>
    <s v="Research &amp; Development"/>
    <n v="11"/>
    <s v="College"/>
    <s v="Medical"/>
    <n v="1"/>
    <n v="390"/>
    <n v="1"/>
    <s v="Male"/>
    <n v="60"/>
    <n v="3"/>
    <x v="0"/>
    <s v="Healthcare Representative"/>
    <x v="3"/>
    <s v="Married"/>
    <n v="4741"/>
    <n v="22722"/>
    <n v="1"/>
    <s v="Y"/>
    <x v="0"/>
    <n v="13"/>
    <n v="3"/>
    <n v="3"/>
    <n v="80"/>
    <n v="1"/>
    <n v="5"/>
    <n v="3"/>
    <x v="1"/>
    <n v="5"/>
    <n v="3"/>
    <n v="3"/>
    <n v="3"/>
    <n v="2.1361340658451369E-2"/>
    <x v="0"/>
    <n v="7.9029839506884953E-5"/>
    <n v="0.10585786245631988"/>
  </r>
  <r>
    <n v="37"/>
    <s v="Middle age-group"/>
    <x v="1"/>
    <x v="0"/>
    <n v="1372"/>
    <s v="Research &amp; Development"/>
    <n v="1"/>
    <s v="Bachelors"/>
    <s v="Life Sciences"/>
    <n v="1"/>
    <n v="391"/>
    <n v="4"/>
    <s v="Female"/>
    <n v="42"/>
    <n v="3"/>
    <x v="1"/>
    <s v="Research Scientist"/>
    <x v="0"/>
    <s v="Single"/>
    <n v="2115"/>
    <n v="15881"/>
    <n v="1"/>
    <s v="Y"/>
    <x v="1"/>
    <n v="12"/>
    <n v="3"/>
    <n v="2"/>
    <n v="80"/>
    <n v="0"/>
    <n v="17"/>
    <n v="3"/>
    <x v="1"/>
    <n v="17"/>
    <n v="12"/>
    <n v="5"/>
    <n v="7"/>
    <n v="4.3683397948092902E-2"/>
    <x v="0"/>
    <n v="5.4886775806415809E-5"/>
    <n v="0.18609659241864968"/>
  </r>
  <r>
    <n v="44"/>
    <s v="Middle age-group"/>
    <x v="0"/>
    <x v="1"/>
    <n v="920"/>
    <s v="Research &amp; Development"/>
    <n v="24"/>
    <s v="Bachelors"/>
    <s v="Life Sciences"/>
    <n v="1"/>
    <n v="392"/>
    <n v="4"/>
    <s v="Male"/>
    <n v="43"/>
    <n v="3"/>
    <x v="1"/>
    <s v="Laboratory Technician"/>
    <x v="2"/>
    <s v="Divorced"/>
    <n v="3161"/>
    <n v="19920"/>
    <n v="3"/>
    <s v="Y"/>
    <x v="0"/>
    <n v="22"/>
    <n v="4"/>
    <n v="4"/>
    <n v="80"/>
    <n v="1"/>
    <n v="19"/>
    <n v="0"/>
    <x v="0"/>
    <n v="1"/>
    <n v="0"/>
    <n v="0"/>
    <n v="0"/>
    <n v="3.2356083169615607E-2"/>
    <x v="0"/>
    <n v="6.587702553252349E-5"/>
    <n v="0.35105942260484285"/>
  </r>
  <r>
    <n v="38"/>
    <s v="Middle age-group"/>
    <x v="1"/>
    <x v="0"/>
    <n v="688"/>
    <s v="Research &amp; Development"/>
    <n v="23"/>
    <s v="Masters"/>
    <s v="Life Sciences"/>
    <n v="1"/>
    <n v="393"/>
    <n v="4"/>
    <s v="Male"/>
    <n v="82"/>
    <n v="3"/>
    <x v="0"/>
    <s v="Healthcare Representative"/>
    <x v="0"/>
    <s v="Divorced"/>
    <n v="5745"/>
    <n v="18899"/>
    <n v="9"/>
    <s v="Y"/>
    <x v="1"/>
    <n v="14"/>
    <n v="3"/>
    <n v="2"/>
    <n v="80"/>
    <n v="1"/>
    <n v="10"/>
    <n v="2"/>
    <x v="1"/>
    <n v="2"/>
    <n v="2"/>
    <n v="1"/>
    <n v="2"/>
    <n v="4.3382633826948951E-2"/>
    <x v="0"/>
    <n v="8.3674591694211665E-5"/>
    <n v="0.18609659241864968"/>
  </r>
  <r>
    <n v="26"/>
    <s v="Young age-group"/>
    <x v="0"/>
    <x v="0"/>
    <n v="1449"/>
    <s v="Research &amp; Development"/>
    <n v="16"/>
    <s v="Masters"/>
    <s v="Medical"/>
    <n v="1"/>
    <n v="394"/>
    <n v="1"/>
    <s v="Male"/>
    <n v="45"/>
    <n v="3"/>
    <x v="1"/>
    <s v="Laboratory Technician"/>
    <x v="1"/>
    <s v="Divorced"/>
    <n v="2373"/>
    <n v="14180"/>
    <n v="2"/>
    <s v="Y"/>
    <x v="0"/>
    <n v="13"/>
    <n v="3"/>
    <n v="4"/>
    <n v="80"/>
    <n v="1"/>
    <n v="5"/>
    <n v="2"/>
    <x v="1"/>
    <n v="3"/>
    <n v="2"/>
    <n v="0"/>
    <n v="2"/>
    <n v="2.1361340658451369E-2"/>
    <x v="0"/>
    <n v="5.7678261561889761E-5"/>
    <n v="0.29087665499724813"/>
  </r>
  <r>
    <n v="28"/>
    <s v="Young age-group"/>
    <x v="1"/>
    <x v="0"/>
    <n v="1117"/>
    <s v="Research &amp; Development"/>
    <n v="8"/>
    <s v="College"/>
    <s v="Life Sciences"/>
    <n v="1"/>
    <n v="395"/>
    <n v="4"/>
    <s v="Female"/>
    <n v="66"/>
    <n v="3"/>
    <x v="1"/>
    <s v="Research Scientist"/>
    <x v="0"/>
    <s v="Single"/>
    <n v="3310"/>
    <n v="4488"/>
    <n v="1"/>
    <s v="Y"/>
    <x v="1"/>
    <n v="21"/>
    <n v="4"/>
    <n v="4"/>
    <n v="80"/>
    <n v="0"/>
    <n v="5"/>
    <n v="3"/>
    <x v="1"/>
    <n v="5"/>
    <n v="3"/>
    <n v="0"/>
    <n v="2"/>
    <n v="2.7100948802844901E-2"/>
    <x v="0"/>
    <n v="6.7341018224119023E-5"/>
    <n v="0.18609659241864968"/>
  </r>
  <r>
    <n v="49"/>
    <s v="Older age-group"/>
    <x v="1"/>
    <x v="1"/>
    <n v="636"/>
    <s v="Research &amp; Development"/>
    <n v="10"/>
    <s v="Masters"/>
    <s v="Life Sciences"/>
    <n v="1"/>
    <n v="396"/>
    <n v="3"/>
    <s v="Female"/>
    <n v="35"/>
    <n v="3"/>
    <x v="4"/>
    <s v="Research Director"/>
    <x v="3"/>
    <s v="Single"/>
    <n v="18665"/>
    <n v="25594"/>
    <n v="9"/>
    <s v="Y"/>
    <x v="0"/>
    <n v="11"/>
    <n v="3"/>
    <n v="4"/>
    <n v="80"/>
    <n v="0"/>
    <n v="22"/>
    <n v="4"/>
    <x v="1"/>
    <n v="3"/>
    <n v="2"/>
    <n v="1"/>
    <n v="2"/>
    <n v="1.8222881745734484E-2"/>
    <x v="2"/>
    <n v="3.0069009137671829E-6"/>
    <n v="0.10585786245631988"/>
  </r>
  <r>
    <n v="36"/>
    <s v="Middle age-group"/>
    <x v="1"/>
    <x v="0"/>
    <n v="506"/>
    <s v="Research &amp; Development"/>
    <n v="3"/>
    <s v="Bachelors"/>
    <s v="Technical Degree"/>
    <n v="1"/>
    <n v="397"/>
    <n v="3"/>
    <s v="Male"/>
    <n v="30"/>
    <n v="3"/>
    <x v="0"/>
    <s v="Research Scientist"/>
    <x v="1"/>
    <s v="Single"/>
    <n v="4485"/>
    <n v="26285"/>
    <n v="4"/>
    <s v="Y"/>
    <x v="1"/>
    <n v="12"/>
    <n v="3"/>
    <n v="4"/>
    <n v="80"/>
    <n v="0"/>
    <n v="10"/>
    <n v="2"/>
    <x v="1"/>
    <n v="8"/>
    <n v="0"/>
    <n v="7"/>
    <n v="7"/>
    <n v="4.3461972757628378E-2"/>
    <x v="0"/>
    <n v="7.7322290704857758E-5"/>
    <n v="0.29087665499724813"/>
  </r>
  <r>
    <n v="31"/>
    <s v="Middle age-group"/>
    <x v="1"/>
    <x v="1"/>
    <n v="444"/>
    <s v="Sales"/>
    <n v="5"/>
    <s v="Bachelors"/>
    <s v="Marketing"/>
    <n v="1"/>
    <n v="399"/>
    <n v="4"/>
    <s v="Female"/>
    <n v="84"/>
    <n v="3"/>
    <x v="1"/>
    <s v="Sales Representative"/>
    <x v="1"/>
    <s v="Divorced"/>
    <n v="2789"/>
    <n v="3909"/>
    <n v="1"/>
    <s v="Y"/>
    <x v="1"/>
    <n v="11"/>
    <n v="3"/>
    <n v="3"/>
    <n v="80"/>
    <n v="1"/>
    <n v="2"/>
    <n v="5"/>
    <x v="2"/>
    <n v="2"/>
    <n v="2"/>
    <n v="2"/>
    <n v="2"/>
    <n v="3.5396670595090517E-2"/>
    <x v="0"/>
    <n v="6.208714920486853E-5"/>
    <n v="0.29087665499724813"/>
  </r>
  <r>
    <n v="26"/>
    <s v="Young age-group"/>
    <x v="0"/>
    <x v="0"/>
    <n v="950"/>
    <s v="Sales"/>
    <n v="4"/>
    <s v="Masters"/>
    <s v="Marketing"/>
    <n v="1"/>
    <n v="401"/>
    <n v="4"/>
    <s v="Male"/>
    <n v="48"/>
    <n v="2"/>
    <x v="0"/>
    <s v="Sales Executive"/>
    <x v="0"/>
    <s v="Single"/>
    <n v="5828"/>
    <n v="8450"/>
    <n v="1"/>
    <s v="Y"/>
    <x v="0"/>
    <n v="12"/>
    <n v="3"/>
    <n v="2"/>
    <n v="80"/>
    <n v="0"/>
    <n v="8"/>
    <n v="0"/>
    <x v="1"/>
    <n v="8"/>
    <n v="7"/>
    <n v="7"/>
    <n v="4"/>
    <n v="2.1361340658451369E-2"/>
    <x v="0"/>
    <n v="8.3899528194428155E-5"/>
    <n v="0.18609659241864968"/>
  </r>
  <r>
    <n v="37"/>
    <s v="Middle age-group"/>
    <x v="1"/>
    <x v="1"/>
    <n v="889"/>
    <s v="Research &amp; Development"/>
    <n v="9"/>
    <s v="Bachelors"/>
    <s v="Medical"/>
    <n v="1"/>
    <n v="403"/>
    <n v="2"/>
    <s v="Male"/>
    <n v="53"/>
    <n v="3"/>
    <x v="1"/>
    <s v="Research Scientist"/>
    <x v="0"/>
    <s v="Married"/>
    <n v="2326"/>
    <n v="11411"/>
    <n v="1"/>
    <s v="Y"/>
    <x v="0"/>
    <n v="12"/>
    <n v="3"/>
    <n v="3"/>
    <n v="80"/>
    <n v="3"/>
    <n v="4"/>
    <n v="3"/>
    <x v="2"/>
    <n v="4"/>
    <n v="2"/>
    <n v="1"/>
    <n v="2"/>
    <n v="4.3683397948092902E-2"/>
    <x v="0"/>
    <n v="5.71721627826036E-5"/>
    <n v="0.18609659241864968"/>
  </r>
  <r>
    <n v="42"/>
    <s v="Middle age-group"/>
    <x v="1"/>
    <x v="1"/>
    <n v="555"/>
    <s v="Sales"/>
    <n v="26"/>
    <s v="Bachelors"/>
    <s v="Marketing"/>
    <n v="1"/>
    <n v="404"/>
    <n v="3"/>
    <s v="Female"/>
    <n v="77"/>
    <n v="3"/>
    <x v="3"/>
    <s v="Sales Executive"/>
    <x v="1"/>
    <s v="Married"/>
    <n v="13525"/>
    <n v="14864"/>
    <n v="5"/>
    <s v="Y"/>
    <x v="1"/>
    <n v="14"/>
    <n v="3"/>
    <n v="4"/>
    <n v="80"/>
    <n v="1"/>
    <n v="23"/>
    <n v="2"/>
    <x v="3"/>
    <n v="20"/>
    <n v="4"/>
    <n v="4"/>
    <n v="8"/>
    <n v="3.7431667039614196E-2"/>
    <x v="2"/>
    <n v="2.7849409615055627E-5"/>
    <n v="0.29087665499724813"/>
  </r>
  <r>
    <n v="18"/>
    <s v="Young age-group"/>
    <x v="0"/>
    <x v="0"/>
    <n v="230"/>
    <s v="Research &amp; Development"/>
    <n v="3"/>
    <s v="Bachelors"/>
    <s v="Life Sciences"/>
    <n v="1"/>
    <n v="405"/>
    <n v="3"/>
    <s v="Male"/>
    <n v="54"/>
    <n v="3"/>
    <x v="1"/>
    <s v="Laboratory Technician"/>
    <x v="2"/>
    <s v="Single"/>
    <n v="1420"/>
    <n v="25233"/>
    <n v="1"/>
    <s v="Y"/>
    <x v="1"/>
    <n v="13"/>
    <n v="3"/>
    <n v="3"/>
    <n v="80"/>
    <n v="0"/>
    <n v="0"/>
    <n v="2"/>
    <x v="1"/>
    <n v="0"/>
    <n v="0"/>
    <n v="0"/>
    <n v="0"/>
    <n v="5.1039396072531428E-3"/>
    <x v="0"/>
    <n v="4.7308380086827438E-5"/>
    <n v="0.35105942260484285"/>
  </r>
  <r>
    <n v="35"/>
    <s v="Middle age-group"/>
    <x v="1"/>
    <x v="0"/>
    <n v="1232"/>
    <s v="Sales"/>
    <n v="16"/>
    <s v="Bachelors"/>
    <s v="Marketing"/>
    <n v="1"/>
    <n v="406"/>
    <n v="3"/>
    <s v="Male"/>
    <n v="96"/>
    <n v="3"/>
    <x v="2"/>
    <s v="Sales Executive"/>
    <x v="1"/>
    <s v="Married"/>
    <n v="8020"/>
    <n v="5100"/>
    <n v="0"/>
    <s v="Y"/>
    <x v="1"/>
    <n v="15"/>
    <n v="3"/>
    <n v="3"/>
    <n v="80"/>
    <n v="2"/>
    <n v="12"/>
    <n v="3"/>
    <x v="2"/>
    <n v="11"/>
    <n v="9"/>
    <n v="6"/>
    <n v="9"/>
    <n v="4.2726270141974117E-2"/>
    <x v="1"/>
    <n v="8.0475269858824771E-5"/>
    <n v="0.29087665499724813"/>
  </r>
  <r>
    <n v="36"/>
    <s v="Middle age-group"/>
    <x v="1"/>
    <x v="1"/>
    <n v="566"/>
    <s v="Research &amp; Development"/>
    <n v="18"/>
    <s v="Masters"/>
    <s v="Life Sciences"/>
    <n v="1"/>
    <n v="407"/>
    <n v="3"/>
    <s v="Male"/>
    <n v="81"/>
    <n v="4"/>
    <x v="1"/>
    <s v="Laboratory Technician"/>
    <x v="0"/>
    <s v="Married"/>
    <n v="3688"/>
    <n v="7122"/>
    <n v="4"/>
    <s v="Y"/>
    <x v="1"/>
    <n v="18"/>
    <n v="3"/>
    <n v="4"/>
    <n v="80"/>
    <n v="2"/>
    <n v="4"/>
    <n v="2"/>
    <x v="1"/>
    <n v="1"/>
    <n v="0"/>
    <n v="0"/>
    <n v="0"/>
    <n v="4.3461972757628378E-2"/>
    <x v="0"/>
    <n v="7.088320506620774E-5"/>
    <n v="0.18609659241864968"/>
  </r>
  <r>
    <n v="51"/>
    <s v="Older age-group"/>
    <x v="1"/>
    <x v="0"/>
    <n v="1302"/>
    <s v="Research &amp; Development"/>
    <n v="2"/>
    <s v="Bachelors"/>
    <s v="Medical"/>
    <n v="1"/>
    <n v="408"/>
    <n v="4"/>
    <s v="Male"/>
    <n v="84"/>
    <n v="1"/>
    <x v="0"/>
    <s v="Manufacturing Director"/>
    <x v="1"/>
    <s v="Divorced"/>
    <n v="5482"/>
    <n v="16321"/>
    <n v="5"/>
    <s v="Y"/>
    <x v="1"/>
    <n v="18"/>
    <n v="3"/>
    <n v="4"/>
    <n v="80"/>
    <n v="1"/>
    <n v="13"/>
    <n v="3"/>
    <x v="1"/>
    <n v="4"/>
    <n v="1"/>
    <n v="1"/>
    <n v="2"/>
    <n v="1.3317698356368202E-2"/>
    <x v="0"/>
    <n v="8.2795566913434487E-5"/>
    <n v="0.29087665499724813"/>
  </r>
  <r>
    <n v="41"/>
    <s v="Middle age-group"/>
    <x v="1"/>
    <x v="0"/>
    <n v="334"/>
    <s v="Sales"/>
    <n v="2"/>
    <s v="Masters"/>
    <s v="Life Sciences"/>
    <n v="1"/>
    <n v="410"/>
    <n v="4"/>
    <s v="Male"/>
    <n v="88"/>
    <n v="3"/>
    <x v="3"/>
    <s v="Manager"/>
    <x v="1"/>
    <s v="Single"/>
    <n v="16015"/>
    <n v="15896"/>
    <n v="1"/>
    <s v="Y"/>
    <x v="1"/>
    <n v="19"/>
    <n v="3"/>
    <n v="2"/>
    <n v="80"/>
    <n v="0"/>
    <n v="22"/>
    <n v="2"/>
    <x v="1"/>
    <n v="22"/>
    <n v="10"/>
    <n v="0"/>
    <n v="4"/>
    <n v="3.9542995820553276E-2"/>
    <x v="2"/>
    <n v="1.0995180835322522E-5"/>
    <n v="0.29087665499724813"/>
  </r>
  <r>
    <n v="18"/>
    <s v="Young age-group"/>
    <x v="1"/>
    <x v="0"/>
    <n v="812"/>
    <s v="Sales"/>
    <n v="10"/>
    <s v="Bachelors"/>
    <s v="Medical"/>
    <n v="1"/>
    <n v="411"/>
    <n v="4"/>
    <s v="Female"/>
    <n v="69"/>
    <n v="2"/>
    <x v="1"/>
    <s v="Sales Representative"/>
    <x v="2"/>
    <s v="Single"/>
    <n v="1200"/>
    <n v="9724"/>
    <n v="1"/>
    <s v="Y"/>
    <x v="1"/>
    <n v="12"/>
    <n v="3"/>
    <n v="1"/>
    <n v="80"/>
    <n v="0"/>
    <n v="0"/>
    <n v="2"/>
    <x v="1"/>
    <n v="0"/>
    <n v="0"/>
    <n v="0"/>
    <n v="0"/>
    <n v="5.1039396072531428E-3"/>
    <x v="0"/>
    <n v="4.4930160115792158E-5"/>
    <n v="0.35105942260484285"/>
  </r>
  <r>
    <n v="28"/>
    <s v="Young age-group"/>
    <x v="1"/>
    <x v="0"/>
    <n v="1476"/>
    <s v="Research &amp; Development"/>
    <n v="16"/>
    <s v="College"/>
    <s v="Medical"/>
    <n v="1"/>
    <n v="412"/>
    <n v="2"/>
    <s v="Male"/>
    <n v="68"/>
    <n v="4"/>
    <x v="0"/>
    <s v="Healthcare Representative"/>
    <x v="3"/>
    <s v="Single"/>
    <n v="5661"/>
    <n v="4824"/>
    <n v="0"/>
    <s v="Y"/>
    <x v="1"/>
    <n v="19"/>
    <n v="3"/>
    <n v="3"/>
    <n v="80"/>
    <n v="0"/>
    <n v="9"/>
    <n v="2"/>
    <x v="1"/>
    <n v="8"/>
    <n v="3"/>
    <n v="0"/>
    <n v="7"/>
    <n v="2.7100948802844901E-2"/>
    <x v="0"/>
    <n v="8.3421138598459505E-5"/>
    <n v="0.10585786245631988"/>
  </r>
  <r>
    <n v="31"/>
    <s v="Middle age-group"/>
    <x v="1"/>
    <x v="0"/>
    <n v="218"/>
    <s v="Sales"/>
    <n v="7"/>
    <s v="Bachelors"/>
    <s v="Technical Degree"/>
    <n v="1"/>
    <n v="416"/>
    <n v="2"/>
    <s v="Male"/>
    <n v="100"/>
    <n v="4"/>
    <x v="0"/>
    <s v="Sales Executive"/>
    <x v="0"/>
    <s v="Married"/>
    <n v="6929"/>
    <n v="12241"/>
    <n v="4"/>
    <s v="Y"/>
    <x v="1"/>
    <n v="11"/>
    <n v="3"/>
    <n v="2"/>
    <n v="80"/>
    <n v="1"/>
    <n v="10"/>
    <n v="3"/>
    <x v="2"/>
    <n v="8"/>
    <n v="7"/>
    <n v="7"/>
    <n v="7"/>
    <n v="3.5396670595090517E-2"/>
    <x v="1"/>
    <n v="8.4420064260866683E-5"/>
    <n v="0.18609659241864968"/>
  </r>
  <r>
    <n v="39"/>
    <s v="Middle age-group"/>
    <x v="1"/>
    <x v="0"/>
    <n v="1132"/>
    <s v="Research &amp; Development"/>
    <n v="1"/>
    <s v="Bachelors"/>
    <s v="Medical"/>
    <n v="1"/>
    <n v="417"/>
    <n v="3"/>
    <s v="Male"/>
    <n v="48"/>
    <n v="4"/>
    <x v="2"/>
    <s v="Healthcare Representative"/>
    <x v="0"/>
    <s v="Divorced"/>
    <n v="9613"/>
    <n v="10942"/>
    <n v="0"/>
    <s v="Y"/>
    <x v="1"/>
    <n v="17"/>
    <n v="3"/>
    <n v="1"/>
    <n v="80"/>
    <n v="3"/>
    <n v="19"/>
    <n v="5"/>
    <x v="2"/>
    <n v="18"/>
    <n v="10"/>
    <n v="3"/>
    <n v="7"/>
    <n v="4.2570420680312783E-2"/>
    <x v="1"/>
    <n v="6.8139653904934573E-5"/>
    <n v="0.18609659241864968"/>
  </r>
  <r>
    <n v="36"/>
    <s v="Middle age-group"/>
    <x v="1"/>
    <x v="2"/>
    <n v="1105"/>
    <s v="Research &amp; Development"/>
    <n v="24"/>
    <s v="Masters"/>
    <s v="Life Sciences"/>
    <n v="1"/>
    <n v="419"/>
    <n v="2"/>
    <s v="Female"/>
    <n v="47"/>
    <n v="3"/>
    <x v="0"/>
    <s v="Laboratory Technician"/>
    <x v="1"/>
    <s v="Married"/>
    <n v="5674"/>
    <n v="6927"/>
    <n v="7"/>
    <s v="Y"/>
    <x v="1"/>
    <n v="15"/>
    <n v="3"/>
    <n v="3"/>
    <n v="80"/>
    <n v="1"/>
    <n v="11"/>
    <n v="3"/>
    <x v="1"/>
    <n v="9"/>
    <n v="8"/>
    <n v="0"/>
    <n v="8"/>
    <n v="4.3461972757628378E-2"/>
    <x v="0"/>
    <n v="8.3462052159845692E-5"/>
    <n v="0.29087665499724813"/>
  </r>
  <r>
    <n v="32"/>
    <s v="Middle age-group"/>
    <x v="1"/>
    <x v="0"/>
    <n v="906"/>
    <s v="Sales"/>
    <n v="7"/>
    <s v="Bachelors"/>
    <s v="Life Sciences"/>
    <n v="1"/>
    <n v="420"/>
    <n v="4"/>
    <s v="Male"/>
    <n v="91"/>
    <n v="2"/>
    <x v="0"/>
    <s v="Sales Executive"/>
    <x v="2"/>
    <s v="Married"/>
    <n v="5484"/>
    <n v="16985"/>
    <n v="1"/>
    <s v="Y"/>
    <x v="1"/>
    <n v="14"/>
    <n v="3"/>
    <n v="3"/>
    <n v="80"/>
    <n v="1"/>
    <n v="13"/>
    <n v="3"/>
    <x v="2"/>
    <n v="13"/>
    <n v="8"/>
    <n v="4"/>
    <n v="8"/>
    <n v="3.7775199746213781E-2"/>
    <x v="0"/>
    <n v="8.2803192242645346E-5"/>
    <n v="0.35105942260484285"/>
  </r>
  <r>
    <n v="38"/>
    <s v="Middle age-group"/>
    <x v="1"/>
    <x v="0"/>
    <n v="849"/>
    <s v="Research &amp; Development"/>
    <n v="25"/>
    <s v="College"/>
    <s v="Life Sciences"/>
    <n v="1"/>
    <n v="421"/>
    <n v="1"/>
    <s v="Female"/>
    <n v="81"/>
    <n v="2"/>
    <x v="2"/>
    <s v="Research Director"/>
    <x v="1"/>
    <s v="Married"/>
    <n v="12061"/>
    <n v="26707"/>
    <n v="3"/>
    <s v="Y"/>
    <x v="1"/>
    <n v="17"/>
    <n v="3"/>
    <n v="3"/>
    <n v="80"/>
    <n v="1"/>
    <n v="19"/>
    <n v="2"/>
    <x v="1"/>
    <n v="10"/>
    <n v="8"/>
    <n v="0"/>
    <n v="1"/>
    <n v="4.3382633826948951E-2"/>
    <x v="1"/>
    <n v="4.2205764066575472E-5"/>
    <n v="0.29087665499724813"/>
  </r>
  <r>
    <n v="58"/>
    <s v="Older age-group"/>
    <x v="1"/>
    <x v="2"/>
    <n v="390"/>
    <s v="Research &amp; Development"/>
    <n v="1"/>
    <s v="Masters"/>
    <s v="Life Sciences"/>
    <n v="1"/>
    <n v="422"/>
    <n v="4"/>
    <s v="Male"/>
    <n v="32"/>
    <n v="1"/>
    <x v="0"/>
    <s v="Healthcare Representative"/>
    <x v="2"/>
    <s v="Divorced"/>
    <n v="5660"/>
    <n v="17056"/>
    <n v="2"/>
    <s v="Y"/>
    <x v="0"/>
    <n v="13"/>
    <n v="3"/>
    <n v="4"/>
    <n v="80"/>
    <n v="1"/>
    <n v="12"/>
    <n v="2"/>
    <x v="1"/>
    <n v="5"/>
    <n v="3"/>
    <n v="1"/>
    <n v="2"/>
    <n v="3.0460435316374203E-3"/>
    <x v="0"/>
    <n v="8.3417965869675179E-5"/>
    <n v="0.35105942260484285"/>
  </r>
  <r>
    <n v="31"/>
    <s v="Middle age-group"/>
    <x v="1"/>
    <x v="0"/>
    <n v="691"/>
    <s v="Research &amp; Development"/>
    <n v="5"/>
    <s v="Masters"/>
    <s v="Technical Degree"/>
    <n v="1"/>
    <n v="423"/>
    <n v="3"/>
    <s v="Male"/>
    <n v="86"/>
    <n v="3"/>
    <x v="1"/>
    <s v="Research Scientist"/>
    <x v="0"/>
    <s v="Married"/>
    <n v="4821"/>
    <n v="10077"/>
    <n v="0"/>
    <s v="Y"/>
    <x v="0"/>
    <n v="12"/>
    <n v="3"/>
    <n v="3"/>
    <n v="80"/>
    <n v="1"/>
    <n v="6"/>
    <n v="4"/>
    <x v="1"/>
    <n v="5"/>
    <n v="2"/>
    <n v="0"/>
    <n v="3"/>
    <n v="3.5396670595090517E-2"/>
    <x v="0"/>
    <n v="7.9522875581695664E-5"/>
    <n v="0.18609659241864968"/>
  </r>
  <r>
    <n v="31"/>
    <s v="Middle age-group"/>
    <x v="1"/>
    <x v="0"/>
    <n v="106"/>
    <s v="Human Resources"/>
    <n v="2"/>
    <s v="Bachelors"/>
    <s v="Human Resources"/>
    <n v="1"/>
    <n v="424"/>
    <n v="1"/>
    <s v="Male"/>
    <n v="62"/>
    <n v="2"/>
    <x v="0"/>
    <s v="Human Resources"/>
    <x v="3"/>
    <s v="Married"/>
    <n v="6410"/>
    <n v="17822"/>
    <n v="3"/>
    <s v="Y"/>
    <x v="1"/>
    <n v="12"/>
    <n v="3"/>
    <n v="4"/>
    <n v="80"/>
    <n v="0"/>
    <n v="9"/>
    <n v="1"/>
    <x v="1"/>
    <n v="2"/>
    <n v="2"/>
    <n v="1"/>
    <n v="0"/>
    <n v="3.5396670595090517E-2"/>
    <x v="0"/>
    <n v="8.4750194147828754E-5"/>
    <n v="0.10585786245631988"/>
  </r>
  <r>
    <n v="45"/>
    <s v="Middle age-group"/>
    <x v="1"/>
    <x v="1"/>
    <n v="1249"/>
    <s v="Research &amp; Development"/>
    <n v="7"/>
    <s v="Bachelors"/>
    <s v="Life Sciences"/>
    <n v="1"/>
    <n v="425"/>
    <n v="1"/>
    <s v="Male"/>
    <n v="97"/>
    <n v="3"/>
    <x v="2"/>
    <s v="Laboratory Technician"/>
    <x v="3"/>
    <s v="Divorced"/>
    <n v="5210"/>
    <n v="20308"/>
    <n v="1"/>
    <s v="Y"/>
    <x v="1"/>
    <n v="18"/>
    <n v="3"/>
    <n v="1"/>
    <n v="80"/>
    <n v="1"/>
    <n v="24"/>
    <n v="2"/>
    <x v="1"/>
    <n v="24"/>
    <n v="9"/>
    <n v="9"/>
    <n v="11"/>
    <n v="2.954630093098384E-2"/>
    <x v="0"/>
    <n v="8.1627594007705094E-5"/>
    <n v="0.10585786245631988"/>
  </r>
  <r>
    <n v="31"/>
    <s v="Middle age-group"/>
    <x v="1"/>
    <x v="0"/>
    <n v="192"/>
    <s v="Research &amp; Development"/>
    <n v="2"/>
    <s v="Masters"/>
    <s v="Life Sciences"/>
    <n v="1"/>
    <n v="426"/>
    <n v="3"/>
    <s v="Male"/>
    <n v="32"/>
    <n v="3"/>
    <x v="1"/>
    <s v="Research Scientist"/>
    <x v="0"/>
    <s v="Divorced"/>
    <n v="2695"/>
    <n v="7747"/>
    <n v="0"/>
    <s v="Y"/>
    <x v="0"/>
    <n v="18"/>
    <n v="3"/>
    <n v="2"/>
    <n v="80"/>
    <n v="1"/>
    <n v="3"/>
    <n v="2"/>
    <x v="0"/>
    <n v="2"/>
    <n v="2"/>
    <n v="2"/>
    <n v="2"/>
    <n v="3.5396670595090517E-2"/>
    <x v="0"/>
    <n v="6.1104056782472214E-5"/>
    <n v="0.18609659241864968"/>
  </r>
  <r>
    <n v="33"/>
    <s v="Middle age-group"/>
    <x v="1"/>
    <x v="1"/>
    <n v="553"/>
    <s v="Research &amp; Development"/>
    <n v="5"/>
    <s v="Masters"/>
    <s v="Life Sciences"/>
    <n v="1"/>
    <n v="428"/>
    <n v="4"/>
    <s v="Female"/>
    <n v="74"/>
    <n v="3"/>
    <x v="2"/>
    <s v="Manager"/>
    <x v="1"/>
    <s v="Married"/>
    <n v="11878"/>
    <n v="23364"/>
    <n v="6"/>
    <s v="Y"/>
    <x v="1"/>
    <n v="11"/>
    <n v="3"/>
    <n v="2"/>
    <n v="80"/>
    <n v="2"/>
    <n v="12"/>
    <n v="2"/>
    <x v="1"/>
    <n v="10"/>
    <n v="6"/>
    <n v="8"/>
    <n v="8"/>
    <n v="3.9833058045607453E-2"/>
    <x v="1"/>
    <n v="4.4155664848175205E-5"/>
    <n v="0.29087665499724813"/>
  </r>
  <r>
    <n v="39"/>
    <s v="Middle age-group"/>
    <x v="1"/>
    <x v="0"/>
    <n v="117"/>
    <s v="Research &amp; Development"/>
    <n v="10"/>
    <s v="Below College"/>
    <s v="Medical"/>
    <n v="1"/>
    <n v="429"/>
    <n v="3"/>
    <s v="Male"/>
    <n v="99"/>
    <n v="3"/>
    <x v="3"/>
    <s v="Manager"/>
    <x v="3"/>
    <s v="Married"/>
    <n v="17068"/>
    <n v="5355"/>
    <n v="1"/>
    <s v="Y"/>
    <x v="0"/>
    <n v="14"/>
    <n v="3"/>
    <n v="4"/>
    <n v="80"/>
    <n v="0"/>
    <n v="21"/>
    <n v="3"/>
    <x v="1"/>
    <n v="21"/>
    <n v="9"/>
    <n v="11"/>
    <n v="10"/>
    <n v="4.2570420680312783E-2"/>
    <x v="2"/>
    <n v="6.8224847404975366E-6"/>
    <n v="0.10585786245631988"/>
  </r>
  <r>
    <n v="43"/>
    <s v="Middle age-group"/>
    <x v="1"/>
    <x v="1"/>
    <n v="185"/>
    <s v="Research &amp; Development"/>
    <n v="10"/>
    <s v="Masters"/>
    <s v="Life Sciences"/>
    <n v="1"/>
    <n v="430"/>
    <n v="3"/>
    <s v="Female"/>
    <n v="33"/>
    <n v="3"/>
    <x v="1"/>
    <s v="Laboratory Technician"/>
    <x v="0"/>
    <s v="Single"/>
    <n v="2455"/>
    <n v="10675"/>
    <n v="0"/>
    <s v="Y"/>
    <x v="1"/>
    <n v="19"/>
    <n v="3"/>
    <n v="1"/>
    <n v="80"/>
    <n v="0"/>
    <n v="9"/>
    <n v="5"/>
    <x v="1"/>
    <n v="8"/>
    <n v="7"/>
    <n v="1"/>
    <n v="7"/>
    <n v="3.5010740286751156E-2"/>
    <x v="0"/>
    <n v="5.8558008259222154E-5"/>
    <n v="0.18609659241864968"/>
  </r>
  <r>
    <n v="49"/>
    <s v="Older age-group"/>
    <x v="1"/>
    <x v="0"/>
    <n v="1091"/>
    <s v="Research &amp; Development"/>
    <n v="1"/>
    <s v="College"/>
    <s v="Technical Degree"/>
    <n v="1"/>
    <n v="431"/>
    <n v="3"/>
    <s v="Female"/>
    <n v="90"/>
    <n v="2"/>
    <x v="3"/>
    <s v="Healthcare Representative"/>
    <x v="2"/>
    <s v="Single"/>
    <n v="13964"/>
    <n v="17810"/>
    <n v="7"/>
    <s v="Y"/>
    <x v="0"/>
    <n v="12"/>
    <n v="3"/>
    <n v="4"/>
    <n v="80"/>
    <n v="0"/>
    <n v="25"/>
    <n v="2"/>
    <x v="1"/>
    <n v="7"/>
    <n v="1"/>
    <n v="0"/>
    <n v="7"/>
    <n v="1.8222881745734484E-2"/>
    <x v="2"/>
    <n v="2.4125917879971171E-5"/>
    <n v="0.35105942260484285"/>
  </r>
  <r>
    <n v="52"/>
    <s v="Older age-group"/>
    <x v="0"/>
    <x v="0"/>
    <n v="723"/>
    <s v="Research &amp; Development"/>
    <n v="8"/>
    <s v="Masters"/>
    <s v="Medical"/>
    <n v="1"/>
    <n v="433"/>
    <n v="3"/>
    <s v="Male"/>
    <n v="85"/>
    <n v="2"/>
    <x v="0"/>
    <s v="Research Scientist"/>
    <x v="1"/>
    <s v="Married"/>
    <n v="4941"/>
    <n v="17747"/>
    <n v="2"/>
    <s v="Y"/>
    <x v="1"/>
    <n v="15"/>
    <n v="3"/>
    <n v="1"/>
    <n v="80"/>
    <n v="0"/>
    <n v="11"/>
    <n v="3"/>
    <x v="2"/>
    <n v="8"/>
    <n v="2"/>
    <n v="7"/>
    <n v="7"/>
    <n v="1.1182116671338487E-2"/>
    <x v="0"/>
    <n v="8.0224728103795906E-5"/>
    <n v="0.29087665499724813"/>
  </r>
  <r>
    <n v="27"/>
    <s v="Young age-group"/>
    <x v="1"/>
    <x v="0"/>
    <n v="1220"/>
    <s v="Research &amp; Development"/>
    <n v="5"/>
    <s v="Bachelors"/>
    <s v="Life Sciences"/>
    <n v="1"/>
    <n v="434"/>
    <n v="3"/>
    <s v="Female"/>
    <n v="85"/>
    <n v="3"/>
    <x v="1"/>
    <s v="Research Scientist"/>
    <x v="1"/>
    <s v="Single"/>
    <n v="2478"/>
    <n v="20938"/>
    <n v="1"/>
    <s v="Y"/>
    <x v="0"/>
    <n v="12"/>
    <n v="3"/>
    <n v="2"/>
    <n v="80"/>
    <n v="0"/>
    <n v="4"/>
    <n v="2"/>
    <x v="2"/>
    <n v="4"/>
    <n v="3"/>
    <n v="1"/>
    <n v="2"/>
    <n v="2.4205287123123548E-2"/>
    <x v="0"/>
    <n v="5.8803961621077572E-5"/>
    <n v="0.29087665499724813"/>
  </r>
  <r>
    <n v="32"/>
    <s v="Middle age-group"/>
    <x v="1"/>
    <x v="0"/>
    <n v="588"/>
    <s v="Sales"/>
    <n v="8"/>
    <s v="College"/>
    <s v="Technical Degree"/>
    <n v="1"/>
    <n v="436"/>
    <n v="3"/>
    <s v="Female"/>
    <n v="65"/>
    <n v="2"/>
    <x v="0"/>
    <s v="Sales Executive"/>
    <x v="1"/>
    <s v="Married"/>
    <n v="5228"/>
    <n v="24624"/>
    <n v="1"/>
    <s v="Y"/>
    <x v="0"/>
    <n v="11"/>
    <n v="3"/>
    <n v="4"/>
    <n v="80"/>
    <n v="0"/>
    <n v="13"/>
    <n v="2"/>
    <x v="1"/>
    <n v="13"/>
    <n v="12"/>
    <n v="11"/>
    <n v="9"/>
    <n v="3.7775199746213781E-2"/>
    <x v="0"/>
    <n v="8.1712807522016194E-5"/>
    <n v="0.29087665499724813"/>
  </r>
  <r>
    <n v="27"/>
    <s v="Young age-group"/>
    <x v="1"/>
    <x v="0"/>
    <n v="1377"/>
    <s v="Sales"/>
    <n v="2"/>
    <s v="Bachelors"/>
    <s v="Life Sciences"/>
    <n v="1"/>
    <n v="437"/>
    <n v="4"/>
    <s v="Male"/>
    <n v="74"/>
    <n v="3"/>
    <x v="0"/>
    <s v="Sales Executive"/>
    <x v="2"/>
    <s v="Single"/>
    <n v="4478"/>
    <n v="5242"/>
    <n v="1"/>
    <s v="Y"/>
    <x v="0"/>
    <n v="11"/>
    <n v="3"/>
    <n v="1"/>
    <n v="80"/>
    <n v="0"/>
    <n v="5"/>
    <n v="3"/>
    <x v="1"/>
    <n v="5"/>
    <n v="4"/>
    <n v="0"/>
    <n v="4"/>
    <n v="2.4205287123123548E-2"/>
    <x v="0"/>
    <n v="7.7272910415954838E-5"/>
    <n v="0.35105942260484285"/>
  </r>
  <r>
    <n v="31"/>
    <s v="Middle age-group"/>
    <x v="1"/>
    <x v="0"/>
    <n v="691"/>
    <s v="Sales"/>
    <n v="7"/>
    <s v="Bachelors"/>
    <s v="Marketing"/>
    <n v="1"/>
    <n v="438"/>
    <n v="4"/>
    <s v="Male"/>
    <n v="73"/>
    <n v="3"/>
    <x v="0"/>
    <s v="Sales Executive"/>
    <x v="0"/>
    <s v="Divorced"/>
    <n v="7547"/>
    <n v="7143"/>
    <n v="4"/>
    <s v="Y"/>
    <x v="1"/>
    <n v="12"/>
    <n v="3"/>
    <n v="4"/>
    <n v="80"/>
    <n v="3"/>
    <n v="13"/>
    <n v="3"/>
    <x v="1"/>
    <n v="7"/>
    <n v="7"/>
    <n v="1"/>
    <n v="7"/>
    <n v="3.5396670595090517E-2"/>
    <x v="1"/>
    <n v="8.270631687671629E-5"/>
    <n v="0.18609659241864968"/>
  </r>
  <r>
    <n v="32"/>
    <s v="Middle age-group"/>
    <x v="1"/>
    <x v="0"/>
    <n v="1018"/>
    <s v="Research &amp; Development"/>
    <n v="2"/>
    <s v="Masters"/>
    <s v="Medical"/>
    <n v="1"/>
    <n v="439"/>
    <n v="1"/>
    <s v="Female"/>
    <n v="74"/>
    <n v="4"/>
    <x v="0"/>
    <s v="Research Scientist"/>
    <x v="0"/>
    <s v="Single"/>
    <n v="5055"/>
    <n v="10557"/>
    <n v="7"/>
    <s v="Y"/>
    <x v="1"/>
    <n v="16"/>
    <n v="3"/>
    <n v="3"/>
    <n v="80"/>
    <n v="0"/>
    <n v="10"/>
    <n v="0"/>
    <x v="2"/>
    <n v="7"/>
    <n v="7"/>
    <n v="0"/>
    <n v="7"/>
    <n v="3.7775199746213781E-2"/>
    <x v="0"/>
    <n v="8.0848525261600879E-5"/>
    <n v="0.18609659241864968"/>
  </r>
  <r>
    <n v="28"/>
    <s v="Young age-group"/>
    <x v="0"/>
    <x v="0"/>
    <n v="1157"/>
    <s v="Research &amp; Development"/>
    <n v="2"/>
    <s v="Masters"/>
    <s v="Medical"/>
    <n v="1"/>
    <n v="440"/>
    <n v="1"/>
    <s v="Male"/>
    <n v="84"/>
    <n v="1"/>
    <x v="1"/>
    <s v="Research Scientist"/>
    <x v="0"/>
    <s v="Married"/>
    <n v="3464"/>
    <n v="24737"/>
    <n v="5"/>
    <s v="Y"/>
    <x v="0"/>
    <n v="13"/>
    <n v="3"/>
    <n v="4"/>
    <n v="80"/>
    <n v="0"/>
    <n v="5"/>
    <n v="4"/>
    <x v="2"/>
    <n v="3"/>
    <n v="2"/>
    <n v="2"/>
    <n v="2"/>
    <n v="2.7100948802844901E-2"/>
    <x v="0"/>
    <n v="6.8815813211375867E-5"/>
    <n v="0.18609659241864968"/>
  </r>
  <r>
    <n v="30"/>
    <s v="Middle age-group"/>
    <x v="1"/>
    <x v="0"/>
    <n v="1275"/>
    <s v="Research &amp; Development"/>
    <n v="28"/>
    <s v="College"/>
    <s v="Medical"/>
    <n v="1"/>
    <n v="441"/>
    <n v="4"/>
    <s v="Female"/>
    <n v="64"/>
    <n v="3"/>
    <x v="0"/>
    <s v="Research Scientist"/>
    <x v="0"/>
    <s v="Married"/>
    <n v="5775"/>
    <n v="11934"/>
    <n v="1"/>
    <s v="Y"/>
    <x v="1"/>
    <n v="13"/>
    <n v="3"/>
    <n v="4"/>
    <n v="80"/>
    <n v="2"/>
    <n v="11"/>
    <n v="2"/>
    <x v="1"/>
    <n v="10"/>
    <n v="8"/>
    <n v="1"/>
    <n v="9"/>
    <n v="3.2772576326983521E-2"/>
    <x v="0"/>
    <n v="8.3758830583465714E-5"/>
    <n v="0.18609659241864968"/>
  </r>
  <r>
    <n v="31"/>
    <s v="Middle age-group"/>
    <x v="1"/>
    <x v="1"/>
    <n v="798"/>
    <s v="Research &amp; Development"/>
    <n v="7"/>
    <s v="College"/>
    <s v="Life Sciences"/>
    <n v="1"/>
    <n v="442"/>
    <n v="3"/>
    <s v="Female"/>
    <n v="48"/>
    <n v="2"/>
    <x v="2"/>
    <s v="Manufacturing Director"/>
    <x v="2"/>
    <s v="Married"/>
    <n v="8943"/>
    <n v="14034"/>
    <n v="1"/>
    <s v="Y"/>
    <x v="1"/>
    <n v="24"/>
    <n v="4"/>
    <n v="1"/>
    <n v="80"/>
    <n v="1"/>
    <n v="10"/>
    <n v="2"/>
    <x v="1"/>
    <n v="10"/>
    <n v="9"/>
    <n v="8"/>
    <n v="9"/>
    <n v="3.5396670595090517E-2"/>
    <x v="1"/>
    <n v="7.4106355733769832E-5"/>
    <n v="0.35105942260484285"/>
  </r>
  <r>
    <n v="39"/>
    <s v="Middle age-group"/>
    <x v="1"/>
    <x v="1"/>
    <n v="672"/>
    <s v="Research &amp; Development"/>
    <n v="7"/>
    <s v="College"/>
    <s v="Medical"/>
    <n v="1"/>
    <n v="444"/>
    <n v="3"/>
    <s v="Male"/>
    <n v="54"/>
    <n v="2"/>
    <x v="4"/>
    <s v="Manager"/>
    <x v="0"/>
    <s v="Married"/>
    <n v="19272"/>
    <n v="21141"/>
    <n v="1"/>
    <s v="Y"/>
    <x v="1"/>
    <n v="15"/>
    <n v="3"/>
    <n v="1"/>
    <n v="80"/>
    <n v="1"/>
    <n v="21"/>
    <n v="2"/>
    <x v="1"/>
    <n v="21"/>
    <n v="9"/>
    <n v="13"/>
    <n v="3"/>
    <n v="4.2570420680312783E-2"/>
    <x v="2"/>
    <n v="2.1367784754429317E-6"/>
    <n v="0.18609659241864968"/>
  </r>
  <r>
    <n v="39"/>
    <s v="Middle age-group"/>
    <x v="0"/>
    <x v="0"/>
    <n v="1162"/>
    <s v="Sales"/>
    <n v="3"/>
    <s v="College"/>
    <s v="Medical"/>
    <n v="1"/>
    <n v="445"/>
    <n v="4"/>
    <s v="Female"/>
    <n v="41"/>
    <n v="3"/>
    <x v="0"/>
    <s v="Sales Executive"/>
    <x v="2"/>
    <s v="Married"/>
    <n v="5238"/>
    <n v="17778"/>
    <n v="4"/>
    <s v="Y"/>
    <x v="0"/>
    <n v="18"/>
    <n v="3"/>
    <n v="1"/>
    <n v="80"/>
    <n v="0"/>
    <n v="12"/>
    <n v="3"/>
    <x v="2"/>
    <n v="1"/>
    <n v="0"/>
    <n v="0"/>
    <n v="0"/>
    <n v="4.2570420680312783E-2"/>
    <x v="0"/>
    <n v="8.1759670023353017E-5"/>
    <n v="0.35105942260484285"/>
  </r>
  <r>
    <n v="33"/>
    <s v="Middle age-group"/>
    <x v="1"/>
    <x v="1"/>
    <n v="508"/>
    <s v="Sales"/>
    <n v="10"/>
    <s v="Bachelors"/>
    <s v="Marketing"/>
    <n v="1"/>
    <n v="446"/>
    <n v="2"/>
    <s v="Male"/>
    <n v="46"/>
    <n v="2"/>
    <x v="0"/>
    <s v="Sales Executive"/>
    <x v="0"/>
    <s v="Single"/>
    <n v="4682"/>
    <n v="4317"/>
    <n v="3"/>
    <s v="Y"/>
    <x v="1"/>
    <n v="14"/>
    <n v="3"/>
    <n v="3"/>
    <n v="80"/>
    <n v="0"/>
    <n v="9"/>
    <n v="6"/>
    <x v="2"/>
    <n v="7"/>
    <n v="7"/>
    <n v="0"/>
    <n v="1"/>
    <n v="3.9833058045607453E-2"/>
    <x v="0"/>
    <n v="7.865362278135041E-5"/>
    <n v="0.18609659241864968"/>
  </r>
  <r>
    <n v="47"/>
    <s v="Older age-group"/>
    <x v="1"/>
    <x v="0"/>
    <n v="1482"/>
    <s v="Research &amp; Development"/>
    <n v="5"/>
    <s v="Doctorate"/>
    <s v="Life Sciences"/>
    <n v="1"/>
    <n v="447"/>
    <n v="4"/>
    <s v="Male"/>
    <n v="42"/>
    <n v="3"/>
    <x v="4"/>
    <s v="Research Director"/>
    <x v="2"/>
    <s v="Married"/>
    <n v="18300"/>
    <n v="16375"/>
    <n v="4"/>
    <s v="Y"/>
    <x v="1"/>
    <n v="11"/>
    <n v="3"/>
    <n v="2"/>
    <n v="80"/>
    <n v="1"/>
    <n v="21"/>
    <n v="2"/>
    <x v="1"/>
    <n v="3"/>
    <n v="2"/>
    <n v="1"/>
    <n v="1"/>
    <n v="2.3767036758029839E-2"/>
    <x v="2"/>
    <n v="3.6631297584475412E-6"/>
    <n v="0.35105942260484285"/>
  </r>
  <r>
    <n v="43"/>
    <s v="Middle age-group"/>
    <x v="1"/>
    <x v="1"/>
    <n v="559"/>
    <s v="Research &amp; Development"/>
    <n v="10"/>
    <s v="Masters"/>
    <s v="Life Sciences"/>
    <n v="1"/>
    <n v="448"/>
    <n v="3"/>
    <s v="Female"/>
    <n v="82"/>
    <n v="2"/>
    <x v="0"/>
    <s v="Laboratory Technician"/>
    <x v="2"/>
    <s v="Divorced"/>
    <n v="5257"/>
    <n v="6227"/>
    <n v="1"/>
    <s v="Y"/>
    <x v="1"/>
    <n v="11"/>
    <n v="3"/>
    <n v="2"/>
    <n v="80"/>
    <n v="1"/>
    <n v="9"/>
    <n v="3"/>
    <x v="3"/>
    <n v="9"/>
    <n v="7"/>
    <n v="0"/>
    <n v="0"/>
    <n v="3.5010740286751156E-2"/>
    <x v="0"/>
    <n v="8.1847764798650263E-5"/>
    <n v="0.35105942260484285"/>
  </r>
  <r>
    <n v="27"/>
    <s v="Young age-group"/>
    <x v="1"/>
    <x v="2"/>
    <n v="210"/>
    <s v="Sales"/>
    <n v="1"/>
    <s v="Below College"/>
    <s v="Marketing"/>
    <n v="1"/>
    <n v="449"/>
    <n v="3"/>
    <s v="Male"/>
    <n v="73"/>
    <n v="3"/>
    <x v="0"/>
    <s v="Sales Executive"/>
    <x v="1"/>
    <s v="Married"/>
    <n v="6349"/>
    <n v="22107"/>
    <n v="0"/>
    <s v="Y"/>
    <x v="0"/>
    <n v="13"/>
    <n v="3"/>
    <n v="4"/>
    <n v="80"/>
    <n v="1"/>
    <n v="6"/>
    <n v="0"/>
    <x v="1"/>
    <n v="5"/>
    <n v="4"/>
    <n v="1"/>
    <n v="4"/>
    <n v="2.4205287123123548E-2"/>
    <x v="0"/>
    <n v="8.4721390160895512E-5"/>
    <n v="0.29087665499724813"/>
  </r>
  <r>
    <n v="54"/>
    <s v="Older age-group"/>
    <x v="1"/>
    <x v="1"/>
    <n v="928"/>
    <s v="Research &amp; Development"/>
    <n v="20"/>
    <s v="Masters"/>
    <s v="Life Sciences"/>
    <n v="1"/>
    <n v="450"/>
    <n v="4"/>
    <s v="Female"/>
    <n v="31"/>
    <n v="3"/>
    <x v="0"/>
    <s v="Research Scientist"/>
    <x v="2"/>
    <s v="Single"/>
    <n v="4869"/>
    <n v="16885"/>
    <n v="3"/>
    <s v="Y"/>
    <x v="1"/>
    <n v="12"/>
    <n v="3"/>
    <n v="4"/>
    <n v="80"/>
    <n v="0"/>
    <n v="20"/>
    <n v="4"/>
    <x v="2"/>
    <n v="4"/>
    <n v="3"/>
    <n v="0"/>
    <n v="3"/>
    <n v="7.6048610498095758E-3"/>
    <x v="0"/>
    <n v="7.9809102751035552E-5"/>
    <n v="0.35105942260484285"/>
  </r>
  <r>
    <n v="43"/>
    <s v="Middle age-group"/>
    <x v="1"/>
    <x v="0"/>
    <n v="1001"/>
    <s v="Research &amp; Development"/>
    <n v="7"/>
    <s v="Bachelors"/>
    <s v="Life Sciences"/>
    <n v="1"/>
    <n v="451"/>
    <n v="3"/>
    <s v="Female"/>
    <n v="43"/>
    <n v="3"/>
    <x v="2"/>
    <s v="Healthcare Representative"/>
    <x v="3"/>
    <s v="Married"/>
    <n v="9985"/>
    <n v="9262"/>
    <n v="8"/>
    <s v="Y"/>
    <x v="1"/>
    <n v="16"/>
    <n v="3"/>
    <n v="1"/>
    <n v="80"/>
    <n v="1"/>
    <n v="10"/>
    <n v="1"/>
    <x v="2"/>
    <n v="1"/>
    <n v="0"/>
    <n v="0"/>
    <n v="0"/>
    <n v="3.5010740286751156E-2"/>
    <x v="1"/>
    <n v="6.4470173022749202E-5"/>
    <n v="0.10585786245631988"/>
  </r>
  <r>
    <n v="45"/>
    <s v="Middle age-group"/>
    <x v="1"/>
    <x v="0"/>
    <n v="549"/>
    <s v="Research &amp; Development"/>
    <n v="8"/>
    <s v="Masters"/>
    <s v="Other"/>
    <n v="1"/>
    <n v="452"/>
    <n v="4"/>
    <s v="Male"/>
    <n v="75"/>
    <n v="3"/>
    <x v="0"/>
    <s v="Research Scientist"/>
    <x v="0"/>
    <s v="Married"/>
    <n v="3697"/>
    <n v="9278"/>
    <n v="9"/>
    <s v="Y"/>
    <x v="1"/>
    <n v="14"/>
    <n v="3"/>
    <n v="1"/>
    <n v="80"/>
    <n v="2"/>
    <n v="12"/>
    <n v="3"/>
    <x v="1"/>
    <n v="10"/>
    <n v="9"/>
    <n v="9"/>
    <n v="8"/>
    <n v="2.954630093098384E-2"/>
    <x v="0"/>
    <n v="7.096419619026177E-5"/>
    <n v="0.18609659241864968"/>
  </r>
  <r>
    <n v="40"/>
    <s v="Middle age-group"/>
    <x v="1"/>
    <x v="0"/>
    <n v="1124"/>
    <s v="Sales"/>
    <n v="1"/>
    <s v="College"/>
    <s v="Medical"/>
    <n v="1"/>
    <n v="453"/>
    <n v="2"/>
    <s v="Male"/>
    <n v="57"/>
    <n v="1"/>
    <x v="0"/>
    <s v="Sales Executive"/>
    <x v="0"/>
    <s v="Married"/>
    <n v="7457"/>
    <n v="13273"/>
    <n v="2"/>
    <s v="Y"/>
    <x v="0"/>
    <n v="22"/>
    <n v="4"/>
    <n v="3"/>
    <n v="80"/>
    <n v="3"/>
    <n v="6"/>
    <n v="2"/>
    <x v="2"/>
    <n v="4"/>
    <n v="3"/>
    <n v="0"/>
    <n v="2"/>
    <n v="4.1275514277592795E-2"/>
    <x v="1"/>
    <n v="8.3042742410219708E-5"/>
    <n v="0.18609659241864968"/>
  </r>
  <r>
    <n v="29"/>
    <s v="Young age-group"/>
    <x v="0"/>
    <x v="0"/>
    <n v="318"/>
    <s v="Research &amp; Development"/>
    <n v="8"/>
    <s v="Masters"/>
    <s v="Other"/>
    <n v="1"/>
    <n v="454"/>
    <n v="2"/>
    <s v="Male"/>
    <n v="77"/>
    <n v="1"/>
    <x v="1"/>
    <s v="Laboratory Technician"/>
    <x v="3"/>
    <s v="Married"/>
    <n v="2119"/>
    <n v="4759"/>
    <n v="1"/>
    <s v="Y"/>
    <x v="0"/>
    <n v="11"/>
    <n v="3"/>
    <n v="4"/>
    <n v="80"/>
    <n v="0"/>
    <n v="7"/>
    <n v="4"/>
    <x v="2"/>
    <n v="7"/>
    <n v="7"/>
    <n v="0"/>
    <n v="7"/>
    <n v="2.9981356425216842E-2"/>
    <x v="0"/>
    <n v="5.4930266080214235E-5"/>
    <n v="0.10585786245631988"/>
  </r>
  <r>
    <n v="29"/>
    <s v="Young age-group"/>
    <x v="1"/>
    <x v="0"/>
    <n v="738"/>
    <s v="Research &amp; Development"/>
    <n v="9"/>
    <s v="Doctorate"/>
    <s v="Other"/>
    <n v="1"/>
    <n v="455"/>
    <n v="2"/>
    <s v="Male"/>
    <n v="30"/>
    <n v="2"/>
    <x v="1"/>
    <s v="Laboratory Technician"/>
    <x v="0"/>
    <s v="Single"/>
    <n v="3983"/>
    <n v="7621"/>
    <n v="0"/>
    <s v="Y"/>
    <x v="1"/>
    <n v="17"/>
    <n v="3"/>
    <n v="3"/>
    <n v="80"/>
    <n v="0"/>
    <n v="4"/>
    <n v="2"/>
    <x v="1"/>
    <n v="3"/>
    <n v="2"/>
    <n v="2"/>
    <n v="2"/>
    <n v="2.9981356425216842E-2"/>
    <x v="0"/>
    <n v="7.3446664274335788E-5"/>
    <n v="0.18609659241864968"/>
  </r>
  <r>
    <n v="30"/>
    <s v="Middle age-group"/>
    <x v="1"/>
    <x v="0"/>
    <n v="570"/>
    <s v="Sales"/>
    <n v="5"/>
    <s v="Bachelors"/>
    <s v="Marketing"/>
    <n v="1"/>
    <n v="456"/>
    <n v="4"/>
    <s v="Female"/>
    <n v="30"/>
    <n v="2"/>
    <x v="0"/>
    <s v="Sales Executive"/>
    <x v="2"/>
    <s v="Divorced"/>
    <n v="6118"/>
    <n v="5431"/>
    <n v="1"/>
    <s v="Y"/>
    <x v="1"/>
    <n v="13"/>
    <n v="3"/>
    <n v="3"/>
    <n v="80"/>
    <n v="3"/>
    <n v="10"/>
    <n v="2"/>
    <x v="1"/>
    <n v="10"/>
    <n v="9"/>
    <n v="1"/>
    <n v="2"/>
    <n v="3.2772576326983521E-2"/>
    <x v="0"/>
    <n v="8.4483665808621124E-5"/>
    <n v="0.35105942260484285"/>
  </r>
  <r>
    <n v="27"/>
    <s v="Young age-group"/>
    <x v="1"/>
    <x v="0"/>
    <n v="1130"/>
    <s v="Sales"/>
    <n v="8"/>
    <s v="Masters"/>
    <s v="Marketing"/>
    <n v="1"/>
    <n v="458"/>
    <n v="2"/>
    <s v="Female"/>
    <n v="56"/>
    <n v="3"/>
    <x v="0"/>
    <s v="Sales Executive"/>
    <x v="1"/>
    <s v="Married"/>
    <n v="6214"/>
    <n v="3415"/>
    <n v="1"/>
    <s v="Y"/>
    <x v="1"/>
    <n v="18"/>
    <n v="3"/>
    <n v="1"/>
    <n v="80"/>
    <n v="1"/>
    <n v="8"/>
    <n v="3"/>
    <x v="1"/>
    <n v="8"/>
    <n v="7"/>
    <n v="0"/>
    <n v="7"/>
    <n v="2.4205287123123548E-2"/>
    <x v="0"/>
    <n v="8.4607127742200523E-5"/>
    <n v="0.29087665499724813"/>
  </r>
  <r>
    <n v="37"/>
    <s v="Middle age-group"/>
    <x v="1"/>
    <x v="0"/>
    <n v="1192"/>
    <s v="Research &amp; Development"/>
    <n v="5"/>
    <s v="College"/>
    <s v="Medical"/>
    <n v="1"/>
    <n v="460"/>
    <n v="4"/>
    <s v="Male"/>
    <n v="61"/>
    <n v="3"/>
    <x v="0"/>
    <s v="Manufacturing Director"/>
    <x v="0"/>
    <s v="Divorced"/>
    <n v="6347"/>
    <n v="23177"/>
    <n v="7"/>
    <s v="Y"/>
    <x v="1"/>
    <n v="16"/>
    <n v="3"/>
    <n v="3"/>
    <n v="80"/>
    <n v="2"/>
    <n v="8"/>
    <n v="2"/>
    <x v="2"/>
    <n v="6"/>
    <n v="2"/>
    <n v="0"/>
    <n v="4"/>
    <n v="4.3683397948092902E-2"/>
    <x v="0"/>
    <n v="8.4720204965981703E-5"/>
    <n v="0.18609659241864968"/>
  </r>
  <r>
    <n v="38"/>
    <s v="Middle age-group"/>
    <x v="1"/>
    <x v="0"/>
    <n v="343"/>
    <s v="Research &amp; Development"/>
    <n v="15"/>
    <s v="College"/>
    <s v="Life Sciences"/>
    <n v="1"/>
    <n v="461"/>
    <n v="3"/>
    <s v="Male"/>
    <n v="92"/>
    <n v="2"/>
    <x v="2"/>
    <s v="Research Director"/>
    <x v="0"/>
    <s v="Divorced"/>
    <n v="11510"/>
    <n v="15682"/>
    <n v="0"/>
    <s v="Y"/>
    <x v="0"/>
    <n v="14"/>
    <n v="3"/>
    <n v="2"/>
    <n v="80"/>
    <n v="1"/>
    <n v="12"/>
    <n v="3"/>
    <x v="1"/>
    <n v="11"/>
    <n v="10"/>
    <n v="2"/>
    <n v="9"/>
    <n v="4.3382633826948951E-2"/>
    <x v="1"/>
    <n v="4.8132926270479276E-5"/>
    <n v="0.18609659241864968"/>
  </r>
  <r>
    <n v="31"/>
    <s v="Middle age-group"/>
    <x v="1"/>
    <x v="0"/>
    <n v="1232"/>
    <s v="Research &amp; Development"/>
    <n v="7"/>
    <s v="Masters"/>
    <s v="Medical"/>
    <n v="1"/>
    <n v="462"/>
    <n v="3"/>
    <s v="Female"/>
    <n v="39"/>
    <n v="3"/>
    <x v="2"/>
    <s v="Manufacturing Director"/>
    <x v="0"/>
    <s v="Single"/>
    <n v="7143"/>
    <n v="25713"/>
    <n v="1"/>
    <s v="Y"/>
    <x v="0"/>
    <n v="14"/>
    <n v="3"/>
    <n v="3"/>
    <n v="80"/>
    <n v="0"/>
    <n v="11"/>
    <n v="2"/>
    <x v="2"/>
    <n v="11"/>
    <n v="9"/>
    <n v="4"/>
    <n v="10"/>
    <n v="3.5396670595090517E-2"/>
    <x v="1"/>
    <n v="8.3986398271092272E-5"/>
    <n v="0.18609659241864968"/>
  </r>
  <r>
    <n v="29"/>
    <s v="Young age-group"/>
    <x v="1"/>
    <x v="0"/>
    <n v="144"/>
    <s v="Sales"/>
    <n v="10"/>
    <s v="Below College"/>
    <s v="Marketing"/>
    <n v="1"/>
    <n v="463"/>
    <n v="4"/>
    <s v="Female"/>
    <n v="39"/>
    <n v="2"/>
    <x v="0"/>
    <s v="Sales Executive"/>
    <x v="1"/>
    <s v="Divorced"/>
    <n v="8268"/>
    <n v="11866"/>
    <n v="1"/>
    <s v="Y"/>
    <x v="0"/>
    <n v="14"/>
    <n v="3"/>
    <n v="1"/>
    <n v="80"/>
    <n v="2"/>
    <n v="7"/>
    <n v="2"/>
    <x v="1"/>
    <n v="7"/>
    <n v="7"/>
    <n v="1"/>
    <n v="7"/>
    <n v="2.9981356425216842E-2"/>
    <x v="1"/>
    <n v="7.9010100973013429E-5"/>
    <n v="0.29087665499724813"/>
  </r>
  <r>
    <n v="35"/>
    <s v="Middle age-group"/>
    <x v="1"/>
    <x v="0"/>
    <n v="1296"/>
    <s v="Research &amp; Development"/>
    <n v="5"/>
    <s v="Masters"/>
    <s v="Technical Degree"/>
    <n v="1"/>
    <n v="464"/>
    <n v="3"/>
    <s v="Male"/>
    <n v="62"/>
    <n v="3"/>
    <x v="2"/>
    <s v="Manufacturing Director"/>
    <x v="1"/>
    <s v="Single"/>
    <n v="8095"/>
    <n v="18264"/>
    <n v="0"/>
    <s v="Y"/>
    <x v="1"/>
    <n v="13"/>
    <n v="3"/>
    <n v="4"/>
    <n v="80"/>
    <n v="0"/>
    <n v="17"/>
    <n v="5"/>
    <x v="1"/>
    <n v="16"/>
    <n v="6"/>
    <n v="0"/>
    <n v="13"/>
    <n v="4.2726270141974117E-2"/>
    <x v="1"/>
    <n v="8.0052774730400003E-5"/>
    <n v="0.29087665499724813"/>
  </r>
  <r>
    <n v="23"/>
    <s v="Young age-group"/>
    <x v="1"/>
    <x v="0"/>
    <n v="1309"/>
    <s v="Research &amp; Development"/>
    <n v="26"/>
    <s v="Below College"/>
    <s v="Life Sciences"/>
    <n v="1"/>
    <n v="465"/>
    <n v="3"/>
    <s v="Male"/>
    <n v="83"/>
    <n v="3"/>
    <x v="1"/>
    <s v="Research Scientist"/>
    <x v="0"/>
    <s v="Divorced"/>
    <n v="2904"/>
    <n v="16092"/>
    <n v="1"/>
    <s v="Y"/>
    <x v="1"/>
    <n v="12"/>
    <n v="3"/>
    <n v="3"/>
    <n v="80"/>
    <n v="2"/>
    <n v="4"/>
    <n v="2"/>
    <x v="2"/>
    <n v="4"/>
    <n v="2"/>
    <n v="0"/>
    <n v="2"/>
    <n v="1.3662760485709151E-2"/>
    <x v="0"/>
    <n v="6.327706548768408E-5"/>
    <n v="0.18609659241864968"/>
  </r>
  <r>
    <n v="41"/>
    <s v="Middle age-group"/>
    <x v="1"/>
    <x v="0"/>
    <n v="483"/>
    <s v="Research &amp; Development"/>
    <n v="6"/>
    <s v="Bachelors"/>
    <s v="Medical"/>
    <n v="1"/>
    <n v="466"/>
    <n v="4"/>
    <s v="Male"/>
    <n v="95"/>
    <n v="2"/>
    <x v="0"/>
    <s v="Manufacturing Director"/>
    <x v="1"/>
    <s v="Single"/>
    <n v="6032"/>
    <n v="10110"/>
    <n v="6"/>
    <s v="Y"/>
    <x v="0"/>
    <n v="15"/>
    <n v="3"/>
    <n v="4"/>
    <n v="80"/>
    <n v="0"/>
    <n v="8"/>
    <n v="3"/>
    <x v="1"/>
    <n v="5"/>
    <n v="4"/>
    <n v="1"/>
    <n v="2"/>
    <n v="3.9542995820553276E-2"/>
    <x v="0"/>
    <n v="8.4343411856423696E-5"/>
    <n v="0.29087665499724813"/>
  </r>
  <r>
    <n v="47"/>
    <s v="Older age-group"/>
    <x v="1"/>
    <x v="1"/>
    <n v="1309"/>
    <s v="Sales"/>
    <n v="4"/>
    <s v="Below College"/>
    <s v="Medical"/>
    <n v="1"/>
    <n v="467"/>
    <n v="2"/>
    <s v="Male"/>
    <n v="99"/>
    <n v="3"/>
    <x v="0"/>
    <s v="Sales Representative"/>
    <x v="2"/>
    <s v="Single"/>
    <n v="2976"/>
    <n v="25751"/>
    <n v="3"/>
    <s v="Y"/>
    <x v="1"/>
    <n v="19"/>
    <n v="3"/>
    <n v="1"/>
    <n v="80"/>
    <n v="0"/>
    <n v="5"/>
    <n v="3"/>
    <x v="1"/>
    <n v="0"/>
    <n v="0"/>
    <n v="0"/>
    <n v="0"/>
    <n v="2.3767036758029839E-2"/>
    <x v="0"/>
    <n v="6.4014178756941934E-5"/>
    <n v="0.35105942260484285"/>
  </r>
  <r>
    <n v="42"/>
    <s v="Middle age-group"/>
    <x v="1"/>
    <x v="0"/>
    <n v="810"/>
    <s v="Research &amp; Development"/>
    <n v="23"/>
    <s v="Doctorate"/>
    <s v="Life Sciences"/>
    <n v="1"/>
    <n v="468"/>
    <n v="1"/>
    <s v="Female"/>
    <n v="44"/>
    <n v="3"/>
    <x v="3"/>
    <s v="Research Director"/>
    <x v="0"/>
    <s v="Single"/>
    <n v="15992"/>
    <n v="15901"/>
    <n v="2"/>
    <s v="Y"/>
    <x v="1"/>
    <n v="14"/>
    <n v="3"/>
    <n v="2"/>
    <n v="80"/>
    <n v="0"/>
    <n v="16"/>
    <n v="2"/>
    <x v="1"/>
    <n v="1"/>
    <n v="0"/>
    <n v="0"/>
    <n v="0"/>
    <n v="3.7431667039614196E-2"/>
    <x v="2"/>
    <n v="1.1104187836478163E-5"/>
    <n v="0.18609659241864968"/>
  </r>
  <r>
    <n v="29"/>
    <s v="Young age-group"/>
    <x v="1"/>
    <x v="2"/>
    <n v="746"/>
    <s v="Sales"/>
    <n v="2"/>
    <s v="Bachelors"/>
    <s v="Life Sciences"/>
    <n v="1"/>
    <n v="469"/>
    <n v="4"/>
    <s v="Male"/>
    <n v="61"/>
    <n v="3"/>
    <x v="0"/>
    <s v="Sales Executive"/>
    <x v="2"/>
    <s v="Married"/>
    <n v="4649"/>
    <n v="16928"/>
    <n v="1"/>
    <s v="Y"/>
    <x v="1"/>
    <n v="14"/>
    <n v="3"/>
    <n v="1"/>
    <n v="80"/>
    <n v="1"/>
    <n v="4"/>
    <n v="3"/>
    <x v="2"/>
    <n v="4"/>
    <n v="3"/>
    <n v="0"/>
    <n v="2"/>
    <n v="2.9981356425216842E-2"/>
    <x v="0"/>
    <n v="7.8438602178057496E-5"/>
    <n v="0.35105942260484285"/>
  </r>
  <r>
    <n v="42"/>
    <s v="Middle age-group"/>
    <x v="1"/>
    <x v="0"/>
    <n v="544"/>
    <s v="Human Resources"/>
    <n v="2"/>
    <s v="Below College"/>
    <s v="Technical Degree"/>
    <n v="1"/>
    <n v="470"/>
    <n v="3"/>
    <s v="Male"/>
    <n v="52"/>
    <n v="3"/>
    <x v="1"/>
    <s v="Human Resources"/>
    <x v="2"/>
    <s v="Divorced"/>
    <n v="2696"/>
    <n v="24017"/>
    <n v="0"/>
    <s v="Y"/>
    <x v="0"/>
    <n v="11"/>
    <n v="3"/>
    <n v="3"/>
    <n v="80"/>
    <n v="1"/>
    <n v="4"/>
    <n v="5"/>
    <x v="1"/>
    <n v="3"/>
    <n v="2"/>
    <n v="1"/>
    <n v="0"/>
    <n v="3.7431667039614196E-2"/>
    <x v="0"/>
    <n v="6.1114561153432869E-5"/>
    <n v="0.35105942260484285"/>
  </r>
  <r>
    <n v="32"/>
    <s v="Middle age-group"/>
    <x v="1"/>
    <x v="0"/>
    <n v="1062"/>
    <s v="Research &amp; Development"/>
    <n v="2"/>
    <s v="Bachelors"/>
    <s v="Medical"/>
    <n v="1"/>
    <n v="471"/>
    <n v="3"/>
    <s v="Female"/>
    <n v="75"/>
    <n v="3"/>
    <x v="1"/>
    <s v="Laboratory Technician"/>
    <x v="1"/>
    <s v="Married"/>
    <n v="2370"/>
    <n v="3956"/>
    <n v="1"/>
    <s v="Y"/>
    <x v="1"/>
    <n v="13"/>
    <n v="3"/>
    <n v="3"/>
    <n v="80"/>
    <n v="1"/>
    <n v="8"/>
    <n v="4"/>
    <x v="1"/>
    <n v="8"/>
    <n v="0"/>
    <n v="0"/>
    <n v="7"/>
    <n v="3.7775199746213781E-2"/>
    <x v="0"/>
    <n v="5.7645995716197693E-5"/>
    <n v="0.29087665499724813"/>
  </r>
  <r>
    <n v="48"/>
    <s v="Older age-group"/>
    <x v="1"/>
    <x v="0"/>
    <n v="530"/>
    <s v="Sales"/>
    <n v="29"/>
    <s v="Below College"/>
    <s v="Medical"/>
    <n v="1"/>
    <n v="473"/>
    <n v="1"/>
    <s v="Female"/>
    <n v="91"/>
    <n v="3"/>
    <x v="2"/>
    <s v="Manager"/>
    <x v="2"/>
    <s v="Married"/>
    <n v="12504"/>
    <n v="23978"/>
    <n v="3"/>
    <s v="Y"/>
    <x v="1"/>
    <n v="21"/>
    <n v="4"/>
    <n v="2"/>
    <n v="80"/>
    <n v="1"/>
    <n v="15"/>
    <n v="3"/>
    <x v="0"/>
    <n v="0"/>
    <n v="0"/>
    <n v="0"/>
    <n v="0"/>
    <n v="2.0936292882912488E-2"/>
    <x v="1"/>
    <n v="3.7598504406347882E-5"/>
    <n v="0.35105942260484285"/>
  </r>
  <r>
    <n v="37"/>
    <s v="Middle age-group"/>
    <x v="1"/>
    <x v="0"/>
    <n v="1319"/>
    <s v="Research &amp; Development"/>
    <n v="6"/>
    <s v="Bachelors"/>
    <s v="Medical"/>
    <n v="1"/>
    <n v="474"/>
    <n v="3"/>
    <s v="Male"/>
    <n v="51"/>
    <n v="4"/>
    <x v="0"/>
    <s v="Research Scientist"/>
    <x v="3"/>
    <s v="Divorced"/>
    <n v="5974"/>
    <n v="17001"/>
    <n v="4"/>
    <s v="Y"/>
    <x v="0"/>
    <n v="13"/>
    <n v="3"/>
    <n v="1"/>
    <n v="80"/>
    <n v="2"/>
    <n v="13"/>
    <n v="2"/>
    <x v="1"/>
    <n v="7"/>
    <n v="7"/>
    <n v="6"/>
    <n v="7"/>
    <n v="4.3683397948092902E-2"/>
    <x v="0"/>
    <n v="8.4233071127081728E-5"/>
    <n v="0.10585786245631988"/>
  </r>
  <r>
    <n v="30"/>
    <s v="Middle age-group"/>
    <x v="1"/>
    <x v="2"/>
    <n v="641"/>
    <s v="Sales"/>
    <n v="25"/>
    <s v="College"/>
    <s v="Technical Degree"/>
    <n v="1"/>
    <n v="475"/>
    <n v="4"/>
    <s v="Female"/>
    <n v="85"/>
    <n v="3"/>
    <x v="0"/>
    <s v="Sales Executive"/>
    <x v="2"/>
    <s v="Married"/>
    <n v="4736"/>
    <n v="6069"/>
    <n v="7"/>
    <s v="Y"/>
    <x v="0"/>
    <n v="12"/>
    <n v="3"/>
    <n v="2"/>
    <n v="80"/>
    <n v="1"/>
    <n v="4"/>
    <n v="2"/>
    <x v="3"/>
    <n v="2"/>
    <n v="2"/>
    <n v="2"/>
    <n v="2"/>
    <n v="3.2772576326983521E-2"/>
    <x v="0"/>
    <n v="7.8998368548134778E-5"/>
    <n v="0.35105942260484285"/>
  </r>
  <r>
    <n v="26"/>
    <s v="Young age-group"/>
    <x v="1"/>
    <x v="0"/>
    <n v="933"/>
    <s v="Sales"/>
    <n v="1"/>
    <s v="Bachelors"/>
    <s v="Life Sciences"/>
    <n v="1"/>
    <n v="476"/>
    <n v="3"/>
    <s v="Male"/>
    <n v="57"/>
    <n v="3"/>
    <x v="0"/>
    <s v="Sales Executive"/>
    <x v="2"/>
    <s v="Married"/>
    <n v="5296"/>
    <n v="20156"/>
    <n v="1"/>
    <s v="Y"/>
    <x v="1"/>
    <n v="17"/>
    <n v="3"/>
    <n v="2"/>
    <n v="80"/>
    <n v="1"/>
    <n v="8"/>
    <n v="3"/>
    <x v="1"/>
    <n v="8"/>
    <n v="7"/>
    <n v="7"/>
    <n v="7"/>
    <n v="2.1361340658451369E-2"/>
    <x v="0"/>
    <n v="8.2024700004417237E-5"/>
    <n v="0.35105942260484285"/>
  </r>
  <r>
    <n v="42"/>
    <s v="Middle age-group"/>
    <x v="1"/>
    <x v="0"/>
    <n v="1332"/>
    <s v="Research &amp; Development"/>
    <n v="2"/>
    <s v="Masters"/>
    <s v="Other"/>
    <n v="1"/>
    <n v="477"/>
    <n v="1"/>
    <s v="Male"/>
    <n v="98"/>
    <n v="2"/>
    <x v="0"/>
    <s v="Healthcare Representative"/>
    <x v="0"/>
    <s v="Single"/>
    <n v="6781"/>
    <n v="17078"/>
    <n v="3"/>
    <s v="Y"/>
    <x v="1"/>
    <n v="23"/>
    <n v="4"/>
    <n v="2"/>
    <n v="80"/>
    <n v="0"/>
    <n v="14"/>
    <n v="6"/>
    <x v="1"/>
    <n v="1"/>
    <n v="0"/>
    <n v="0"/>
    <n v="0"/>
    <n v="3.7431667039614196E-2"/>
    <x v="1"/>
    <n v="8.4618891714655805E-5"/>
    <n v="0.18609659241864968"/>
  </r>
  <r>
    <n v="21"/>
    <s v="Young age-group"/>
    <x v="0"/>
    <x v="1"/>
    <n v="756"/>
    <s v="Sales"/>
    <n v="1"/>
    <s v="Below College"/>
    <s v="Technical Degree"/>
    <n v="1"/>
    <n v="478"/>
    <n v="1"/>
    <s v="Female"/>
    <n v="99"/>
    <n v="2"/>
    <x v="1"/>
    <s v="Sales Representative"/>
    <x v="1"/>
    <s v="Single"/>
    <n v="2174"/>
    <n v="9150"/>
    <n v="1"/>
    <s v="Y"/>
    <x v="0"/>
    <n v="11"/>
    <n v="3"/>
    <n v="3"/>
    <n v="80"/>
    <n v="0"/>
    <n v="3"/>
    <n v="3"/>
    <x v="1"/>
    <n v="3"/>
    <n v="2"/>
    <n v="1"/>
    <n v="2"/>
    <n v="9.5522946506943641E-3"/>
    <x v="0"/>
    <n v="5.5527695985282832E-5"/>
    <n v="0.29087665499724813"/>
  </r>
  <r>
    <n v="36"/>
    <s v="Middle age-group"/>
    <x v="1"/>
    <x v="2"/>
    <n v="845"/>
    <s v="Sales"/>
    <n v="1"/>
    <s v="Doctorate"/>
    <s v="Medical"/>
    <n v="1"/>
    <n v="479"/>
    <n v="4"/>
    <s v="Female"/>
    <n v="45"/>
    <n v="3"/>
    <x v="0"/>
    <s v="Sales Executive"/>
    <x v="0"/>
    <s v="Single"/>
    <n v="6653"/>
    <n v="15276"/>
    <n v="4"/>
    <s v="Y"/>
    <x v="1"/>
    <n v="15"/>
    <n v="3"/>
    <n v="2"/>
    <n v="80"/>
    <n v="0"/>
    <n v="7"/>
    <n v="6"/>
    <x v="1"/>
    <n v="1"/>
    <n v="0"/>
    <n v="0"/>
    <n v="0"/>
    <n v="4.3461972757628378E-2"/>
    <x v="1"/>
    <n v="8.4723635857458817E-5"/>
    <n v="0.18609659241864968"/>
  </r>
  <r>
    <n v="36"/>
    <s v="Middle age-group"/>
    <x v="1"/>
    <x v="1"/>
    <n v="541"/>
    <s v="Sales"/>
    <n v="3"/>
    <s v="Masters"/>
    <s v="Medical"/>
    <n v="1"/>
    <n v="481"/>
    <n v="1"/>
    <s v="Male"/>
    <n v="48"/>
    <n v="2"/>
    <x v="2"/>
    <s v="Sales Executive"/>
    <x v="0"/>
    <s v="Married"/>
    <n v="9699"/>
    <n v="7246"/>
    <n v="4"/>
    <s v="Y"/>
    <x v="1"/>
    <n v="11"/>
    <n v="3"/>
    <n v="1"/>
    <n v="80"/>
    <n v="1"/>
    <n v="16"/>
    <n v="2"/>
    <x v="1"/>
    <n v="13"/>
    <n v="9"/>
    <n v="1"/>
    <n v="12"/>
    <n v="4.3461972757628378E-2"/>
    <x v="1"/>
    <n v="6.7310554226936755E-5"/>
    <n v="0.18609659241864968"/>
  </r>
  <r>
    <n v="57"/>
    <s v="Older age-group"/>
    <x v="1"/>
    <x v="0"/>
    <n v="593"/>
    <s v="Research &amp; Development"/>
    <n v="1"/>
    <s v="Masters"/>
    <s v="Medical"/>
    <n v="1"/>
    <n v="482"/>
    <n v="4"/>
    <s v="Male"/>
    <n v="88"/>
    <n v="3"/>
    <x v="0"/>
    <s v="Healthcare Representative"/>
    <x v="2"/>
    <s v="Married"/>
    <n v="6755"/>
    <n v="2967"/>
    <n v="2"/>
    <s v="Y"/>
    <x v="1"/>
    <n v="11"/>
    <n v="3"/>
    <n v="3"/>
    <n v="80"/>
    <n v="0"/>
    <n v="15"/>
    <n v="2"/>
    <x v="1"/>
    <n v="3"/>
    <n v="2"/>
    <n v="1"/>
    <n v="2"/>
    <n v="3.8983974411644392E-3"/>
    <x v="1"/>
    <n v="8.4645224531053486E-5"/>
    <n v="0.35105942260484285"/>
  </r>
  <r>
    <n v="40"/>
    <s v="Middle age-group"/>
    <x v="1"/>
    <x v="0"/>
    <n v="1171"/>
    <s v="Research &amp; Development"/>
    <n v="10"/>
    <s v="Masters"/>
    <s v="Life Sciences"/>
    <n v="1"/>
    <n v="483"/>
    <n v="4"/>
    <s v="Female"/>
    <n v="46"/>
    <n v="4"/>
    <x v="1"/>
    <s v="Laboratory Technician"/>
    <x v="2"/>
    <s v="Married"/>
    <n v="2213"/>
    <n v="22495"/>
    <n v="3"/>
    <s v="Y"/>
    <x v="0"/>
    <n v="13"/>
    <n v="3"/>
    <n v="3"/>
    <n v="80"/>
    <n v="1"/>
    <n v="10"/>
    <n v="3"/>
    <x v="1"/>
    <n v="7"/>
    <n v="7"/>
    <n v="1"/>
    <n v="7"/>
    <n v="4.1275514277592795E-2"/>
    <x v="0"/>
    <n v="5.5950630895431991E-5"/>
    <n v="0.35105942260484285"/>
  </r>
  <r>
    <n v="21"/>
    <s v="Young age-group"/>
    <x v="1"/>
    <x v="2"/>
    <n v="895"/>
    <s v="Sales"/>
    <n v="9"/>
    <s v="College"/>
    <s v="Medical"/>
    <n v="1"/>
    <n v="484"/>
    <n v="1"/>
    <s v="Male"/>
    <n v="39"/>
    <n v="3"/>
    <x v="1"/>
    <s v="Sales Representative"/>
    <x v="0"/>
    <s v="Single"/>
    <n v="2610"/>
    <n v="2851"/>
    <n v="1"/>
    <s v="Y"/>
    <x v="1"/>
    <n v="24"/>
    <n v="4"/>
    <n v="3"/>
    <n v="80"/>
    <n v="0"/>
    <n v="3"/>
    <n v="3"/>
    <x v="2"/>
    <n v="3"/>
    <n v="2"/>
    <n v="2"/>
    <n v="2"/>
    <n v="9.5522946506943641E-3"/>
    <x v="0"/>
    <n v="6.0207816787340137E-5"/>
    <n v="0.18609659241864968"/>
  </r>
  <r>
    <n v="33"/>
    <s v="Middle age-group"/>
    <x v="0"/>
    <x v="0"/>
    <n v="350"/>
    <s v="Sales"/>
    <n v="5"/>
    <s v="Bachelors"/>
    <s v="Marketing"/>
    <n v="1"/>
    <n v="485"/>
    <n v="4"/>
    <s v="Female"/>
    <n v="34"/>
    <n v="3"/>
    <x v="1"/>
    <s v="Sales Representative"/>
    <x v="2"/>
    <s v="Single"/>
    <n v="2851"/>
    <n v="9150"/>
    <n v="1"/>
    <s v="Y"/>
    <x v="0"/>
    <n v="13"/>
    <n v="3"/>
    <n v="2"/>
    <n v="80"/>
    <n v="0"/>
    <n v="1"/>
    <n v="2"/>
    <x v="1"/>
    <n v="1"/>
    <n v="0"/>
    <n v="0"/>
    <n v="0"/>
    <n v="3.9833058045607453E-2"/>
    <x v="0"/>
    <n v="6.2730515225944541E-5"/>
    <n v="0.35105942260484285"/>
  </r>
  <r>
    <n v="37"/>
    <s v="Middle age-group"/>
    <x v="1"/>
    <x v="0"/>
    <n v="921"/>
    <s v="Research &amp; Development"/>
    <n v="10"/>
    <s v="Bachelors"/>
    <s v="Medical"/>
    <n v="1"/>
    <n v="486"/>
    <n v="3"/>
    <s v="Female"/>
    <n v="98"/>
    <n v="3"/>
    <x v="1"/>
    <s v="Laboratory Technician"/>
    <x v="3"/>
    <s v="Married"/>
    <n v="3452"/>
    <n v="17663"/>
    <n v="6"/>
    <s v="Y"/>
    <x v="1"/>
    <n v="20"/>
    <n v="4"/>
    <n v="2"/>
    <n v="80"/>
    <n v="1"/>
    <n v="17"/>
    <n v="3"/>
    <x v="1"/>
    <n v="5"/>
    <n v="4"/>
    <n v="0"/>
    <n v="3"/>
    <n v="4.3683397948092902E-2"/>
    <x v="0"/>
    <n v="6.8702385432462633E-5"/>
    <n v="0.10585786245631988"/>
  </r>
  <r>
    <n v="46"/>
    <s v="Older age-group"/>
    <x v="1"/>
    <x v="2"/>
    <n v="1144"/>
    <s v="Research &amp; Development"/>
    <n v="7"/>
    <s v="Masters"/>
    <s v="Medical"/>
    <n v="1"/>
    <n v="487"/>
    <n v="3"/>
    <s v="Female"/>
    <n v="30"/>
    <n v="3"/>
    <x v="0"/>
    <s v="Manufacturing Director"/>
    <x v="2"/>
    <s v="Married"/>
    <n v="5258"/>
    <n v="16044"/>
    <n v="2"/>
    <s v="Y"/>
    <x v="1"/>
    <n v="14"/>
    <n v="3"/>
    <n v="3"/>
    <n v="80"/>
    <n v="0"/>
    <n v="7"/>
    <n v="2"/>
    <x v="3"/>
    <n v="1"/>
    <n v="0"/>
    <n v="0"/>
    <n v="0"/>
    <n v="2.665893618668955E-2"/>
    <x v="0"/>
    <n v="8.185236704021898E-5"/>
    <n v="0.35105942260484285"/>
  </r>
  <r>
    <n v="41"/>
    <s v="Middle age-group"/>
    <x v="0"/>
    <x v="1"/>
    <n v="143"/>
    <s v="Sales"/>
    <n v="4"/>
    <s v="Bachelors"/>
    <s v="Marketing"/>
    <n v="1"/>
    <n v="488"/>
    <n v="1"/>
    <s v="Male"/>
    <n v="56"/>
    <n v="3"/>
    <x v="0"/>
    <s v="Sales Executive"/>
    <x v="1"/>
    <s v="Single"/>
    <n v="9355"/>
    <n v="9558"/>
    <n v="1"/>
    <s v="Y"/>
    <x v="1"/>
    <n v="18"/>
    <n v="3"/>
    <n v="3"/>
    <n v="80"/>
    <n v="0"/>
    <n v="8"/>
    <n v="5"/>
    <x v="1"/>
    <n v="8"/>
    <n v="7"/>
    <n v="7"/>
    <n v="7"/>
    <n v="3.9542995820553276E-2"/>
    <x v="1"/>
    <n v="7.0547252760603762E-5"/>
    <n v="0.29087665499724813"/>
  </r>
  <r>
    <n v="50"/>
    <s v="Older age-group"/>
    <x v="1"/>
    <x v="0"/>
    <n v="1046"/>
    <s v="Research &amp; Development"/>
    <n v="10"/>
    <s v="Bachelors"/>
    <s v="Technical Degree"/>
    <n v="1"/>
    <n v="491"/>
    <n v="4"/>
    <s v="Male"/>
    <n v="100"/>
    <n v="2"/>
    <x v="2"/>
    <s v="Healthcare Representative"/>
    <x v="0"/>
    <s v="Single"/>
    <n v="10496"/>
    <n v="2755"/>
    <n v="6"/>
    <s v="Y"/>
    <x v="1"/>
    <n v="15"/>
    <n v="3"/>
    <n v="4"/>
    <n v="80"/>
    <n v="0"/>
    <n v="20"/>
    <n v="2"/>
    <x v="1"/>
    <n v="4"/>
    <n v="3"/>
    <n v="1"/>
    <n v="3"/>
    <n v="1.5672087696608234E-2"/>
    <x v="1"/>
    <n v="5.9144062016159055E-5"/>
    <n v="0.18609659241864968"/>
  </r>
  <r>
    <n v="40"/>
    <s v="Middle age-group"/>
    <x v="0"/>
    <x v="0"/>
    <n v="575"/>
    <s v="Sales"/>
    <n v="22"/>
    <s v="College"/>
    <s v="Marketing"/>
    <n v="1"/>
    <n v="492"/>
    <n v="3"/>
    <s v="Male"/>
    <n v="68"/>
    <n v="2"/>
    <x v="0"/>
    <s v="Sales Executive"/>
    <x v="2"/>
    <s v="Married"/>
    <n v="6380"/>
    <n v="6110"/>
    <n v="2"/>
    <s v="Y"/>
    <x v="0"/>
    <n v="12"/>
    <n v="3"/>
    <n v="1"/>
    <n v="80"/>
    <n v="2"/>
    <n v="8"/>
    <n v="6"/>
    <x v="1"/>
    <n v="6"/>
    <n v="4"/>
    <n v="1"/>
    <n v="0"/>
    <n v="4.1275514277592795E-2"/>
    <x v="0"/>
    <n v="8.4737805948197799E-5"/>
    <n v="0.35105942260484285"/>
  </r>
  <r>
    <n v="31"/>
    <s v="Middle age-group"/>
    <x v="1"/>
    <x v="0"/>
    <n v="408"/>
    <s v="Research &amp; Development"/>
    <n v="9"/>
    <s v="Masters"/>
    <s v="Life Sciences"/>
    <n v="1"/>
    <n v="493"/>
    <n v="3"/>
    <s v="Male"/>
    <n v="42"/>
    <n v="2"/>
    <x v="1"/>
    <s v="Research Scientist"/>
    <x v="1"/>
    <s v="Single"/>
    <n v="2657"/>
    <n v="7551"/>
    <n v="0"/>
    <s v="Y"/>
    <x v="0"/>
    <n v="16"/>
    <n v="3"/>
    <n v="4"/>
    <n v="80"/>
    <n v="0"/>
    <n v="3"/>
    <n v="5"/>
    <x v="1"/>
    <n v="2"/>
    <n v="2"/>
    <n v="2"/>
    <n v="2"/>
    <n v="3.5396670595090517E-2"/>
    <x v="0"/>
    <n v="6.0704194887670075E-5"/>
    <n v="0.29087665499724813"/>
  </r>
  <r>
    <n v="21"/>
    <s v="Young age-group"/>
    <x v="0"/>
    <x v="0"/>
    <n v="156"/>
    <s v="Sales"/>
    <n v="12"/>
    <s v="Bachelors"/>
    <s v="Life Sciences"/>
    <n v="1"/>
    <n v="494"/>
    <n v="3"/>
    <s v="Female"/>
    <n v="90"/>
    <n v="4"/>
    <x v="1"/>
    <s v="Sales Representative"/>
    <x v="1"/>
    <s v="Single"/>
    <n v="2716"/>
    <n v="25422"/>
    <n v="1"/>
    <s v="Y"/>
    <x v="1"/>
    <n v="15"/>
    <n v="3"/>
    <n v="4"/>
    <n v="80"/>
    <n v="0"/>
    <n v="1"/>
    <n v="0"/>
    <x v="1"/>
    <n v="1"/>
    <n v="0"/>
    <n v="0"/>
    <n v="0"/>
    <n v="9.5522946506943641E-3"/>
    <x v="0"/>
    <n v="6.1324446790050443E-5"/>
    <n v="0.29087665499724813"/>
  </r>
  <r>
    <n v="29"/>
    <s v="Young age-group"/>
    <x v="1"/>
    <x v="0"/>
    <n v="1283"/>
    <s v="Research &amp; Development"/>
    <n v="23"/>
    <s v="Bachelors"/>
    <s v="Life Sciences"/>
    <n v="1"/>
    <n v="495"/>
    <n v="4"/>
    <s v="Male"/>
    <n v="54"/>
    <n v="3"/>
    <x v="1"/>
    <s v="Research Scientist"/>
    <x v="0"/>
    <s v="Single"/>
    <n v="2201"/>
    <n v="18168"/>
    <n v="9"/>
    <s v="Y"/>
    <x v="1"/>
    <n v="16"/>
    <n v="3"/>
    <n v="4"/>
    <n v="80"/>
    <n v="0"/>
    <n v="6"/>
    <n v="4"/>
    <x v="1"/>
    <n v="3"/>
    <n v="2"/>
    <n v="1"/>
    <n v="2"/>
    <n v="2.9981356425216842E-2"/>
    <x v="0"/>
    <n v="5.5820563370425449E-5"/>
    <n v="0.18609659241864968"/>
  </r>
  <r>
    <n v="35"/>
    <s v="Middle age-group"/>
    <x v="1"/>
    <x v="0"/>
    <n v="755"/>
    <s v="Research &amp; Development"/>
    <n v="9"/>
    <s v="Masters"/>
    <s v="Life Sciences"/>
    <n v="1"/>
    <n v="496"/>
    <n v="3"/>
    <s v="Male"/>
    <n v="97"/>
    <n v="2"/>
    <x v="0"/>
    <s v="Healthcare Representative"/>
    <x v="1"/>
    <s v="Single"/>
    <n v="6540"/>
    <n v="19394"/>
    <n v="9"/>
    <s v="Y"/>
    <x v="1"/>
    <n v="19"/>
    <n v="3"/>
    <n v="3"/>
    <n v="80"/>
    <n v="0"/>
    <n v="10"/>
    <n v="5"/>
    <x v="1"/>
    <n v="1"/>
    <n v="1"/>
    <n v="0"/>
    <n v="0"/>
    <n v="4.2726270141974117E-2"/>
    <x v="1"/>
    <n v="8.4764088595547284E-5"/>
    <n v="0.29087665499724813"/>
  </r>
  <r>
    <n v="27"/>
    <s v="Young age-group"/>
    <x v="1"/>
    <x v="0"/>
    <n v="1469"/>
    <s v="Research &amp; Development"/>
    <n v="1"/>
    <s v="College"/>
    <s v="Medical"/>
    <n v="1"/>
    <n v="497"/>
    <n v="4"/>
    <s v="Male"/>
    <n v="82"/>
    <n v="3"/>
    <x v="1"/>
    <s v="Laboratory Technician"/>
    <x v="1"/>
    <s v="Divorced"/>
    <n v="3816"/>
    <n v="17881"/>
    <n v="1"/>
    <s v="Y"/>
    <x v="1"/>
    <n v="11"/>
    <n v="3"/>
    <n v="2"/>
    <n v="80"/>
    <n v="1"/>
    <n v="5"/>
    <n v="2"/>
    <x v="1"/>
    <n v="5"/>
    <n v="2"/>
    <n v="0"/>
    <n v="4"/>
    <n v="2.4205287123123548E-2"/>
    <x v="0"/>
    <n v="7.201905319568797E-5"/>
    <n v="0.29087665499724813"/>
  </r>
  <r>
    <n v="28"/>
    <s v="Young age-group"/>
    <x v="1"/>
    <x v="0"/>
    <n v="304"/>
    <s v="Sales"/>
    <n v="9"/>
    <s v="Masters"/>
    <s v="Life Sciences"/>
    <n v="1"/>
    <n v="498"/>
    <n v="2"/>
    <s v="Male"/>
    <n v="92"/>
    <n v="3"/>
    <x v="0"/>
    <s v="Sales Executive"/>
    <x v="0"/>
    <s v="Single"/>
    <n v="5253"/>
    <n v="20750"/>
    <n v="1"/>
    <s v="Y"/>
    <x v="1"/>
    <n v="16"/>
    <n v="3"/>
    <n v="4"/>
    <n v="80"/>
    <n v="0"/>
    <n v="7"/>
    <n v="1"/>
    <x v="1"/>
    <n v="7"/>
    <n v="5"/>
    <n v="0"/>
    <n v="7"/>
    <n v="2.7100948802844901E-2"/>
    <x v="0"/>
    <n v="8.1829321476254788E-5"/>
    <n v="0.18609659241864968"/>
  </r>
  <r>
    <n v="49"/>
    <s v="Older age-group"/>
    <x v="1"/>
    <x v="0"/>
    <n v="1261"/>
    <s v="Research &amp; Development"/>
    <n v="7"/>
    <s v="Bachelors"/>
    <s v="Other"/>
    <n v="1"/>
    <n v="499"/>
    <n v="2"/>
    <s v="Male"/>
    <n v="31"/>
    <n v="2"/>
    <x v="2"/>
    <s v="Healthcare Representative"/>
    <x v="2"/>
    <s v="Single"/>
    <n v="10965"/>
    <n v="12066"/>
    <n v="8"/>
    <s v="Y"/>
    <x v="1"/>
    <n v="24"/>
    <n v="4"/>
    <n v="3"/>
    <n v="80"/>
    <n v="0"/>
    <n v="26"/>
    <n v="2"/>
    <x v="1"/>
    <n v="5"/>
    <n v="2"/>
    <n v="0"/>
    <n v="0"/>
    <n v="1.8222881745734484E-2"/>
    <x v="1"/>
    <n v="5.4079843948083782E-5"/>
    <n v="0.35105942260484285"/>
  </r>
  <r>
    <n v="51"/>
    <s v="Older age-group"/>
    <x v="1"/>
    <x v="0"/>
    <n v="1178"/>
    <s v="Sales"/>
    <n v="14"/>
    <s v="College"/>
    <s v="Life Sciences"/>
    <n v="1"/>
    <n v="500"/>
    <n v="3"/>
    <s v="Female"/>
    <n v="87"/>
    <n v="3"/>
    <x v="0"/>
    <s v="Sales Executive"/>
    <x v="0"/>
    <s v="Married"/>
    <n v="4936"/>
    <n v="14862"/>
    <n v="4"/>
    <s v="Y"/>
    <x v="1"/>
    <n v="11"/>
    <n v="3"/>
    <n v="3"/>
    <n v="80"/>
    <n v="1"/>
    <n v="18"/>
    <n v="2"/>
    <x v="2"/>
    <n v="7"/>
    <n v="7"/>
    <n v="0"/>
    <n v="7"/>
    <n v="1.3317698356368202E-2"/>
    <x v="0"/>
    <n v="8.0196401880560354E-5"/>
    <n v="0.18609659241864968"/>
  </r>
  <r>
    <n v="36"/>
    <s v="Middle age-group"/>
    <x v="1"/>
    <x v="0"/>
    <n v="329"/>
    <s v="Research &amp; Development"/>
    <n v="2"/>
    <s v="Bachelors"/>
    <s v="Life Sciences"/>
    <n v="1"/>
    <n v="501"/>
    <n v="4"/>
    <s v="Female"/>
    <n v="96"/>
    <n v="3"/>
    <x v="1"/>
    <s v="Research Scientist"/>
    <x v="2"/>
    <s v="Married"/>
    <n v="2543"/>
    <n v="11868"/>
    <n v="4"/>
    <s v="Y"/>
    <x v="1"/>
    <n v="13"/>
    <n v="3"/>
    <n v="2"/>
    <n v="80"/>
    <n v="1"/>
    <n v="6"/>
    <n v="3"/>
    <x v="1"/>
    <n v="2"/>
    <n v="2"/>
    <n v="2"/>
    <n v="2"/>
    <n v="4.3461972757628378E-2"/>
    <x v="0"/>
    <n v="5.949696378359897E-5"/>
    <n v="0.35105942260484285"/>
  </r>
  <r>
    <n v="34"/>
    <s v="Middle age-group"/>
    <x v="0"/>
    <x v="2"/>
    <n v="1362"/>
    <s v="Sales"/>
    <n v="19"/>
    <s v="Bachelors"/>
    <s v="Marketing"/>
    <n v="1"/>
    <n v="502"/>
    <n v="1"/>
    <s v="Male"/>
    <n v="67"/>
    <n v="4"/>
    <x v="0"/>
    <s v="Sales Executive"/>
    <x v="0"/>
    <s v="Single"/>
    <n v="5304"/>
    <n v="4652"/>
    <n v="8"/>
    <s v="Y"/>
    <x v="0"/>
    <n v="13"/>
    <n v="3"/>
    <n v="2"/>
    <n v="80"/>
    <n v="0"/>
    <n v="9"/>
    <n v="3"/>
    <x v="2"/>
    <n v="5"/>
    <n v="2"/>
    <n v="0"/>
    <n v="4"/>
    <n v="4.1502384856292686E-2"/>
    <x v="0"/>
    <n v="8.2060345151559267E-5"/>
    <n v="0.18609659241864968"/>
  </r>
  <r>
    <n v="55"/>
    <s v="Older age-group"/>
    <x v="1"/>
    <x v="0"/>
    <n v="1311"/>
    <s v="Research &amp; Development"/>
    <n v="2"/>
    <s v="Bachelors"/>
    <s v="Life Sciences"/>
    <n v="1"/>
    <n v="505"/>
    <n v="3"/>
    <s v="Female"/>
    <n v="97"/>
    <n v="3"/>
    <x v="3"/>
    <s v="Manager"/>
    <x v="0"/>
    <s v="Single"/>
    <n v="16659"/>
    <n v="23258"/>
    <n v="2"/>
    <s v="Y"/>
    <x v="0"/>
    <n v="13"/>
    <n v="3"/>
    <n v="3"/>
    <n v="80"/>
    <n v="0"/>
    <n v="30"/>
    <n v="2"/>
    <x v="1"/>
    <n v="5"/>
    <n v="4"/>
    <n v="1"/>
    <n v="2"/>
    <n v="6.1597587363260136E-3"/>
    <x v="2"/>
    <n v="8.2609010240214955E-6"/>
    <n v="0.18609659241864968"/>
  </r>
  <r>
    <n v="24"/>
    <s v="Young age-group"/>
    <x v="1"/>
    <x v="0"/>
    <n v="1371"/>
    <s v="Sales"/>
    <n v="10"/>
    <s v="Masters"/>
    <s v="Marketing"/>
    <n v="1"/>
    <n v="507"/>
    <n v="4"/>
    <s v="Female"/>
    <n v="77"/>
    <n v="3"/>
    <x v="0"/>
    <s v="Sales Executive"/>
    <x v="2"/>
    <s v="Divorced"/>
    <n v="4260"/>
    <n v="5915"/>
    <n v="1"/>
    <s v="Y"/>
    <x v="0"/>
    <n v="12"/>
    <n v="3"/>
    <n v="4"/>
    <n v="80"/>
    <n v="1"/>
    <n v="5"/>
    <n v="2"/>
    <x v="3"/>
    <n v="5"/>
    <n v="2"/>
    <n v="0"/>
    <n v="3"/>
    <n v="1.60488018200305E-2"/>
    <x v="0"/>
    <n v="7.5666922834423682E-5"/>
    <n v="0.35105942260484285"/>
  </r>
  <r>
    <n v="30"/>
    <s v="Middle age-group"/>
    <x v="1"/>
    <x v="0"/>
    <n v="202"/>
    <s v="Sales"/>
    <n v="2"/>
    <s v="Below College"/>
    <s v="Technical Degree"/>
    <n v="1"/>
    <n v="508"/>
    <n v="3"/>
    <s v="Male"/>
    <n v="72"/>
    <n v="3"/>
    <x v="1"/>
    <s v="Sales Representative"/>
    <x v="1"/>
    <s v="Married"/>
    <n v="2476"/>
    <n v="17434"/>
    <n v="1"/>
    <s v="Y"/>
    <x v="1"/>
    <n v="18"/>
    <n v="3"/>
    <n v="1"/>
    <n v="80"/>
    <n v="1"/>
    <n v="1"/>
    <n v="3"/>
    <x v="1"/>
    <n v="1"/>
    <n v="0"/>
    <n v="0"/>
    <n v="0"/>
    <n v="3.2772576326983521E-2"/>
    <x v="0"/>
    <n v="5.8782589156346539E-5"/>
    <n v="0.29087665499724813"/>
  </r>
  <r>
    <n v="26"/>
    <s v="Young age-group"/>
    <x v="0"/>
    <x v="1"/>
    <n v="575"/>
    <s v="Research &amp; Development"/>
    <n v="3"/>
    <s v="Below College"/>
    <s v="Technical Degree"/>
    <n v="1"/>
    <n v="510"/>
    <n v="3"/>
    <s v="Male"/>
    <n v="73"/>
    <n v="3"/>
    <x v="1"/>
    <s v="Research Scientist"/>
    <x v="3"/>
    <s v="Single"/>
    <n v="3102"/>
    <n v="6582"/>
    <n v="0"/>
    <s v="Y"/>
    <x v="1"/>
    <n v="22"/>
    <n v="4"/>
    <n v="3"/>
    <n v="80"/>
    <n v="0"/>
    <n v="7"/>
    <n v="2"/>
    <x v="1"/>
    <n v="6"/>
    <n v="4"/>
    <n v="0"/>
    <n v="4"/>
    <n v="2.1361340658451369E-2"/>
    <x v="0"/>
    <n v="6.5288070285349375E-5"/>
    <n v="0.10585786245631988"/>
  </r>
  <r>
    <n v="22"/>
    <s v="Young age-group"/>
    <x v="1"/>
    <x v="0"/>
    <n v="253"/>
    <s v="Research &amp; Development"/>
    <n v="11"/>
    <s v="Bachelors"/>
    <s v="Medical"/>
    <n v="1"/>
    <n v="511"/>
    <n v="1"/>
    <s v="Female"/>
    <n v="43"/>
    <n v="3"/>
    <x v="1"/>
    <s v="Research Scientist"/>
    <x v="1"/>
    <s v="Married"/>
    <n v="2244"/>
    <n v="24440"/>
    <n v="1"/>
    <s v="Y"/>
    <x v="1"/>
    <n v="13"/>
    <n v="3"/>
    <n v="4"/>
    <n v="80"/>
    <n v="1"/>
    <n v="2"/>
    <n v="1"/>
    <x v="1"/>
    <n v="2"/>
    <n v="1"/>
    <n v="1"/>
    <n v="2"/>
    <n v="1.1492825703806163E-2"/>
    <x v="0"/>
    <n v="5.6286349431841897E-5"/>
    <n v="0.29087665499724813"/>
  </r>
  <r>
    <n v="36"/>
    <s v="Middle age-group"/>
    <x v="1"/>
    <x v="0"/>
    <n v="164"/>
    <s v="Sales"/>
    <n v="2"/>
    <s v="College"/>
    <s v="Medical"/>
    <n v="1"/>
    <n v="513"/>
    <n v="2"/>
    <s v="Male"/>
    <n v="61"/>
    <n v="2"/>
    <x v="2"/>
    <s v="Sales Executive"/>
    <x v="2"/>
    <s v="Married"/>
    <n v="7596"/>
    <n v="3809"/>
    <n v="1"/>
    <s v="Y"/>
    <x v="1"/>
    <n v="13"/>
    <n v="3"/>
    <n v="2"/>
    <n v="80"/>
    <n v="2"/>
    <n v="10"/>
    <n v="2"/>
    <x v="1"/>
    <n v="10"/>
    <n v="9"/>
    <n v="9"/>
    <n v="0"/>
    <n v="4.3461972757628378E-2"/>
    <x v="1"/>
    <n v="8.2511038298901658E-5"/>
    <n v="0.35105942260484285"/>
  </r>
  <r>
    <n v="30"/>
    <s v="Middle age-group"/>
    <x v="0"/>
    <x v="1"/>
    <n v="464"/>
    <s v="Research &amp; Development"/>
    <n v="4"/>
    <s v="Bachelors"/>
    <s v="Technical Degree"/>
    <n v="1"/>
    <n v="514"/>
    <n v="3"/>
    <s v="Male"/>
    <n v="40"/>
    <n v="3"/>
    <x v="1"/>
    <s v="Research Scientist"/>
    <x v="0"/>
    <s v="Single"/>
    <n v="2285"/>
    <n v="3427"/>
    <n v="9"/>
    <s v="Y"/>
    <x v="0"/>
    <n v="23"/>
    <n v="4"/>
    <n v="3"/>
    <n v="80"/>
    <n v="0"/>
    <n v="3"/>
    <n v="4"/>
    <x v="1"/>
    <n v="1"/>
    <n v="0"/>
    <n v="0"/>
    <n v="0"/>
    <n v="3.2772576326983521E-2"/>
    <x v="0"/>
    <n v="5.6729679746314803E-5"/>
    <n v="0.18609659241864968"/>
  </r>
  <r>
    <n v="37"/>
    <s v="Middle age-group"/>
    <x v="1"/>
    <x v="0"/>
    <n v="1107"/>
    <s v="Research &amp; Development"/>
    <n v="14"/>
    <s v="Bachelors"/>
    <s v="Life Sciences"/>
    <n v="1"/>
    <n v="515"/>
    <n v="4"/>
    <s v="Female"/>
    <n v="95"/>
    <n v="3"/>
    <x v="1"/>
    <s v="Laboratory Technician"/>
    <x v="3"/>
    <s v="Divorced"/>
    <n v="3034"/>
    <n v="26914"/>
    <n v="1"/>
    <s v="Y"/>
    <x v="1"/>
    <n v="12"/>
    <n v="3"/>
    <n v="3"/>
    <n v="80"/>
    <n v="1"/>
    <n v="18"/>
    <n v="2"/>
    <x v="2"/>
    <n v="18"/>
    <n v="7"/>
    <n v="12"/>
    <n v="17"/>
    <n v="4.3683397948092902E-2"/>
    <x v="0"/>
    <n v="6.4603207543691236E-5"/>
    <n v="0.10585786245631988"/>
  </r>
  <r>
    <n v="40"/>
    <s v="Middle age-group"/>
    <x v="1"/>
    <x v="0"/>
    <n v="759"/>
    <s v="Sales"/>
    <n v="2"/>
    <s v="College"/>
    <s v="Marketing"/>
    <n v="1"/>
    <n v="516"/>
    <n v="4"/>
    <s v="Female"/>
    <n v="46"/>
    <n v="3"/>
    <x v="0"/>
    <s v="Sales Executive"/>
    <x v="1"/>
    <s v="Divorced"/>
    <n v="5715"/>
    <n v="22553"/>
    <n v="7"/>
    <s v="Y"/>
    <x v="1"/>
    <n v="12"/>
    <n v="3"/>
    <n v="3"/>
    <n v="80"/>
    <n v="2"/>
    <n v="8"/>
    <n v="5"/>
    <x v="1"/>
    <n v="5"/>
    <n v="4"/>
    <n v="1"/>
    <n v="3"/>
    <n v="4.1275514277592795E-2"/>
    <x v="0"/>
    <n v="8.3587041110575825E-5"/>
    <n v="0.29087665499724813"/>
  </r>
  <r>
    <n v="42"/>
    <s v="Middle age-group"/>
    <x v="1"/>
    <x v="0"/>
    <n v="201"/>
    <s v="Research &amp; Development"/>
    <n v="1"/>
    <s v="Masters"/>
    <s v="Life Sciences"/>
    <n v="1"/>
    <n v="517"/>
    <n v="2"/>
    <s v="Female"/>
    <n v="95"/>
    <n v="3"/>
    <x v="1"/>
    <s v="Laboratory Technician"/>
    <x v="3"/>
    <s v="Divorced"/>
    <n v="2576"/>
    <n v="20490"/>
    <n v="3"/>
    <s v="Y"/>
    <x v="1"/>
    <n v="16"/>
    <n v="3"/>
    <n v="2"/>
    <n v="80"/>
    <n v="1"/>
    <n v="8"/>
    <n v="5"/>
    <x v="1"/>
    <n v="5"/>
    <n v="2"/>
    <n v="1"/>
    <n v="2"/>
    <n v="3.7431667039614196E-2"/>
    <x v="0"/>
    <n v="5.9847546113180473E-5"/>
    <n v="0.10585786245631988"/>
  </r>
  <r>
    <n v="37"/>
    <s v="Middle age-group"/>
    <x v="1"/>
    <x v="0"/>
    <n v="1305"/>
    <s v="Research &amp; Development"/>
    <n v="10"/>
    <s v="Masters"/>
    <s v="Life Sciences"/>
    <n v="1"/>
    <n v="518"/>
    <n v="3"/>
    <s v="Male"/>
    <n v="49"/>
    <n v="3"/>
    <x v="0"/>
    <s v="Manufacturing Director"/>
    <x v="1"/>
    <s v="Single"/>
    <n v="4197"/>
    <n v="21123"/>
    <n v="2"/>
    <s v="Y"/>
    <x v="0"/>
    <n v="12"/>
    <n v="3"/>
    <n v="4"/>
    <n v="80"/>
    <n v="0"/>
    <n v="18"/>
    <n v="2"/>
    <x v="2"/>
    <n v="1"/>
    <n v="0"/>
    <n v="0"/>
    <n v="1"/>
    <n v="4.3683397948092902E-2"/>
    <x v="0"/>
    <n v="7.5179005713517326E-5"/>
    <n v="0.29087665499724813"/>
  </r>
  <r>
    <n v="43"/>
    <s v="Middle age-group"/>
    <x v="1"/>
    <x v="0"/>
    <n v="982"/>
    <s v="Research &amp; Development"/>
    <n v="12"/>
    <s v="Bachelors"/>
    <s v="Life Sciences"/>
    <n v="1"/>
    <n v="520"/>
    <n v="1"/>
    <s v="Male"/>
    <n v="59"/>
    <n v="2"/>
    <x v="3"/>
    <s v="Research Director"/>
    <x v="1"/>
    <s v="Divorced"/>
    <n v="14336"/>
    <n v="4345"/>
    <n v="1"/>
    <s v="Y"/>
    <x v="1"/>
    <n v="11"/>
    <n v="3"/>
    <n v="3"/>
    <n v="80"/>
    <n v="1"/>
    <n v="25"/>
    <n v="3"/>
    <x v="1"/>
    <n v="25"/>
    <n v="10"/>
    <n v="3"/>
    <n v="9"/>
    <n v="3.5010740286751156E-2"/>
    <x v="2"/>
    <n v="2.1218131723062856E-5"/>
    <n v="0.29087665499724813"/>
  </r>
  <r>
    <n v="40"/>
    <s v="Middle age-group"/>
    <x v="1"/>
    <x v="0"/>
    <n v="555"/>
    <s v="Research &amp; Development"/>
    <n v="2"/>
    <s v="Bachelors"/>
    <s v="Medical"/>
    <n v="1"/>
    <n v="521"/>
    <n v="2"/>
    <s v="Female"/>
    <n v="78"/>
    <n v="2"/>
    <x v="0"/>
    <s v="Laboratory Technician"/>
    <x v="2"/>
    <s v="Married"/>
    <n v="3448"/>
    <n v="13436"/>
    <n v="6"/>
    <s v="Y"/>
    <x v="1"/>
    <n v="22"/>
    <n v="4"/>
    <n v="2"/>
    <n v="80"/>
    <n v="1"/>
    <n v="20"/>
    <n v="3"/>
    <x v="1"/>
    <n v="1"/>
    <n v="0"/>
    <n v="0"/>
    <n v="0"/>
    <n v="4.1275514277592795E-2"/>
    <x v="0"/>
    <n v="6.8664518534536617E-5"/>
    <n v="0.35105942260484285"/>
  </r>
  <r>
    <n v="54"/>
    <s v="Older age-group"/>
    <x v="1"/>
    <x v="0"/>
    <n v="821"/>
    <s v="Research &amp; Development"/>
    <n v="5"/>
    <s v="College"/>
    <s v="Medical"/>
    <n v="1"/>
    <n v="522"/>
    <n v="1"/>
    <s v="Male"/>
    <n v="86"/>
    <n v="3"/>
    <x v="4"/>
    <s v="Research Director"/>
    <x v="3"/>
    <s v="Married"/>
    <n v="19406"/>
    <n v="8509"/>
    <n v="4"/>
    <s v="Y"/>
    <x v="1"/>
    <n v="11"/>
    <n v="3"/>
    <n v="3"/>
    <n v="80"/>
    <n v="1"/>
    <n v="24"/>
    <n v="4"/>
    <x v="2"/>
    <n v="4"/>
    <n v="2"/>
    <n v="1"/>
    <n v="2"/>
    <n v="7.6048610498095758E-3"/>
    <x v="2"/>
    <n v="1.9771267711091634E-6"/>
    <n v="0.10585786245631988"/>
  </r>
  <r>
    <n v="34"/>
    <s v="Middle age-group"/>
    <x v="1"/>
    <x v="2"/>
    <n v="1381"/>
    <s v="Sales"/>
    <n v="4"/>
    <s v="Masters"/>
    <s v="Marketing"/>
    <n v="1"/>
    <n v="523"/>
    <n v="3"/>
    <s v="Female"/>
    <n v="72"/>
    <n v="3"/>
    <x v="0"/>
    <s v="Sales Executive"/>
    <x v="2"/>
    <s v="Married"/>
    <n v="6538"/>
    <n v="12740"/>
    <n v="9"/>
    <s v="Y"/>
    <x v="1"/>
    <n v="15"/>
    <n v="3"/>
    <n v="1"/>
    <n v="80"/>
    <n v="1"/>
    <n v="6"/>
    <n v="3"/>
    <x v="1"/>
    <n v="3"/>
    <n v="2"/>
    <n v="1"/>
    <n v="2"/>
    <n v="4.1502384856292686E-2"/>
    <x v="1"/>
    <n v="8.476436465573767E-5"/>
    <n v="0.35105942260484285"/>
  </r>
  <r>
    <n v="31"/>
    <s v="Middle age-group"/>
    <x v="1"/>
    <x v="0"/>
    <n v="480"/>
    <s v="Research &amp; Development"/>
    <n v="7"/>
    <s v="College"/>
    <s v="Medical"/>
    <n v="1"/>
    <n v="524"/>
    <n v="2"/>
    <s v="Female"/>
    <n v="31"/>
    <n v="3"/>
    <x v="0"/>
    <s v="Manufacturing Director"/>
    <x v="3"/>
    <s v="Married"/>
    <n v="4306"/>
    <n v="4156"/>
    <n v="1"/>
    <s v="Y"/>
    <x v="1"/>
    <n v="12"/>
    <n v="3"/>
    <n v="2"/>
    <n v="80"/>
    <n v="1"/>
    <n v="13"/>
    <n v="5"/>
    <x v="0"/>
    <n v="13"/>
    <n v="10"/>
    <n v="3"/>
    <n v="12"/>
    <n v="3.5396670595090517E-2"/>
    <x v="0"/>
    <n v="7.601657444829675E-5"/>
    <n v="0.10585786245631988"/>
  </r>
  <r>
    <n v="43"/>
    <s v="Middle age-group"/>
    <x v="1"/>
    <x v="1"/>
    <n v="313"/>
    <s v="Research &amp; Development"/>
    <n v="21"/>
    <s v="Bachelors"/>
    <s v="Medical"/>
    <n v="1"/>
    <n v="525"/>
    <n v="4"/>
    <s v="Male"/>
    <n v="61"/>
    <n v="3"/>
    <x v="1"/>
    <s v="Laboratory Technician"/>
    <x v="0"/>
    <s v="Married"/>
    <n v="2258"/>
    <n v="15238"/>
    <n v="7"/>
    <s v="Y"/>
    <x v="1"/>
    <n v="20"/>
    <n v="4"/>
    <n v="1"/>
    <n v="80"/>
    <n v="1"/>
    <n v="8"/>
    <n v="1"/>
    <x v="1"/>
    <n v="3"/>
    <n v="2"/>
    <n v="1"/>
    <n v="2"/>
    <n v="3.5010740286751156E-2"/>
    <x v="0"/>
    <n v="5.6437821190977389E-5"/>
    <n v="0.18609659241864968"/>
  </r>
  <r>
    <n v="43"/>
    <s v="Middle age-group"/>
    <x v="1"/>
    <x v="0"/>
    <n v="1473"/>
    <s v="Research &amp; Development"/>
    <n v="8"/>
    <s v="Masters"/>
    <s v="Other"/>
    <n v="1"/>
    <n v="526"/>
    <n v="3"/>
    <s v="Female"/>
    <n v="74"/>
    <n v="3"/>
    <x v="0"/>
    <s v="Healthcare Representative"/>
    <x v="2"/>
    <s v="Divorced"/>
    <n v="4522"/>
    <n v="2227"/>
    <n v="4"/>
    <s v="Y"/>
    <x v="0"/>
    <n v="14"/>
    <n v="3"/>
    <n v="4"/>
    <n v="80"/>
    <n v="0"/>
    <n v="8"/>
    <n v="3"/>
    <x v="1"/>
    <n v="5"/>
    <n v="2"/>
    <n v="0"/>
    <n v="2"/>
    <n v="3.5010740286751156E-2"/>
    <x v="0"/>
    <n v="7.7580974357915422E-5"/>
    <n v="0.35105942260484285"/>
  </r>
  <r>
    <n v="25"/>
    <s v="Young age-group"/>
    <x v="1"/>
    <x v="0"/>
    <n v="891"/>
    <s v="Sales"/>
    <n v="4"/>
    <s v="College"/>
    <s v="Life Sciences"/>
    <n v="1"/>
    <n v="527"/>
    <n v="2"/>
    <s v="Female"/>
    <n v="99"/>
    <n v="2"/>
    <x v="0"/>
    <s v="Sales Executive"/>
    <x v="0"/>
    <s v="Single"/>
    <n v="4487"/>
    <n v="12090"/>
    <n v="1"/>
    <s v="Y"/>
    <x v="0"/>
    <n v="11"/>
    <n v="3"/>
    <n v="2"/>
    <n v="80"/>
    <n v="0"/>
    <n v="5"/>
    <n v="3"/>
    <x v="1"/>
    <n v="5"/>
    <n v="4"/>
    <n v="1"/>
    <n v="3"/>
    <n v="1.8626844876916092E-2"/>
    <x v="0"/>
    <n v="7.7336373730244905E-5"/>
    <n v="0.18609659241864968"/>
  </r>
  <r>
    <n v="37"/>
    <s v="Middle age-group"/>
    <x v="1"/>
    <x v="2"/>
    <n v="1063"/>
    <s v="Research &amp; Development"/>
    <n v="25"/>
    <s v="Doctorate"/>
    <s v="Medical"/>
    <n v="1"/>
    <n v="529"/>
    <n v="2"/>
    <s v="Female"/>
    <n v="72"/>
    <n v="3"/>
    <x v="0"/>
    <s v="Research Scientist"/>
    <x v="2"/>
    <s v="Married"/>
    <n v="4449"/>
    <n v="23866"/>
    <n v="3"/>
    <s v="Y"/>
    <x v="0"/>
    <n v="15"/>
    <n v="3"/>
    <n v="1"/>
    <n v="80"/>
    <n v="2"/>
    <n v="15"/>
    <n v="2"/>
    <x v="1"/>
    <n v="13"/>
    <n v="11"/>
    <n v="10"/>
    <n v="7"/>
    <n v="4.3683397948092902E-2"/>
    <x v="0"/>
    <n v="7.7066854417864324E-5"/>
    <n v="0.35105942260484285"/>
  </r>
  <r>
    <n v="31"/>
    <s v="Middle age-group"/>
    <x v="1"/>
    <x v="0"/>
    <n v="329"/>
    <s v="Research &amp; Development"/>
    <n v="1"/>
    <s v="College"/>
    <s v="Life Sciences"/>
    <n v="1"/>
    <n v="530"/>
    <n v="4"/>
    <s v="Male"/>
    <n v="98"/>
    <n v="2"/>
    <x v="1"/>
    <s v="Laboratory Technician"/>
    <x v="3"/>
    <s v="Married"/>
    <n v="2218"/>
    <n v="16193"/>
    <n v="1"/>
    <s v="Y"/>
    <x v="1"/>
    <n v="12"/>
    <n v="3"/>
    <n v="3"/>
    <n v="80"/>
    <n v="1"/>
    <n v="4"/>
    <n v="3"/>
    <x v="1"/>
    <n v="4"/>
    <n v="2"/>
    <n v="3"/>
    <n v="2"/>
    <n v="3.5396670595090517E-2"/>
    <x v="0"/>
    <n v="5.6004807645282929E-5"/>
    <n v="0.10585786245631988"/>
  </r>
  <r>
    <n v="39"/>
    <s v="Middle age-group"/>
    <x v="1"/>
    <x v="1"/>
    <n v="1218"/>
    <s v="Research &amp; Development"/>
    <n v="1"/>
    <s v="Below College"/>
    <s v="Life Sciences"/>
    <n v="1"/>
    <n v="531"/>
    <n v="2"/>
    <s v="Male"/>
    <n v="52"/>
    <n v="3"/>
    <x v="4"/>
    <s v="Manager"/>
    <x v="2"/>
    <s v="Divorced"/>
    <n v="19197"/>
    <n v="8213"/>
    <n v="1"/>
    <s v="Y"/>
    <x v="0"/>
    <n v="14"/>
    <n v="3"/>
    <n v="3"/>
    <n v="80"/>
    <n v="1"/>
    <n v="21"/>
    <n v="3"/>
    <x v="1"/>
    <n v="21"/>
    <n v="8"/>
    <n v="1"/>
    <n v="6"/>
    <n v="4.2570420680312783E-2"/>
    <x v="2"/>
    <n v="2.2309084715602043E-6"/>
    <n v="0.35105942260484285"/>
  </r>
  <r>
    <n v="56"/>
    <s v="Older age-group"/>
    <x v="1"/>
    <x v="1"/>
    <n v="906"/>
    <s v="Sales"/>
    <n v="6"/>
    <s v="Bachelors"/>
    <s v="Life Sciences"/>
    <n v="1"/>
    <n v="532"/>
    <n v="3"/>
    <s v="Female"/>
    <n v="86"/>
    <n v="4"/>
    <x v="3"/>
    <s v="Sales Executive"/>
    <x v="3"/>
    <s v="Married"/>
    <n v="13212"/>
    <n v="18256"/>
    <n v="9"/>
    <s v="Y"/>
    <x v="1"/>
    <n v="11"/>
    <n v="3"/>
    <n v="4"/>
    <n v="80"/>
    <n v="3"/>
    <n v="36"/>
    <n v="0"/>
    <x v="2"/>
    <n v="7"/>
    <n v="7"/>
    <n v="7"/>
    <n v="7"/>
    <n v="4.929792565000677E-3"/>
    <x v="2"/>
    <n v="3.0686707354855845E-5"/>
    <n v="0.10585786245631988"/>
  </r>
  <r>
    <n v="30"/>
    <s v="Middle age-group"/>
    <x v="1"/>
    <x v="0"/>
    <n v="1082"/>
    <s v="Sales"/>
    <n v="12"/>
    <s v="Bachelors"/>
    <s v="Technical Degree"/>
    <n v="1"/>
    <n v="533"/>
    <n v="2"/>
    <s v="Female"/>
    <n v="83"/>
    <n v="3"/>
    <x v="0"/>
    <s v="Sales Executive"/>
    <x v="2"/>
    <s v="Single"/>
    <n v="6577"/>
    <n v="19558"/>
    <n v="0"/>
    <s v="Y"/>
    <x v="1"/>
    <n v="11"/>
    <n v="3"/>
    <n v="2"/>
    <n v="80"/>
    <n v="0"/>
    <n v="6"/>
    <n v="6"/>
    <x v="1"/>
    <n v="5"/>
    <n v="4"/>
    <n v="4"/>
    <n v="4"/>
    <n v="3.2772576326983521E-2"/>
    <x v="1"/>
    <n v="8.47562207764905E-5"/>
    <n v="0.35105942260484285"/>
  </r>
  <r>
    <n v="41"/>
    <s v="Middle age-group"/>
    <x v="1"/>
    <x v="0"/>
    <n v="645"/>
    <s v="Sales"/>
    <n v="1"/>
    <s v="Bachelors"/>
    <s v="Marketing"/>
    <n v="1"/>
    <n v="534"/>
    <n v="2"/>
    <s v="Male"/>
    <n v="49"/>
    <n v="4"/>
    <x v="2"/>
    <s v="Sales Executive"/>
    <x v="3"/>
    <s v="Married"/>
    <n v="8392"/>
    <n v="19566"/>
    <n v="1"/>
    <s v="Y"/>
    <x v="1"/>
    <n v="16"/>
    <n v="3"/>
    <n v="3"/>
    <n v="80"/>
    <n v="1"/>
    <n v="10"/>
    <n v="2"/>
    <x v="1"/>
    <n v="10"/>
    <n v="7"/>
    <n v="0"/>
    <n v="7"/>
    <n v="3.9542995820553276E-2"/>
    <x v="1"/>
    <n v="7.8206074011370969E-5"/>
    <n v="0.10585786245631988"/>
  </r>
  <r>
    <n v="28"/>
    <s v="Young age-group"/>
    <x v="1"/>
    <x v="0"/>
    <n v="1300"/>
    <s v="Research &amp; Development"/>
    <n v="17"/>
    <s v="College"/>
    <s v="Medical"/>
    <n v="1"/>
    <n v="536"/>
    <n v="3"/>
    <s v="Male"/>
    <n v="79"/>
    <n v="3"/>
    <x v="0"/>
    <s v="Laboratory Technician"/>
    <x v="3"/>
    <s v="Divorced"/>
    <n v="4558"/>
    <n v="13535"/>
    <n v="1"/>
    <s v="Y"/>
    <x v="1"/>
    <n v="12"/>
    <n v="3"/>
    <n v="4"/>
    <n v="80"/>
    <n v="1"/>
    <n v="10"/>
    <n v="2"/>
    <x v="1"/>
    <n v="10"/>
    <n v="0"/>
    <n v="1"/>
    <n v="8"/>
    <n v="2.7100948802844901E-2"/>
    <x v="0"/>
    <n v="7.782887998942428E-5"/>
    <n v="0.10585786245631988"/>
  </r>
  <r>
    <n v="25"/>
    <s v="Young age-group"/>
    <x v="0"/>
    <x v="0"/>
    <n v="688"/>
    <s v="Research &amp; Development"/>
    <n v="3"/>
    <s v="Bachelors"/>
    <s v="Medical"/>
    <n v="1"/>
    <n v="538"/>
    <n v="1"/>
    <s v="Male"/>
    <n v="91"/>
    <n v="3"/>
    <x v="1"/>
    <s v="Laboratory Technician"/>
    <x v="3"/>
    <s v="Married"/>
    <n v="4031"/>
    <n v="9396"/>
    <n v="5"/>
    <s v="Y"/>
    <x v="1"/>
    <n v="13"/>
    <n v="3"/>
    <n v="3"/>
    <n v="80"/>
    <n v="1"/>
    <n v="6"/>
    <n v="5"/>
    <x v="1"/>
    <n v="2"/>
    <n v="2"/>
    <n v="0"/>
    <n v="2"/>
    <n v="1.8626844876916092E-2"/>
    <x v="0"/>
    <n v="7.3845002136679622E-5"/>
    <n v="0.10585786245631988"/>
  </r>
  <r>
    <n v="52"/>
    <s v="Older age-group"/>
    <x v="1"/>
    <x v="0"/>
    <n v="319"/>
    <s v="Research &amp; Development"/>
    <n v="3"/>
    <s v="Bachelors"/>
    <s v="Medical"/>
    <n v="1"/>
    <n v="543"/>
    <n v="4"/>
    <s v="Male"/>
    <n v="39"/>
    <n v="2"/>
    <x v="2"/>
    <s v="Manufacturing Director"/>
    <x v="2"/>
    <s v="Married"/>
    <n v="7969"/>
    <n v="19609"/>
    <n v="2"/>
    <s v="Y"/>
    <x v="0"/>
    <n v="14"/>
    <n v="3"/>
    <n v="3"/>
    <n v="80"/>
    <n v="0"/>
    <n v="28"/>
    <n v="4"/>
    <x v="1"/>
    <n v="5"/>
    <n v="4"/>
    <n v="0"/>
    <n v="4"/>
    <n v="1.1182116671338487E-2"/>
    <x v="1"/>
    <n v="8.0752124913637799E-5"/>
    <n v="0.35105942260484285"/>
  </r>
  <r>
    <n v="45"/>
    <s v="Middle age-group"/>
    <x v="1"/>
    <x v="0"/>
    <n v="192"/>
    <s v="Research &amp; Development"/>
    <n v="10"/>
    <s v="College"/>
    <s v="Life Sciences"/>
    <n v="1"/>
    <n v="544"/>
    <n v="1"/>
    <s v="Male"/>
    <n v="69"/>
    <n v="3"/>
    <x v="1"/>
    <s v="Research Scientist"/>
    <x v="0"/>
    <s v="Married"/>
    <n v="2654"/>
    <n v="9655"/>
    <n v="3"/>
    <s v="Y"/>
    <x v="1"/>
    <n v="21"/>
    <n v="4"/>
    <n v="4"/>
    <n v="80"/>
    <n v="2"/>
    <n v="8"/>
    <n v="3"/>
    <x v="2"/>
    <n v="2"/>
    <n v="2"/>
    <n v="0"/>
    <n v="2"/>
    <n v="2.954630093098384E-2"/>
    <x v="0"/>
    <n v="6.0672570051524117E-5"/>
    <n v="0.18609659241864968"/>
  </r>
  <r>
    <n v="52"/>
    <s v="Older age-group"/>
    <x v="1"/>
    <x v="0"/>
    <n v="1490"/>
    <s v="Research &amp; Development"/>
    <n v="4"/>
    <s v="College"/>
    <s v="Life Sciences"/>
    <n v="1"/>
    <n v="546"/>
    <n v="4"/>
    <s v="Female"/>
    <n v="30"/>
    <n v="3"/>
    <x v="3"/>
    <s v="Manager"/>
    <x v="0"/>
    <s v="Married"/>
    <n v="16555"/>
    <n v="10310"/>
    <n v="2"/>
    <s v="Y"/>
    <x v="1"/>
    <n v="13"/>
    <n v="3"/>
    <n v="4"/>
    <n v="80"/>
    <n v="0"/>
    <n v="31"/>
    <n v="2"/>
    <x v="0"/>
    <n v="5"/>
    <n v="2"/>
    <n v="1"/>
    <n v="4"/>
    <n v="1.1182116671338487E-2"/>
    <x v="2"/>
    <n v="8.6622574438076145E-6"/>
    <n v="0.18609659241864968"/>
  </r>
  <r>
    <n v="42"/>
    <s v="Middle age-group"/>
    <x v="1"/>
    <x v="1"/>
    <n v="532"/>
    <s v="Research &amp; Development"/>
    <n v="29"/>
    <s v="College"/>
    <s v="Life Sciences"/>
    <n v="1"/>
    <n v="547"/>
    <n v="1"/>
    <s v="Female"/>
    <n v="92"/>
    <n v="3"/>
    <x v="0"/>
    <s v="Research Scientist"/>
    <x v="2"/>
    <s v="Divorced"/>
    <n v="4556"/>
    <n v="12932"/>
    <n v="2"/>
    <s v="Y"/>
    <x v="1"/>
    <n v="11"/>
    <n v="3"/>
    <n v="2"/>
    <n v="80"/>
    <n v="1"/>
    <n v="19"/>
    <n v="3"/>
    <x v="1"/>
    <n v="5"/>
    <n v="4"/>
    <n v="0"/>
    <n v="2"/>
    <n v="3.7431667039614196E-2"/>
    <x v="0"/>
    <n v="7.7815206142033998E-5"/>
    <n v="0.35105942260484285"/>
  </r>
  <r>
    <n v="30"/>
    <s v="Middle age-group"/>
    <x v="1"/>
    <x v="0"/>
    <n v="317"/>
    <s v="Research &amp; Development"/>
    <n v="2"/>
    <s v="Bachelors"/>
    <s v="Life Sciences"/>
    <n v="1"/>
    <n v="548"/>
    <n v="3"/>
    <s v="Female"/>
    <n v="43"/>
    <n v="1"/>
    <x v="0"/>
    <s v="Manufacturing Director"/>
    <x v="0"/>
    <s v="Single"/>
    <n v="6091"/>
    <n v="24793"/>
    <n v="2"/>
    <s v="Y"/>
    <x v="1"/>
    <n v="20"/>
    <n v="4"/>
    <n v="3"/>
    <n v="80"/>
    <n v="0"/>
    <n v="11"/>
    <n v="2"/>
    <x v="1"/>
    <n v="5"/>
    <n v="4"/>
    <n v="0"/>
    <n v="2"/>
    <n v="3.2772576326983521E-2"/>
    <x v="0"/>
    <n v="8.4442643972151472E-5"/>
    <n v="0.18609659241864968"/>
  </r>
  <r>
    <n v="60"/>
    <s v="Older age-group"/>
    <x v="1"/>
    <x v="0"/>
    <n v="422"/>
    <s v="Research &amp; Development"/>
    <n v="7"/>
    <s v="Bachelors"/>
    <s v="Life Sciences"/>
    <n v="1"/>
    <n v="549"/>
    <n v="1"/>
    <s v="Female"/>
    <n v="41"/>
    <n v="3"/>
    <x v="4"/>
    <s v="Manager"/>
    <x v="3"/>
    <s v="Married"/>
    <n v="19566"/>
    <n v="3854"/>
    <n v="5"/>
    <s v="Y"/>
    <x v="1"/>
    <n v="11"/>
    <n v="3"/>
    <n v="4"/>
    <n v="80"/>
    <n v="0"/>
    <n v="33"/>
    <n v="5"/>
    <x v="0"/>
    <n v="29"/>
    <n v="8"/>
    <n v="11"/>
    <n v="10"/>
    <n v="1.7939637526670975E-3"/>
    <x v="2"/>
    <n v="1.8001335201856031E-6"/>
    <n v="0.10585786245631988"/>
  </r>
  <r>
    <n v="46"/>
    <s v="Older age-group"/>
    <x v="1"/>
    <x v="0"/>
    <n v="1485"/>
    <s v="Research &amp; Development"/>
    <n v="18"/>
    <s v="Bachelors"/>
    <s v="Medical"/>
    <n v="1"/>
    <n v="550"/>
    <n v="3"/>
    <s v="Female"/>
    <n v="87"/>
    <n v="3"/>
    <x v="0"/>
    <s v="Manufacturing Director"/>
    <x v="2"/>
    <s v="Divorced"/>
    <n v="4810"/>
    <n v="26314"/>
    <n v="2"/>
    <s v="Y"/>
    <x v="1"/>
    <n v="14"/>
    <n v="3"/>
    <n v="3"/>
    <n v="80"/>
    <n v="1"/>
    <n v="19"/>
    <n v="5"/>
    <x v="2"/>
    <n v="10"/>
    <n v="7"/>
    <n v="0"/>
    <n v="8"/>
    <n v="2.665893618668955E-2"/>
    <x v="0"/>
    <n v="7.9456262503237415E-5"/>
    <n v="0.35105942260484285"/>
  </r>
  <r>
    <n v="42"/>
    <s v="Middle age-group"/>
    <x v="1"/>
    <x v="1"/>
    <n v="1368"/>
    <s v="Research &amp; Development"/>
    <n v="28"/>
    <s v="Masters"/>
    <s v="Technical Degree"/>
    <n v="1"/>
    <n v="551"/>
    <n v="4"/>
    <s v="Female"/>
    <n v="88"/>
    <n v="2"/>
    <x v="0"/>
    <s v="Healthcare Representative"/>
    <x v="0"/>
    <s v="Married"/>
    <n v="4523"/>
    <n v="4386"/>
    <n v="0"/>
    <s v="Y"/>
    <x v="1"/>
    <n v="11"/>
    <n v="3"/>
    <n v="4"/>
    <n v="80"/>
    <n v="3"/>
    <n v="7"/>
    <n v="4"/>
    <x v="3"/>
    <n v="6"/>
    <n v="5"/>
    <n v="0"/>
    <n v="4"/>
    <n v="3.7431667039614196E-2"/>
    <x v="0"/>
    <n v="7.7587911251447158E-5"/>
    <n v="0.18609659241864968"/>
  </r>
  <r>
    <n v="24"/>
    <s v="Young age-group"/>
    <x v="0"/>
    <x v="0"/>
    <n v="1448"/>
    <s v="Sales"/>
    <n v="1"/>
    <s v="Below College"/>
    <s v="Technical Degree"/>
    <n v="1"/>
    <n v="554"/>
    <n v="1"/>
    <s v="Female"/>
    <n v="62"/>
    <n v="3"/>
    <x v="1"/>
    <s v="Sales Representative"/>
    <x v="1"/>
    <s v="Single"/>
    <n v="3202"/>
    <n v="21972"/>
    <n v="1"/>
    <s v="Y"/>
    <x v="0"/>
    <n v="16"/>
    <n v="3"/>
    <n v="2"/>
    <n v="80"/>
    <n v="0"/>
    <n v="6"/>
    <n v="4"/>
    <x v="1"/>
    <n v="5"/>
    <n v="3"/>
    <n v="1"/>
    <n v="4"/>
    <n v="1.60488018200305E-2"/>
    <x v="0"/>
    <n v="6.6283290560048775E-5"/>
    <n v="0.29087665499724813"/>
  </r>
  <r>
    <n v="34"/>
    <s v="Middle age-group"/>
    <x v="0"/>
    <x v="1"/>
    <n v="296"/>
    <s v="Sales"/>
    <n v="6"/>
    <s v="College"/>
    <s v="Marketing"/>
    <n v="1"/>
    <n v="555"/>
    <n v="4"/>
    <s v="Female"/>
    <n v="33"/>
    <n v="1"/>
    <x v="1"/>
    <s v="Sales Representative"/>
    <x v="2"/>
    <s v="Divorced"/>
    <n v="2351"/>
    <n v="12253"/>
    <n v="0"/>
    <s v="Y"/>
    <x v="1"/>
    <n v="16"/>
    <n v="3"/>
    <n v="4"/>
    <n v="80"/>
    <n v="1"/>
    <n v="3"/>
    <n v="3"/>
    <x v="2"/>
    <n v="2"/>
    <n v="2"/>
    <n v="1"/>
    <n v="0"/>
    <n v="4.1502384856292686E-2"/>
    <x v="0"/>
    <n v="5.7441522094527368E-5"/>
    <n v="0.35105942260484285"/>
  </r>
  <r>
    <n v="38"/>
    <s v="Middle age-group"/>
    <x v="1"/>
    <x v="1"/>
    <n v="1490"/>
    <s v="Research &amp; Development"/>
    <n v="2"/>
    <s v="College"/>
    <s v="Life Sciences"/>
    <n v="1"/>
    <n v="556"/>
    <n v="4"/>
    <s v="Male"/>
    <n v="42"/>
    <n v="3"/>
    <x v="1"/>
    <s v="Laboratory Technician"/>
    <x v="0"/>
    <s v="Married"/>
    <n v="1702"/>
    <n v="12106"/>
    <n v="1"/>
    <s v="Y"/>
    <x v="0"/>
    <n v="23"/>
    <n v="4"/>
    <n v="3"/>
    <n v="80"/>
    <n v="1"/>
    <n v="1"/>
    <n v="3"/>
    <x v="1"/>
    <n v="1"/>
    <n v="0"/>
    <n v="0"/>
    <n v="0"/>
    <n v="4.3382633826948951E-2"/>
    <x v="0"/>
    <n v="5.0380574131008816E-5"/>
    <n v="0.18609659241864968"/>
  </r>
  <r>
    <n v="40"/>
    <s v="Middle age-group"/>
    <x v="1"/>
    <x v="0"/>
    <n v="1398"/>
    <s v="Sales"/>
    <n v="2"/>
    <s v="Masters"/>
    <s v="Life Sciences"/>
    <n v="1"/>
    <n v="558"/>
    <n v="3"/>
    <s v="Female"/>
    <n v="79"/>
    <n v="3"/>
    <x v="4"/>
    <s v="Manager"/>
    <x v="2"/>
    <s v="Married"/>
    <n v="18041"/>
    <n v="13022"/>
    <n v="0"/>
    <s v="Y"/>
    <x v="1"/>
    <n v="14"/>
    <n v="3"/>
    <n v="4"/>
    <n v="80"/>
    <n v="0"/>
    <n v="21"/>
    <n v="2"/>
    <x v="1"/>
    <n v="20"/>
    <n v="15"/>
    <n v="1"/>
    <n v="12"/>
    <n v="4.1275514277592795E-2"/>
    <x v="2"/>
    <n v="4.1985875709667724E-6"/>
    <n v="0.35105942260484285"/>
  </r>
  <r>
    <n v="26"/>
    <s v="Young age-group"/>
    <x v="1"/>
    <x v="0"/>
    <n v="1349"/>
    <s v="Research &amp; Development"/>
    <n v="23"/>
    <s v="Bachelors"/>
    <s v="Life Sciences"/>
    <n v="1"/>
    <n v="560"/>
    <n v="1"/>
    <s v="Female"/>
    <n v="90"/>
    <n v="3"/>
    <x v="1"/>
    <s v="Research Scientist"/>
    <x v="0"/>
    <s v="Divorced"/>
    <n v="2886"/>
    <n v="3032"/>
    <n v="1"/>
    <s v="Y"/>
    <x v="1"/>
    <n v="22"/>
    <n v="4"/>
    <n v="2"/>
    <n v="80"/>
    <n v="2"/>
    <n v="3"/>
    <n v="3"/>
    <x v="0"/>
    <n v="3"/>
    <n v="2"/>
    <n v="0"/>
    <n v="2"/>
    <n v="2.1361340658451369E-2"/>
    <x v="0"/>
    <n v="6.3091809957455214E-5"/>
    <n v="0.18609659241864968"/>
  </r>
  <r>
    <n v="30"/>
    <s v="Middle age-group"/>
    <x v="1"/>
    <x v="2"/>
    <n v="1400"/>
    <s v="Research &amp; Development"/>
    <n v="3"/>
    <s v="Bachelors"/>
    <s v="Life Sciences"/>
    <n v="1"/>
    <n v="562"/>
    <n v="3"/>
    <s v="Male"/>
    <n v="53"/>
    <n v="3"/>
    <x v="1"/>
    <s v="Laboratory Technician"/>
    <x v="0"/>
    <s v="Married"/>
    <n v="2097"/>
    <n v="16734"/>
    <n v="4"/>
    <s v="Y"/>
    <x v="1"/>
    <n v="15"/>
    <n v="3"/>
    <n v="3"/>
    <n v="80"/>
    <n v="1"/>
    <n v="9"/>
    <n v="3"/>
    <x v="0"/>
    <n v="5"/>
    <n v="3"/>
    <n v="1"/>
    <n v="4"/>
    <n v="3.2772576326983521E-2"/>
    <x v="0"/>
    <n v="5.4691006394253083E-5"/>
    <n v="0.18609659241864968"/>
  </r>
  <r>
    <n v="29"/>
    <s v="Young age-group"/>
    <x v="1"/>
    <x v="0"/>
    <n v="986"/>
    <s v="Research &amp; Development"/>
    <n v="3"/>
    <s v="Masters"/>
    <s v="Medical"/>
    <n v="1"/>
    <n v="564"/>
    <n v="2"/>
    <s v="Male"/>
    <n v="93"/>
    <n v="2"/>
    <x v="2"/>
    <s v="Research Director"/>
    <x v="2"/>
    <s v="Married"/>
    <n v="11935"/>
    <n v="21526"/>
    <n v="1"/>
    <s v="Y"/>
    <x v="1"/>
    <n v="18"/>
    <n v="3"/>
    <n v="3"/>
    <n v="80"/>
    <n v="0"/>
    <n v="10"/>
    <n v="2"/>
    <x v="1"/>
    <n v="10"/>
    <n v="2"/>
    <n v="0"/>
    <n v="7"/>
    <n v="2.9981356425216842E-2"/>
    <x v="1"/>
    <n v="4.3545908223901438E-5"/>
    <n v="0.35105942260484285"/>
  </r>
  <r>
    <n v="29"/>
    <s v="Young age-group"/>
    <x v="0"/>
    <x v="0"/>
    <n v="408"/>
    <s v="Research &amp; Development"/>
    <n v="25"/>
    <s v="Doctorate"/>
    <s v="Technical Degree"/>
    <n v="1"/>
    <n v="565"/>
    <n v="3"/>
    <s v="Female"/>
    <n v="71"/>
    <n v="2"/>
    <x v="1"/>
    <s v="Research Scientist"/>
    <x v="1"/>
    <s v="Married"/>
    <n v="2546"/>
    <n v="18300"/>
    <n v="5"/>
    <s v="Y"/>
    <x v="1"/>
    <n v="16"/>
    <n v="3"/>
    <n v="2"/>
    <n v="80"/>
    <n v="0"/>
    <n v="6"/>
    <n v="2"/>
    <x v="3"/>
    <n v="2"/>
    <n v="2"/>
    <n v="1"/>
    <n v="1"/>
    <n v="2.9981356425216842E-2"/>
    <x v="0"/>
    <n v="5.9528870800252222E-5"/>
    <n v="0.29087665499724813"/>
  </r>
  <r>
    <n v="19"/>
    <s v="Young age-group"/>
    <x v="0"/>
    <x v="0"/>
    <n v="489"/>
    <s v="Human Resources"/>
    <n v="2"/>
    <s v="College"/>
    <s v="Technical Degree"/>
    <n v="1"/>
    <n v="566"/>
    <n v="1"/>
    <s v="Male"/>
    <n v="52"/>
    <n v="2"/>
    <x v="1"/>
    <s v="Human Resources"/>
    <x v="0"/>
    <s v="Single"/>
    <n v="2564"/>
    <n v="18437"/>
    <n v="1"/>
    <s v="Y"/>
    <x v="1"/>
    <n v="12"/>
    <n v="3"/>
    <n v="3"/>
    <n v="80"/>
    <n v="0"/>
    <n v="1"/>
    <n v="3"/>
    <x v="3"/>
    <n v="1"/>
    <n v="0"/>
    <n v="0"/>
    <n v="0"/>
    <n v="6.3657131333324807E-3"/>
    <x v="0"/>
    <n v="5.9720162970970131E-5"/>
    <n v="0.18609659241864968"/>
  </r>
  <r>
    <n v="30"/>
    <s v="Middle age-group"/>
    <x v="1"/>
    <x v="2"/>
    <n v="1398"/>
    <s v="Sales"/>
    <n v="22"/>
    <s v="Masters"/>
    <s v="Other"/>
    <n v="1"/>
    <n v="567"/>
    <n v="3"/>
    <s v="Female"/>
    <n v="69"/>
    <n v="3"/>
    <x v="2"/>
    <s v="Sales Executive"/>
    <x v="3"/>
    <s v="Married"/>
    <n v="8412"/>
    <n v="2890"/>
    <n v="0"/>
    <s v="Y"/>
    <x v="1"/>
    <n v="11"/>
    <n v="3"/>
    <n v="3"/>
    <n v="80"/>
    <n v="0"/>
    <n v="10"/>
    <n v="3"/>
    <x v="1"/>
    <n v="9"/>
    <n v="8"/>
    <n v="7"/>
    <n v="8"/>
    <n v="3.2772576326983521E-2"/>
    <x v="1"/>
    <n v="7.8072084914055246E-5"/>
    <n v="0.10585786245631988"/>
  </r>
  <r>
    <n v="57"/>
    <s v="Older age-group"/>
    <x v="1"/>
    <x v="0"/>
    <n v="210"/>
    <s v="Sales"/>
    <n v="29"/>
    <s v="Bachelors"/>
    <s v="Marketing"/>
    <n v="1"/>
    <n v="568"/>
    <n v="1"/>
    <s v="Male"/>
    <n v="56"/>
    <n v="2"/>
    <x v="3"/>
    <s v="Manager"/>
    <x v="0"/>
    <s v="Divorced"/>
    <n v="14118"/>
    <n v="22102"/>
    <n v="3"/>
    <s v="Y"/>
    <x v="1"/>
    <n v="12"/>
    <n v="3"/>
    <n v="3"/>
    <n v="80"/>
    <n v="1"/>
    <n v="32"/>
    <n v="3"/>
    <x v="2"/>
    <n v="1"/>
    <n v="0"/>
    <n v="0"/>
    <n v="0"/>
    <n v="3.8983974411644392E-3"/>
    <x v="2"/>
    <n v="2.2894049380457197E-5"/>
    <n v="0.18609659241864968"/>
  </r>
  <r>
    <n v="50"/>
    <s v="Older age-group"/>
    <x v="1"/>
    <x v="0"/>
    <n v="1099"/>
    <s v="Research &amp; Development"/>
    <n v="29"/>
    <s v="Masters"/>
    <s v="Life Sciences"/>
    <n v="1"/>
    <n v="569"/>
    <n v="2"/>
    <s v="Male"/>
    <n v="88"/>
    <n v="2"/>
    <x v="3"/>
    <s v="Manager"/>
    <x v="2"/>
    <s v="Married"/>
    <n v="17046"/>
    <n v="9314"/>
    <n v="0"/>
    <s v="Y"/>
    <x v="1"/>
    <n v="15"/>
    <n v="3"/>
    <n v="2"/>
    <n v="80"/>
    <n v="1"/>
    <n v="28"/>
    <n v="2"/>
    <x v="1"/>
    <n v="27"/>
    <n v="10"/>
    <n v="15"/>
    <n v="7"/>
    <n v="1.5672087696608234E-2"/>
    <x v="2"/>
    <n v="6.8943789731702107E-6"/>
    <n v="0.35105942260484285"/>
  </r>
  <r>
    <n v="30"/>
    <s v="Middle age-group"/>
    <x v="1"/>
    <x v="2"/>
    <n v="1116"/>
    <s v="Research &amp; Development"/>
    <n v="2"/>
    <s v="Bachelors"/>
    <s v="Medical"/>
    <n v="1"/>
    <n v="571"/>
    <n v="3"/>
    <s v="Female"/>
    <n v="49"/>
    <n v="3"/>
    <x v="1"/>
    <s v="Laboratory Technician"/>
    <x v="0"/>
    <s v="Single"/>
    <n v="2564"/>
    <n v="7181"/>
    <n v="0"/>
    <s v="Y"/>
    <x v="1"/>
    <n v="14"/>
    <n v="3"/>
    <n v="3"/>
    <n v="80"/>
    <n v="0"/>
    <n v="12"/>
    <n v="2"/>
    <x v="2"/>
    <n v="11"/>
    <n v="7"/>
    <n v="6"/>
    <n v="7"/>
    <n v="3.2772576326983521E-2"/>
    <x v="0"/>
    <n v="5.9720162970970131E-5"/>
    <n v="0.18609659241864968"/>
  </r>
  <r>
    <n v="60"/>
    <s v="Older age-group"/>
    <x v="1"/>
    <x v="1"/>
    <n v="1499"/>
    <s v="Sales"/>
    <n v="28"/>
    <s v="Bachelors"/>
    <s v="Marketing"/>
    <n v="1"/>
    <n v="573"/>
    <n v="3"/>
    <s v="Female"/>
    <n v="80"/>
    <n v="2"/>
    <x v="2"/>
    <s v="Sales Executive"/>
    <x v="3"/>
    <s v="Married"/>
    <n v="10266"/>
    <n v="2845"/>
    <n v="4"/>
    <s v="Y"/>
    <x v="1"/>
    <n v="19"/>
    <n v="3"/>
    <n v="4"/>
    <n v="80"/>
    <n v="0"/>
    <n v="22"/>
    <n v="5"/>
    <x v="3"/>
    <n v="18"/>
    <n v="13"/>
    <n v="13"/>
    <n v="11"/>
    <n v="1.7939637526670975E-3"/>
    <x v="1"/>
    <n v="6.1574355910768214E-5"/>
    <n v="0.10585786245631988"/>
  </r>
  <r>
    <n v="47"/>
    <s v="Older age-group"/>
    <x v="1"/>
    <x v="0"/>
    <n v="983"/>
    <s v="Research &amp; Development"/>
    <n v="2"/>
    <s v="College"/>
    <s v="Medical"/>
    <n v="1"/>
    <n v="574"/>
    <n v="1"/>
    <s v="Female"/>
    <n v="65"/>
    <n v="3"/>
    <x v="0"/>
    <s v="Manufacturing Director"/>
    <x v="0"/>
    <s v="Divorced"/>
    <n v="5070"/>
    <n v="7389"/>
    <n v="5"/>
    <s v="Y"/>
    <x v="1"/>
    <n v="13"/>
    <n v="3"/>
    <n v="3"/>
    <n v="80"/>
    <n v="3"/>
    <n v="20"/>
    <n v="2"/>
    <x v="1"/>
    <n v="5"/>
    <n v="0"/>
    <n v="0"/>
    <n v="4"/>
    <n v="2.3767036758029839E-2"/>
    <x v="0"/>
    <n v="8.0927429140035837E-5"/>
    <n v="0.18609659241864968"/>
  </r>
  <r>
    <n v="46"/>
    <s v="Older age-group"/>
    <x v="1"/>
    <x v="0"/>
    <n v="1009"/>
    <s v="Research &amp; Development"/>
    <n v="2"/>
    <s v="Bachelors"/>
    <s v="Life Sciences"/>
    <n v="1"/>
    <n v="575"/>
    <n v="1"/>
    <s v="Male"/>
    <n v="51"/>
    <n v="3"/>
    <x v="3"/>
    <s v="Research Director"/>
    <x v="2"/>
    <s v="Married"/>
    <n v="17861"/>
    <n v="2288"/>
    <n v="6"/>
    <s v="Y"/>
    <x v="1"/>
    <n v="13"/>
    <n v="3"/>
    <n v="3"/>
    <n v="80"/>
    <n v="0"/>
    <n v="26"/>
    <n v="2"/>
    <x v="0"/>
    <n v="3"/>
    <n v="2"/>
    <n v="0"/>
    <n v="1"/>
    <n v="2.665893618668955E-2"/>
    <x v="2"/>
    <n v="4.6079395931355705E-6"/>
    <n v="0.35105942260484285"/>
  </r>
  <r>
    <n v="35"/>
    <s v="Middle age-group"/>
    <x v="1"/>
    <x v="0"/>
    <n v="144"/>
    <s v="Research &amp; Development"/>
    <n v="22"/>
    <s v="Bachelors"/>
    <s v="Life Sciences"/>
    <n v="1"/>
    <n v="577"/>
    <n v="4"/>
    <s v="Male"/>
    <n v="46"/>
    <n v="1"/>
    <x v="1"/>
    <s v="Laboratory Technician"/>
    <x v="2"/>
    <s v="Single"/>
    <n v="4230"/>
    <n v="19225"/>
    <n v="0"/>
    <s v="Y"/>
    <x v="1"/>
    <n v="15"/>
    <n v="3"/>
    <n v="3"/>
    <n v="80"/>
    <n v="0"/>
    <n v="6"/>
    <n v="2"/>
    <x v="1"/>
    <n v="5"/>
    <n v="4"/>
    <n v="4"/>
    <n v="3"/>
    <n v="4.2726270141974117E-2"/>
    <x v="0"/>
    <n v="7.5435873485856845E-5"/>
    <n v="0.35105942260484285"/>
  </r>
  <r>
    <n v="54"/>
    <s v="Older age-group"/>
    <x v="1"/>
    <x v="0"/>
    <n v="548"/>
    <s v="Research &amp; Development"/>
    <n v="8"/>
    <s v="Masters"/>
    <s v="Life Sciences"/>
    <n v="1"/>
    <n v="578"/>
    <n v="3"/>
    <s v="Female"/>
    <n v="42"/>
    <n v="3"/>
    <x v="0"/>
    <s v="Laboratory Technician"/>
    <x v="2"/>
    <s v="Single"/>
    <n v="3780"/>
    <n v="23428"/>
    <n v="7"/>
    <s v="Y"/>
    <x v="1"/>
    <n v="11"/>
    <n v="3"/>
    <n v="3"/>
    <n v="80"/>
    <n v="0"/>
    <n v="19"/>
    <n v="3"/>
    <x v="1"/>
    <n v="1"/>
    <n v="0"/>
    <n v="0"/>
    <n v="0"/>
    <n v="7.6048610498095758E-3"/>
    <x v="0"/>
    <n v="7.1703129318095729E-5"/>
    <n v="0.35105942260484285"/>
  </r>
  <r>
    <n v="34"/>
    <s v="Middle age-group"/>
    <x v="1"/>
    <x v="0"/>
    <n v="1303"/>
    <s v="Research &amp; Development"/>
    <n v="2"/>
    <s v="Masters"/>
    <s v="Life Sciences"/>
    <n v="1"/>
    <n v="579"/>
    <n v="4"/>
    <s v="Male"/>
    <n v="62"/>
    <n v="2"/>
    <x v="1"/>
    <s v="Research Scientist"/>
    <x v="2"/>
    <s v="Divorced"/>
    <n v="2768"/>
    <n v="8416"/>
    <n v="3"/>
    <s v="Y"/>
    <x v="1"/>
    <n v="12"/>
    <n v="3"/>
    <n v="3"/>
    <n v="80"/>
    <n v="1"/>
    <n v="14"/>
    <n v="3"/>
    <x v="1"/>
    <n v="7"/>
    <n v="3"/>
    <n v="5"/>
    <n v="7"/>
    <n v="4.1502384856292686E-2"/>
    <x v="0"/>
    <n v="6.1868299965268199E-5"/>
    <n v="0.35105942260484285"/>
  </r>
  <r>
    <n v="46"/>
    <s v="Older age-group"/>
    <x v="1"/>
    <x v="0"/>
    <n v="1125"/>
    <s v="Sales"/>
    <n v="10"/>
    <s v="Bachelors"/>
    <s v="Marketing"/>
    <n v="1"/>
    <n v="580"/>
    <n v="3"/>
    <s v="Female"/>
    <n v="94"/>
    <n v="2"/>
    <x v="2"/>
    <s v="Sales Executive"/>
    <x v="0"/>
    <s v="Married"/>
    <n v="9071"/>
    <n v="11563"/>
    <n v="2"/>
    <s v="Y"/>
    <x v="0"/>
    <n v="19"/>
    <n v="3"/>
    <n v="3"/>
    <n v="80"/>
    <n v="1"/>
    <n v="15"/>
    <n v="3"/>
    <x v="1"/>
    <n v="3"/>
    <n v="2"/>
    <n v="1"/>
    <n v="2"/>
    <n v="2.665893618668955E-2"/>
    <x v="1"/>
    <n v="7.3041713212496556E-5"/>
    <n v="0.18609659241864968"/>
  </r>
  <r>
    <n v="31"/>
    <s v="Middle age-group"/>
    <x v="1"/>
    <x v="0"/>
    <n v="1274"/>
    <s v="Research &amp; Development"/>
    <n v="9"/>
    <s v="Below College"/>
    <s v="Life Sciences"/>
    <n v="1"/>
    <n v="581"/>
    <n v="3"/>
    <s v="Male"/>
    <n v="33"/>
    <n v="3"/>
    <x v="2"/>
    <s v="Manufacturing Director"/>
    <x v="1"/>
    <s v="Divorced"/>
    <n v="10648"/>
    <n v="14394"/>
    <n v="1"/>
    <s v="Y"/>
    <x v="1"/>
    <n v="25"/>
    <n v="4"/>
    <n v="4"/>
    <n v="80"/>
    <n v="1"/>
    <n v="13"/>
    <n v="6"/>
    <x v="3"/>
    <n v="13"/>
    <n v="8"/>
    <n v="0"/>
    <n v="8"/>
    <n v="3.5396670595090517E-2"/>
    <x v="1"/>
    <n v="5.7515399988892438E-5"/>
    <n v="0.29087665499724813"/>
  </r>
  <r>
    <n v="33"/>
    <s v="Middle age-group"/>
    <x v="0"/>
    <x v="0"/>
    <n v="1277"/>
    <s v="Research &amp; Development"/>
    <n v="15"/>
    <s v="Below College"/>
    <s v="Medical"/>
    <n v="1"/>
    <n v="582"/>
    <n v="2"/>
    <s v="Male"/>
    <n v="56"/>
    <n v="3"/>
    <x v="2"/>
    <s v="Manager"/>
    <x v="2"/>
    <s v="Married"/>
    <n v="13610"/>
    <n v="24619"/>
    <n v="7"/>
    <s v="Y"/>
    <x v="0"/>
    <n v="12"/>
    <n v="3"/>
    <n v="4"/>
    <n v="80"/>
    <n v="0"/>
    <n v="15"/>
    <n v="2"/>
    <x v="3"/>
    <n v="7"/>
    <n v="6"/>
    <n v="7"/>
    <n v="7"/>
    <n v="3.9833058045607453E-2"/>
    <x v="2"/>
    <n v="2.7104544668306229E-5"/>
    <n v="0.35105942260484285"/>
  </r>
  <r>
    <n v="33"/>
    <s v="Middle age-group"/>
    <x v="0"/>
    <x v="0"/>
    <n v="587"/>
    <s v="Research &amp; Development"/>
    <n v="10"/>
    <s v="Below College"/>
    <s v="Medical"/>
    <n v="1"/>
    <n v="584"/>
    <n v="1"/>
    <s v="Male"/>
    <n v="38"/>
    <n v="1"/>
    <x v="1"/>
    <s v="Laboratory Technician"/>
    <x v="0"/>
    <s v="Divorced"/>
    <n v="3408"/>
    <n v="6705"/>
    <n v="7"/>
    <s v="Y"/>
    <x v="1"/>
    <n v="13"/>
    <n v="3"/>
    <n v="1"/>
    <n v="80"/>
    <n v="3"/>
    <n v="8"/>
    <n v="2"/>
    <x v="1"/>
    <n v="4"/>
    <n v="3"/>
    <n v="1"/>
    <n v="3"/>
    <n v="3.9833058045607453E-2"/>
    <x v="0"/>
    <n v="6.8284282620450099E-5"/>
    <n v="0.18609659241864968"/>
  </r>
  <r>
    <n v="30"/>
    <s v="Middle age-group"/>
    <x v="1"/>
    <x v="0"/>
    <n v="413"/>
    <s v="Sales"/>
    <n v="7"/>
    <s v="Below College"/>
    <s v="Marketing"/>
    <n v="1"/>
    <n v="585"/>
    <n v="4"/>
    <s v="Male"/>
    <n v="57"/>
    <n v="3"/>
    <x v="1"/>
    <s v="Sales Representative"/>
    <x v="1"/>
    <s v="Single"/>
    <n v="2983"/>
    <n v="18398"/>
    <n v="0"/>
    <s v="Y"/>
    <x v="1"/>
    <n v="14"/>
    <n v="3"/>
    <n v="1"/>
    <n v="80"/>
    <n v="0"/>
    <n v="4"/>
    <n v="3"/>
    <x v="1"/>
    <n v="3"/>
    <n v="2"/>
    <n v="1"/>
    <n v="2"/>
    <n v="3.2772576326983521E-2"/>
    <x v="0"/>
    <n v="6.4085498939711548E-5"/>
    <n v="0.29087665499724813"/>
  </r>
  <r>
    <n v="35"/>
    <s v="Middle age-group"/>
    <x v="1"/>
    <x v="0"/>
    <n v="1276"/>
    <s v="Research &amp; Development"/>
    <n v="16"/>
    <s v="Bachelors"/>
    <s v="Life Sciences"/>
    <n v="1"/>
    <n v="586"/>
    <n v="4"/>
    <s v="Male"/>
    <n v="72"/>
    <n v="3"/>
    <x v="2"/>
    <s v="Healthcare Representative"/>
    <x v="2"/>
    <s v="Married"/>
    <n v="7632"/>
    <n v="14295"/>
    <n v="4"/>
    <s v="Y"/>
    <x v="0"/>
    <n v="12"/>
    <n v="3"/>
    <n v="3"/>
    <n v="80"/>
    <n v="0"/>
    <n v="10"/>
    <n v="2"/>
    <x v="1"/>
    <n v="8"/>
    <n v="7"/>
    <n v="0"/>
    <n v="0"/>
    <n v="4.2726270141974117E-2"/>
    <x v="1"/>
    <n v="8.2362172818410456E-5"/>
    <n v="0.35105942260484285"/>
  </r>
  <r>
    <n v="31"/>
    <s v="Middle age-group"/>
    <x v="0"/>
    <x v="1"/>
    <n v="534"/>
    <s v="Research &amp; Development"/>
    <n v="20"/>
    <s v="Bachelors"/>
    <s v="Life Sciences"/>
    <n v="1"/>
    <n v="587"/>
    <n v="1"/>
    <s v="Male"/>
    <n v="66"/>
    <n v="3"/>
    <x v="2"/>
    <s v="Healthcare Representative"/>
    <x v="2"/>
    <s v="Married"/>
    <n v="9824"/>
    <n v="22908"/>
    <n v="3"/>
    <s v="Y"/>
    <x v="1"/>
    <n v="12"/>
    <n v="3"/>
    <n v="1"/>
    <n v="80"/>
    <n v="0"/>
    <n v="12"/>
    <n v="2"/>
    <x v="1"/>
    <n v="1"/>
    <n v="0"/>
    <n v="0"/>
    <n v="0"/>
    <n v="3.5396670595090517E-2"/>
    <x v="1"/>
    <n v="6.6084065450366778E-5"/>
    <n v="0.35105942260484285"/>
  </r>
  <r>
    <n v="34"/>
    <s v="Middle age-group"/>
    <x v="0"/>
    <x v="1"/>
    <n v="988"/>
    <s v="Human Resources"/>
    <n v="23"/>
    <s v="Bachelors"/>
    <s v="Human Resources"/>
    <n v="1"/>
    <n v="590"/>
    <n v="2"/>
    <s v="Female"/>
    <n v="43"/>
    <n v="3"/>
    <x v="2"/>
    <s v="Human Resources"/>
    <x v="3"/>
    <s v="Divorced"/>
    <n v="9950"/>
    <n v="11533"/>
    <n v="9"/>
    <s v="Y"/>
    <x v="0"/>
    <n v="15"/>
    <n v="3"/>
    <n v="3"/>
    <n v="80"/>
    <n v="3"/>
    <n v="11"/>
    <n v="2"/>
    <x v="1"/>
    <n v="3"/>
    <n v="2"/>
    <n v="0"/>
    <n v="2"/>
    <n v="4.1502384856292686E-2"/>
    <x v="1"/>
    <n v="6.4824085591653382E-5"/>
    <n v="0.10585786245631988"/>
  </r>
  <r>
    <n v="42"/>
    <s v="Middle age-group"/>
    <x v="1"/>
    <x v="1"/>
    <n v="1474"/>
    <s v="Research &amp; Development"/>
    <n v="5"/>
    <s v="College"/>
    <s v="Other"/>
    <n v="1"/>
    <n v="591"/>
    <n v="2"/>
    <s v="Male"/>
    <n v="97"/>
    <n v="3"/>
    <x v="1"/>
    <s v="Laboratory Technician"/>
    <x v="2"/>
    <s v="Married"/>
    <n v="2093"/>
    <n v="9260"/>
    <n v="4"/>
    <s v="Y"/>
    <x v="1"/>
    <n v="17"/>
    <n v="3"/>
    <n v="4"/>
    <n v="80"/>
    <n v="1"/>
    <n v="8"/>
    <n v="4"/>
    <x v="1"/>
    <n v="2"/>
    <n v="2"/>
    <n v="2"/>
    <n v="0"/>
    <n v="3.7431667039614196E-2"/>
    <x v="0"/>
    <n v="5.4647488438722926E-5"/>
    <n v="0.35105942260484285"/>
  </r>
  <r>
    <n v="36"/>
    <s v="Middle age-group"/>
    <x v="1"/>
    <x v="2"/>
    <n v="635"/>
    <s v="Sales"/>
    <n v="10"/>
    <s v="Masters"/>
    <s v="Medical"/>
    <n v="1"/>
    <n v="592"/>
    <n v="2"/>
    <s v="Male"/>
    <n v="32"/>
    <n v="3"/>
    <x v="2"/>
    <s v="Sales Executive"/>
    <x v="0"/>
    <s v="Single"/>
    <n v="9980"/>
    <n v="15318"/>
    <n v="1"/>
    <s v="Y"/>
    <x v="1"/>
    <n v="14"/>
    <n v="3"/>
    <n v="4"/>
    <n v="80"/>
    <n v="0"/>
    <n v="10"/>
    <n v="3"/>
    <x v="2"/>
    <n v="10"/>
    <n v="3"/>
    <n v="9"/>
    <n v="7"/>
    <n v="4.3461972757628378E-2"/>
    <x v="1"/>
    <n v="6.4520831885126118E-5"/>
    <n v="0.18609659241864968"/>
  </r>
  <r>
    <n v="22"/>
    <s v="Young age-group"/>
    <x v="0"/>
    <x v="1"/>
    <n v="1368"/>
    <s v="Research &amp; Development"/>
    <n v="4"/>
    <s v="Below College"/>
    <s v="Technical Degree"/>
    <n v="1"/>
    <n v="593"/>
    <n v="3"/>
    <s v="Male"/>
    <n v="99"/>
    <n v="2"/>
    <x v="1"/>
    <s v="Laboratory Technician"/>
    <x v="2"/>
    <s v="Single"/>
    <n v="3894"/>
    <n v="9129"/>
    <n v="5"/>
    <s v="Y"/>
    <x v="1"/>
    <n v="16"/>
    <n v="3"/>
    <n v="3"/>
    <n v="80"/>
    <n v="0"/>
    <n v="4"/>
    <n v="3"/>
    <x v="1"/>
    <n v="2"/>
    <n v="2"/>
    <n v="1"/>
    <n v="2"/>
    <n v="1.1492825703806163E-2"/>
    <x v="0"/>
    <n v="7.2693745441131325E-5"/>
    <n v="0.35105942260484285"/>
  </r>
  <r>
    <n v="48"/>
    <s v="Older age-group"/>
    <x v="1"/>
    <x v="0"/>
    <n v="163"/>
    <s v="Sales"/>
    <n v="2"/>
    <s v="Doctorate"/>
    <s v="Marketing"/>
    <n v="1"/>
    <n v="595"/>
    <n v="2"/>
    <s v="Female"/>
    <n v="37"/>
    <n v="3"/>
    <x v="0"/>
    <s v="Sales Executive"/>
    <x v="0"/>
    <s v="Married"/>
    <n v="4051"/>
    <n v="19658"/>
    <n v="2"/>
    <s v="Y"/>
    <x v="1"/>
    <n v="14"/>
    <n v="3"/>
    <n v="1"/>
    <n v="80"/>
    <n v="1"/>
    <n v="14"/>
    <n v="2"/>
    <x v="1"/>
    <n v="9"/>
    <n v="7"/>
    <n v="6"/>
    <n v="7"/>
    <n v="2.0936292882912488E-2"/>
    <x v="0"/>
    <n v="7.4009341060955413E-5"/>
    <n v="0.18609659241864968"/>
  </r>
  <r>
    <n v="55"/>
    <s v="Older age-group"/>
    <x v="1"/>
    <x v="0"/>
    <n v="1117"/>
    <s v="Sales"/>
    <n v="18"/>
    <s v="Doctorate"/>
    <s v="Life Sciences"/>
    <n v="1"/>
    <n v="597"/>
    <n v="1"/>
    <s v="Female"/>
    <n v="83"/>
    <n v="3"/>
    <x v="3"/>
    <s v="Manager"/>
    <x v="1"/>
    <s v="Single"/>
    <n v="16835"/>
    <n v="9873"/>
    <n v="3"/>
    <s v="Y"/>
    <x v="1"/>
    <n v="23"/>
    <n v="4"/>
    <n v="4"/>
    <n v="80"/>
    <n v="0"/>
    <n v="37"/>
    <n v="2"/>
    <x v="1"/>
    <n v="10"/>
    <n v="9"/>
    <n v="7"/>
    <n v="7"/>
    <n v="6.1597587363260136E-3"/>
    <x v="2"/>
    <n v="7.6151165059608464E-6"/>
    <n v="0.29087665499724813"/>
  </r>
  <r>
    <n v="41"/>
    <s v="Middle age-group"/>
    <x v="1"/>
    <x v="2"/>
    <n v="267"/>
    <s v="Sales"/>
    <n v="10"/>
    <s v="College"/>
    <s v="Life Sciences"/>
    <n v="1"/>
    <n v="599"/>
    <n v="4"/>
    <s v="Male"/>
    <n v="56"/>
    <n v="3"/>
    <x v="0"/>
    <s v="Sales Executive"/>
    <x v="0"/>
    <s v="Single"/>
    <n v="6230"/>
    <n v="13430"/>
    <n v="7"/>
    <s v="Y"/>
    <x v="1"/>
    <n v="14"/>
    <n v="3"/>
    <n v="4"/>
    <n v="80"/>
    <n v="0"/>
    <n v="16"/>
    <n v="3"/>
    <x v="1"/>
    <n v="14"/>
    <n v="3"/>
    <n v="1"/>
    <n v="10"/>
    <n v="3.9542995820553276E-2"/>
    <x v="0"/>
    <n v="8.462429898473654E-5"/>
    <n v="0.18609659241864968"/>
  </r>
  <r>
    <n v="35"/>
    <s v="Middle age-group"/>
    <x v="1"/>
    <x v="0"/>
    <n v="619"/>
    <s v="Sales"/>
    <n v="1"/>
    <s v="Bachelors"/>
    <s v="Marketing"/>
    <n v="1"/>
    <n v="600"/>
    <n v="2"/>
    <s v="Male"/>
    <n v="85"/>
    <n v="3"/>
    <x v="0"/>
    <s v="Sales Executive"/>
    <x v="2"/>
    <s v="Married"/>
    <n v="4717"/>
    <n v="18659"/>
    <n v="9"/>
    <s v="Y"/>
    <x v="1"/>
    <n v="11"/>
    <n v="3"/>
    <n v="3"/>
    <n v="80"/>
    <n v="0"/>
    <n v="15"/>
    <n v="2"/>
    <x v="1"/>
    <n v="11"/>
    <n v="9"/>
    <n v="6"/>
    <n v="9"/>
    <n v="4.2726270141974117E-2"/>
    <x v="0"/>
    <n v="7.8878081216317864E-5"/>
    <n v="0.35105942260484285"/>
  </r>
  <r>
    <n v="40"/>
    <s v="Middle age-group"/>
    <x v="1"/>
    <x v="0"/>
    <n v="302"/>
    <s v="Research &amp; Development"/>
    <n v="6"/>
    <s v="Bachelors"/>
    <s v="Life Sciences"/>
    <n v="1"/>
    <n v="601"/>
    <n v="2"/>
    <s v="Female"/>
    <n v="75"/>
    <n v="3"/>
    <x v="3"/>
    <s v="Manufacturing Director"/>
    <x v="2"/>
    <s v="Single"/>
    <n v="13237"/>
    <n v="20364"/>
    <n v="7"/>
    <s v="Y"/>
    <x v="1"/>
    <n v="15"/>
    <n v="3"/>
    <n v="3"/>
    <n v="80"/>
    <n v="0"/>
    <n v="22"/>
    <n v="3"/>
    <x v="1"/>
    <n v="20"/>
    <n v="6"/>
    <n v="5"/>
    <n v="13"/>
    <n v="4.1275514277592795E-2"/>
    <x v="2"/>
    <n v="3.0454783617308378E-5"/>
    <n v="0.35105942260484285"/>
  </r>
  <r>
    <n v="39"/>
    <s v="Middle age-group"/>
    <x v="1"/>
    <x v="1"/>
    <n v="443"/>
    <s v="Research &amp; Development"/>
    <n v="8"/>
    <s v="Below College"/>
    <s v="Life Sciences"/>
    <n v="1"/>
    <n v="602"/>
    <n v="3"/>
    <s v="Female"/>
    <n v="48"/>
    <n v="3"/>
    <x v="1"/>
    <s v="Laboratory Technician"/>
    <x v="2"/>
    <s v="Married"/>
    <n v="3755"/>
    <n v="17872"/>
    <n v="1"/>
    <s v="Y"/>
    <x v="1"/>
    <n v="11"/>
    <n v="3"/>
    <n v="1"/>
    <n v="80"/>
    <n v="1"/>
    <n v="8"/>
    <n v="3"/>
    <x v="1"/>
    <n v="8"/>
    <n v="3"/>
    <n v="0"/>
    <n v="7"/>
    <n v="4.2570420680312783E-2"/>
    <x v="0"/>
    <n v="7.1482092673191892E-5"/>
    <n v="0.35105942260484285"/>
  </r>
  <r>
    <n v="31"/>
    <s v="Middle age-group"/>
    <x v="1"/>
    <x v="0"/>
    <n v="828"/>
    <s v="Sales"/>
    <n v="2"/>
    <s v="Below College"/>
    <s v="Life Sciences"/>
    <n v="1"/>
    <n v="604"/>
    <n v="2"/>
    <s v="Male"/>
    <n v="77"/>
    <n v="3"/>
    <x v="0"/>
    <s v="Sales Executive"/>
    <x v="0"/>
    <s v="Single"/>
    <n v="6582"/>
    <n v="8346"/>
    <n v="4"/>
    <s v="Y"/>
    <x v="0"/>
    <n v="13"/>
    <n v="3"/>
    <n v="3"/>
    <n v="80"/>
    <n v="0"/>
    <n v="10"/>
    <n v="2"/>
    <x v="3"/>
    <n v="6"/>
    <n v="5"/>
    <n v="0"/>
    <n v="5"/>
    <n v="3.5396670595090517E-2"/>
    <x v="1"/>
    <n v="8.4754755836770364E-5"/>
    <n v="0.18609659241864968"/>
  </r>
  <r>
    <n v="42"/>
    <s v="Middle age-group"/>
    <x v="1"/>
    <x v="0"/>
    <n v="319"/>
    <s v="Research &amp; Development"/>
    <n v="24"/>
    <s v="Bachelors"/>
    <s v="Medical"/>
    <n v="1"/>
    <n v="605"/>
    <n v="4"/>
    <s v="Male"/>
    <n v="56"/>
    <n v="3"/>
    <x v="2"/>
    <s v="Manufacturing Director"/>
    <x v="3"/>
    <s v="Married"/>
    <n v="7406"/>
    <n v="6950"/>
    <n v="1"/>
    <s v="Y"/>
    <x v="0"/>
    <n v="21"/>
    <n v="4"/>
    <n v="4"/>
    <n v="80"/>
    <n v="1"/>
    <n v="10"/>
    <n v="5"/>
    <x v="2"/>
    <n v="10"/>
    <n v="9"/>
    <n v="5"/>
    <n v="8"/>
    <n v="3.7431667039614196E-2"/>
    <x v="1"/>
    <n v="8.322048064308499E-5"/>
    <n v="0.10585786245631988"/>
  </r>
  <r>
    <n v="45"/>
    <s v="Middle age-group"/>
    <x v="1"/>
    <x v="0"/>
    <n v="561"/>
    <s v="Sales"/>
    <n v="2"/>
    <s v="Bachelors"/>
    <s v="Other"/>
    <n v="1"/>
    <n v="606"/>
    <n v="4"/>
    <s v="Male"/>
    <n v="61"/>
    <n v="3"/>
    <x v="0"/>
    <s v="Sales Executive"/>
    <x v="1"/>
    <s v="Married"/>
    <n v="4805"/>
    <n v="16177"/>
    <n v="0"/>
    <s v="Y"/>
    <x v="1"/>
    <n v="19"/>
    <n v="3"/>
    <n v="2"/>
    <n v="80"/>
    <n v="1"/>
    <n v="9"/>
    <n v="3"/>
    <x v="3"/>
    <n v="8"/>
    <n v="7"/>
    <n v="3"/>
    <n v="7"/>
    <n v="2.954630093098384E-2"/>
    <x v="0"/>
    <n v="7.9425858845730353E-5"/>
    <n v="0.29087665499724813"/>
  </r>
  <r>
    <n v="26"/>
    <s v="Young age-group"/>
    <x v="0"/>
    <x v="1"/>
    <n v="426"/>
    <s v="Human Resources"/>
    <n v="17"/>
    <s v="Masters"/>
    <s v="Life Sciences"/>
    <n v="1"/>
    <n v="608"/>
    <n v="2"/>
    <s v="Female"/>
    <n v="58"/>
    <n v="3"/>
    <x v="1"/>
    <s v="Human Resources"/>
    <x v="2"/>
    <s v="Divorced"/>
    <n v="2741"/>
    <n v="22808"/>
    <n v="0"/>
    <s v="Y"/>
    <x v="0"/>
    <n v="11"/>
    <n v="3"/>
    <n v="2"/>
    <n v="80"/>
    <n v="1"/>
    <n v="8"/>
    <n v="2"/>
    <x v="2"/>
    <n v="7"/>
    <n v="7"/>
    <n v="1"/>
    <n v="0"/>
    <n v="2.1361340658451369E-2"/>
    <x v="0"/>
    <n v="6.1586253744179141E-5"/>
    <n v="0.35105942260484285"/>
  </r>
  <r>
    <n v="29"/>
    <s v="Young age-group"/>
    <x v="1"/>
    <x v="0"/>
    <n v="232"/>
    <s v="Research &amp; Development"/>
    <n v="19"/>
    <s v="Bachelors"/>
    <s v="Technical Degree"/>
    <n v="1"/>
    <n v="611"/>
    <n v="4"/>
    <s v="Male"/>
    <n v="34"/>
    <n v="3"/>
    <x v="0"/>
    <s v="Manufacturing Director"/>
    <x v="0"/>
    <s v="Divorced"/>
    <n v="4262"/>
    <n v="22645"/>
    <n v="4"/>
    <s v="Y"/>
    <x v="1"/>
    <n v="12"/>
    <n v="3"/>
    <n v="2"/>
    <n v="80"/>
    <n v="2"/>
    <n v="8"/>
    <n v="2"/>
    <x v="3"/>
    <n v="3"/>
    <n v="2"/>
    <n v="1"/>
    <n v="2"/>
    <n v="2.9981356425216842E-2"/>
    <x v="0"/>
    <n v="7.568224192308661E-5"/>
    <n v="0.18609659241864968"/>
  </r>
  <r>
    <n v="33"/>
    <s v="Middle age-group"/>
    <x v="1"/>
    <x v="0"/>
    <n v="922"/>
    <s v="Research &amp; Development"/>
    <n v="1"/>
    <s v="Doctorate"/>
    <s v="Medical"/>
    <n v="1"/>
    <n v="612"/>
    <n v="1"/>
    <s v="Female"/>
    <n v="95"/>
    <n v="4"/>
    <x v="3"/>
    <s v="Research Director"/>
    <x v="2"/>
    <s v="Divorced"/>
    <n v="16184"/>
    <n v="22578"/>
    <n v="4"/>
    <s v="Y"/>
    <x v="1"/>
    <n v="19"/>
    <n v="3"/>
    <n v="3"/>
    <n v="80"/>
    <n v="1"/>
    <n v="10"/>
    <n v="2"/>
    <x v="1"/>
    <n v="6"/>
    <n v="1"/>
    <n v="0"/>
    <n v="5"/>
    <n v="3.9833058045607453E-2"/>
    <x v="2"/>
    <n v="1.0218874694732078E-5"/>
    <n v="0.35105942260484285"/>
  </r>
  <r>
    <n v="31"/>
    <s v="Middle age-group"/>
    <x v="1"/>
    <x v="0"/>
    <n v="688"/>
    <s v="Sales"/>
    <n v="7"/>
    <s v="Bachelors"/>
    <s v="Life Sciences"/>
    <n v="1"/>
    <n v="613"/>
    <n v="3"/>
    <s v="Male"/>
    <n v="44"/>
    <n v="2"/>
    <x v="2"/>
    <s v="Manager"/>
    <x v="0"/>
    <s v="Divorced"/>
    <n v="11557"/>
    <n v="25291"/>
    <n v="9"/>
    <s v="Y"/>
    <x v="1"/>
    <n v="21"/>
    <n v="4"/>
    <n v="3"/>
    <n v="80"/>
    <n v="1"/>
    <n v="10"/>
    <n v="3"/>
    <x v="2"/>
    <n v="5"/>
    <n v="4"/>
    <n v="0"/>
    <n v="1"/>
    <n v="3.5396670595090517E-2"/>
    <x v="1"/>
    <n v="4.7621866204470493E-5"/>
    <n v="0.18609659241864968"/>
  </r>
  <r>
    <n v="18"/>
    <s v="Young age-group"/>
    <x v="0"/>
    <x v="1"/>
    <n v="1306"/>
    <s v="Sales"/>
    <n v="5"/>
    <s v="Bachelors"/>
    <s v="Marketing"/>
    <n v="1"/>
    <n v="614"/>
    <n v="2"/>
    <s v="Male"/>
    <n v="69"/>
    <n v="3"/>
    <x v="1"/>
    <s v="Sales Representative"/>
    <x v="1"/>
    <s v="Single"/>
    <n v="1878"/>
    <n v="8059"/>
    <n v="1"/>
    <s v="Y"/>
    <x v="0"/>
    <n v="14"/>
    <n v="3"/>
    <n v="4"/>
    <n v="80"/>
    <n v="0"/>
    <n v="0"/>
    <n v="3"/>
    <x v="1"/>
    <n v="0"/>
    <n v="0"/>
    <n v="0"/>
    <n v="0"/>
    <n v="5.1039396072531428E-3"/>
    <x v="0"/>
    <n v="5.2303022597355746E-5"/>
    <n v="0.29087665499724813"/>
  </r>
  <r>
    <n v="40"/>
    <s v="Middle age-group"/>
    <x v="1"/>
    <x v="2"/>
    <n v="1094"/>
    <s v="Sales"/>
    <n v="28"/>
    <s v="Bachelors"/>
    <s v="Other"/>
    <n v="1"/>
    <n v="615"/>
    <n v="3"/>
    <s v="Male"/>
    <n v="58"/>
    <n v="1"/>
    <x v="2"/>
    <s v="Sales Executive"/>
    <x v="3"/>
    <s v="Divorced"/>
    <n v="10932"/>
    <n v="11373"/>
    <n v="3"/>
    <s v="Y"/>
    <x v="1"/>
    <n v="15"/>
    <n v="3"/>
    <n v="3"/>
    <n v="80"/>
    <n v="1"/>
    <n v="20"/>
    <n v="2"/>
    <x v="1"/>
    <n v="1"/>
    <n v="0"/>
    <n v="0"/>
    <n v="1"/>
    <n v="4.1275514277592795E-2"/>
    <x v="1"/>
    <n v="5.4439217669492692E-5"/>
    <n v="0.10585786245631988"/>
  </r>
  <r>
    <n v="41"/>
    <s v="Middle age-group"/>
    <x v="1"/>
    <x v="2"/>
    <n v="509"/>
    <s v="Research &amp; Development"/>
    <n v="2"/>
    <s v="Masters"/>
    <s v="Other"/>
    <n v="1"/>
    <n v="616"/>
    <n v="1"/>
    <s v="Female"/>
    <n v="62"/>
    <n v="2"/>
    <x v="0"/>
    <s v="Healthcare Representative"/>
    <x v="2"/>
    <s v="Single"/>
    <n v="6811"/>
    <n v="2112"/>
    <n v="2"/>
    <s v="Y"/>
    <x v="0"/>
    <n v="17"/>
    <n v="3"/>
    <n v="1"/>
    <n v="80"/>
    <n v="0"/>
    <n v="10"/>
    <n v="3"/>
    <x v="1"/>
    <n v="8"/>
    <n v="7"/>
    <n v="0"/>
    <n v="7"/>
    <n v="3.9542995820553276E-2"/>
    <x v="1"/>
    <n v="8.4585310032286252E-5"/>
    <n v="0.35105942260484285"/>
  </r>
  <r>
    <n v="26"/>
    <s v="Young age-group"/>
    <x v="1"/>
    <x v="0"/>
    <n v="775"/>
    <s v="Sales"/>
    <n v="29"/>
    <s v="College"/>
    <s v="Medical"/>
    <n v="1"/>
    <n v="618"/>
    <n v="1"/>
    <s v="Male"/>
    <n v="45"/>
    <n v="3"/>
    <x v="0"/>
    <s v="Sales Executive"/>
    <x v="2"/>
    <s v="Divorced"/>
    <n v="4306"/>
    <n v="4267"/>
    <n v="5"/>
    <s v="Y"/>
    <x v="1"/>
    <n v="12"/>
    <n v="3"/>
    <n v="1"/>
    <n v="80"/>
    <n v="2"/>
    <n v="8"/>
    <n v="5"/>
    <x v="1"/>
    <n v="0"/>
    <n v="0"/>
    <n v="0"/>
    <n v="0"/>
    <n v="2.1361340658451369E-2"/>
    <x v="0"/>
    <n v="7.601657444829675E-5"/>
    <n v="0.35105942260484285"/>
  </r>
  <r>
    <n v="35"/>
    <s v="Middle age-group"/>
    <x v="1"/>
    <x v="0"/>
    <n v="195"/>
    <s v="Sales"/>
    <n v="1"/>
    <s v="Bachelors"/>
    <s v="Medical"/>
    <n v="1"/>
    <n v="620"/>
    <n v="1"/>
    <s v="Female"/>
    <n v="80"/>
    <n v="3"/>
    <x v="0"/>
    <s v="Sales Executive"/>
    <x v="2"/>
    <s v="Single"/>
    <n v="4859"/>
    <n v="6698"/>
    <n v="1"/>
    <s v="Y"/>
    <x v="1"/>
    <n v="16"/>
    <n v="3"/>
    <n v="4"/>
    <n v="80"/>
    <n v="0"/>
    <n v="5"/>
    <n v="3"/>
    <x v="1"/>
    <n v="5"/>
    <n v="4"/>
    <n v="0"/>
    <n v="3"/>
    <n v="4.2726270141974117E-2"/>
    <x v="0"/>
    <n v="7.9750071346649062E-5"/>
    <n v="0.35105942260484285"/>
  </r>
  <r>
    <n v="34"/>
    <s v="Middle age-group"/>
    <x v="1"/>
    <x v="0"/>
    <n v="258"/>
    <s v="Sales"/>
    <n v="21"/>
    <s v="Masters"/>
    <s v="Life Sciences"/>
    <n v="1"/>
    <n v="621"/>
    <n v="4"/>
    <s v="Male"/>
    <n v="74"/>
    <n v="4"/>
    <x v="0"/>
    <s v="Sales Executive"/>
    <x v="0"/>
    <s v="Single"/>
    <n v="5337"/>
    <n v="19921"/>
    <n v="1"/>
    <s v="Y"/>
    <x v="1"/>
    <n v="12"/>
    <n v="3"/>
    <n v="4"/>
    <n v="80"/>
    <n v="0"/>
    <n v="10"/>
    <n v="3"/>
    <x v="1"/>
    <n v="10"/>
    <n v="7"/>
    <n v="5"/>
    <n v="7"/>
    <n v="4.1502384856292686E-2"/>
    <x v="0"/>
    <n v="8.2205034443698236E-5"/>
    <n v="0.18609659241864968"/>
  </r>
  <r>
    <n v="26"/>
    <s v="Young age-group"/>
    <x v="0"/>
    <x v="0"/>
    <n v="471"/>
    <s v="Research &amp; Development"/>
    <n v="24"/>
    <s v="Bachelors"/>
    <s v="Technical Degree"/>
    <n v="1"/>
    <n v="622"/>
    <n v="3"/>
    <s v="Male"/>
    <n v="66"/>
    <n v="1"/>
    <x v="1"/>
    <s v="Laboratory Technician"/>
    <x v="0"/>
    <s v="Single"/>
    <n v="2340"/>
    <n v="23213"/>
    <n v="1"/>
    <s v="Y"/>
    <x v="0"/>
    <n v="18"/>
    <n v="3"/>
    <n v="2"/>
    <n v="80"/>
    <n v="0"/>
    <n v="1"/>
    <n v="3"/>
    <x v="0"/>
    <n v="1"/>
    <n v="0"/>
    <n v="0"/>
    <n v="0"/>
    <n v="2.1361340658451369E-2"/>
    <x v="0"/>
    <n v="5.7323047276288068E-5"/>
    <n v="0.18609659241864968"/>
  </r>
  <r>
    <n v="37"/>
    <s v="Middle age-group"/>
    <x v="1"/>
    <x v="0"/>
    <n v="799"/>
    <s v="Research &amp; Development"/>
    <n v="1"/>
    <s v="Bachelors"/>
    <s v="Technical Degree"/>
    <n v="1"/>
    <n v="623"/>
    <n v="2"/>
    <s v="Female"/>
    <n v="59"/>
    <n v="3"/>
    <x v="2"/>
    <s v="Manufacturing Director"/>
    <x v="0"/>
    <s v="Single"/>
    <n v="7491"/>
    <n v="23848"/>
    <n v="4"/>
    <s v="Y"/>
    <x v="1"/>
    <n v="17"/>
    <n v="3"/>
    <n v="4"/>
    <n v="80"/>
    <n v="0"/>
    <n v="12"/>
    <n v="3"/>
    <x v="3"/>
    <n v="6"/>
    <n v="5"/>
    <n v="1"/>
    <n v="2"/>
    <n v="4.3683397948092902E-2"/>
    <x v="1"/>
    <n v="8.2919051574222998E-5"/>
    <n v="0.18609659241864968"/>
  </r>
  <r>
    <n v="46"/>
    <s v="Older age-group"/>
    <x v="1"/>
    <x v="1"/>
    <n v="1034"/>
    <s v="Research &amp; Development"/>
    <n v="18"/>
    <s v="Below College"/>
    <s v="Medical"/>
    <n v="1"/>
    <n v="624"/>
    <n v="1"/>
    <s v="Female"/>
    <n v="86"/>
    <n v="3"/>
    <x v="2"/>
    <s v="Healthcare Representative"/>
    <x v="2"/>
    <s v="Married"/>
    <n v="10527"/>
    <n v="8984"/>
    <n v="5"/>
    <s v="Y"/>
    <x v="1"/>
    <n v="11"/>
    <n v="3"/>
    <n v="4"/>
    <n v="80"/>
    <n v="0"/>
    <n v="28"/>
    <n v="3"/>
    <x v="2"/>
    <n v="2"/>
    <n v="2"/>
    <n v="1"/>
    <n v="2"/>
    <n v="2.665893618668955E-2"/>
    <x v="1"/>
    <n v="5.881317852527061E-5"/>
    <n v="0.35105942260484285"/>
  </r>
  <r>
    <n v="41"/>
    <s v="Middle age-group"/>
    <x v="1"/>
    <x v="0"/>
    <n v="1276"/>
    <s v="Sales"/>
    <n v="2"/>
    <s v="Doctorate"/>
    <s v="Life Sciences"/>
    <n v="1"/>
    <n v="625"/>
    <n v="2"/>
    <s v="Female"/>
    <n v="91"/>
    <n v="3"/>
    <x v="3"/>
    <s v="Manager"/>
    <x v="3"/>
    <s v="Married"/>
    <n v="16595"/>
    <n v="5626"/>
    <n v="7"/>
    <s v="Y"/>
    <x v="1"/>
    <n v="16"/>
    <n v="3"/>
    <n v="2"/>
    <n v="80"/>
    <n v="1"/>
    <n v="22"/>
    <n v="2"/>
    <x v="1"/>
    <n v="18"/>
    <n v="16"/>
    <n v="11"/>
    <n v="8"/>
    <n v="3.9542995820553276E-2"/>
    <x v="2"/>
    <n v="8.5061237432257741E-6"/>
    <n v="0.10585786245631988"/>
  </r>
  <r>
    <n v="37"/>
    <s v="Middle age-group"/>
    <x v="1"/>
    <x v="2"/>
    <n v="142"/>
    <s v="Sales"/>
    <n v="9"/>
    <s v="Masters"/>
    <s v="Medical"/>
    <n v="1"/>
    <n v="626"/>
    <n v="1"/>
    <s v="Male"/>
    <n v="69"/>
    <n v="3"/>
    <x v="2"/>
    <s v="Sales Executive"/>
    <x v="1"/>
    <s v="Divorced"/>
    <n v="8834"/>
    <n v="24666"/>
    <n v="1"/>
    <s v="Y"/>
    <x v="1"/>
    <n v="13"/>
    <n v="3"/>
    <n v="4"/>
    <n v="80"/>
    <n v="1"/>
    <n v="9"/>
    <n v="6"/>
    <x v="1"/>
    <n v="9"/>
    <n v="5"/>
    <n v="7"/>
    <n v="7"/>
    <n v="4.3683397948092902E-2"/>
    <x v="1"/>
    <n v="7.4981452700512459E-5"/>
    <n v="0.29087665499724813"/>
  </r>
  <r>
    <n v="52"/>
    <s v="Older age-group"/>
    <x v="1"/>
    <x v="0"/>
    <n v="956"/>
    <s v="Research &amp; Development"/>
    <n v="6"/>
    <s v="College"/>
    <s v="Technical Degree"/>
    <n v="1"/>
    <n v="630"/>
    <n v="4"/>
    <s v="Male"/>
    <n v="78"/>
    <n v="3"/>
    <x v="0"/>
    <s v="Research Scientist"/>
    <x v="3"/>
    <s v="Divorced"/>
    <n v="5577"/>
    <n v="22087"/>
    <n v="3"/>
    <s v="Y"/>
    <x v="0"/>
    <n v="12"/>
    <n v="3"/>
    <n v="2"/>
    <n v="80"/>
    <n v="2"/>
    <n v="18"/>
    <n v="3"/>
    <x v="1"/>
    <n v="10"/>
    <n v="9"/>
    <n v="6"/>
    <n v="9"/>
    <n v="1.1182116671338487E-2"/>
    <x v="0"/>
    <n v="8.3141963423608397E-5"/>
    <n v="0.10585786245631988"/>
  </r>
  <r>
    <n v="32"/>
    <s v="Middle age-group"/>
    <x v="0"/>
    <x v="2"/>
    <n v="1474"/>
    <s v="Sales"/>
    <n v="11"/>
    <s v="Masters"/>
    <s v="Other"/>
    <n v="1"/>
    <n v="631"/>
    <n v="4"/>
    <s v="Male"/>
    <n v="60"/>
    <n v="4"/>
    <x v="0"/>
    <s v="Sales Executive"/>
    <x v="2"/>
    <s v="Married"/>
    <n v="4707"/>
    <n v="23914"/>
    <n v="8"/>
    <s v="Y"/>
    <x v="1"/>
    <n v="12"/>
    <n v="3"/>
    <n v="4"/>
    <n v="80"/>
    <n v="0"/>
    <n v="6"/>
    <n v="2"/>
    <x v="1"/>
    <n v="4"/>
    <n v="2"/>
    <n v="1"/>
    <n v="2"/>
    <n v="3.7775199746213781E-2"/>
    <x v="0"/>
    <n v="7.8814329731761109E-5"/>
    <n v="0.35105942260484285"/>
  </r>
  <r>
    <n v="24"/>
    <s v="Young age-group"/>
    <x v="1"/>
    <x v="1"/>
    <n v="535"/>
    <s v="Sales"/>
    <n v="24"/>
    <s v="Bachelors"/>
    <s v="Medical"/>
    <n v="1"/>
    <n v="632"/>
    <n v="4"/>
    <s v="Male"/>
    <n v="38"/>
    <n v="3"/>
    <x v="1"/>
    <s v="Sales Representative"/>
    <x v="0"/>
    <s v="Married"/>
    <n v="2400"/>
    <n v="5530"/>
    <n v="0"/>
    <s v="Y"/>
    <x v="1"/>
    <n v="13"/>
    <n v="3"/>
    <n v="3"/>
    <n v="80"/>
    <n v="2"/>
    <n v="3"/>
    <n v="3"/>
    <x v="1"/>
    <n v="2"/>
    <n v="2"/>
    <n v="2"/>
    <n v="1"/>
    <n v="1.60488018200305E-2"/>
    <x v="0"/>
    <n v="5.7968408146624135E-5"/>
    <n v="0.18609659241864968"/>
  </r>
  <r>
    <n v="38"/>
    <s v="Middle age-group"/>
    <x v="1"/>
    <x v="0"/>
    <n v="1495"/>
    <s v="Research &amp; Development"/>
    <n v="10"/>
    <s v="Bachelors"/>
    <s v="Medical"/>
    <n v="1"/>
    <n v="634"/>
    <n v="3"/>
    <s v="Female"/>
    <n v="76"/>
    <n v="3"/>
    <x v="0"/>
    <s v="Healthcare Representative"/>
    <x v="2"/>
    <s v="Married"/>
    <n v="9824"/>
    <n v="22174"/>
    <n v="3"/>
    <s v="Y"/>
    <x v="1"/>
    <n v="19"/>
    <n v="3"/>
    <n v="3"/>
    <n v="80"/>
    <n v="1"/>
    <n v="18"/>
    <n v="4"/>
    <x v="1"/>
    <n v="1"/>
    <n v="0"/>
    <n v="0"/>
    <n v="0"/>
    <n v="4.3382633826948951E-2"/>
    <x v="1"/>
    <n v="6.6084065450366778E-5"/>
    <n v="0.35105942260484285"/>
  </r>
  <r>
    <n v="37"/>
    <s v="Middle age-group"/>
    <x v="1"/>
    <x v="0"/>
    <n v="446"/>
    <s v="Research &amp; Development"/>
    <n v="1"/>
    <s v="Masters"/>
    <s v="Life Sciences"/>
    <n v="1"/>
    <n v="635"/>
    <n v="2"/>
    <s v="Female"/>
    <n v="65"/>
    <n v="3"/>
    <x v="0"/>
    <s v="Manufacturing Director"/>
    <x v="1"/>
    <s v="Married"/>
    <n v="6447"/>
    <n v="15701"/>
    <n v="6"/>
    <s v="Y"/>
    <x v="1"/>
    <n v="12"/>
    <n v="3"/>
    <n v="2"/>
    <n v="80"/>
    <n v="1"/>
    <n v="8"/>
    <n v="2"/>
    <x v="2"/>
    <n v="6"/>
    <n v="5"/>
    <n v="4"/>
    <n v="3"/>
    <n v="4.3683397948092902E-2"/>
    <x v="0"/>
    <n v="8.4760732084620825E-5"/>
    <n v="0.29087665499724813"/>
  </r>
  <r>
    <n v="49"/>
    <s v="Older age-group"/>
    <x v="1"/>
    <x v="0"/>
    <n v="1245"/>
    <s v="Research &amp; Development"/>
    <n v="18"/>
    <s v="Masters"/>
    <s v="Life Sciences"/>
    <n v="1"/>
    <n v="638"/>
    <n v="4"/>
    <s v="Male"/>
    <n v="58"/>
    <n v="2"/>
    <x v="4"/>
    <s v="Research Director"/>
    <x v="2"/>
    <s v="Divorced"/>
    <n v="19502"/>
    <n v="2125"/>
    <n v="1"/>
    <s v="Y"/>
    <x v="0"/>
    <n v="17"/>
    <n v="3"/>
    <n v="3"/>
    <n v="80"/>
    <n v="1"/>
    <n v="31"/>
    <n v="5"/>
    <x v="1"/>
    <n v="31"/>
    <n v="9"/>
    <n v="0"/>
    <n v="9"/>
    <n v="1.8222881745734484E-2"/>
    <x v="2"/>
    <n v="1.8692047297263228E-6"/>
    <n v="0.35105942260484285"/>
  </r>
  <r>
    <n v="24"/>
    <s v="Young age-group"/>
    <x v="1"/>
    <x v="0"/>
    <n v="691"/>
    <s v="Research &amp; Development"/>
    <n v="23"/>
    <s v="Bachelors"/>
    <s v="Medical"/>
    <n v="1"/>
    <n v="639"/>
    <n v="2"/>
    <s v="Male"/>
    <n v="89"/>
    <n v="4"/>
    <x v="1"/>
    <s v="Research Scientist"/>
    <x v="0"/>
    <s v="Married"/>
    <n v="2725"/>
    <n v="21630"/>
    <n v="1"/>
    <s v="Y"/>
    <x v="0"/>
    <n v="11"/>
    <n v="3"/>
    <n v="2"/>
    <n v="80"/>
    <n v="2"/>
    <n v="6"/>
    <n v="3"/>
    <x v="1"/>
    <n v="6"/>
    <n v="5"/>
    <n v="1"/>
    <n v="4"/>
    <n v="1.60488018200305E-2"/>
    <x v="0"/>
    <n v="6.1418768480456069E-5"/>
    <n v="0.18609659241864968"/>
  </r>
  <r>
    <n v="26"/>
    <s v="Young age-group"/>
    <x v="1"/>
    <x v="0"/>
    <n v="703"/>
    <s v="Sales"/>
    <n v="28"/>
    <s v="College"/>
    <s v="Marketing"/>
    <n v="1"/>
    <n v="641"/>
    <n v="1"/>
    <s v="Male"/>
    <n v="66"/>
    <n v="3"/>
    <x v="0"/>
    <s v="Sales Executive"/>
    <x v="1"/>
    <s v="Married"/>
    <n v="6272"/>
    <n v="7428"/>
    <n v="1"/>
    <s v="Y"/>
    <x v="1"/>
    <n v="20"/>
    <n v="4"/>
    <n v="4"/>
    <n v="80"/>
    <n v="2"/>
    <n v="6"/>
    <n v="5"/>
    <x v="3"/>
    <n v="5"/>
    <n v="3"/>
    <n v="1"/>
    <n v="4"/>
    <n v="2.1361340658451369E-2"/>
    <x v="0"/>
    <n v="8.4664734299677908E-5"/>
    <n v="0.29087665499724813"/>
  </r>
  <r>
    <n v="24"/>
    <s v="Young age-group"/>
    <x v="1"/>
    <x v="0"/>
    <n v="823"/>
    <s v="Research &amp; Development"/>
    <n v="17"/>
    <s v="College"/>
    <s v="Other"/>
    <n v="1"/>
    <n v="643"/>
    <n v="4"/>
    <s v="Male"/>
    <n v="94"/>
    <n v="2"/>
    <x v="1"/>
    <s v="Laboratory Technician"/>
    <x v="1"/>
    <s v="Married"/>
    <n v="2127"/>
    <n v="9100"/>
    <n v="1"/>
    <s v="Y"/>
    <x v="1"/>
    <n v="21"/>
    <n v="4"/>
    <n v="4"/>
    <n v="80"/>
    <n v="1"/>
    <n v="1"/>
    <n v="2"/>
    <x v="1"/>
    <n v="1"/>
    <n v="0"/>
    <n v="0"/>
    <n v="0"/>
    <n v="1.60488018200305E-2"/>
    <x v="0"/>
    <n v="5.5017230809405319E-5"/>
    <n v="0.29087665499724813"/>
  </r>
  <r>
    <n v="50"/>
    <s v="Older age-group"/>
    <x v="1"/>
    <x v="1"/>
    <n v="1246"/>
    <s v="Human Resources"/>
    <n v="3"/>
    <s v="Bachelors"/>
    <s v="Medical"/>
    <n v="1"/>
    <n v="644"/>
    <n v="1"/>
    <s v="Male"/>
    <n v="99"/>
    <n v="3"/>
    <x v="4"/>
    <s v="Manager"/>
    <x v="1"/>
    <s v="Married"/>
    <n v="18200"/>
    <n v="7999"/>
    <n v="1"/>
    <s v="Y"/>
    <x v="1"/>
    <n v="11"/>
    <n v="3"/>
    <n v="3"/>
    <n v="80"/>
    <n v="1"/>
    <n v="32"/>
    <n v="2"/>
    <x v="1"/>
    <n v="32"/>
    <n v="5"/>
    <n v="10"/>
    <n v="7"/>
    <n v="1.5672087696608234E-2"/>
    <x v="2"/>
    <n v="3.8626466409487733E-6"/>
    <n v="0.29087665499724813"/>
  </r>
  <r>
    <n v="25"/>
    <s v="Young age-group"/>
    <x v="1"/>
    <x v="0"/>
    <n v="622"/>
    <s v="Sales"/>
    <n v="13"/>
    <s v="Below College"/>
    <s v="Medical"/>
    <n v="1"/>
    <n v="645"/>
    <n v="2"/>
    <s v="Male"/>
    <n v="40"/>
    <n v="3"/>
    <x v="1"/>
    <s v="Sales Representative"/>
    <x v="2"/>
    <s v="Married"/>
    <n v="2096"/>
    <n v="26376"/>
    <n v="1"/>
    <s v="Y"/>
    <x v="1"/>
    <n v="11"/>
    <n v="3"/>
    <n v="3"/>
    <n v="80"/>
    <n v="0"/>
    <n v="7"/>
    <n v="1"/>
    <x v="1"/>
    <n v="7"/>
    <n v="4"/>
    <n v="0"/>
    <n v="6"/>
    <n v="1.8626844876916092E-2"/>
    <x v="0"/>
    <n v="5.4680127360515409E-5"/>
    <n v="0.35105942260484285"/>
  </r>
  <r>
    <n v="24"/>
    <s v="Young age-group"/>
    <x v="0"/>
    <x v="1"/>
    <n v="1287"/>
    <s v="Research &amp; Development"/>
    <n v="7"/>
    <s v="Bachelors"/>
    <s v="Life Sciences"/>
    <n v="1"/>
    <n v="647"/>
    <n v="1"/>
    <s v="Female"/>
    <n v="55"/>
    <n v="3"/>
    <x v="1"/>
    <s v="Laboratory Technician"/>
    <x v="2"/>
    <s v="Married"/>
    <n v="2886"/>
    <n v="14168"/>
    <n v="1"/>
    <s v="Y"/>
    <x v="0"/>
    <n v="16"/>
    <n v="3"/>
    <n v="4"/>
    <n v="80"/>
    <n v="1"/>
    <n v="6"/>
    <n v="4"/>
    <x v="1"/>
    <n v="6"/>
    <n v="3"/>
    <n v="1"/>
    <n v="2"/>
    <n v="1.60488018200305E-2"/>
    <x v="0"/>
    <n v="6.3091809957455214E-5"/>
    <n v="0.35105942260484285"/>
  </r>
  <r>
    <n v="30"/>
    <s v="Middle age-group"/>
    <x v="0"/>
    <x v="1"/>
    <n v="448"/>
    <s v="Sales"/>
    <n v="12"/>
    <s v="Masters"/>
    <s v="Life Sciences"/>
    <n v="1"/>
    <n v="648"/>
    <n v="2"/>
    <s v="Male"/>
    <n v="74"/>
    <n v="2"/>
    <x v="1"/>
    <s v="Sales Representative"/>
    <x v="3"/>
    <s v="Married"/>
    <n v="2033"/>
    <n v="14470"/>
    <n v="1"/>
    <s v="Y"/>
    <x v="1"/>
    <n v="18"/>
    <n v="3"/>
    <n v="3"/>
    <n v="80"/>
    <n v="1"/>
    <n v="1"/>
    <n v="2"/>
    <x v="3"/>
    <n v="1"/>
    <n v="0"/>
    <n v="0"/>
    <n v="0"/>
    <n v="3.2772576326983521E-2"/>
    <x v="0"/>
    <n v="5.3994178457346541E-5"/>
    <n v="0.10585786245631988"/>
  </r>
  <r>
    <n v="34"/>
    <s v="Middle age-group"/>
    <x v="1"/>
    <x v="0"/>
    <n v="254"/>
    <s v="Research &amp; Development"/>
    <n v="1"/>
    <s v="College"/>
    <s v="Life Sciences"/>
    <n v="1"/>
    <n v="649"/>
    <n v="2"/>
    <s v="Male"/>
    <n v="83"/>
    <n v="2"/>
    <x v="1"/>
    <s v="Research Scientist"/>
    <x v="0"/>
    <s v="Married"/>
    <n v="3622"/>
    <n v="22794"/>
    <n v="1"/>
    <s v="Y"/>
    <x v="0"/>
    <n v="13"/>
    <n v="3"/>
    <n v="4"/>
    <n v="80"/>
    <n v="1"/>
    <n v="6"/>
    <n v="3"/>
    <x v="1"/>
    <n v="6"/>
    <n v="5"/>
    <n v="1"/>
    <n v="3"/>
    <n v="4.1502384856292686E-2"/>
    <x v="0"/>
    <n v="7.0284233811409747E-5"/>
    <n v="0.18609659241864968"/>
  </r>
  <r>
    <n v="31"/>
    <s v="Middle age-group"/>
    <x v="0"/>
    <x v="0"/>
    <n v="1365"/>
    <s v="Sales"/>
    <n v="13"/>
    <s v="Masters"/>
    <s v="Medical"/>
    <n v="1"/>
    <n v="650"/>
    <n v="2"/>
    <s v="Male"/>
    <n v="46"/>
    <n v="3"/>
    <x v="0"/>
    <s v="Sales Executive"/>
    <x v="3"/>
    <s v="Divorced"/>
    <n v="4233"/>
    <n v="11512"/>
    <n v="2"/>
    <s v="Y"/>
    <x v="1"/>
    <n v="17"/>
    <n v="3"/>
    <n v="3"/>
    <n v="80"/>
    <n v="0"/>
    <n v="9"/>
    <n v="2"/>
    <x v="0"/>
    <n v="3"/>
    <n v="1"/>
    <n v="1"/>
    <n v="2"/>
    <n v="3.5396670595090517E-2"/>
    <x v="0"/>
    <n v="7.5459084610986034E-5"/>
    <n v="0.10585786245631988"/>
  </r>
  <r>
    <n v="35"/>
    <s v="Middle age-group"/>
    <x v="1"/>
    <x v="0"/>
    <n v="538"/>
    <s v="Research &amp; Development"/>
    <n v="25"/>
    <s v="College"/>
    <s v="Other"/>
    <n v="1"/>
    <n v="652"/>
    <n v="1"/>
    <s v="Male"/>
    <n v="54"/>
    <n v="2"/>
    <x v="0"/>
    <s v="Laboratory Technician"/>
    <x v="0"/>
    <s v="Single"/>
    <n v="3681"/>
    <n v="14004"/>
    <n v="4"/>
    <s v="Y"/>
    <x v="1"/>
    <n v="14"/>
    <n v="3"/>
    <n v="4"/>
    <n v="80"/>
    <n v="0"/>
    <n v="9"/>
    <n v="3"/>
    <x v="1"/>
    <n v="3"/>
    <n v="2"/>
    <n v="0"/>
    <n v="2"/>
    <n v="4.2726270141974117E-2"/>
    <x v="0"/>
    <n v="7.0820096830110095E-5"/>
    <n v="0.18609659241864968"/>
  </r>
  <r>
    <n v="31"/>
    <s v="Middle age-group"/>
    <x v="1"/>
    <x v="0"/>
    <n v="525"/>
    <s v="Sales"/>
    <n v="6"/>
    <s v="Masters"/>
    <s v="Medical"/>
    <n v="1"/>
    <n v="653"/>
    <n v="1"/>
    <s v="Male"/>
    <n v="66"/>
    <n v="4"/>
    <x v="0"/>
    <s v="Sales Executive"/>
    <x v="0"/>
    <s v="Divorced"/>
    <n v="5460"/>
    <n v="6219"/>
    <n v="4"/>
    <s v="Y"/>
    <x v="1"/>
    <n v="22"/>
    <n v="4"/>
    <n v="4"/>
    <n v="80"/>
    <n v="2"/>
    <n v="13"/>
    <n v="4"/>
    <x v="3"/>
    <n v="7"/>
    <n v="7"/>
    <n v="5"/>
    <n v="7"/>
    <n v="3.5396670595090517E-2"/>
    <x v="0"/>
    <n v="8.2710748800798804E-5"/>
    <n v="0.18609659241864968"/>
  </r>
  <r>
    <n v="27"/>
    <s v="Young age-group"/>
    <x v="1"/>
    <x v="0"/>
    <n v="798"/>
    <s v="Research &amp; Development"/>
    <n v="6"/>
    <s v="Masters"/>
    <s v="Medical"/>
    <n v="1"/>
    <n v="655"/>
    <n v="1"/>
    <s v="Female"/>
    <n v="66"/>
    <n v="2"/>
    <x v="1"/>
    <s v="Research Scientist"/>
    <x v="2"/>
    <s v="Divorced"/>
    <n v="2187"/>
    <n v="5013"/>
    <n v="0"/>
    <s v="Y"/>
    <x v="1"/>
    <n v="12"/>
    <n v="3"/>
    <n v="3"/>
    <n v="80"/>
    <n v="2"/>
    <n v="6"/>
    <n v="5"/>
    <x v="2"/>
    <n v="5"/>
    <n v="3"/>
    <n v="0"/>
    <n v="3"/>
    <n v="2.4205287123123548E-2"/>
    <x v="0"/>
    <n v="5.566874261202537E-5"/>
    <n v="0.35105942260484285"/>
  </r>
  <r>
    <n v="37"/>
    <s v="Middle age-group"/>
    <x v="1"/>
    <x v="0"/>
    <n v="558"/>
    <s v="Sales"/>
    <n v="2"/>
    <s v="Bachelors"/>
    <s v="Marketing"/>
    <n v="1"/>
    <n v="656"/>
    <n v="4"/>
    <s v="Male"/>
    <n v="75"/>
    <n v="3"/>
    <x v="0"/>
    <s v="Sales Executive"/>
    <x v="2"/>
    <s v="Married"/>
    <n v="9602"/>
    <n v="3010"/>
    <n v="4"/>
    <s v="Y"/>
    <x v="0"/>
    <n v="11"/>
    <n v="3"/>
    <n v="3"/>
    <n v="80"/>
    <n v="1"/>
    <n v="17"/>
    <n v="3"/>
    <x v="2"/>
    <n v="3"/>
    <n v="0"/>
    <n v="1"/>
    <n v="0"/>
    <n v="4.3683397948092902E-2"/>
    <x v="1"/>
    <n v="6.8244791811648549E-5"/>
    <n v="0.35105942260484285"/>
  </r>
  <r>
    <n v="20"/>
    <s v="Young age-group"/>
    <x v="1"/>
    <x v="0"/>
    <n v="959"/>
    <s v="Research &amp; Development"/>
    <n v="1"/>
    <s v="Bachelors"/>
    <s v="Life Sciences"/>
    <n v="1"/>
    <n v="657"/>
    <n v="4"/>
    <s v="Female"/>
    <n v="83"/>
    <n v="2"/>
    <x v="1"/>
    <s v="Research Scientist"/>
    <x v="1"/>
    <s v="Single"/>
    <n v="2836"/>
    <n v="11757"/>
    <n v="1"/>
    <s v="Y"/>
    <x v="1"/>
    <n v="13"/>
    <n v="3"/>
    <n v="4"/>
    <n v="80"/>
    <n v="0"/>
    <n v="1"/>
    <n v="0"/>
    <x v="3"/>
    <n v="1"/>
    <n v="0"/>
    <n v="0"/>
    <n v="0"/>
    <n v="7.844786429843183E-3"/>
    <x v="0"/>
    <n v="6.257524925163912E-5"/>
    <n v="0.29087665499724813"/>
  </r>
  <r>
    <n v="42"/>
    <s v="Middle age-group"/>
    <x v="1"/>
    <x v="0"/>
    <n v="622"/>
    <s v="Research &amp; Development"/>
    <n v="2"/>
    <s v="Masters"/>
    <s v="Life Sciences"/>
    <n v="1"/>
    <n v="659"/>
    <n v="3"/>
    <s v="Female"/>
    <n v="81"/>
    <n v="3"/>
    <x v="0"/>
    <s v="Healthcare Representative"/>
    <x v="0"/>
    <s v="Married"/>
    <n v="4089"/>
    <n v="5718"/>
    <n v="1"/>
    <s v="Y"/>
    <x v="1"/>
    <n v="13"/>
    <n v="3"/>
    <n v="2"/>
    <n v="80"/>
    <n v="2"/>
    <n v="10"/>
    <n v="4"/>
    <x v="1"/>
    <n v="10"/>
    <n v="2"/>
    <n v="2"/>
    <n v="2"/>
    <n v="3.7431667039614196E-2"/>
    <x v="0"/>
    <n v="7.4318895654240406E-5"/>
    <n v="0.18609659241864968"/>
  </r>
  <r>
    <n v="43"/>
    <s v="Middle age-group"/>
    <x v="1"/>
    <x v="0"/>
    <n v="782"/>
    <s v="Research &amp; Development"/>
    <n v="6"/>
    <s v="Masters"/>
    <s v="Other"/>
    <n v="1"/>
    <n v="661"/>
    <n v="2"/>
    <s v="Male"/>
    <n v="50"/>
    <n v="2"/>
    <x v="3"/>
    <s v="Research Director"/>
    <x v="0"/>
    <s v="Divorced"/>
    <n v="16627"/>
    <n v="2671"/>
    <n v="4"/>
    <s v="Y"/>
    <x v="0"/>
    <n v="14"/>
    <n v="3"/>
    <n v="3"/>
    <n v="80"/>
    <n v="1"/>
    <n v="21"/>
    <n v="3"/>
    <x v="2"/>
    <n v="1"/>
    <n v="0"/>
    <n v="0"/>
    <n v="0"/>
    <n v="3.5010740286751156E-2"/>
    <x v="2"/>
    <n v="8.3828094912659025E-6"/>
    <n v="0.18609659241864968"/>
  </r>
  <r>
    <n v="38"/>
    <s v="Middle age-group"/>
    <x v="1"/>
    <x v="0"/>
    <n v="362"/>
    <s v="Research &amp; Development"/>
    <n v="1"/>
    <s v="Below College"/>
    <s v="Life Sciences"/>
    <n v="1"/>
    <n v="662"/>
    <n v="3"/>
    <s v="Female"/>
    <n v="43"/>
    <n v="3"/>
    <x v="1"/>
    <s v="Research Scientist"/>
    <x v="3"/>
    <s v="Single"/>
    <n v="2619"/>
    <n v="14561"/>
    <n v="3"/>
    <s v="Y"/>
    <x v="1"/>
    <n v="17"/>
    <n v="3"/>
    <n v="4"/>
    <n v="80"/>
    <n v="0"/>
    <n v="8"/>
    <n v="3"/>
    <x v="2"/>
    <n v="0"/>
    <n v="0"/>
    <n v="0"/>
    <n v="0"/>
    <n v="4.3382633826948951E-2"/>
    <x v="0"/>
    <n v="6.0303018235004356E-5"/>
    <n v="0.10585786245631988"/>
  </r>
  <r>
    <n v="43"/>
    <s v="Middle age-group"/>
    <x v="1"/>
    <x v="1"/>
    <n v="1001"/>
    <s v="Research &amp; Development"/>
    <n v="9"/>
    <s v="Doctorate"/>
    <s v="Medical"/>
    <n v="1"/>
    <n v="663"/>
    <n v="4"/>
    <s v="Male"/>
    <n v="72"/>
    <n v="3"/>
    <x v="0"/>
    <s v="Laboratory Technician"/>
    <x v="2"/>
    <s v="Divorced"/>
    <n v="5679"/>
    <n v="19627"/>
    <n v="3"/>
    <s v="Y"/>
    <x v="0"/>
    <n v="13"/>
    <n v="3"/>
    <n v="2"/>
    <n v="80"/>
    <n v="1"/>
    <n v="10"/>
    <n v="3"/>
    <x v="1"/>
    <n v="8"/>
    <n v="7"/>
    <n v="4"/>
    <n v="7"/>
    <n v="3.5010740286751156E-2"/>
    <x v="0"/>
    <n v="8.3477623892213947E-5"/>
    <n v="0.35105942260484285"/>
  </r>
  <r>
    <n v="48"/>
    <s v="Older age-group"/>
    <x v="1"/>
    <x v="0"/>
    <n v="1236"/>
    <s v="Research &amp; Development"/>
    <n v="1"/>
    <s v="Masters"/>
    <s v="Life Sciences"/>
    <n v="1"/>
    <n v="664"/>
    <n v="4"/>
    <s v="Female"/>
    <n v="40"/>
    <n v="2"/>
    <x v="3"/>
    <s v="Manager"/>
    <x v="3"/>
    <s v="Married"/>
    <n v="15402"/>
    <n v="17997"/>
    <n v="7"/>
    <s v="Y"/>
    <x v="1"/>
    <n v="11"/>
    <n v="3"/>
    <n v="1"/>
    <n v="80"/>
    <n v="1"/>
    <n v="21"/>
    <n v="3"/>
    <x v="0"/>
    <n v="3"/>
    <n v="2"/>
    <n v="0"/>
    <n v="2"/>
    <n v="2.0936292882912488E-2"/>
    <x v="2"/>
    <n v="1.4185541022942572E-5"/>
    <n v="0.10585786245631988"/>
  </r>
  <r>
    <n v="44"/>
    <s v="Middle age-group"/>
    <x v="1"/>
    <x v="0"/>
    <n v="1112"/>
    <s v="Human Resources"/>
    <n v="1"/>
    <s v="Masters"/>
    <s v="Life Sciences"/>
    <n v="1"/>
    <n v="665"/>
    <n v="1"/>
    <s v="Female"/>
    <n v="50"/>
    <n v="2"/>
    <x v="0"/>
    <s v="Human Resources"/>
    <x v="2"/>
    <s v="Single"/>
    <n v="5985"/>
    <n v="26894"/>
    <n v="4"/>
    <s v="Y"/>
    <x v="1"/>
    <n v="11"/>
    <n v="3"/>
    <n v="2"/>
    <n v="80"/>
    <n v="0"/>
    <n v="10"/>
    <n v="1"/>
    <x v="3"/>
    <n v="2"/>
    <n v="2"/>
    <n v="0"/>
    <n v="2"/>
    <n v="3.2356083169615607E-2"/>
    <x v="0"/>
    <n v="8.4254970014693877E-5"/>
    <n v="0.35105942260484285"/>
  </r>
  <r>
    <n v="34"/>
    <s v="Middle age-group"/>
    <x v="1"/>
    <x v="0"/>
    <n v="204"/>
    <s v="Sales"/>
    <n v="14"/>
    <s v="Bachelors"/>
    <s v="Technical Degree"/>
    <n v="1"/>
    <n v="666"/>
    <n v="3"/>
    <s v="Female"/>
    <n v="31"/>
    <n v="3"/>
    <x v="1"/>
    <s v="Sales Representative"/>
    <x v="2"/>
    <s v="Divorced"/>
    <n v="2579"/>
    <n v="2912"/>
    <n v="1"/>
    <s v="Y"/>
    <x v="0"/>
    <n v="18"/>
    <n v="3"/>
    <n v="4"/>
    <n v="80"/>
    <n v="2"/>
    <n v="8"/>
    <n v="3"/>
    <x v="1"/>
    <n v="8"/>
    <n v="2"/>
    <n v="0"/>
    <n v="6"/>
    <n v="4.1502384856292686E-2"/>
    <x v="0"/>
    <n v="5.9879373504353064E-5"/>
    <n v="0.35105942260484285"/>
  </r>
  <r>
    <n v="27"/>
    <s v="Young age-group"/>
    <x v="0"/>
    <x v="0"/>
    <n v="1420"/>
    <s v="Sales"/>
    <n v="2"/>
    <s v="Below College"/>
    <s v="Marketing"/>
    <n v="1"/>
    <n v="667"/>
    <n v="3"/>
    <s v="Male"/>
    <n v="85"/>
    <n v="3"/>
    <x v="1"/>
    <s v="Sales Representative"/>
    <x v="3"/>
    <s v="Divorced"/>
    <n v="3041"/>
    <n v="16346"/>
    <n v="0"/>
    <s v="Y"/>
    <x v="1"/>
    <n v="11"/>
    <n v="3"/>
    <n v="2"/>
    <n v="80"/>
    <n v="1"/>
    <n v="5"/>
    <n v="3"/>
    <x v="1"/>
    <n v="4"/>
    <n v="3"/>
    <n v="0"/>
    <n v="2"/>
    <n v="2.4205287123123548E-2"/>
    <x v="0"/>
    <n v="6.4673998512358147E-5"/>
    <n v="0.10585786245631988"/>
  </r>
  <r>
    <n v="21"/>
    <s v="Young age-group"/>
    <x v="1"/>
    <x v="0"/>
    <n v="1343"/>
    <s v="Sales"/>
    <n v="22"/>
    <s v="Below College"/>
    <s v="Technical Degree"/>
    <n v="1"/>
    <n v="669"/>
    <n v="3"/>
    <s v="Male"/>
    <n v="49"/>
    <n v="3"/>
    <x v="1"/>
    <s v="Sales Representative"/>
    <x v="2"/>
    <s v="Single"/>
    <n v="3447"/>
    <n v="24444"/>
    <n v="1"/>
    <s v="Y"/>
    <x v="1"/>
    <n v="11"/>
    <n v="3"/>
    <n v="3"/>
    <n v="80"/>
    <n v="0"/>
    <n v="3"/>
    <n v="2"/>
    <x v="1"/>
    <n v="3"/>
    <n v="2"/>
    <n v="1"/>
    <n v="2"/>
    <n v="9.5522946506943641E-3"/>
    <x v="0"/>
    <n v="6.8655047322676796E-5"/>
    <n v="0.35105942260484285"/>
  </r>
  <r>
    <n v="44"/>
    <s v="Middle age-group"/>
    <x v="1"/>
    <x v="0"/>
    <n v="1315"/>
    <s v="Research &amp; Development"/>
    <n v="3"/>
    <s v="Masters"/>
    <s v="Other"/>
    <n v="1"/>
    <n v="671"/>
    <n v="4"/>
    <s v="Male"/>
    <n v="35"/>
    <n v="3"/>
    <x v="4"/>
    <s v="Manager"/>
    <x v="0"/>
    <s v="Married"/>
    <n v="19513"/>
    <n v="9358"/>
    <n v="4"/>
    <s v="Y"/>
    <x v="0"/>
    <n v="12"/>
    <n v="3"/>
    <n v="1"/>
    <n v="80"/>
    <n v="1"/>
    <n v="26"/>
    <n v="2"/>
    <x v="3"/>
    <n v="2"/>
    <n v="2"/>
    <n v="0"/>
    <n v="1"/>
    <n v="3.2356083169615607E-2"/>
    <x v="2"/>
    <n v="1.8571717145843793E-6"/>
    <n v="0.18609659241864968"/>
  </r>
  <r>
    <n v="22"/>
    <s v="Young age-group"/>
    <x v="1"/>
    <x v="0"/>
    <n v="604"/>
    <s v="Research &amp; Development"/>
    <n v="6"/>
    <s v="Below College"/>
    <s v="Medical"/>
    <n v="1"/>
    <n v="675"/>
    <n v="1"/>
    <s v="Male"/>
    <n v="69"/>
    <n v="3"/>
    <x v="1"/>
    <s v="Research Scientist"/>
    <x v="2"/>
    <s v="Married"/>
    <n v="2773"/>
    <n v="12145"/>
    <n v="0"/>
    <s v="Y"/>
    <x v="1"/>
    <n v="20"/>
    <n v="4"/>
    <n v="4"/>
    <n v="80"/>
    <n v="0"/>
    <n v="3"/>
    <n v="3"/>
    <x v="1"/>
    <n v="2"/>
    <n v="2"/>
    <n v="2"/>
    <n v="2"/>
    <n v="1.1492825703806163E-2"/>
    <x v="0"/>
    <n v="6.1920448676668996E-5"/>
    <n v="0.35105942260484285"/>
  </r>
  <r>
    <n v="33"/>
    <s v="Middle age-group"/>
    <x v="1"/>
    <x v="0"/>
    <n v="1216"/>
    <s v="Sales"/>
    <n v="8"/>
    <s v="Masters"/>
    <s v="Marketing"/>
    <n v="1"/>
    <n v="677"/>
    <n v="3"/>
    <s v="Male"/>
    <n v="39"/>
    <n v="3"/>
    <x v="0"/>
    <s v="Sales Executive"/>
    <x v="2"/>
    <s v="Divorced"/>
    <n v="7104"/>
    <n v="20431"/>
    <n v="0"/>
    <s v="Y"/>
    <x v="1"/>
    <n v="12"/>
    <n v="3"/>
    <n v="4"/>
    <n v="80"/>
    <n v="0"/>
    <n v="6"/>
    <n v="3"/>
    <x v="1"/>
    <n v="5"/>
    <n v="0"/>
    <n v="1"/>
    <n v="2"/>
    <n v="3.9833058045607453E-2"/>
    <x v="1"/>
    <n v="8.4078217011335595E-5"/>
    <n v="0.35105942260484285"/>
  </r>
  <r>
    <n v="32"/>
    <s v="Middle age-group"/>
    <x v="1"/>
    <x v="0"/>
    <n v="646"/>
    <s v="Research &amp; Development"/>
    <n v="9"/>
    <s v="Masters"/>
    <s v="Life Sciences"/>
    <n v="1"/>
    <n v="679"/>
    <n v="1"/>
    <s v="Female"/>
    <n v="92"/>
    <n v="3"/>
    <x v="0"/>
    <s v="Research Scientist"/>
    <x v="0"/>
    <s v="Married"/>
    <n v="6322"/>
    <n v="18089"/>
    <n v="1"/>
    <s v="Y"/>
    <x v="0"/>
    <n v="12"/>
    <n v="3"/>
    <n v="4"/>
    <n v="80"/>
    <n v="1"/>
    <n v="6"/>
    <n v="2"/>
    <x v="2"/>
    <n v="6"/>
    <n v="4"/>
    <n v="0"/>
    <n v="5"/>
    <n v="3.7775199746213781E-2"/>
    <x v="0"/>
    <n v="8.470410076760961E-5"/>
    <n v="0.18609659241864968"/>
  </r>
  <r>
    <n v="30"/>
    <s v="Middle age-group"/>
    <x v="1"/>
    <x v="1"/>
    <n v="160"/>
    <s v="Research &amp; Development"/>
    <n v="3"/>
    <s v="Bachelors"/>
    <s v="Medical"/>
    <n v="1"/>
    <n v="680"/>
    <n v="3"/>
    <s v="Female"/>
    <n v="71"/>
    <n v="3"/>
    <x v="1"/>
    <s v="Research Scientist"/>
    <x v="2"/>
    <s v="Divorced"/>
    <n v="2083"/>
    <n v="22653"/>
    <n v="1"/>
    <s v="Y"/>
    <x v="1"/>
    <n v="20"/>
    <n v="4"/>
    <n v="3"/>
    <n v="80"/>
    <n v="1"/>
    <n v="1"/>
    <n v="2"/>
    <x v="1"/>
    <n v="1"/>
    <n v="0"/>
    <n v="0"/>
    <n v="0"/>
    <n v="3.2772576326983521E-2"/>
    <x v="0"/>
    <n v="5.4538672625942044E-5"/>
    <n v="0.35105942260484285"/>
  </r>
  <r>
    <n v="53"/>
    <s v="Older age-group"/>
    <x v="1"/>
    <x v="0"/>
    <n v="238"/>
    <s v="Sales"/>
    <n v="1"/>
    <s v="Below College"/>
    <s v="Medical"/>
    <n v="1"/>
    <n v="682"/>
    <n v="4"/>
    <s v="Female"/>
    <n v="34"/>
    <n v="3"/>
    <x v="0"/>
    <s v="Sales Executive"/>
    <x v="3"/>
    <s v="Single"/>
    <n v="8381"/>
    <n v="7507"/>
    <n v="7"/>
    <s v="Y"/>
    <x v="1"/>
    <n v="20"/>
    <n v="4"/>
    <n v="4"/>
    <n v="80"/>
    <n v="0"/>
    <n v="18"/>
    <n v="2"/>
    <x v="3"/>
    <n v="14"/>
    <n v="7"/>
    <n v="8"/>
    <n v="10"/>
    <n v="9.2770818659470879E-3"/>
    <x v="1"/>
    <n v="7.8279263443772413E-5"/>
    <n v="0.10585786245631988"/>
  </r>
  <r>
    <n v="34"/>
    <s v="Middle age-group"/>
    <x v="1"/>
    <x v="0"/>
    <n v="1397"/>
    <s v="Research &amp; Development"/>
    <n v="1"/>
    <s v="Doctorate"/>
    <s v="Life Sciences"/>
    <n v="1"/>
    <n v="683"/>
    <n v="2"/>
    <s v="Male"/>
    <n v="42"/>
    <n v="3"/>
    <x v="1"/>
    <s v="Research Scientist"/>
    <x v="0"/>
    <s v="Married"/>
    <n v="2691"/>
    <n v="7660"/>
    <n v="1"/>
    <s v="Y"/>
    <x v="1"/>
    <n v="12"/>
    <n v="3"/>
    <n v="4"/>
    <n v="80"/>
    <n v="1"/>
    <n v="10"/>
    <n v="4"/>
    <x v="2"/>
    <n v="10"/>
    <n v="9"/>
    <n v="8"/>
    <n v="8"/>
    <n v="4.1502384856292686E-2"/>
    <x v="0"/>
    <n v="6.1062029782650513E-5"/>
    <n v="0.18609659241864968"/>
  </r>
  <r>
    <n v="45"/>
    <s v="Middle age-group"/>
    <x v="0"/>
    <x v="1"/>
    <n v="306"/>
    <s v="Sales"/>
    <n v="26"/>
    <s v="Masters"/>
    <s v="Life Sciences"/>
    <n v="1"/>
    <n v="684"/>
    <n v="1"/>
    <s v="Female"/>
    <n v="100"/>
    <n v="3"/>
    <x v="0"/>
    <s v="Sales Executive"/>
    <x v="3"/>
    <s v="Married"/>
    <n v="4286"/>
    <n v="5630"/>
    <n v="2"/>
    <s v="Y"/>
    <x v="1"/>
    <n v="14"/>
    <n v="3"/>
    <n v="4"/>
    <n v="80"/>
    <n v="2"/>
    <n v="5"/>
    <n v="4"/>
    <x v="1"/>
    <n v="1"/>
    <n v="1"/>
    <n v="0"/>
    <n v="0"/>
    <n v="2.954630093098384E-2"/>
    <x v="0"/>
    <n v="7.5865244437785123E-5"/>
    <n v="0.10585786245631988"/>
  </r>
  <r>
    <n v="26"/>
    <s v="Young age-group"/>
    <x v="1"/>
    <x v="0"/>
    <n v="991"/>
    <s v="Research &amp; Development"/>
    <n v="6"/>
    <s v="Bachelors"/>
    <s v="Life Sciences"/>
    <n v="1"/>
    <n v="686"/>
    <n v="3"/>
    <s v="Female"/>
    <n v="71"/>
    <n v="3"/>
    <x v="1"/>
    <s v="Laboratory Technician"/>
    <x v="0"/>
    <s v="Married"/>
    <n v="2659"/>
    <n v="17759"/>
    <n v="1"/>
    <s v="Y"/>
    <x v="0"/>
    <n v="13"/>
    <n v="3"/>
    <n v="3"/>
    <n v="80"/>
    <n v="1"/>
    <n v="3"/>
    <n v="2"/>
    <x v="1"/>
    <n v="3"/>
    <n v="2"/>
    <n v="0"/>
    <n v="2"/>
    <n v="2.1361340658451369E-2"/>
    <x v="0"/>
    <n v="6.0725273561172926E-5"/>
    <n v="0.18609659241864968"/>
  </r>
  <r>
    <n v="37"/>
    <s v="Middle age-group"/>
    <x v="1"/>
    <x v="0"/>
    <n v="482"/>
    <s v="Research &amp; Development"/>
    <n v="3"/>
    <s v="Bachelors"/>
    <s v="Other"/>
    <n v="1"/>
    <n v="689"/>
    <n v="3"/>
    <s v="Male"/>
    <n v="36"/>
    <n v="3"/>
    <x v="2"/>
    <s v="Manufacturing Director"/>
    <x v="2"/>
    <s v="Married"/>
    <n v="9434"/>
    <n v="9606"/>
    <n v="1"/>
    <s v="Y"/>
    <x v="1"/>
    <n v="15"/>
    <n v="3"/>
    <n v="3"/>
    <n v="80"/>
    <n v="1"/>
    <n v="10"/>
    <n v="2"/>
    <x v="1"/>
    <n v="10"/>
    <n v="7"/>
    <n v="7"/>
    <n v="8"/>
    <n v="4.3683397948092902E-2"/>
    <x v="1"/>
    <n v="6.982342744109257E-5"/>
    <n v="0.35105942260484285"/>
  </r>
  <r>
    <n v="29"/>
    <s v="Young age-group"/>
    <x v="1"/>
    <x v="0"/>
    <n v="1176"/>
    <s v="Sales"/>
    <n v="3"/>
    <s v="College"/>
    <s v="Medical"/>
    <n v="1"/>
    <n v="690"/>
    <n v="2"/>
    <s v="Female"/>
    <n v="62"/>
    <n v="3"/>
    <x v="0"/>
    <s v="Sales Executive"/>
    <x v="2"/>
    <s v="Married"/>
    <n v="5561"/>
    <n v="3487"/>
    <n v="1"/>
    <s v="Y"/>
    <x v="1"/>
    <n v="14"/>
    <n v="3"/>
    <n v="1"/>
    <n v="80"/>
    <n v="1"/>
    <n v="6"/>
    <n v="5"/>
    <x v="2"/>
    <n v="6"/>
    <n v="0"/>
    <n v="1"/>
    <n v="2"/>
    <n v="2.9981356425216842E-2"/>
    <x v="0"/>
    <n v="8.3085892294160755E-5"/>
    <n v="0.35105942260484285"/>
  </r>
  <r>
    <n v="35"/>
    <s v="Middle age-group"/>
    <x v="1"/>
    <x v="0"/>
    <n v="1017"/>
    <s v="Research &amp; Development"/>
    <n v="6"/>
    <s v="Masters"/>
    <s v="Life Sciences"/>
    <n v="1"/>
    <n v="691"/>
    <n v="2"/>
    <s v="Male"/>
    <n v="82"/>
    <n v="1"/>
    <x v="0"/>
    <s v="Research Scientist"/>
    <x v="0"/>
    <s v="Single"/>
    <n v="6646"/>
    <n v="19368"/>
    <n v="1"/>
    <s v="Y"/>
    <x v="1"/>
    <n v="13"/>
    <n v="3"/>
    <n v="2"/>
    <n v="80"/>
    <n v="0"/>
    <n v="17"/>
    <n v="3"/>
    <x v="1"/>
    <n v="17"/>
    <n v="11"/>
    <n v="11"/>
    <n v="8"/>
    <n v="4.2726270141974117E-2"/>
    <x v="1"/>
    <n v="8.472756035937227E-5"/>
    <n v="0.18609659241864968"/>
  </r>
  <r>
    <n v="33"/>
    <s v="Middle age-group"/>
    <x v="1"/>
    <x v="1"/>
    <n v="1296"/>
    <s v="Research &amp; Development"/>
    <n v="6"/>
    <s v="Bachelors"/>
    <s v="Life Sciences"/>
    <n v="1"/>
    <n v="692"/>
    <n v="3"/>
    <s v="Male"/>
    <n v="30"/>
    <n v="3"/>
    <x v="0"/>
    <s v="Healthcare Representative"/>
    <x v="0"/>
    <s v="Divorced"/>
    <n v="7725"/>
    <n v="5335"/>
    <n v="3"/>
    <s v="Y"/>
    <x v="1"/>
    <n v="23"/>
    <n v="4"/>
    <n v="3"/>
    <n v="80"/>
    <n v="1"/>
    <n v="15"/>
    <n v="2"/>
    <x v="0"/>
    <n v="13"/>
    <n v="11"/>
    <n v="4"/>
    <n v="7"/>
    <n v="3.9833058045607453E-2"/>
    <x v="1"/>
    <n v="8.1956647475353131E-5"/>
    <n v="0.18609659241864968"/>
  </r>
  <r>
    <n v="54"/>
    <s v="Older age-group"/>
    <x v="1"/>
    <x v="0"/>
    <n v="397"/>
    <s v="Human Resources"/>
    <n v="19"/>
    <s v="Masters"/>
    <s v="Medical"/>
    <n v="1"/>
    <n v="698"/>
    <n v="3"/>
    <s v="Male"/>
    <n v="88"/>
    <n v="3"/>
    <x v="2"/>
    <s v="Human Resources"/>
    <x v="1"/>
    <s v="Married"/>
    <n v="10725"/>
    <n v="6729"/>
    <n v="2"/>
    <s v="Y"/>
    <x v="1"/>
    <n v="15"/>
    <n v="3"/>
    <n v="3"/>
    <n v="80"/>
    <n v="1"/>
    <n v="16"/>
    <n v="1"/>
    <x v="3"/>
    <n v="9"/>
    <n v="7"/>
    <n v="7"/>
    <n v="1"/>
    <n v="7.6048610498095758E-3"/>
    <x v="1"/>
    <n v="5.6684979356605722E-5"/>
    <n v="0.29087665499724813"/>
  </r>
  <r>
    <n v="36"/>
    <s v="Middle age-group"/>
    <x v="1"/>
    <x v="0"/>
    <n v="913"/>
    <s v="Research &amp; Development"/>
    <n v="9"/>
    <s v="College"/>
    <s v="Medical"/>
    <n v="1"/>
    <n v="699"/>
    <n v="2"/>
    <s v="Male"/>
    <n v="48"/>
    <n v="2"/>
    <x v="0"/>
    <s v="Manufacturing Director"/>
    <x v="1"/>
    <s v="Divorced"/>
    <n v="8847"/>
    <n v="13934"/>
    <n v="2"/>
    <s v="Y"/>
    <x v="0"/>
    <n v="11"/>
    <n v="3"/>
    <n v="3"/>
    <n v="80"/>
    <n v="1"/>
    <n v="13"/>
    <n v="2"/>
    <x v="1"/>
    <n v="3"/>
    <n v="2"/>
    <n v="0"/>
    <n v="2"/>
    <n v="4.3461972757628378E-2"/>
    <x v="1"/>
    <n v="7.4878652417551214E-5"/>
    <n v="0.29087665499724813"/>
  </r>
  <r>
    <n v="27"/>
    <s v="Young age-group"/>
    <x v="1"/>
    <x v="0"/>
    <n v="1115"/>
    <s v="Research &amp; Development"/>
    <n v="3"/>
    <s v="Masters"/>
    <s v="Medical"/>
    <n v="1"/>
    <n v="700"/>
    <n v="1"/>
    <s v="Male"/>
    <n v="54"/>
    <n v="2"/>
    <x v="1"/>
    <s v="Research Scientist"/>
    <x v="0"/>
    <s v="Single"/>
    <n v="2045"/>
    <n v="15174"/>
    <n v="0"/>
    <s v="Y"/>
    <x v="1"/>
    <n v="13"/>
    <n v="3"/>
    <n v="4"/>
    <n v="80"/>
    <n v="0"/>
    <n v="5"/>
    <n v="0"/>
    <x v="1"/>
    <n v="4"/>
    <n v="2"/>
    <n v="1"/>
    <n v="1"/>
    <n v="2.4205287123123548E-2"/>
    <x v="0"/>
    <n v="5.4124916369498158E-5"/>
    <n v="0.18609659241864968"/>
  </r>
  <r>
    <n v="20"/>
    <s v="Young age-group"/>
    <x v="0"/>
    <x v="0"/>
    <n v="1362"/>
    <s v="Research &amp; Development"/>
    <n v="10"/>
    <s v="Below College"/>
    <s v="Medical"/>
    <n v="1"/>
    <n v="701"/>
    <n v="4"/>
    <s v="Male"/>
    <n v="32"/>
    <n v="3"/>
    <x v="1"/>
    <s v="Research Scientist"/>
    <x v="2"/>
    <s v="Single"/>
    <n v="1009"/>
    <n v="26999"/>
    <n v="1"/>
    <s v="Y"/>
    <x v="0"/>
    <n v="11"/>
    <n v="3"/>
    <n v="4"/>
    <n v="80"/>
    <n v="0"/>
    <n v="1"/>
    <n v="5"/>
    <x v="1"/>
    <n v="1"/>
    <n v="0"/>
    <n v="1"/>
    <n v="1"/>
    <n v="7.844786429843183E-3"/>
    <x v="0"/>
    <n v="4.2886539626153965E-5"/>
    <n v="0.35105942260484285"/>
  </r>
  <r>
    <n v="33"/>
    <s v="Middle age-group"/>
    <x v="0"/>
    <x v="1"/>
    <n v="1076"/>
    <s v="Research &amp; Development"/>
    <n v="3"/>
    <s v="Bachelors"/>
    <s v="Life Sciences"/>
    <n v="1"/>
    <n v="702"/>
    <n v="1"/>
    <s v="Male"/>
    <n v="70"/>
    <n v="3"/>
    <x v="1"/>
    <s v="Research Scientist"/>
    <x v="3"/>
    <s v="Single"/>
    <n v="3348"/>
    <n v="3164"/>
    <n v="1"/>
    <s v="Y"/>
    <x v="0"/>
    <n v="11"/>
    <n v="3"/>
    <n v="1"/>
    <n v="80"/>
    <n v="0"/>
    <n v="10"/>
    <n v="3"/>
    <x v="1"/>
    <n v="10"/>
    <n v="8"/>
    <n v="9"/>
    <n v="7"/>
    <n v="3.9833058045607453E-2"/>
    <x v="0"/>
    <n v="6.7708701893655539E-5"/>
    <n v="0.10585786245631988"/>
  </r>
  <r>
    <n v="35"/>
    <s v="Middle age-group"/>
    <x v="1"/>
    <x v="2"/>
    <n v="727"/>
    <s v="Research &amp; Development"/>
    <n v="3"/>
    <s v="Bachelors"/>
    <s v="Life Sciences"/>
    <n v="1"/>
    <n v="704"/>
    <n v="3"/>
    <s v="Male"/>
    <n v="41"/>
    <n v="2"/>
    <x v="1"/>
    <s v="Laboratory Technician"/>
    <x v="2"/>
    <s v="Married"/>
    <n v="1281"/>
    <n v="16900"/>
    <n v="1"/>
    <s v="Y"/>
    <x v="1"/>
    <n v="18"/>
    <n v="3"/>
    <n v="3"/>
    <n v="80"/>
    <n v="2"/>
    <n v="1"/>
    <n v="3"/>
    <x v="1"/>
    <n v="1"/>
    <n v="0"/>
    <n v="0"/>
    <n v="0"/>
    <n v="4.2726270141974117E-2"/>
    <x v="0"/>
    <n v="4.5803182894320323E-5"/>
    <n v="0.35105942260484285"/>
  </r>
  <r>
    <n v="23"/>
    <s v="Young age-group"/>
    <x v="1"/>
    <x v="0"/>
    <n v="885"/>
    <s v="Research &amp; Development"/>
    <n v="4"/>
    <s v="Bachelors"/>
    <s v="Medical"/>
    <n v="1"/>
    <n v="705"/>
    <n v="1"/>
    <s v="Male"/>
    <n v="58"/>
    <n v="4"/>
    <x v="1"/>
    <s v="Research Scientist"/>
    <x v="3"/>
    <s v="Married"/>
    <n v="2819"/>
    <n v="8544"/>
    <n v="2"/>
    <s v="Y"/>
    <x v="1"/>
    <n v="16"/>
    <n v="3"/>
    <n v="1"/>
    <n v="80"/>
    <n v="1"/>
    <n v="5"/>
    <n v="3"/>
    <x v="3"/>
    <n v="3"/>
    <n v="2"/>
    <n v="0"/>
    <n v="2"/>
    <n v="1.3662760485709151E-2"/>
    <x v="0"/>
    <n v="6.2398979409687352E-5"/>
    <n v="0.10585786245631988"/>
  </r>
  <r>
    <n v="25"/>
    <s v="Young age-group"/>
    <x v="1"/>
    <x v="0"/>
    <n v="810"/>
    <s v="Sales"/>
    <n v="8"/>
    <s v="Bachelors"/>
    <s v="Life Sciences"/>
    <n v="1"/>
    <n v="707"/>
    <n v="4"/>
    <s v="Male"/>
    <n v="57"/>
    <n v="4"/>
    <x v="0"/>
    <s v="Sales Executive"/>
    <x v="1"/>
    <s v="Married"/>
    <n v="4851"/>
    <n v="15678"/>
    <n v="0"/>
    <s v="Y"/>
    <x v="1"/>
    <n v="22"/>
    <n v="4"/>
    <n v="3"/>
    <n v="80"/>
    <n v="1"/>
    <n v="4"/>
    <n v="4"/>
    <x v="1"/>
    <n v="3"/>
    <n v="2"/>
    <n v="1"/>
    <n v="2"/>
    <n v="1.8626844876916092E-2"/>
    <x v="0"/>
    <n v="7.9702618580571033E-5"/>
    <n v="0.29087665499724813"/>
  </r>
  <r>
    <n v="38"/>
    <s v="Middle age-group"/>
    <x v="1"/>
    <x v="0"/>
    <n v="243"/>
    <s v="Sales"/>
    <n v="7"/>
    <s v="Masters"/>
    <s v="Marketing"/>
    <n v="1"/>
    <n v="709"/>
    <n v="4"/>
    <s v="Female"/>
    <n v="46"/>
    <n v="2"/>
    <x v="0"/>
    <s v="Sales Executive"/>
    <x v="0"/>
    <s v="Single"/>
    <n v="4028"/>
    <n v="7791"/>
    <n v="0"/>
    <s v="Y"/>
    <x v="1"/>
    <n v="20"/>
    <n v="4"/>
    <n v="1"/>
    <n v="80"/>
    <n v="0"/>
    <n v="8"/>
    <n v="2"/>
    <x v="1"/>
    <n v="7"/>
    <n v="7"/>
    <n v="0"/>
    <n v="5"/>
    <n v="4.3382633826948951E-2"/>
    <x v="0"/>
    <n v="7.3820267811082807E-5"/>
    <n v="0.18609659241864968"/>
  </r>
  <r>
    <n v="29"/>
    <s v="Young age-group"/>
    <x v="1"/>
    <x v="1"/>
    <n v="806"/>
    <s v="Research &amp; Development"/>
    <n v="1"/>
    <s v="Masters"/>
    <s v="Life Sciences"/>
    <n v="1"/>
    <n v="710"/>
    <n v="2"/>
    <s v="Male"/>
    <n v="76"/>
    <n v="1"/>
    <x v="1"/>
    <s v="Research Scientist"/>
    <x v="0"/>
    <s v="Divorced"/>
    <n v="2720"/>
    <n v="18959"/>
    <n v="1"/>
    <s v="Y"/>
    <x v="1"/>
    <n v="18"/>
    <n v="3"/>
    <n v="4"/>
    <n v="80"/>
    <n v="1"/>
    <n v="10"/>
    <n v="5"/>
    <x v="1"/>
    <n v="10"/>
    <n v="7"/>
    <n v="2"/>
    <n v="8"/>
    <n v="2.9981356425216842E-2"/>
    <x v="0"/>
    <n v="6.1366377350425411E-5"/>
    <n v="0.18609659241864968"/>
  </r>
  <r>
    <n v="48"/>
    <s v="Older age-group"/>
    <x v="1"/>
    <x v="0"/>
    <n v="817"/>
    <s v="Sales"/>
    <n v="2"/>
    <s v="Below College"/>
    <s v="Marketing"/>
    <n v="1"/>
    <n v="712"/>
    <n v="2"/>
    <s v="Male"/>
    <n v="56"/>
    <n v="4"/>
    <x v="0"/>
    <s v="Sales Executive"/>
    <x v="1"/>
    <s v="Married"/>
    <n v="8120"/>
    <n v="18597"/>
    <n v="3"/>
    <s v="Y"/>
    <x v="1"/>
    <n v="12"/>
    <n v="3"/>
    <n v="4"/>
    <n v="80"/>
    <n v="0"/>
    <n v="12"/>
    <n v="3"/>
    <x v="1"/>
    <n v="2"/>
    <n v="2"/>
    <n v="2"/>
    <n v="2"/>
    <n v="2.0936292882912488E-2"/>
    <x v="1"/>
    <n v="7.9907926859248998E-5"/>
    <n v="0.29087665499724813"/>
  </r>
  <r>
    <n v="27"/>
    <s v="Young age-group"/>
    <x v="1"/>
    <x v="1"/>
    <n v="1410"/>
    <s v="Sales"/>
    <n v="3"/>
    <s v="Below College"/>
    <s v="Medical"/>
    <n v="1"/>
    <n v="714"/>
    <n v="4"/>
    <s v="Female"/>
    <n v="71"/>
    <n v="4"/>
    <x v="0"/>
    <s v="Sales Executive"/>
    <x v="0"/>
    <s v="Divorced"/>
    <n v="4647"/>
    <n v="16673"/>
    <n v="1"/>
    <s v="Y"/>
    <x v="0"/>
    <n v="20"/>
    <n v="4"/>
    <n v="2"/>
    <n v="80"/>
    <n v="2"/>
    <n v="6"/>
    <n v="3"/>
    <x v="1"/>
    <n v="6"/>
    <n v="5"/>
    <n v="0"/>
    <n v="4"/>
    <n v="2.4205287123123548E-2"/>
    <x v="0"/>
    <n v="7.8425465610502853E-5"/>
    <n v="0.18609659241864968"/>
  </r>
  <r>
    <n v="37"/>
    <s v="Middle age-group"/>
    <x v="1"/>
    <x v="0"/>
    <n v="1225"/>
    <s v="Research &amp; Development"/>
    <n v="10"/>
    <s v="College"/>
    <s v="Life Sciences"/>
    <n v="1"/>
    <n v="715"/>
    <n v="4"/>
    <s v="Male"/>
    <n v="80"/>
    <n v="4"/>
    <x v="1"/>
    <s v="Research Scientist"/>
    <x v="0"/>
    <s v="Single"/>
    <n v="4680"/>
    <n v="15232"/>
    <n v="3"/>
    <s v="Y"/>
    <x v="1"/>
    <n v="17"/>
    <n v="3"/>
    <n v="1"/>
    <n v="80"/>
    <n v="0"/>
    <n v="4"/>
    <n v="2"/>
    <x v="1"/>
    <n v="1"/>
    <n v="0"/>
    <n v="0"/>
    <n v="0"/>
    <n v="4.3683397948092902E-2"/>
    <x v="0"/>
    <n v="7.8640684529425323E-5"/>
    <n v="0.18609659241864968"/>
  </r>
  <r>
    <n v="50"/>
    <s v="Older age-group"/>
    <x v="1"/>
    <x v="0"/>
    <n v="1207"/>
    <s v="Research &amp; Development"/>
    <n v="28"/>
    <s v="Below College"/>
    <s v="Medical"/>
    <n v="1"/>
    <n v="716"/>
    <n v="4"/>
    <s v="Male"/>
    <n v="74"/>
    <n v="4"/>
    <x v="1"/>
    <s v="Laboratory Technician"/>
    <x v="2"/>
    <s v="Married"/>
    <n v="3221"/>
    <n v="3297"/>
    <n v="1"/>
    <s v="Y"/>
    <x v="0"/>
    <n v="11"/>
    <n v="3"/>
    <n v="3"/>
    <n v="80"/>
    <n v="3"/>
    <n v="20"/>
    <n v="3"/>
    <x v="1"/>
    <n v="20"/>
    <n v="8"/>
    <n v="3"/>
    <n v="8"/>
    <n v="1.5672087696608234E-2"/>
    <x v="0"/>
    <n v="6.647069776860191E-5"/>
    <n v="0.35105942260484285"/>
  </r>
  <r>
    <n v="34"/>
    <s v="Middle age-group"/>
    <x v="1"/>
    <x v="0"/>
    <n v="1442"/>
    <s v="Research &amp; Development"/>
    <n v="9"/>
    <s v="Bachelors"/>
    <s v="Medical"/>
    <n v="1"/>
    <n v="717"/>
    <n v="4"/>
    <s v="Female"/>
    <n v="46"/>
    <n v="2"/>
    <x v="2"/>
    <s v="Healthcare Representative"/>
    <x v="1"/>
    <s v="Single"/>
    <n v="8621"/>
    <n v="17654"/>
    <n v="1"/>
    <s v="Y"/>
    <x v="1"/>
    <n v="14"/>
    <n v="3"/>
    <n v="2"/>
    <n v="80"/>
    <n v="0"/>
    <n v="9"/>
    <n v="3"/>
    <x v="3"/>
    <n v="8"/>
    <n v="7"/>
    <n v="7"/>
    <n v="7"/>
    <n v="4.1502384856292686E-2"/>
    <x v="1"/>
    <n v="7.6602752861227281E-5"/>
    <n v="0.29087665499724813"/>
  </r>
  <r>
    <n v="24"/>
    <s v="Young age-group"/>
    <x v="0"/>
    <x v="0"/>
    <n v="693"/>
    <s v="Sales"/>
    <n v="3"/>
    <s v="College"/>
    <s v="Life Sciences"/>
    <n v="1"/>
    <n v="720"/>
    <n v="1"/>
    <s v="Female"/>
    <n v="65"/>
    <n v="3"/>
    <x v="0"/>
    <s v="Sales Executive"/>
    <x v="2"/>
    <s v="Single"/>
    <n v="4577"/>
    <n v="24785"/>
    <n v="9"/>
    <s v="Y"/>
    <x v="1"/>
    <n v="14"/>
    <n v="3"/>
    <n v="1"/>
    <n v="80"/>
    <n v="0"/>
    <n v="4"/>
    <n v="3"/>
    <x v="1"/>
    <n v="2"/>
    <n v="2"/>
    <n v="2"/>
    <n v="0"/>
    <n v="1.60488018200305E-2"/>
    <x v="0"/>
    <n v="7.7958199276894019E-5"/>
    <n v="0.35105942260484285"/>
  </r>
  <r>
    <n v="39"/>
    <s v="Middle age-group"/>
    <x v="1"/>
    <x v="0"/>
    <n v="408"/>
    <s v="Research &amp; Development"/>
    <n v="2"/>
    <s v="Masters"/>
    <s v="Technical Degree"/>
    <n v="1"/>
    <n v="721"/>
    <n v="4"/>
    <s v="Female"/>
    <n v="80"/>
    <n v="2"/>
    <x v="0"/>
    <s v="Healthcare Representative"/>
    <x v="2"/>
    <s v="Single"/>
    <n v="4553"/>
    <n v="20978"/>
    <n v="1"/>
    <s v="Y"/>
    <x v="1"/>
    <n v="11"/>
    <n v="3"/>
    <n v="1"/>
    <n v="80"/>
    <n v="0"/>
    <n v="20"/>
    <n v="4"/>
    <x v="1"/>
    <n v="20"/>
    <n v="7"/>
    <n v="11"/>
    <n v="10"/>
    <n v="4.2570420680312783E-2"/>
    <x v="0"/>
    <n v="7.779467353368959E-5"/>
    <n v="0.35105942260484285"/>
  </r>
  <r>
    <n v="32"/>
    <s v="Middle age-group"/>
    <x v="1"/>
    <x v="0"/>
    <n v="929"/>
    <s v="Sales"/>
    <n v="10"/>
    <s v="Bachelors"/>
    <s v="Marketing"/>
    <n v="1"/>
    <n v="722"/>
    <n v="4"/>
    <s v="Male"/>
    <n v="55"/>
    <n v="3"/>
    <x v="0"/>
    <s v="Sales Executive"/>
    <x v="0"/>
    <s v="Single"/>
    <n v="5396"/>
    <n v="21703"/>
    <n v="1"/>
    <s v="Y"/>
    <x v="1"/>
    <n v="12"/>
    <n v="3"/>
    <n v="4"/>
    <n v="80"/>
    <n v="0"/>
    <n v="10"/>
    <n v="2"/>
    <x v="2"/>
    <n v="10"/>
    <n v="7"/>
    <n v="0"/>
    <n v="8"/>
    <n v="3.7775199746213781E-2"/>
    <x v="0"/>
    <n v="8.2454253763139307E-5"/>
    <n v="0.18609659241864968"/>
  </r>
  <r>
    <n v="50"/>
    <s v="Older age-group"/>
    <x v="0"/>
    <x v="1"/>
    <n v="562"/>
    <s v="Sales"/>
    <n v="8"/>
    <s v="College"/>
    <s v="Technical Degree"/>
    <n v="1"/>
    <n v="723"/>
    <n v="2"/>
    <s v="Male"/>
    <n v="50"/>
    <n v="3"/>
    <x v="0"/>
    <s v="Sales Executive"/>
    <x v="2"/>
    <s v="Married"/>
    <n v="6796"/>
    <n v="23452"/>
    <n v="3"/>
    <s v="Y"/>
    <x v="0"/>
    <n v="14"/>
    <n v="3"/>
    <n v="1"/>
    <n v="80"/>
    <n v="1"/>
    <n v="18"/>
    <n v="4"/>
    <x v="1"/>
    <n v="4"/>
    <n v="3"/>
    <n v="1"/>
    <n v="3"/>
    <n v="1.5672087696608234E-2"/>
    <x v="1"/>
    <n v="8.4602528907260099E-5"/>
    <n v="0.35105942260484285"/>
  </r>
  <r>
    <n v="38"/>
    <s v="Middle age-group"/>
    <x v="1"/>
    <x v="0"/>
    <n v="827"/>
    <s v="Research &amp; Development"/>
    <n v="1"/>
    <s v="Masters"/>
    <s v="Life Sciences"/>
    <n v="1"/>
    <n v="724"/>
    <n v="2"/>
    <s v="Female"/>
    <n v="33"/>
    <n v="4"/>
    <x v="0"/>
    <s v="Healthcare Representative"/>
    <x v="0"/>
    <s v="Single"/>
    <n v="7625"/>
    <n v="19383"/>
    <n v="0"/>
    <s v="Y"/>
    <x v="1"/>
    <n v="13"/>
    <n v="3"/>
    <n v="3"/>
    <n v="80"/>
    <n v="0"/>
    <n v="10"/>
    <n v="4"/>
    <x v="2"/>
    <n v="9"/>
    <n v="7"/>
    <n v="1"/>
    <n v="8"/>
    <n v="4.3382633826948951E-2"/>
    <x v="1"/>
    <n v="8.2391475387208661E-5"/>
    <n v="0.18609659241864968"/>
  </r>
  <r>
    <n v="27"/>
    <s v="Young age-group"/>
    <x v="1"/>
    <x v="0"/>
    <n v="608"/>
    <s v="Research &amp; Development"/>
    <n v="1"/>
    <s v="College"/>
    <s v="Life Sciences"/>
    <n v="1"/>
    <n v="725"/>
    <n v="3"/>
    <s v="Female"/>
    <n v="68"/>
    <n v="3"/>
    <x v="2"/>
    <s v="Manufacturing Director"/>
    <x v="3"/>
    <s v="Married"/>
    <n v="7412"/>
    <n v="6009"/>
    <n v="1"/>
    <s v="Y"/>
    <x v="1"/>
    <n v="11"/>
    <n v="3"/>
    <n v="4"/>
    <n v="80"/>
    <n v="0"/>
    <n v="9"/>
    <n v="3"/>
    <x v="1"/>
    <n v="9"/>
    <n v="7"/>
    <n v="0"/>
    <n v="7"/>
    <n v="2.4205287123123548E-2"/>
    <x v="1"/>
    <n v="8.3200057625544747E-5"/>
    <n v="0.10585786245631988"/>
  </r>
  <r>
    <n v="32"/>
    <s v="Middle age-group"/>
    <x v="1"/>
    <x v="0"/>
    <n v="1018"/>
    <s v="Research &amp; Development"/>
    <n v="3"/>
    <s v="College"/>
    <s v="Life Sciences"/>
    <n v="1"/>
    <n v="727"/>
    <n v="3"/>
    <s v="Female"/>
    <n v="39"/>
    <n v="3"/>
    <x v="2"/>
    <s v="Research Director"/>
    <x v="0"/>
    <s v="Single"/>
    <n v="11159"/>
    <n v="19373"/>
    <n v="3"/>
    <s v="Y"/>
    <x v="1"/>
    <n v="15"/>
    <n v="3"/>
    <n v="4"/>
    <n v="80"/>
    <n v="0"/>
    <n v="10"/>
    <n v="6"/>
    <x v="1"/>
    <n v="7"/>
    <n v="7"/>
    <n v="7"/>
    <n v="7"/>
    <n v="3.7775199746213781E-2"/>
    <x v="1"/>
    <n v="5.1962936450359106E-5"/>
    <n v="0.18609659241864968"/>
  </r>
  <r>
    <n v="47"/>
    <s v="Older age-group"/>
    <x v="1"/>
    <x v="0"/>
    <n v="703"/>
    <s v="Sales"/>
    <n v="14"/>
    <s v="Masters"/>
    <s v="Marketing"/>
    <n v="1"/>
    <n v="728"/>
    <n v="4"/>
    <s v="Male"/>
    <n v="42"/>
    <n v="3"/>
    <x v="0"/>
    <s v="Sales Executive"/>
    <x v="3"/>
    <s v="Single"/>
    <n v="4960"/>
    <n v="11825"/>
    <n v="2"/>
    <s v="Y"/>
    <x v="1"/>
    <n v="12"/>
    <n v="3"/>
    <n v="4"/>
    <n v="80"/>
    <n v="0"/>
    <n v="20"/>
    <n v="2"/>
    <x v="1"/>
    <n v="7"/>
    <n v="7"/>
    <n v="1"/>
    <n v="7"/>
    <n v="2.3767036758029839E-2"/>
    <x v="0"/>
    <n v="8.0331632126458369E-5"/>
    <n v="0.10585786245631988"/>
  </r>
  <r>
    <n v="40"/>
    <s v="Middle age-group"/>
    <x v="1"/>
    <x v="1"/>
    <n v="580"/>
    <s v="Sales"/>
    <n v="5"/>
    <s v="Masters"/>
    <s v="Life Sciences"/>
    <n v="1"/>
    <n v="729"/>
    <n v="4"/>
    <s v="Male"/>
    <n v="48"/>
    <n v="2"/>
    <x v="2"/>
    <s v="Sales Executive"/>
    <x v="3"/>
    <s v="Married"/>
    <n v="10475"/>
    <n v="23772"/>
    <n v="5"/>
    <s v="Y"/>
    <x v="0"/>
    <n v="21"/>
    <n v="4"/>
    <n v="3"/>
    <n v="80"/>
    <n v="1"/>
    <n v="20"/>
    <n v="2"/>
    <x v="1"/>
    <n v="18"/>
    <n v="13"/>
    <n v="1"/>
    <n v="12"/>
    <n v="4.1275514277592795E-2"/>
    <x v="1"/>
    <n v="5.9367802459657218E-5"/>
    <n v="0.10585786245631988"/>
  </r>
  <r>
    <n v="53"/>
    <s v="Older age-group"/>
    <x v="1"/>
    <x v="0"/>
    <n v="970"/>
    <s v="Research &amp; Development"/>
    <n v="7"/>
    <s v="Bachelors"/>
    <s v="Life Sciences"/>
    <n v="1"/>
    <n v="730"/>
    <n v="3"/>
    <s v="Male"/>
    <n v="59"/>
    <n v="4"/>
    <x v="3"/>
    <s v="Research Director"/>
    <x v="2"/>
    <s v="Married"/>
    <n v="14814"/>
    <n v="13514"/>
    <n v="3"/>
    <s v="Y"/>
    <x v="1"/>
    <n v="19"/>
    <n v="3"/>
    <n v="3"/>
    <n v="80"/>
    <n v="0"/>
    <n v="32"/>
    <n v="3"/>
    <x v="1"/>
    <n v="5"/>
    <n v="1"/>
    <n v="1"/>
    <n v="3"/>
    <n v="9.2770818659470879E-3"/>
    <x v="2"/>
    <n v="1.7825999034900104E-5"/>
    <n v="0.35105942260484285"/>
  </r>
  <r>
    <n v="41"/>
    <s v="Middle age-group"/>
    <x v="1"/>
    <x v="0"/>
    <n v="427"/>
    <s v="Human Resources"/>
    <n v="10"/>
    <s v="Masters"/>
    <s v="Human Resources"/>
    <n v="1"/>
    <n v="731"/>
    <n v="2"/>
    <s v="Male"/>
    <n v="73"/>
    <n v="2"/>
    <x v="4"/>
    <s v="Manager"/>
    <x v="0"/>
    <s v="Divorced"/>
    <n v="19141"/>
    <n v="8861"/>
    <n v="3"/>
    <s v="Y"/>
    <x v="1"/>
    <n v="15"/>
    <n v="3"/>
    <n v="2"/>
    <n v="80"/>
    <n v="3"/>
    <n v="23"/>
    <n v="2"/>
    <x v="2"/>
    <n v="21"/>
    <n v="6"/>
    <n v="12"/>
    <n v="6"/>
    <n v="3.9542995820553276E-2"/>
    <x v="2"/>
    <n v="2.3035047672113289E-6"/>
    <n v="0.18609659241864968"/>
  </r>
  <r>
    <n v="60"/>
    <s v="Older age-group"/>
    <x v="1"/>
    <x v="0"/>
    <n v="1179"/>
    <s v="Sales"/>
    <n v="16"/>
    <s v="Masters"/>
    <s v="Marketing"/>
    <n v="1"/>
    <n v="732"/>
    <n v="1"/>
    <s v="Male"/>
    <n v="84"/>
    <n v="3"/>
    <x v="0"/>
    <s v="Sales Executive"/>
    <x v="3"/>
    <s v="Single"/>
    <n v="5405"/>
    <n v="11924"/>
    <n v="8"/>
    <s v="Y"/>
    <x v="1"/>
    <n v="14"/>
    <n v="3"/>
    <n v="4"/>
    <n v="80"/>
    <n v="0"/>
    <n v="10"/>
    <n v="1"/>
    <x v="1"/>
    <n v="2"/>
    <n v="2"/>
    <n v="2"/>
    <n v="2"/>
    <n v="1.7939637526670975E-3"/>
    <x v="0"/>
    <n v="8.2491197003421883E-5"/>
    <n v="0.10585786245631988"/>
  </r>
  <r>
    <n v="27"/>
    <s v="Young age-group"/>
    <x v="1"/>
    <x v="1"/>
    <n v="294"/>
    <s v="Research &amp; Development"/>
    <n v="10"/>
    <s v="College"/>
    <s v="Life Sciences"/>
    <n v="1"/>
    <n v="733"/>
    <n v="4"/>
    <s v="Male"/>
    <n v="32"/>
    <n v="3"/>
    <x v="2"/>
    <s v="Manufacturing Director"/>
    <x v="3"/>
    <s v="Divorced"/>
    <n v="8793"/>
    <n v="4809"/>
    <n v="1"/>
    <s v="Y"/>
    <x v="1"/>
    <n v="21"/>
    <n v="4"/>
    <n v="3"/>
    <n v="80"/>
    <n v="2"/>
    <n v="9"/>
    <n v="4"/>
    <x v="2"/>
    <n v="9"/>
    <n v="7"/>
    <n v="1"/>
    <n v="7"/>
    <n v="2.4205287123123548E-2"/>
    <x v="1"/>
    <n v="7.5302830783032529E-5"/>
    <n v="0.10585786245631988"/>
  </r>
  <r>
    <n v="41"/>
    <s v="Middle age-group"/>
    <x v="1"/>
    <x v="0"/>
    <n v="314"/>
    <s v="Human Resources"/>
    <n v="1"/>
    <s v="Bachelors"/>
    <s v="Human Resources"/>
    <n v="1"/>
    <n v="734"/>
    <n v="4"/>
    <s v="Male"/>
    <n v="59"/>
    <n v="2"/>
    <x v="4"/>
    <s v="Manager"/>
    <x v="2"/>
    <s v="Married"/>
    <n v="19189"/>
    <n v="19562"/>
    <n v="1"/>
    <s v="Y"/>
    <x v="1"/>
    <n v="12"/>
    <n v="3"/>
    <n v="2"/>
    <n v="80"/>
    <n v="1"/>
    <n v="22"/>
    <n v="3"/>
    <x v="1"/>
    <n v="22"/>
    <n v="7"/>
    <n v="2"/>
    <n v="10"/>
    <n v="3.9542995820553276E-2"/>
    <x v="2"/>
    <n v="2.2411570106622937E-6"/>
    <n v="0.35105942260484285"/>
  </r>
  <r>
    <n v="50"/>
    <s v="Older age-group"/>
    <x v="1"/>
    <x v="0"/>
    <n v="316"/>
    <s v="Sales"/>
    <n v="8"/>
    <s v="Masters"/>
    <s v="Marketing"/>
    <n v="1"/>
    <n v="738"/>
    <n v="4"/>
    <s v="Male"/>
    <n v="54"/>
    <n v="3"/>
    <x v="1"/>
    <s v="Sales Representative"/>
    <x v="1"/>
    <s v="Married"/>
    <n v="3875"/>
    <n v="9983"/>
    <n v="7"/>
    <s v="Y"/>
    <x v="1"/>
    <n v="15"/>
    <n v="3"/>
    <n v="4"/>
    <n v="80"/>
    <n v="1"/>
    <n v="4"/>
    <n v="2"/>
    <x v="1"/>
    <n v="2"/>
    <n v="2"/>
    <n v="2"/>
    <n v="2"/>
    <n v="1.5672087696608234E-2"/>
    <x v="0"/>
    <n v="7.2530652639121333E-5"/>
    <n v="0.29087665499724813"/>
  </r>
  <r>
    <n v="28"/>
    <s v="Young age-group"/>
    <x v="0"/>
    <x v="0"/>
    <n v="654"/>
    <s v="Research &amp; Development"/>
    <n v="1"/>
    <s v="College"/>
    <s v="Life Sciences"/>
    <n v="1"/>
    <n v="741"/>
    <n v="1"/>
    <s v="Female"/>
    <n v="67"/>
    <n v="1"/>
    <x v="1"/>
    <s v="Research Scientist"/>
    <x v="1"/>
    <s v="Single"/>
    <n v="2216"/>
    <n v="3872"/>
    <n v="7"/>
    <s v="Y"/>
    <x v="0"/>
    <n v="13"/>
    <n v="3"/>
    <n v="4"/>
    <n v="80"/>
    <n v="0"/>
    <n v="10"/>
    <n v="4"/>
    <x v="1"/>
    <n v="7"/>
    <n v="7"/>
    <n v="3"/>
    <n v="7"/>
    <n v="2.7100948802844901E-2"/>
    <x v="0"/>
    <n v="5.598313823553395E-5"/>
    <n v="0.29087665499724813"/>
  </r>
  <r>
    <n v="36"/>
    <s v="Middle age-group"/>
    <x v="1"/>
    <x v="2"/>
    <n v="427"/>
    <s v="Research &amp; Development"/>
    <n v="8"/>
    <s v="Bachelors"/>
    <s v="Life Sciences"/>
    <n v="1"/>
    <n v="742"/>
    <n v="1"/>
    <s v="Female"/>
    <n v="63"/>
    <n v="4"/>
    <x v="2"/>
    <s v="Research Director"/>
    <x v="3"/>
    <s v="Married"/>
    <n v="11713"/>
    <n v="20335"/>
    <n v="9"/>
    <s v="Y"/>
    <x v="1"/>
    <n v="14"/>
    <n v="3"/>
    <n v="1"/>
    <n v="80"/>
    <n v="1"/>
    <n v="10"/>
    <n v="2"/>
    <x v="1"/>
    <n v="8"/>
    <n v="7"/>
    <n v="0"/>
    <n v="5"/>
    <n v="4.3461972757628378E-2"/>
    <x v="1"/>
    <n v="4.5931312628167824E-5"/>
    <n v="0.10585786245631988"/>
  </r>
  <r>
    <n v="38"/>
    <s v="Middle age-group"/>
    <x v="1"/>
    <x v="0"/>
    <n v="168"/>
    <s v="Research &amp; Development"/>
    <n v="1"/>
    <s v="Bachelors"/>
    <s v="Life Sciences"/>
    <n v="1"/>
    <n v="743"/>
    <n v="3"/>
    <s v="Female"/>
    <n v="81"/>
    <n v="3"/>
    <x v="2"/>
    <s v="Manufacturing Director"/>
    <x v="2"/>
    <s v="Single"/>
    <n v="7861"/>
    <n v="15397"/>
    <n v="4"/>
    <s v="Y"/>
    <x v="0"/>
    <n v="14"/>
    <n v="3"/>
    <n v="4"/>
    <n v="80"/>
    <n v="0"/>
    <n v="10"/>
    <n v="4"/>
    <x v="3"/>
    <n v="1"/>
    <n v="0"/>
    <n v="0"/>
    <n v="0"/>
    <n v="4.3382633826948951E-2"/>
    <x v="1"/>
    <n v="8.1310029697548788E-5"/>
    <n v="0.35105942260484285"/>
  </r>
  <r>
    <n v="44"/>
    <s v="Middle age-group"/>
    <x v="1"/>
    <x v="2"/>
    <n v="381"/>
    <s v="Research &amp; Development"/>
    <n v="24"/>
    <s v="Bachelors"/>
    <s v="Medical"/>
    <n v="1"/>
    <n v="744"/>
    <n v="1"/>
    <s v="Male"/>
    <n v="49"/>
    <n v="1"/>
    <x v="1"/>
    <s v="Laboratory Technician"/>
    <x v="2"/>
    <s v="Single"/>
    <n v="3708"/>
    <n v="2104"/>
    <n v="2"/>
    <s v="Y"/>
    <x v="1"/>
    <n v="14"/>
    <n v="3"/>
    <n v="3"/>
    <n v="80"/>
    <n v="0"/>
    <n v="9"/>
    <n v="5"/>
    <x v="1"/>
    <n v="5"/>
    <n v="2"/>
    <n v="1"/>
    <n v="4"/>
    <n v="3.2356083169615607E-2"/>
    <x v="0"/>
    <n v="7.1062958111710404E-5"/>
    <n v="0.35105942260484285"/>
  </r>
  <r>
    <n v="47"/>
    <s v="Older age-group"/>
    <x v="1"/>
    <x v="1"/>
    <n v="217"/>
    <s v="Sales"/>
    <n v="3"/>
    <s v="Bachelors"/>
    <s v="Medical"/>
    <n v="1"/>
    <n v="746"/>
    <n v="4"/>
    <s v="Female"/>
    <n v="49"/>
    <n v="3"/>
    <x v="3"/>
    <s v="Sales Executive"/>
    <x v="2"/>
    <s v="Divorced"/>
    <n v="13770"/>
    <n v="10225"/>
    <n v="9"/>
    <s v="Y"/>
    <x v="0"/>
    <n v="12"/>
    <n v="3"/>
    <n v="4"/>
    <n v="80"/>
    <n v="2"/>
    <n v="28"/>
    <n v="2"/>
    <x v="2"/>
    <n v="22"/>
    <n v="2"/>
    <n v="11"/>
    <n v="13"/>
    <n v="2.3767036758029839E-2"/>
    <x v="2"/>
    <n v="2.5733284615136756E-5"/>
    <n v="0.35105942260484285"/>
  </r>
  <r>
    <n v="30"/>
    <s v="Middle age-group"/>
    <x v="1"/>
    <x v="0"/>
    <n v="501"/>
    <s v="Sales"/>
    <n v="27"/>
    <s v="Doctorate"/>
    <s v="Marketing"/>
    <n v="1"/>
    <n v="747"/>
    <n v="3"/>
    <s v="Male"/>
    <n v="99"/>
    <n v="3"/>
    <x v="0"/>
    <s v="Sales Executive"/>
    <x v="0"/>
    <s v="Divorced"/>
    <n v="5304"/>
    <n v="25275"/>
    <n v="7"/>
    <s v="Y"/>
    <x v="1"/>
    <n v="23"/>
    <n v="4"/>
    <n v="4"/>
    <n v="80"/>
    <n v="1"/>
    <n v="10"/>
    <n v="2"/>
    <x v="2"/>
    <n v="8"/>
    <n v="7"/>
    <n v="7"/>
    <n v="7"/>
    <n v="3.2772576326983521E-2"/>
    <x v="0"/>
    <n v="8.2060345151559267E-5"/>
    <n v="0.18609659241864968"/>
  </r>
  <r>
    <n v="29"/>
    <s v="Young age-group"/>
    <x v="1"/>
    <x v="0"/>
    <n v="1396"/>
    <s v="Sales"/>
    <n v="10"/>
    <s v="Bachelors"/>
    <s v="Life Sciences"/>
    <n v="1"/>
    <n v="749"/>
    <n v="3"/>
    <s v="Male"/>
    <n v="99"/>
    <n v="3"/>
    <x v="1"/>
    <s v="Sales Representative"/>
    <x v="2"/>
    <s v="Single"/>
    <n v="2642"/>
    <n v="2755"/>
    <n v="1"/>
    <s v="Y"/>
    <x v="1"/>
    <n v="11"/>
    <n v="3"/>
    <n v="3"/>
    <n v="80"/>
    <n v="0"/>
    <n v="1"/>
    <n v="6"/>
    <x v="1"/>
    <n v="1"/>
    <n v="0"/>
    <n v="0"/>
    <n v="0"/>
    <n v="2.9981356425216842E-2"/>
    <x v="0"/>
    <n v="6.0545989362103647E-5"/>
    <n v="0.35105942260484285"/>
  </r>
  <r>
    <n v="42"/>
    <s v="Middle age-group"/>
    <x v="0"/>
    <x v="1"/>
    <n v="933"/>
    <s v="Research &amp; Development"/>
    <n v="19"/>
    <s v="Bachelors"/>
    <s v="Medical"/>
    <n v="1"/>
    <n v="752"/>
    <n v="3"/>
    <s v="Male"/>
    <n v="57"/>
    <n v="4"/>
    <x v="1"/>
    <s v="Research Scientist"/>
    <x v="2"/>
    <s v="Divorced"/>
    <n v="2759"/>
    <n v="20366"/>
    <n v="6"/>
    <s v="Y"/>
    <x v="0"/>
    <n v="12"/>
    <n v="3"/>
    <n v="4"/>
    <n v="80"/>
    <n v="0"/>
    <n v="7"/>
    <n v="2"/>
    <x v="1"/>
    <n v="2"/>
    <n v="2"/>
    <n v="2"/>
    <n v="2"/>
    <n v="3.7431667039614196E-2"/>
    <x v="0"/>
    <n v="6.1774367232565058E-5"/>
    <n v="0.35105942260484285"/>
  </r>
  <r>
    <n v="43"/>
    <s v="Middle age-group"/>
    <x v="1"/>
    <x v="1"/>
    <n v="775"/>
    <s v="Sales"/>
    <n v="15"/>
    <s v="Bachelors"/>
    <s v="Life Sciences"/>
    <n v="1"/>
    <n v="754"/>
    <n v="4"/>
    <s v="Male"/>
    <n v="47"/>
    <n v="2"/>
    <x v="0"/>
    <s v="Sales Executive"/>
    <x v="0"/>
    <s v="Married"/>
    <n v="6804"/>
    <n v="23683"/>
    <n v="3"/>
    <s v="Y"/>
    <x v="1"/>
    <n v="18"/>
    <n v="3"/>
    <n v="3"/>
    <n v="80"/>
    <n v="1"/>
    <n v="7"/>
    <n v="5"/>
    <x v="1"/>
    <n v="2"/>
    <n v="2"/>
    <n v="2"/>
    <n v="2"/>
    <n v="3.5010740286751156E-2"/>
    <x v="1"/>
    <n v="8.4593452007403831E-5"/>
    <n v="0.18609659241864968"/>
  </r>
  <r>
    <n v="34"/>
    <s v="Middle age-group"/>
    <x v="1"/>
    <x v="0"/>
    <n v="970"/>
    <s v="Research &amp; Development"/>
    <n v="8"/>
    <s v="College"/>
    <s v="Medical"/>
    <n v="1"/>
    <n v="757"/>
    <n v="2"/>
    <s v="Female"/>
    <n v="96"/>
    <n v="3"/>
    <x v="0"/>
    <s v="Healthcare Representative"/>
    <x v="2"/>
    <s v="Single"/>
    <n v="6142"/>
    <n v="7360"/>
    <n v="3"/>
    <s v="Y"/>
    <x v="1"/>
    <n v="11"/>
    <n v="3"/>
    <n v="4"/>
    <n v="80"/>
    <n v="0"/>
    <n v="10"/>
    <n v="2"/>
    <x v="1"/>
    <n v="5"/>
    <n v="1"/>
    <n v="4"/>
    <n v="3"/>
    <n v="4.1502384856292686E-2"/>
    <x v="0"/>
    <n v="8.4517811127299771E-5"/>
    <n v="0.35105942260484285"/>
  </r>
  <r>
    <n v="23"/>
    <s v="Young age-group"/>
    <x v="1"/>
    <x v="0"/>
    <n v="650"/>
    <s v="Research &amp; Development"/>
    <n v="9"/>
    <s v="Below College"/>
    <s v="Medical"/>
    <n v="1"/>
    <n v="758"/>
    <n v="2"/>
    <s v="Male"/>
    <n v="37"/>
    <n v="3"/>
    <x v="1"/>
    <s v="Laboratory Technician"/>
    <x v="3"/>
    <s v="Married"/>
    <n v="2500"/>
    <n v="4344"/>
    <n v="1"/>
    <s v="Y"/>
    <x v="1"/>
    <n v="14"/>
    <n v="3"/>
    <n v="4"/>
    <n v="80"/>
    <n v="1"/>
    <n v="5"/>
    <n v="2"/>
    <x v="3"/>
    <n v="4"/>
    <n v="3"/>
    <n v="0"/>
    <n v="2"/>
    <n v="1.3662760485709151E-2"/>
    <x v="0"/>
    <n v="5.9038868541928577E-5"/>
    <n v="0.10585786245631988"/>
  </r>
  <r>
    <n v="39"/>
    <s v="Middle age-group"/>
    <x v="1"/>
    <x v="0"/>
    <n v="141"/>
    <s v="Human Resources"/>
    <n v="3"/>
    <s v="Bachelors"/>
    <s v="Human Resources"/>
    <n v="1"/>
    <n v="760"/>
    <n v="3"/>
    <s v="Female"/>
    <n v="44"/>
    <n v="4"/>
    <x v="0"/>
    <s v="Human Resources"/>
    <x v="1"/>
    <s v="Married"/>
    <n v="6389"/>
    <n v="18767"/>
    <n v="9"/>
    <s v="Y"/>
    <x v="1"/>
    <n v="15"/>
    <n v="3"/>
    <n v="3"/>
    <n v="80"/>
    <n v="1"/>
    <n v="12"/>
    <n v="3"/>
    <x v="0"/>
    <n v="8"/>
    <n v="3"/>
    <n v="3"/>
    <n v="6"/>
    <n v="4.2570420680312783E-2"/>
    <x v="0"/>
    <n v="8.4741883760641078E-5"/>
    <n v="0.29087665499724813"/>
  </r>
  <r>
    <n v="56"/>
    <s v="Older age-group"/>
    <x v="1"/>
    <x v="0"/>
    <n v="832"/>
    <s v="Research &amp; Development"/>
    <n v="9"/>
    <s v="Bachelors"/>
    <s v="Medical"/>
    <n v="1"/>
    <n v="762"/>
    <n v="3"/>
    <s v="Male"/>
    <n v="81"/>
    <n v="3"/>
    <x v="3"/>
    <s v="Healthcare Representative"/>
    <x v="0"/>
    <s v="Married"/>
    <n v="11103"/>
    <n v="20420"/>
    <n v="7"/>
    <s v="Y"/>
    <x v="1"/>
    <n v="11"/>
    <n v="3"/>
    <n v="3"/>
    <n v="80"/>
    <n v="0"/>
    <n v="30"/>
    <n v="1"/>
    <x v="2"/>
    <n v="10"/>
    <n v="7"/>
    <n v="1"/>
    <n v="1"/>
    <n v="4.929792565000677E-3"/>
    <x v="1"/>
    <n v="5.2574519449904093E-5"/>
    <n v="0.18609659241864968"/>
  </r>
  <r>
    <n v="40"/>
    <s v="Middle age-group"/>
    <x v="1"/>
    <x v="0"/>
    <n v="804"/>
    <s v="Research &amp; Development"/>
    <n v="2"/>
    <s v="Below College"/>
    <s v="Medical"/>
    <n v="1"/>
    <n v="763"/>
    <n v="4"/>
    <s v="Female"/>
    <n v="86"/>
    <n v="2"/>
    <x v="1"/>
    <s v="Research Scientist"/>
    <x v="0"/>
    <s v="Single"/>
    <n v="2342"/>
    <n v="22929"/>
    <n v="0"/>
    <s v="Y"/>
    <x v="0"/>
    <n v="20"/>
    <n v="4"/>
    <n v="4"/>
    <n v="80"/>
    <n v="0"/>
    <n v="5"/>
    <n v="2"/>
    <x v="2"/>
    <n v="4"/>
    <n v="2"/>
    <n v="2"/>
    <n v="3"/>
    <n v="4.1275514277592795E-2"/>
    <x v="0"/>
    <n v="5.7344593262689529E-5"/>
    <n v="0.18609659241864968"/>
  </r>
  <r>
    <n v="27"/>
    <s v="Young age-group"/>
    <x v="1"/>
    <x v="0"/>
    <n v="975"/>
    <s v="Research &amp; Development"/>
    <n v="7"/>
    <s v="Bachelors"/>
    <s v="Medical"/>
    <n v="1"/>
    <n v="764"/>
    <n v="4"/>
    <s v="Female"/>
    <n v="55"/>
    <n v="2"/>
    <x v="0"/>
    <s v="Healthcare Representative"/>
    <x v="3"/>
    <s v="Single"/>
    <n v="6811"/>
    <n v="23398"/>
    <n v="8"/>
    <s v="Y"/>
    <x v="1"/>
    <n v="19"/>
    <n v="3"/>
    <n v="1"/>
    <n v="80"/>
    <n v="0"/>
    <n v="9"/>
    <n v="2"/>
    <x v="0"/>
    <n v="7"/>
    <n v="6"/>
    <n v="0"/>
    <n v="7"/>
    <n v="2.4205287123123548E-2"/>
    <x v="1"/>
    <n v="8.4585310032286252E-5"/>
    <n v="0.10585786245631988"/>
  </r>
  <r>
    <n v="29"/>
    <s v="Young age-group"/>
    <x v="1"/>
    <x v="0"/>
    <n v="1090"/>
    <s v="Sales"/>
    <n v="10"/>
    <s v="Bachelors"/>
    <s v="Marketing"/>
    <n v="1"/>
    <n v="766"/>
    <n v="4"/>
    <s v="Male"/>
    <n v="83"/>
    <n v="3"/>
    <x v="1"/>
    <s v="Sales Representative"/>
    <x v="1"/>
    <s v="Divorced"/>
    <n v="2297"/>
    <n v="17967"/>
    <n v="1"/>
    <s v="Y"/>
    <x v="1"/>
    <n v="14"/>
    <n v="3"/>
    <n v="4"/>
    <n v="80"/>
    <n v="2"/>
    <n v="2"/>
    <n v="2"/>
    <x v="1"/>
    <n v="2"/>
    <n v="2"/>
    <n v="2"/>
    <n v="2"/>
    <n v="2.9981356425216842E-2"/>
    <x v="0"/>
    <n v="5.6859277972804102E-5"/>
    <n v="0.29087665499724813"/>
  </r>
  <r>
    <n v="53"/>
    <s v="Older age-group"/>
    <x v="1"/>
    <x v="0"/>
    <n v="346"/>
    <s v="Research &amp; Development"/>
    <n v="6"/>
    <s v="Bachelors"/>
    <s v="Life Sciences"/>
    <n v="1"/>
    <n v="769"/>
    <n v="4"/>
    <s v="Male"/>
    <n v="86"/>
    <n v="3"/>
    <x v="0"/>
    <s v="Laboratory Technician"/>
    <x v="0"/>
    <s v="Single"/>
    <n v="2450"/>
    <n v="10919"/>
    <n v="2"/>
    <s v="Y"/>
    <x v="1"/>
    <n v="17"/>
    <n v="3"/>
    <n v="4"/>
    <n v="80"/>
    <n v="0"/>
    <n v="19"/>
    <n v="4"/>
    <x v="1"/>
    <n v="2"/>
    <n v="2"/>
    <n v="2"/>
    <n v="2"/>
    <n v="9.2770818659470879E-3"/>
    <x v="0"/>
    <n v="5.8504491519778459E-5"/>
    <n v="0.18609659241864968"/>
  </r>
  <r>
    <n v="35"/>
    <s v="Middle age-group"/>
    <x v="1"/>
    <x v="2"/>
    <n v="1225"/>
    <s v="Research &amp; Development"/>
    <n v="2"/>
    <s v="Masters"/>
    <s v="Life Sciences"/>
    <n v="1"/>
    <n v="771"/>
    <n v="4"/>
    <s v="Female"/>
    <n v="61"/>
    <n v="3"/>
    <x v="0"/>
    <s v="Healthcare Representative"/>
    <x v="3"/>
    <s v="Divorced"/>
    <n v="5093"/>
    <n v="4761"/>
    <n v="2"/>
    <s v="Y"/>
    <x v="1"/>
    <n v="11"/>
    <n v="3"/>
    <n v="1"/>
    <n v="80"/>
    <n v="1"/>
    <n v="16"/>
    <n v="2"/>
    <x v="3"/>
    <n v="1"/>
    <n v="0"/>
    <n v="0"/>
    <n v="0"/>
    <n v="4.2726270141974117E-2"/>
    <x v="0"/>
    <n v="8.1046965658678247E-5"/>
    <n v="0.10585786245631988"/>
  </r>
  <r>
    <n v="32"/>
    <s v="Middle age-group"/>
    <x v="1"/>
    <x v="1"/>
    <n v="430"/>
    <s v="Research &amp; Development"/>
    <n v="24"/>
    <s v="Masters"/>
    <s v="Life Sciences"/>
    <n v="1"/>
    <n v="772"/>
    <n v="1"/>
    <s v="Male"/>
    <n v="80"/>
    <n v="3"/>
    <x v="0"/>
    <s v="Laboratory Technician"/>
    <x v="0"/>
    <s v="Married"/>
    <n v="5309"/>
    <n v="21146"/>
    <n v="1"/>
    <s v="Y"/>
    <x v="1"/>
    <n v="15"/>
    <n v="3"/>
    <n v="4"/>
    <n v="80"/>
    <n v="2"/>
    <n v="10"/>
    <n v="2"/>
    <x v="1"/>
    <n v="10"/>
    <n v="8"/>
    <n v="4"/>
    <n v="7"/>
    <n v="3.7775199746213781E-2"/>
    <x v="0"/>
    <n v="8.2082510795814599E-5"/>
    <n v="0.18609659241864968"/>
  </r>
  <r>
    <n v="38"/>
    <s v="Middle age-group"/>
    <x v="1"/>
    <x v="0"/>
    <n v="268"/>
    <s v="Research &amp; Development"/>
    <n v="2"/>
    <s v="Doctorate"/>
    <s v="Medical"/>
    <n v="1"/>
    <n v="773"/>
    <n v="4"/>
    <s v="Male"/>
    <n v="92"/>
    <n v="3"/>
    <x v="1"/>
    <s v="Research Scientist"/>
    <x v="2"/>
    <s v="Married"/>
    <n v="3057"/>
    <n v="20471"/>
    <n v="6"/>
    <s v="Y"/>
    <x v="0"/>
    <n v="13"/>
    <n v="3"/>
    <n v="2"/>
    <n v="80"/>
    <n v="1"/>
    <n v="6"/>
    <n v="0"/>
    <x v="0"/>
    <n v="1"/>
    <n v="0"/>
    <n v="0"/>
    <n v="1"/>
    <n v="4.3382633826948951E-2"/>
    <x v="0"/>
    <n v="6.4835559269610453E-5"/>
    <n v="0.35105942260484285"/>
  </r>
  <r>
    <n v="34"/>
    <s v="Middle age-group"/>
    <x v="1"/>
    <x v="0"/>
    <n v="167"/>
    <s v="Research &amp; Development"/>
    <n v="8"/>
    <s v="Doctorate"/>
    <s v="Life Sciences"/>
    <n v="1"/>
    <n v="775"/>
    <n v="2"/>
    <s v="Female"/>
    <n v="32"/>
    <n v="3"/>
    <x v="0"/>
    <s v="Manufacturing Director"/>
    <x v="3"/>
    <s v="Divorced"/>
    <n v="5121"/>
    <n v="4187"/>
    <n v="3"/>
    <s v="Y"/>
    <x v="1"/>
    <n v="14"/>
    <n v="3"/>
    <n v="3"/>
    <n v="80"/>
    <n v="1"/>
    <n v="7"/>
    <n v="3"/>
    <x v="1"/>
    <n v="0"/>
    <n v="0"/>
    <n v="0"/>
    <n v="0"/>
    <n v="4.1502384856292686E-2"/>
    <x v="0"/>
    <n v="8.119010950343441E-5"/>
    <n v="0.10585786245631988"/>
  </r>
  <r>
    <n v="52"/>
    <s v="Older age-group"/>
    <x v="1"/>
    <x v="0"/>
    <n v="621"/>
    <s v="Sales"/>
    <n v="3"/>
    <s v="Masters"/>
    <s v="Marketing"/>
    <n v="1"/>
    <n v="776"/>
    <n v="3"/>
    <s v="Male"/>
    <n v="31"/>
    <n v="2"/>
    <x v="3"/>
    <s v="Manager"/>
    <x v="3"/>
    <s v="Married"/>
    <n v="16856"/>
    <n v="10084"/>
    <n v="1"/>
    <s v="Y"/>
    <x v="1"/>
    <n v="11"/>
    <n v="3"/>
    <n v="1"/>
    <n v="80"/>
    <n v="0"/>
    <n v="34"/>
    <n v="3"/>
    <x v="3"/>
    <n v="34"/>
    <n v="6"/>
    <n v="1"/>
    <n v="16"/>
    <n v="1.1182116671338487E-2"/>
    <x v="2"/>
    <n v="7.5408099169156501E-6"/>
    <n v="0.10585786245631988"/>
  </r>
  <r>
    <n v="33"/>
    <s v="Middle age-group"/>
    <x v="0"/>
    <x v="0"/>
    <n v="527"/>
    <s v="Research &amp; Development"/>
    <n v="1"/>
    <s v="Masters"/>
    <s v="Other"/>
    <n v="1"/>
    <n v="780"/>
    <n v="4"/>
    <s v="Male"/>
    <n v="63"/>
    <n v="3"/>
    <x v="1"/>
    <s v="Research Scientist"/>
    <x v="0"/>
    <s v="Single"/>
    <n v="2686"/>
    <n v="5207"/>
    <n v="1"/>
    <s v="Y"/>
    <x v="0"/>
    <n v="13"/>
    <n v="3"/>
    <n v="3"/>
    <n v="80"/>
    <n v="0"/>
    <n v="10"/>
    <n v="2"/>
    <x v="2"/>
    <n v="10"/>
    <n v="9"/>
    <n v="7"/>
    <n v="8"/>
    <n v="3.9833058045607453E-2"/>
    <x v="0"/>
    <n v="6.1009474705330157E-5"/>
    <n v="0.18609659241864968"/>
  </r>
  <r>
    <n v="25"/>
    <s v="Young age-group"/>
    <x v="1"/>
    <x v="0"/>
    <n v="883"/>
    <s v="Sales"/>
    <n v="26"/>
    <s v="Below College"/>
    <s v="Medical"/>
    <n v="1"/>
    <n v="781"/>
    <n v="3"/>
    <s v="Female"/>
    <n v="32"/>
    <n v="3"/>
    <x v="0"/>
    <s v="Sales Executive"/>
    <x v="0"/>
    <s v="Single"/>
    <n v="6180"/>
    <n v="22807"/>
    <n v="1"/>
    <s v="Y"/>
    <x v="1"/>
    <n v="23"/>
    <n v="4"/>
    <n v="2"/>
    <n v="80"/>
    <n v="0"/>
    <n v="6"/>
    <n v="5"/>
    <x v="2"/>
    <n v="6"/>
    <n v="5"/>
    <n v="1"/>
    <n v="4"/>
    <n v="1.8626844876916092E-2"/>
    <x v="0"/>
    <n v="8.4567405074738663E-5"/>
    <n v="0.18609659241864968"/>
  </r>
  <r>
    <n v="45"/>
    <s v="Middle age-group"/>
    <x v="1"/>
    <x v="0"/>
    <n v="954"/>
    <s v="Sales"/>
    <n v="2"/>
    <s v="College"/>
    <s v="Technical Degree"/>
    <n v="1"/>
    <n v="783"/>
    <n v="2"/>
    <s v="Male"/>
    <n v="46"/>
    <n v="1"/>
    <x v="0"/>
    <s v="Sales Representative"/>
    <x v="2"/>
    <s v="Single"/>
    <n v="6632"/>
    <n v="12388"/>
    <n v="0"/>
    <s v="Y"/>
    <x v="1"/>
    <n v="13"/>
    <n v="3"/>
    <n v="1"/>
    <n v="80"/>
    <n v="0"/>
    <n v="9"/>
    <n v="3"/>
    <x v="1"/>
    <n v="8"/>
    <n v="7"/>
    <n v="3"/>
    <n v="1"/>
    <n v="2.954630093098384E-2"/>
    <x v="1"/>
    <n v="8.4734847552442568E-5"/>
    <n v="0.35105942260484285"/>
  </r>
  <r>
    <n v="23"/>
    <s v="Young age-group"/>
    <x v="1"/>
    <x v="0"/>
    <n v="310"/>
    <s v="Research &amp; Development"/>
    <n v="10"/>
    <s v="Below College"/>
    <s v="Medical"/>
    <n v="1"/>
    <n v="784"/>
    <n v="1"/>
    <s v="Male"/>
    <n v="79"/>
    <n v="4"/>
    <x v="1"/>
    <s v="Research Scientist"/>
    <x v="2"/>
    <s v="Single"/>
    <n v="3505"/>
    <n v="19630"/>
    <n v="1"/>
    <s v="Y"/>
    <x v="1"/>
    <n v="18"/>
    <n v="3"/>
    <n v="4"/>
    <n v="80"/>
    <n v="0"/>
    <n v="2"/>
    <n v="3"/>
    <x v="1"/>
    <n v="2"/>
    <n v="2"/>
    <n v="0"/>
    <n v="2"/>
    <n v="1.3662760485709151E-2"/>
    <x v="0"/>
    <n v="6.9201378399807545E-5"/>
    <n v="0.35105942260484285"/>
  </r>
  <r>
    <n v="47"/>
    <s v="Older age-group"/>
    <x v="0"/>
    <x v="1"/>
    <n v="719"/>
    <s v="Sales"/>
    <n v="27"/>
    <s v="College"/>
    <s v="Life Sciences"/>
    <n v="1"/>
    <n v="785"/>
    <n v="2"/>
    <s v="Female"/>
    <n v="77"/>
    <n v="4"/>
    <x v="0"/>
    <s v="Sales Executive"/>
    <x v="2"/>
    <s v="Single"/>
    <n v="6397"/>
    <n v="10339"/>
    <n v="4"/>
    <s v="Y"/>
    <x v="0"/>
    <n v="12"/>
    <n v="3"/>
    <n v="4"/>
    <n v="80"/>
    <n v="0"/>
    <n v="8"/>
    <n v="2"/>
    <x v="1"/>
    <n v="5"/>
    <n v="4"/>
    <n v="1"/>
    <n v="3"/>
    <n v="2.3767036758029839E-2"/>
    <x v="0"/>
    <n v="8.4745248478557624E-5"/>
    <n v="0.35105942260484285"/>
  </r>
  <r>
    <n v="34"/>
    <s v="Middle age-group"/>
    <x v="1"/>
    <x v="0"/>
    <n v="304"/>
    <s v="Sales"/>
    <n v="2"/>
    <s v="Bachelors"/>
    <s v="Other"/>
    <n v="1"/>
    <n v="786"/>
    <n v="4"/>
    <s v="Male"/>
    <n v="60"/>
    <n v="3"/>
    <x v="0"/>
    <s v="Sales Executive"/>
    <x v="0"/>
    <s v="Single"/>
    <n v="6274"/>
    <n v="18686"/>
    <n v="1"/>
    <s v="Y"/>
    <x v="1"/>
    <n v="22"/>
    <n v="4"/>
    <n v="3"/>
    <n v="80"/>
    <n v="0"/>
    <n v="6"/>
    <n v="5"/>
    <x v="1"/>
    <n v="6"/>
    <n v="5"/>
    <n v="1"/>
    <n v="4"/>
    <n v="4.1502384856292686E-2"/>
    <x v="0"/>
    <n v="8.4666492084613582E-5"/>
    <n v="0.18609659241864968"/>
  </r>
  <r>
    <n v="55"/>
    <s v="Older age-group"/>
    <x v="0"/>
    <x v="0"/>
    <n v="725"/>
    <s v="Research &amp; Development"/>
    <n v="2"/>
    <s v="Bachelors"/>
    <s v="Medical"/>
    <n v="1"/>
    <n v="787"/>
    <n v="4"/>
    <s v="Male"/>
    <n v="78"/>
    <n v="3"/>
    <x v="4"/>
    <s v="Manager"/>
    <x v="3"/>
    <s v="Married"/>
    <n v="19859"/>
    <n v="21199"/>
    <n v="5"/>
    <s v="Y"/>
    <x v="0"/>
    <n v="13"/>
    <n v="3"/>
    <n v="4"/>
    <n v="80"/>
    <n v="1"/>
    <n v="24"/>
    <n v="2"/>
    <x v="1"/>
    <n v="5"/>
    <n v="2"/>
    <n v="1"/>
    <n v="4"/>
    <n v="6.1597587363260136E-3"/>
    <x v="2"/>
    <n v="1.5115309940466597E-6"/>
    <n v="0.10585786245631988"/>
  </r>
  <r>
    <n v="36"/>
    <s v="Middle age-group"/>
    <x v="1"/>
    <x v="2"/>
    <n v="1434"/>
    <s v="Sales"/>
    <n v="8"/>
    <s v="Masters"/>
    <s v="Life Sciences"/>
    <n v="1"/>
    <n v="789"/>
    <n v="1"/>
    <s v="Male"/>
    <n v="76"/>
    <n v="2"/>
    <x v="2"/>
    <s v="Sales Executive"/>
    <x v="3"/>
    <s v="Single"/>
    <n v="7587"/>
    <n v="14229"/>
    <n v="1"/>
    <s v="Y"/>
    <x v="1"/>
    <n v="15"/>
    <n v="3"/>
    <n v="2"/>
    <n v="80"/>
    <n v="0"/>
    <n v="10"/>
    <n v="1"/>
    <x v="1"/>
    <n v="10"/>
    <n v="7"/>
    <n v="0"/>
    <n v="9"/>
    <n v="4.3461972757628378E-2"/>
    <x v="1"/>
    <n v="8.2547542013612995E-5"/>
    <n v="0.10585786245631988"/>
  </r>
  <r>
    <n v="52"/>
    <s v="Older age-group"/>
    <x v="1"/>
    <x v="2"/>
    <n v="715"/>
    <s v="Research &amp; Development"/>
    <n v="19"/>
    <s v="Masters"/>
    <s v="Medical"/>
    <n v="1"/>
    <n v="791"/>
    <n v="4"/>
    <s v="Male"/>
    <n v="41"/>
    <n v="3"/>
    <x v="1"/>
    <s v="Research Scientist"/>
    <x v="0"/>
    <s v="Married"/>
    <n v="4258"/>
    <n v="26589"/>
    <n v="0"/>
    <s v="Y"/>
    <x v="1"/>
    <n v="18"/>
    <n v="3"/>
    <n v="1"/>
    <n v="80"/>
    <n v="1"/>
    <n v="5"/>
    <n v="3"/>
    <x v="1"/>
    <n v="4"/>
    <n v="3"/>
    <n v="1"/>
    <n v="2"/>
    <n v="1.1182116671338487E-2"/>
    <x v="0"/>
    <n v="7.5651593184722436E-5"/>
    <n v="0.18609659241864968"/>
  </r>
  <r>
    <n v="26"/>
    <s v="Young age-group"/>
    <x v="1"/>
    <x v="1"/>
    <n v="575"/>
    <s v="Research &amp; Development"/>
    <n v="1"/>
    <s v="College"/>
    <s v="Life Sciences"/>
    <n v="1"/>
    <n v="792"/>
    <n v="1"/>
    <s v="Female"/>
    <n v="71"/>
    <n v="1"/>
    <x v="1"/>
    <s v="Laboratory Technician"/>
    <x v="0"/>
    <s v="Divorced"/>
    <n v="4364"/>
    <n v="5288"/>
    <n v="3"/>
    <s v="Y"/>
    <x v="1"/>
    <n v="14"/>
    <n v="3"/>
    <n v="1"/>
    <n v="80"/>
    <n v="1"/>
    <n v="5"/>
    <n v="2"/>
    <x v="1"/>
    <n v="2"/>
    <n v="2"/>
    <n v="2"/>
    <n v="0"/>
    <n v="2.1361340658451369E-2"/>
    <x v="0"/>
    <n v="7.6449333033806532E-5"/>
    <n v="0.18609659241864968"/>
  </r>
  <r>
    <n v="29"/>
    <s v="Young age-group"/>
    <x v="1"/>
    <x v="0"/>
    <n v="657"/>
    <s v="Research &amp; Development"/>
    <n v="27"/>
    <s v="Bachelors"/>
    <s v="Medical"/>
    <n v="1"/>
    <n v="793"/>
    <n v="2"/>
    <s v="Female"/>
    <n v="66"/>
    <n v="3"/>
    <x v="0"/>
    <s v="Healthcare Representative"/>
    <x v="2"/>
    <s v="Married"/>
    <n v="4335"/>
    <n v="25549"/>
    <n v="4"/>
    <s v="Y"/>
    <x v="1"/>
    <n v="12"/>
    <n v="3"/>
    <n v="1"/>
    <n v="80"/>
    <n v="1"/>
    <n v="11"/>
    <n v="3"/>
    <x v="2"/>
    <n v="8"/>
    <n v="7"/>
    <n v="1"/>
    <n v="1"/>
    <n v="2.9981356425216842E-2"/>
    <x v="0"/>
    <n v="7.6234093899288046E-5"/>
    <n v="0.35105942260484285"/>
  </r>
  <r>
    <n v="26"/>
    <s v="Young age-group"/>
    <x v="0"/>
    <x v="0"/>
    <n v="1146"/>
    <s v="Sales"/>
    <n v="8"/>
    <s v="Bachelors"/>
    <s v="Technical Degree"/>
    <n v="1"/>
    <n v="796"/>
    <n v="4"/>
    <s v="Male"/>
    <n v="38"/>
    <n v="2"/>
    <x v="0"/>
    <s v="Sales Executive"/>
    <x v="3"/>
    <s v="Single"/>
    <n v="5326"/>
    <n v="3064"/>
    <n v="6"/>
    <s v="Y"/>
    <x v="1"/>
    <n v="17"/>
    <n v="3"/>
    <n v="3"/>
    <n v="80"/>
    <n v="0"/>
    <n v="6"/>
    <n v="2"/>
    <x v="2"/>
    <n v="4"/>
    <n v="3"/>
    <n v="1"/>
    <n v="2"/>
    <n v="2.1361340658451369E-2"/>
    <x v="0"/>
    <n v="8.2157225163465976E-5"/>
    <n v="0.10585786245631988"/>
  </r>
  <r>
    <n v="34"/>
    <s v="Middle age-group"/>
    <x v="1"/>
    <x v="0"/>
    <n v="182"/>
    <s v="Research &amp; Development"/>
    <n v="1"/>
    <s v="Masters"/>
    <s v="Life Sciences"/>
    <n v="1"/>
    <n v="797"/>
    <n v="2"/>
    <s v="Female"/>
    <n v="72"/>
    <n v="4"/>
    <x v="1"/>
    <s v="Research Scientist"/>
    <x v="0"/>
    <s v="Single"/>
    <n v="3280"/>
    <n v="13551"/>
    <n v="2"/>
    <s v="Y"/>
    <x v="1"/>
    <n v="16"/>
    <n v="3"/>
    <n v="3"/>
    <n v="80"/>
    <n v="0"/>
    <n v="10"/>
    <n v="2"/>
    <x v="1"/>
    <n v="4"/>
    <n v="2"/>
    <n v="1"/>
    <n v="3"/>
    <n v="4.1502384856292686E-2"/>
    <x v="0"/>
    <n v="6.7049064875969398E-5"/>
    <n v="0.18609659241864968"/>
  </r>
  <r>
    <n v="54"/>
    <s v="Older age-group"/>
    <x v="1"/>
    <x v="0"/>
    <n v="376"/>
    <s v="Research &amp; Development"/>
    <n v="19"/>
    <s v="Masters"/>
    <s v="Medical"/>
    <n v="1"/>
    <n v="799"/>
    <n v="4"/>
    <s v="Female"/>
    <n v="95"/>
    <n v="3"/>
    <x v="0"/>
    <s v="Manufacturing Director"/>
    <x v="3"/>
    <s v="Divorced"/>
    <n v="5485"/>
    <n v="22670"/>
    <n v="9"/>
    <s v="Y"/>
    <x v="0"/>
    <n v="11"/>
    <n v="3"/>
    <n v="2"/>
    <n v="80"/>
    <n v="2"/>
    <n v="9"/>
    <n v="4"/>
    <x v="1"/>
    <n v="5"/>
    <n v="3"/>
    <n v="1"/>
    <n v="4"/>
    <n v="7.6048610498095758E-3"/>
    <x v="0"/>
    <n v="8.2806999562847972E-5"/>
    <n v="0.10585786245631988"/>
  </r>
  <r>
    <n v="27"/>
    <s v="Young age-group"/>
    <x v="1"/>
    <x v="1"/>
    <n v="829"/>
    <s v="Sales"/>
    <n v="8"/>
    <s v="Below College"/>
    <s v="Marketing"/>
    <n v="1"/>
    <n v="800"/>
    <n v="3"/>
    <s v="Male"/>
    <n v="84"/>
    <n v="3"/>
    <x v="0"/>
    <s v="Sales Executive"/>
    <x v="0"/>
    <s v="Married"/>
    <n v="4342"/>
    <n v="24008"/>
    <n v="0"/>
    <s v="Y"/>
    <x v="1"/>
    <n v="19"/>
    <n v="3"/>
    <n v="2"/>
    <n v="80"/>
    <n v="1"/>
    <n v="5"/>
    <n v="3"/>
    <x v="1"/>
    <n v="4"/>
    <n v="2"/>
    <n v="1"/>
    <n v="1"/>
    <n v="2.4205287123123548E-2"/>
    <x v="0"/>
    <n v="7.6286257820889374E-5"/>
    <n v="0.18609659241864968"/>
  </r>
  <r>
    <n v="37"/>
    <s v="Middle age-group"/>
    <x v="1"/>
    <x v="0"/>
    <n v="571"/>
    <s v="Research &amp; Development"/>
    <n v="10"/>
    <s v="Below College"/>
    <s v="Life Sciences"/>
    <n v="1"/>
    <n v="802"/>
    <n v="4"/>
    <s v="Female"/>
    <n v="82"/>
    <n v="3"/>
    <x v="1"/>
    <s v="Research Scientist"/>
    <x v="3"/>
    <s v="Divorced"/>
    <n v="2782"/>
    <n v="19905"/>
    <n v="0"/>
    <s v="Y"/>
    <x v="0"/>
    <n v="13"/>
    <n v="3"/>
    <n v="2"/>
    <n v="80"/>
    <n v="2"/>
    <n v="6"/>
    <n v="3"/>
    <x v="2"/>
    <n v="5"/>
    <n v="3"/>
    <n v="4"/>
    <n v="3"/>
    <n v="4.3683397948092902E-2"/>
    <x v="0"/>
    <n v="6.2014250765756379E-5"/>
    <n v="0.10585786245631988"/>
  </r>
  <r>
    <n v="38"/>
    <s v="Middle age-group"/>
    <x v="1"/>
    <x v="1"/>
    <n v="240"/>
    <s v="Research &amp; Development"/>
    <n v="2"/>
    <s v="Masters"/>
    <s v="Life Sciences"/>
    <n v="1"/>
    <n v="803"/>
    <n v="1"/>
    <s v="Female"/>
    <n v="75"/>
    <n v="4"/>
    <x v="0"/>
    <s v="Manufacturing Director"/>
    <x v="3"/>
    <s v="Single"/>
    <n v="5980"/>
    <n v="26085"/>
    <n v="6"/>
    <s v="Y"/>
    <x v="0"/>
    <n v="12"/>
    <n v="3"/>
    <n v="4"/>
    <n v="80"/>
    <n v="0"/>
    <n v="17"/>
    <n v="2"/>
    <x v="1"/>
    <n v="15"/>
    <n v="7"/>
    <n v="4"/>
    <n v="12"/>
    <n v="4.3382633826948951E-2"/>
    <x v="0"/>
    <n v="8.4245072320571451E-5"/>
    <n v="0.10585786245631988"/>
  </r>
  <r>
    <n v="34"/>
    <s v="Middle age-group"/>
    <x v="1"/>
    <x v="0"/>
    <n v="121"/>
    <s v="Research &amp; Development"/>
    <n v="2"/>
    <s v="Masters"/>
    <s v="Medical"/>
    <n v="1"/>
    <n v="804"/>
    <n v="3"/>
    <s v="Female"/>
    <n v="86"/>
    <n v="2"/>
    <x v="1"/>
    <s v="Research Scientist"/>
    <x v="3"/>
    <s v="Single"/>
    <n v="4381"/>
    <n v="7530"/>
    <n v="1"/>
    <s v="Y"/>
    <x v="1"/>
    <n v="11"/>
    <n v="3"/>
    <n v="3"/>
    <n v="80"/>
    <n v="0"/>
    <n v="6"/>
    <n v="3"/>
    <x v="1"/>
    <n v="6"/>
    <n v="5"/>
    <n v="1"/>
    <n v="3"/>
    <n v="4.1502384856292686E-2"/>
    <x v="0"/>
    <n v="7.6574438379324231E-5"/>
    <n v="0.10585786245631988"/>
  </r>
  <r>
    <n v="35"/>
    <s v="Middle age-group"/>
    <x v="1"/>
    <x v="0"/>
    <n v="384"/>
    <s v="Sales"/>
    <n v="8"/>
    <s v="Masters"/>
    <s v="Life Sciences"/>
    <n v="1"/>
    <n v="805"/>
    <n v="1"/>
    <s v="Female"/>
    <n v="72"/>
    <n v="3"/>
    <x v="1"/>
    <s v="Sales Representative"/>
    <x v="0"/>
    <s v="Married"/>
    <n v="2572"/>
    <n v="20317"/>
    <n v="1"/>
    <s v="Y"/>
    <x v="1"/>
    <n v="16"/>
    <n v="3"/>
    <n v="2"/>
    <n v="80"/>
    <n v="1"/>
    <n v="3"/>
    <n v="1"/>
    <x v="2"/>
    <n v="3"/>
    <n v="2"/>
    <n v="0"/>
    <n v="2"/>
    <n v="4.2726270141974117E-2"/>
    <x v="0"/>
    <n v="5.9805098105034934E-5"/>
    <n v="0.18609659241864968"/>
  </r>
  <r>
    <n v="30"/>
    <s v="Middle age-group"/>
    <x v="1"/>
    <x v="0"/>
    <n v="921"/>
    <s v="Research &amp; Development"/>
    <n v="1"/>
    <s v="Bachelors"/>
    <s v="Life Sciences"/>
    <n v="1"/>
    <n v="806"/>
    <n v="4"/>
    <s v="Male"/>
    <n v="38"/>
    <n v="1"/>
    <x v="1"/>
    <s v="Laboratory Technician"/>
    <x v="2"/>
    <s v="Married"/>
    <n v="3833"/>
    <n v="24375"/>
    <n v="3"/>
    <s v="Y"/>
    <x v="1"/>
    <n v="21"/>
    <n v="4"/>
    <n v="3"/>
    <n v="80"/>
    <n v="2"/>
    <n v="7"/>
    <n v="2"/>
    <x v="1"/>
    <n v="2"/>
    <n v="2"/>
    <n v="0"/>
    <n v="2"/>
    <n v="3.2772576326983521E-2"/>
    <x v="0"/>
    <n v="7.2167255142759786E-5"/>
    <n v="0.35105942260484285"/>
  </r>
  <r>
    <n v="40"/>
    <s v="Middle age-group"/>
    <x v="1"/>
    <x v="1"/>
    <n v="791"/>
    <s v="Research &amp; Development"/>
    <n v="2"/>
    <s v="College"/>
    <s v="Medical"/>
    <n v="1"/>
    <n v="807"/>
    <n v="3"/>
    <s v="Female"/>
    <n v="38"/>
    <n v="4"/>
    <x v="0"/>
    <s v="Healthcare Representative"/>
    <x v="1"/>
    <s v="Married"/>
    <n v="4244"/>
    <n v="9931"/>
    <n v="1"/>
    <s v="Y"/>
    <x v="1"/>
    <n v="24"/>
    <n v="4"/>
    <n v="4"/>
    <n v="80"/>
    <n v="1"/>
    <n v="8"/>
    <n v="2"/>
    <x v="1"/>
    <n v="8"/>
    <n v="7"/>
    <n v="3"/>
    <n v="7"/>
    <n v="4.1275514277592795E-2"/>
    <x v="0"/>
    <n v="7.5543990573029166E-5"/>
    <n v="0.29087665499724813"/>
  </r>
  <r>
    <n v="34"/>
    <s v="Middle age-group"/>
    <x v="1"/>
    <x v="0"/>
    <n v="1111"/>
    <s v="Sales"/>
    <n v="8"/>
    <s v="College"/>
    <s v="Life Sciences"/>
    <n v="1"/>
    <n v="808"/>
    <n v="3"/>
    <s v="Female"/>
    <n v="93"/>
    <n v="3"/>
    <x v="0"/>
    <s v="Sales Executive"/>
    <x v="3"/>
    <s v="Married"/>
    <n v="6500"/>
    <n v="13305"/>
    <n v="5"/>
    <s v="Y"/>
    <x v="1"/>
    <n v="17"/>
    <n v="3"/>
    <n v="2"/>
    <n v="80"/>
    <n v="1"/>
    <n v="6"/>
    <n v="1"/>
    <x v="1"/>
    <n v="3"/>
    <n v="2"/>
    <n v="1"/>
    <n v="2"/>
    <n v="4.1502384856292686E-2"/>
    <x v="1"/>
    <n v="8.4766701417528071E-5"/>
    <n v="0.10585786245631988"/>
  </r>
  <r>
    <n v="42"/>
    <s v="Middle age-group"/>
    <x v="1"/>
    <x v="1"/>
    <n v="570"/>
    <s v="Research &amp; Development"/>
    <n v="8"/>
    <s v="Bachelors"/>
    <s v="Life Sciences"/>
    <n v="1"/>
    <n v="809"/>
    <n v="2"/>
    <s v="Male"/>
    <n v="66"/>
    <n v="3"/>
    <x v="4"/>
    <s v="Manager"/>
    <x v="0"/>
    <s v="Divorced"/>
    <n v="18430"/>
    <n v="16225"/>
    <n v="1"/>
    <s v="Y"/>
    <x v="1"/>
    <n v="13"/>
    <n v="3"/>
    <n v="2"/>
    <n v="80"/>
    <n v="1"/>
    <n v="24"/>
    <n v="4"/>
    <x v="2"/>
    <n v="24"/>
    <n v="7"/>
    <n v="14"/>
    <n v="9"/>
    <n v="3.7431667039614196E-2"/>
    <x v="2"/>
    <n v="3.416777473164833E-6"/>
    <n v="0.18609659241864968"/>
  </r>
  <r>
    <n v="23"/>
    <s v="Young age-group"/>
    <x v="0"/>
    <x v="0"/>
    <n v="1243"/>
    <s v="Research &amp; Development"/>
    <n v="6"/>
    <s v="Bachelors"/>
    <s v="Life Sciences"/>
    <n v="1"/>
    <n v="811"/>
    <n v="3"/>
    <s v="Male"/>
    <n v="63"/>
    <n v="4"/>
    <x v="1"/>
    <s v="Laboratory Technician"/>
    <x v="3"/>
    <s v="Married"/>
    <n v="1601"/>
    <n v="3445"/>
    <n v="1"/>
    <s v="Y"/>
    <x v="0"/>
    <n v="21"/>
    <n v="4"/>
    <n v="3"/>
    <n v="80"/>
    <n v="2"/>
    <n v="1"/>
    <n v="2"/>
    <x v="1"/>
    <n v="0"/>
    <n v="0"/>
    <n v="0"/>
    <n v="0"/>
    <n v="1.3662760485709151E-2"/>
    <x v="0"/>
    <n v="4.9278298700152752E-5"/>
    <n v="0.10585786245631988"/>
  </r>
  <r>
    <n v="24"/>
    <s v="Young age-group"/>
    <x v="1"/>
    <x v="2"/>
    <n v="1092"/>
    <s v="Research &amp; Development"/>
    <n v="9"/>
    <s v="Bachelors"/>
    <s v="Life Sciences"/>
    <n v="1"/>
    <n v="812"/>
    <n v="3"/>
    <s v="Male"/>
    <n v="60"/>
    <n v="2"/>
    <x v="1"/>
    <s v="Laboratory Technician"/>
    <x v="1"/>
    <s v="Divorced"/>
    <n v="2694"/>
    <n v="26551"/>
    <n v="1"/>
    <s v="Y"/>
    <x v="1"/>
    <n v="11"/>
    <n v="3"/>
    <n v="3"/>
    <n v="80"/>
    <n v="3"/>
    <n v="1"/>
    <n v="4"/>
    <x v="1"/>
    <n v="1"/>
    <n v="0"/>
    <n v="0"/>
    <n v="0"/>
    <n v="1.60488018200305E-2"/>
    <x v="0"/>
    <n v="6.1093551458801386E-5"/>
    <n v="0.29087665499724813"/>
  </r>
  <r>
    <n v="52"/>
    <s v="Older age-group"/>
    <x v="1"/>
    <x v="0"/>
    <n v="1325"/>
    <s v="Research &amp; Development"/>
    <n v="11"/>
    <s v="Masters"/>
    <s v="Life Sciences"/>
    <n v="1"/>
    <n v="813"/>
    <n v="4"/>
    <s v="Female"/>
    <n v="82"/>
    <n v="3"/>
    <x v="0"/>
    <s v="Laboratory Technician"/>
    <x v="2"/>
    <s v="Married"/>
    <n v="3149"/>
    <n v="21821"/>
    <n v="8"/>
    <s v="Y"/>
    <x v="1"/>
    <n v="20"/>
    <n v="4"/>
    <n v="2"/>
    <n v="80"/>
    <n v="1"/>
    <n v="9"/>
    <n v="3"/>
    <x v="1"/>
    <n v="5"/>
    <n v="2"/>
    <n v="1"/>
    <n v="4"/>
    <n v="1.1182116671338487E-2"/>
    <x v="0"/>
    <n v="6.5757646359224269E-5"/>
    <n v="0.35105942260484285"/>
  </r>
  <r>
    <n v="50"/>
    <s v="Older age-group"/>
    <x v="1"/>
    <x v="0"/>
    <n v="691"/>
    <s v="Research &amp; Development"/>
    <n v="2"/>
    <s v="Bachelors"/>
    <s v="Medical"/>
    <n v="1"/>
    <n v="815"/>
    <n v="3"/>
    <s v="Male"/>
    <n v="64"/>
    <n v="3"/>
    <x v="3"/>
    <s v="Research Director"/>
    <x v="2"/>
    <s v="Married"/>
    <n v="17639"/>
    <n v="6881"/>
    <n v="5"/>
    <s v="Y"/>
    <x v="1"/>
    <n v="16"/>
    <n v="3"/>
    <n v="4"/>
    <n v="80"/>
    <n v="0"/>
    <n v="30"/>
    <n v="3"/>
    <x v="1"/>
    <n v="4"/>
    <n v="3"/>
    <n v="0"/>
    <n v="3"/>
    <n v="1.5672087696608234E-2"/>
    <x v="2"/>
    <n v="5.1577813208834367E-6"/>
    <n v="0.35105942260484285"/>
  </r>
  <r>
    <n v="29"/>
    <s v="Young age-group"/>
    <x v="0"/>
    <x v="0"/>
    <n v="805"/>
    <s v="Research &amp; Development"/>
    <n v="1"/>
    <s v="College"/>
    <s v="Life Sciences"/>
    <n v="1"/>
    <n v="816"/>
    <n v="2"/>
    <s v="Female"/>
    <n v="36"/>
    <n v="2"/>
    <x v="1"/>
    <s v="Laboratory Technician"/>
    <x v="3"/>
    <s v="Married"/>
    <n v="2319"/>
    <n v="6689"/>
    <n v="1"/>
    <s v="Y"/>
    <x v="0"/>
    <n v="11"/>
    <n v="3"/>
    <n v="4"/>
    <n v="80"/>
    <n v="1"/>
    <n v="1"/>
    <n v="1"/>
    <x v="1"/>
    <n v="1"/>
    <n v="0"/>
    <n v="0"/>
    <n v="0"/>
    <n v="2.9981356425216842E-2"/>
    <x v="0"/>
    <n v="5.7096680069029103E-5"/>
    <n v="0.10585786245631988"/>
  </r>
  <r>
    <n v="33"/>
    <s v="Middle age-group"/>
    <x v="1"/>
    <x v="0"/>
    <n v="213"/>
    <s v="Research &amp; Development"/>
    <n v="7"/>
    <s v="Bachelors"/>
    <s v="Medical"/>
    <n v="1"/>
    <n v="817"/>
    <n v="3"/>
    <s v="Male"/>
    <n v="49"/>
    <n v="3"/>
    <x v="2"/>
    <s v="Research Director"/>
    <x v="2"/>
    <s v="Married"/>
    <n v="11691"/>
    <n v="25995"/>
    <n v="0"/>
    <s v="Y"/>
    <x v="1"/>
    <n v="11"/>
    <n v="3"/>
    <n v="4"/>
    <n v="80"/>
    <n v="0"/>
    <n v="14"/>
    <n v="3"/>
    <x v="3"/>
    <n v="13"/>
    <n v="9"/>
    <n v="3"/>
    <n v="7"/>
    <n v="3.9833058045607453E-2"/>
    <x v="1"/>
    <n v="4.6169111346831743E-5"/>
    <n v="0.35105942260484285"/>
  </r>
  <r>
    <n v="33"/>
    <s v="Middle age-group"/>
    <x v="0"/>
    <x v="0"/>
    <n v="118"/>
    <s v="Sales"/>
    <n v="16"/>
    <s v="Bachelors"/>
    <s v="Marketing"/>
    <n v="1"/>
    <n v="819"/>
    <n v="1"/>
    <s v="Female"/>
    <n v="69"/>
    <n v="3"/>
    <x v="0"/>
    <s v="Sales Executive"/>
    <x v="3"/>
    <s v="Single"/>
    <n v="5324"/>
    <n v="26507"/>
    <n v="5"/>
    <s v="Y"/>
    <x v="1"/>
    <n v="15"/>
    <n v="3"/>
    <n v="3"/>
    <n v="80"/>
    <n v="0"/>
    <n v="6"/>
    <n v="3"/>
    <x v="1"/>
    <n v="3"/>
    <n v="2"/>
    <n v="0"/>
    <n v="2"/>
    <n v="3.9833058045607453E-2"/>
    <x v="0"/>
    <n v="8.2148487340814934E-5"/>
    <n v="0.10585786245631988"/>
  </r>
  <r>
    <n v="47"/>
    <s v="Older age-group"/>
    <x v="1"/>
    <x v="0"/>
    <n v="202"/>
    <s v="Research &amp; Development"/>
    <n v="2"/>
    <s v="College"/>
    <s v="Other"/>
    <n v="1"/>
    <n v="820"/>
    <n v="3"/>
    <s v="Female"/>
    <n v="33"/>
    <n v="3"/>
    <x v="3"/>
    <s v="Manager"/>
    <x v="0"/>
    <s v="Married"/>
    <n v="16752"/>
    <n v="12982"/>
    <n v="1"/>
    <s v="Y"/>
    <x v="0"/>
    <n v="11"/>
    <n v="3"/>
    <n v="3"/>
    <n v="80"/>
    <n v="1"/>
    <n v="26"/>
    <n v="3"/>
    <x v="2"/>
    <n v="26"/>
    <n v="14"/>
    <n v="3"/>
    <n v="0"/>
    <n v="2.3767036758029839E-2"/>
    <x v="2"/>
    <n v="7.9144979939084149E-6"/>
    <n v="0.18609659241864968"/>
  </r>
  <r>
    <n v="36"/>
    <s v="Middle age-group"/>
    <x v="1"/>
    <x v="0"/>
    <n v="676"/>
    <s v="Research &amp; Development"/>
    <n v="1"/>
    <s v="Bachelors"/>
    <s v="Other"/>
    <n v="1"/>
    <n v="823"/>
    <n v="3"/>
    <s v="Female"/>
    <n v="35"/>
    <n v="3"/>
    <x v="0"/>
    <s v="Manufacturing Director"/>
    <x v="1"/>
    <s v="Married"/>
    <n v="5228"/>
    <n v="23361"/>
    <n v="0"/>
    <s v="Y"/>
    <x v="1"/>
    <n v="15"/>
    <n v="3"/>
    <n v="1"/>
    <n v="80"/>
    <n v="1"/>
    <n v="10"/>
    <n v="2"/>
    <x v="1"/>
    <n v="9"/>
    <n v="7"/>
    <n v="0"/>
    <n v="5"/>
    <n v="4.3461972757628378E-2"/>
    <x v="0"/>
    <n v="8.1712807522016194E-5"/>
    <n v="0.29087665499724813"/>
  </r>
  <r>
    <n v="29"/>
    <s v="Young age-group"/>
    <x v="1"/>
    <x v="0"/>
    <n v="1252"/>
    <s v="Research &amp; Development"/>
    <n v="23"/>
    <s v="College"/>
    <s v="Life Sciences"/>
    <n v="1"/>
    <n v="824"/>
    <n v="3"/>
    <s v="Male"/>
    <n v="81"/>
    <n v="4"/>
    <x v="1"/>
    <s v="Research Scientist"/>
    <x v="2"/>
    <s v="Married"/>
    <n v="2700"/>
    <n v="23779"/>
    <n v="1"/>
    <s v="Y"/>
    <x v="1"/>
    <n v="24"/>
    <n v="4"/>
    <n v="3"/>
    <n v="80"/>
    <n v="1"/>
    <n v="10"/>
    <n v="3"/>
    <x v="1"/>
    <n v="10"/>
    <n v="7"/>
    <n v="0"/>
    <n v="7"/>
    <n v="2.9981356425216842E-2"/>
    <x v="0"/>
    <n v="6.1156569087926084E-5"/>
    <n v="0.35105942260484285"/>
  </r>
  <r>
    <n v="58"/>
    <s v="Older age-group"/>
    <x v="0"/>
    <x v="0"/>
    <n v="286"/>
    <s v="Research &amp; Development"/>
    <n v="2"/>
    <s v="Masters"/>
    <s v="Life Sciences"/>
    <n v="1"/>
    <n v="825"/>
    <n v="4"/>
    <s v="Male"/>
    <n v="31"/>
    <n v="3"/>
    <x v="4"/>
    <s v="Research Director"/>
    <x v="1"/>
    <s v="Single"/>
    <n v="19246"/>
    <n v="25761"/>
    <n v="7"/>
    <s v="Y"/>
    <x v="0"/>
    <n v="12"/>
    <n v="3"/>
    <n v="4"/>
    <n v="80"/>
    <n v="0"/>
    <n v="40"/>
    <n v="2"/>
    <x v="1"/>
    <n v="31"/>
    <n v="15"/>
    <n v="13"/>
    <n v="8"/>
    <n v="3.0460435316374203E-3"/>
    <x v="2"/>
    <n v="2.169014078121503E-6"/>
    <n v="0.29087665499724813"/>
  </r>
  <r>
    <n v="35"/>
    <s v="Middle age-group"/>
    <x v="1"/>
    <x v="0"/>
    <n v="1258"/>
    <s v="Research &amp; Development"/>
    <n v="1"/>
    <s v="Masters"/>
    <s v="Life Sciences"/>
    <n v="1"/>
    <n v="826"/>
    <n v="4"/>
    <s v="Female"/>
    <n v="40"/>
    <n v="4"/>
    <x v="1"/>
    <s v="Research Scientist"/>
    <x v="2"/>
    <s v="Single"/>
    <n v="2506"/>
    <n v="13301"/>
    <n v="3"/>
    <s v="Y"/>
    <x v="1"/>
    <n v="13"/>
    <n v="3"/>
    <n v="3"/>
    <n v="80"/>
    <n v="0"/>
    <n v="7"/>
    <n v="0"/>
    <x v="1"/>
    <n v="2"/>
    <n v="2"/>
    <n v="2"/>
    <n v="2"/>
    <n v="4.2726270141974117E-2"/>
    <x v="0"/>
    <n v="5.9102872630082496E-5"/>
    <n v="0.35105942260484285"/>
  </r>
  <r>
    <n v="42"/>
    <s v="Middle age-group"/>
    <x v="1"/>
    <x v="0"/>
    <n v="932"/>
    <s v="Research &amp; Development"/>
    <n v="1"/>
    <s v="College"/>
    <s v="Life Sciences"/>
    <n v="1"/>
    <n v="827"/>
    <n v="4"/>
    <s v="Female"/>
    <n v="43"/>
    <n v="2"/>
    <x v="0"/>
    <s v="Manufacturing Director"/>
    <x v="0"/>
    <s v="Married"/>
    <n v="6062"/>
    <n v="4051"/>
    <n v="9"/>
    <s v="Y"/>
    <x v="0"/>
    <n v="13"/>
    <n v="3"/>
    <n v="4"/>
    <n v="80"/>
    <n v="1"/>
    <n v="8"/>
    <n v="4"/>
    <x v="1"/>
    <n v="4"/>
    <n v="3"/>
    <n v="0"/>
    <n v="2"/>
    <n v="3.7431667039614196E-2"/>
    <x v="0"/>
    <n v="8.4395511712562129E-5"/>
    <n v="0.18609659241864968"/>
  </r>
  <r>
    <n v="28"/>
    <s v="Young age-group"/>
    <x v="0"/>
    <x v="0"/>
    <n v="890"/>
    <s v="Research &amp; Development"/>
    <n v="2"/>
    <s v="Masters"/>
    <s v="Medical"/>
    <n v="1"/>
    <n v="828"/>
    <n v="3"/>
    <s v="Male"/>
    <n v="46"/>
    <n v="3"/>
    <x v="1"/>
    <s v="Research Scientist"/>
    <x v="2"/>
    <s v="Single"/>
    <n v="4382"/>
    <n v="16374"/>
    <n v="6"/>
    <s v="Y"/>
    <x v="1"/>
    <n v="17"/>
    <n v="3"/>
    <n v="4"/>
    <n v="80"/>
    <n v="0"/>
    <n v="5"/>
    <n v="3"/>
    <x v="2"/>
    <n v="2"/>
    <n v="2"/>
    <n v="2"/>
    <n v="1"/>
    <n v="2.7100948802844901E-2"/>
    <x v="0"/>
    <n v="7.6581772772584995E-5"/>
    <n v="0.35105942260484285"/>
  </r>
  <r>
    <n v="36"/>
    <s v="Middle age-group"/>
    <x v="1"/>
    <x v="0"/>
    <n v="1041"/>
    <s v="Human Resources"/>
    <n v="13"/>
    <s v="Bachelors"/>
    <s v="Human Resources"/>
    <n v="1"/>
    <n v="829"/>
    <n v="3"/>
    <s v="Male"/>
    <n v="36"/>
    <n v="3"/>
    <x v="1"/>
    <s v="Human Resources"/>
    <x v="1"/>
    <s v="Married"/>
    <n v="2143"/>
    <n v="25527"/>
    <n v="4"/>
    <s v="Y"/>
    <x v="1"/>
    <n v="13"/>
    <n v="3"/>
    <n v="2"/>
    <n v="80"/>
    <n v="1"/>
    <n v="8"/>
    <n v="2"/>
    <x v="1"/>
    <n v="5"/>
    <n v="2"/>
    <n v="0"/>
    <n v="4"/>
    <n v="4.3461972757628378E-2"/>
    <x v="0"/>
    <n v="5.5191095116587919E-5"/>
    <n v="0.29087665499724813"/>
  </r>
  <r>
    <n v="32"/>
    <s v="Middle age-group"/>
    <x v="1"/>
    <x v="0"/>
    <n v="859"/>
    <s v="Research &amp; Development"/>
    <n v="4"/>
    <s v="Bachelors"/>
    <s v="Life Sciences"/>
    <n v="1"/>
    <n v="830"/>
    <n v="3"/>
    <s v="Female"/>
    <n v="98"/>
    <n v="2"/>
    <x v="0"/>
    <s v="Manufacturing Director"/>
    <x v="2"/>
    <s v="Married"/>
    <n v="6162"/>
    <n v="19124"/>
    <n v="1"/>
    <s v="Y"/>
    <x v="1"/>
    <n v="12"/>
    <n v="3"/>
    <n v="3"/>
    <n v="80"/>
    <n v="1"/>
    <n v="14"/>
    <n v="3"/>
    <x v="1"/>
    <n v="14"/>
    <n v="13"/>
    <n v="6"/>
    <n v="8"/>
    <n v="3.7775199746213781E-2"/>
    <x v="0"/>
    <n v="8.4544596626577308E-5"/>
    <n v="0.35105942260484285"/>
  </r>
  <r>
    <n v="40"/>
    <s v="Middle age-group"/>
    <x v="1"/>
    <x v="1"/>
    <n v="720"/>
    <s v="Research &amp; Development"/>
    <n v="16"/>
    <s v="Masters"/>
    <s v="Medical"/>
    <n v="1"/>
    <n v="832"/>
    <n v="1"/>
    <s v="Male"/>
    <n v="51"/>
    <n v="2"/>
    <x v="0"/>
    <s v="Laboratory Technician"/>
    <x v="2"/>
    <s v="Single"/>
    <n v="5094"/>
    <n v="11983"/>
    <n v="6"/>
    <s v="Y"/>
    <x v="1"/>
    <n v="14"/>
    <n v="3"/>
    <n v="4"/>
    <n v="80"/>
    <n v="0"/>
    <n v="10"/>
    <n v="6"/>
    <x v="1"/>
    <n v="1"/>
    <n v="0"/>
    <n v="0"/>
    <n v="0"/>
    <n v="4.1275514277592795E-2"/>
    <x v="0"/>
    <n v="8.1052122990690436E-5"/>
    <n v="0.35105942260484285"/>
  </r>
  <r>
    <n v="30"/>
    <s v="Middle age-group"/>
    <x v="1"/>
    <x v="0"/>
    <n v="946"/>
    <s v="Research &amp; Development"/>
    <n v="2"/>
    <s v="Bachelors"/>
    <s v="Medical"/>
    <n v="1"/>
    <n v="833"/>
    <n v="3"/>
    <s v="Female"/>
    <n v="52"/>
    <n v="2"/>
    <x v="0"/>
    <s v="Manufacturing Director"/>
    <x v="0"/>
    <s v="Single"/>
    <n v="6877"/>
    <n v="20234"/>
    <n v="5"/>
    <s v="Y"/>
    <x v="0"/>
    <n v="24"/>
    <n v="4"/>
    <n v="2"/>
    <n v="80"/>
    <n v="0"/>
    <n v="12"/>
    <n v="4"/>
    <x v="2"/>
    <n v="0"/>
    <n v="0"/>
    <n v="0"/>
    <n v="0"/>
    <n v="3.2772576326983521E-2"/>
    <x v="1"/>
    <n v="8.4499390739229863E-5"/>
    <n v="0.18609659241864968"/>
  </r>
  <r>
    <n v="45"/>
    <s v="Middle age-group"/>
    <x v="1"/>
    <x v="0"/>
    <n v="252"/>
    <s v="Research &amp; Development"/>
    <n v="2"/>
    <s v="Bachelors"/>
    <s v="Life Sciences"/>
    <n v="1"/>
    <n v="834"/>
    <n v="2"/>
    <s v="Female"/>
    <n v="95"/>
    <n v="2"/>
    <x v="1"/>
    <s v="Research Scientist"/>
    <x v="2"/>
    <s v="Single"/>
    <n v="2274"/>
    <n v="6153"/>
    <n v="1"/>
    <s v="Y"/>
    <x v="1"/>
    <n v="14"/>
    <n v="3"/>
    <n v="4"/>
    <n v="80"/>
    <n v="0"/>
    <n v="1"/>
    <n v="3"/>
    <x v="1"/>
    <n v="1"/>
    <n v="0"/>
    <n v="0"/>
    <n v="0"/>
    <n v="2.954630093098384E-2"/>
    <x v="0"/>
    <n v="5.6610817568992766E-5"/>
    <n v="0.35105942260484285"/>
  </r>
  <r>
    <n v="42"/>
    <s v="Middle age-group"/>
    <x v="1"/>
    <x v="0"/>
    <n v="933"/>
    <s v="Research &amp; Development"/>
    <n v="29"/>
    <s v="Bachelors"/>
    <s v="Life Sciences"/>
    <n v="1"/>
    <n v="836"/>
    <n v="2"/>
    <s v="Male"/>
    <n v="98"/>
    <n v="3"/>
    <x v="0"/>
    <s v="Manufacturing Director"/>
    <x v="1"/>
    <s v="Married"/>
    <n v="4434"/>
    <n v="11806"/>
    <n v="1"/>
    <s v="Y"/>
    <x v="1"/>
    <n v="13"/>
    <n v="3"/>
    <n v="4"/>
    <n v="80"/>
    <n v="1"/>
    <n v="10"/>
    <n v="3"/>
    <x v="2"/>
    <n v="9"/>
    <n v="8"/>
    <n v="7"/>
    <n v="8"/>
    <n v="3.7431667039614196E-2"/>
    <x v="0"/>
    <n v="7.695934283539578E-5"/>
    <n v="0.29087665499724813"/>
  </r>
  <r>
    <n v="38"/>
    <s v="Middle age-group"/>
    <x v="1"/>
    <x v="1"/>
    <n v="471"/>
    <s v="Research &amp; Development"/>
    <n v="12"/>
    <s v="Bachelors"/>
    <s v="Life Sciences"/>
    <n v="1"/>
    <n v="837"/>
    <n v="1"/>
    <s v="Male"/>
    <n v="45"/>
    <n v="2"/>
    <x v="0"/>
    <s v="Healthcare Representative"/>
    <x v="3"/>
    <s v="Divorced"/>
    <n v="6288"/>
    <n v="4284"/>
    <n v="2"/>
    <s v="Y"/>
    <x v="1"/>
    <n v="15"/>
    <n v="3"/>
    <n v="3"/>
    <n v="80"/>
    <n v="1"/>
    <n v="13"/>
    <n v="3"/>
    <x v="2"/>
    <n v="4"/>
    <n v="3"/>
    <n v="1"/>
    <n v="2"/>
    <n v="4.3382633826948951E-2"/>
    <x v="0"/>
    <n v="8.4678369425163262E-5"/>
    <n v="0.10585786245631988"/>
  </r>
  <r>
    <n v="34"/>
    <s v="Middle age-group"/>
    <x v="1"/>
    <x v="1"/>
    <n v="702"/>
    <s v="Research &amp; Development"/>
    <n v="16"/>
    <s v="Masters"/>
    <s v="Life Sciences"/>
    <n v="1"/>
    <n v="838"/>
    <n v="3"/>
    <s v="Female"/>
    <n v="100"/>
    <n v="2"/>
    <x v="1"/>
    <s v="Research Scientist"/>
    <x v="0"/>
    <s v="Single"/>
    <n v="2553"/>
    <n v="8306"/>
    <n v="1"/>
    <s v="Y"/>
    <x v="1"/>
    <n v="16"/>
    <n v="3"/>
    <n v="3"/>
    <n v="80"/>
    <n v="0"/>
    <n v="6"/>
    <n v="3"/>
    <x v="1"/>
    <n v="5"/>
    <n v="2"/>
    <n v="1"/>
    <n v="3"/>
    <n v="4.1502384856292686E-2"/>
    <x v="0"/>
    <n v="5.9603292882463045E-5"/>
    <n v="0.18609659241864968"/>
  </r>
  <r>
    <n v="49"/>
    <s v="Older age-group"/>
    <x v="0"/>
    <x v="0"/>
    <n v="1184"/>
    <s v="Sales"/>
    <n v="11"/>
    <s v="Bachelors"/>
    <s v="Marketing"/>
    <n v="1"/>
    <n v="840"/>
    <n v="3"/>
    <s v="Female"/>
    <n v="43"/>
    <n v="3"/>
    <x v="2"/>
    <s v="Sales Executive"/>
    <x v="0"/>
    <s v="Married"/>
    <n v="7654"/>
    <n v="5860"/>
    <n v="1"/>
    <s v="Y"/>
    <x v="1"/>
    <n v="18"/>
    <n v="3"/>
    <n v="1"/>
    <n v="80"/>
    <n v="2"/>
    <n v="9"/>
    <n v="3"/>
    <x v="3"/>
    <n v="9"/>
    <n v="8"/>
    <n v="7"/>
    <n v="7"/>
    <n v="1.8222881745734484E-2"/>
    <x v="1"/>
    <n v="8.2268962017464638E-5"/>
    <n v="0.18609659241864968"/>
  </r>
  <r>
    <n v="55"/>
    <s v="Older age-group"/>
    <x v="0"/>
    <x v="0"/>
    <n v="436"/>
    <s v="Sales"/>
    <n v="2"/>
    <s v="Below College"/>
    <s v="Medical"/>
    <n v="1"/>
    <n v="842"/>
    <n v="3"/>
    <s v="Male"/>
    <n v="37"/>
    <n v="3"/>
    <x v="0"/>
    <s v="Sales Executive"/>
    <x v="0"/>
    <s v="Single"/>
    <n v="5160"/>
    <n v="21519"/>
    <n v="4"/>
    <s v="Y"/>
    <x v="1"/>
    <n v="16"/>
    <n v="3"/>
    <n v="3"/>
    <n v="80"/>
    <n v="0"/>
    <n v="12"/>
    <n v="3"/>
    <x v="2"/>
    <n v="9"/>
    <n v="7"/>
    <n v="7"/>
    <n v="3"/>
    <n v="6.1597587363260136E-3"/>
    <x v="0"/>
    <n v="8.1385109212711527E-5"/>
    <n v="0.18609659241864968"/>
  </r>
  <r>
    <n v="43"/>
    <s v="Middle age-group"/>
    <x v="1"/>
    <x v="0"/>
    <n v="589"/>
    <s v="Research &amp; Development"/>
    <n v="14"/>
    <s v="College"/>
    <s v="Life Sciences"/>
    <n v="1"/>
    <n v="843"/>
    <n v="2"/>
    <s v="Male"/>
    <n v="94"/>
    <n v="3"/>
    <x v="3"/>
    <s v="Research Director"/>
    <x v="3"/>
    <s v="Married"/>
    <n v="17159"/>
    <n v="5200"/>
    <n v="6"/>
    <s v="Y"/>
    <x v="1"/>
    <n v="24"/>
    <n v="4"/>
    <n v="3"/>
    <n v="80"/>
    <n v="1"/>
    <n v="22"/>
    <n v="3"/>
    <x v="1"/>
    <n v="4"/>
    <n v="1"/>
    <n v="1"/>
    <n v="0"/>
    <n v="3.5010740286751156E-2"/>
    <x v="2"/>
    <n v="6.5314655349537953E-6"/>
    <n v="0.10585786245631988"/>
  </r>
  <r>
    <n v="27"/>
    <s v="Young age-group"/>
    <x v="1"/>
    <x v="0"/>
    <n v="269"/>
    <s v="Research &amp; Development"/>
    <n v="5"/>
    <s v="Below College"/>
    <s v="Technical Degree"/>
    <n v="1"/>
    <n v="844"/>
    <n v="3"/>
    <s v="Male"/>
    <n v="42"/>
    <n v="2"/>
    <x v="2"/>
    <s v="Research Director"/>
    <x v="0"/>
    <s v="Divorced"/>
    <n v="12808"/>
    <n v="8842"/>
    <n v="1"/>
    <s v="Y"/>
    <x v="0"/>
    <n v="16"/>
    <n v="3"/>
    <n v="2"/>
    <n v="80"/>
    <n v="1"/>
    <n v="9"/>
    <n v="3"/>
    <x v="1"/>
    <n v="9"/>
    <n v="8"/>
    <n v="0"/>
    <n v="8"/>
    <n v="2.4205287123123548E-2"/>
    <x v="1"/>
    <n v="3.455371234815083E-5"/>
    <n v="0.18609659241864968"/>
  </r>
  <r>
    <n v="35"/>
    <s v="Middle age-group"/>
    <x v="1"/>
    <x v="0"/>
    <n v="950"/>
    <s v="Research &amp; Development"/>
    <n v="7"/>
    <s v="Bachelors"/>
    <s v="Other"/>
    <n v="1"/>
    <n v="845"/>
    <n v="3"/>
    <s v="Male"/>
    <n v="59"/>
    <n v="3"/>
    <x v="2"/>
    <s v="Manufacturing Director"/>
    <x v="2"/>
    <s v="Single"/>
    <n v="10221"/>
    <n v="18869"/>
    <n v="3"/>
    <s v="Y"/>
    <x v="1"/>
    <n v="21"/>
    <n v="4"/>
    <n v="2"/>
    <n v="80"/>
    <n v="0"/>
    <n v="17"/>
    <n v="3"/>
    <x v="3"/>
    <n v="8"/>
    <n v="5"/>
    <n v="1"/>
    <n v="6"/>
    <n v="4.2726270141974117E-2"/>
    <x v="1"/>
    <n v="6.204406814376265E-5"/>
    <n v="0.35105942260484285"/>
  </r>
  <r>
    <n v="28"/>
    <s v="Young age-group"/>
    <x v="1"/>
    <x v="0"/>
    <n v="760"/>
    <s v="Sales"/>
    <n v="2"/>
    <s v="Masters"/>
    <s v="Marketing"/>
    <n v="1"/>
    <n v="846"/>
    <n v="2"/>
    <s v="Female"/>
    <n v="81"/>
    <n v="3"/>
    <x v="0"/>
    <s v="Sales Executive"/>
    <x v="1"/>
    <s v="Married"/>
    <n v="4779"/>
    <n v="3698"/>
    <n v="1"/>
    <s v="Y"/>
    <x v="0"/>
    <n v="20"/>
    <n v="4"/>
    <n v="1"/>
    <n v="80"/>
    <n v="0"/>
    <n v="8"/>
    <n v="2"/>
    <x v="1"/>
    <n v="8"/>
    <n v="7"/>
    <n v="7"/>
    <n v="5"/>
    <n v="2.7100948802844901E-2"/>
    <x v="0"/>
    <n v="7.9266505051267649E-5"/>
    <n v="0.29087665499724813"/>
  </r>
  <r>
    <n v="34"/>
    <s v="Middle age-group"/>
    <x v="1"/>
    <x v="0"/>
    <n v="829"/>
    <s v="Human Resources"/>
    <n v="3"/>
    <s v="College"/>
    <s v="Human Resources"/>
    <n v="1"/>
    <n v="847"/>
    <n v="3"/>
    <s v="Male"/>
    <n v="88"/>
    <n v="3"/>
    <x v="1"/>
    <s v="Human Resources"/>
    <x v="0"/>
    <s v="Married"/>
    <n v="3737"/>
    <n v="2243"/>
    <n v="0"/>
    <s v="Y"/>
    <x v="1"/>
    <n v="19"/>
    <n v="3"/>
    <n v="3"/>
    <n v="80"/>
    <n v="1"/>
    <n v="4"/>
    <n v="1"/>
    <x v="0"/>
    <n v="3"/>
    <n v="2"/>
    <n v="0"/>
    <n v="2"/>
    <n v="4.1502384856292686E-2"/>
    <x v="0"/>
    <n v="7.1322122173919032E-5"/>
    <n v="0.18609659241864968"/>
  </r>
  <r>
    <n v="26"/>
    <s v="Young age-group"/>
    <x v="0"/>
    <x v="1"/>
    <n v="887"/>
    <s v="Research &amp; Development"/>
    <n v="5"/>
    <s v="College"/>
    <s v="Medical"/>
    <n v="1"/>
    <n v="848"/>
    <n v="3"/>
    <s v="Female"/>
    <n v="88"/>
    <n v="2"/>
    <x v="1"/>
    <s v="Research Scientist"/>
    <x v="2"/>
    <s v="Married"/>
    <n v="2366"/>
    <n v="20898"/>
    <n v="1"/>
    <s v="Y"/>
    <x v="0"/>
    <n v="14"/>
    <n v="3"/>
    <n v="1"/>
    <n v="80"/>
    <n v="1"/>
    <n v="8"/>
    <n v="2"/>
    <x v="1"/>
    <n v="8"/>
    <n v="7"/>
    <n v="1"/>
    <n v="7"/>
    <n v="2.1361340658451369E-2"/>
    <x v="0"/>
    <n v="5.7602966255859452E-5"/>
    <n v="0.35105942260484285"/>
  </r>
  <r>
    <n v="27"/>
    <s v="Young age-group"/>
    <x v="1"/>
    <x v="2"/>
    <n v="443"/>
    <s v="Research &amp; Development"/>
    <n v="3"/>
    <s v="Bachelors"/>
    <s v="Medical"/>
    <n v="1"/>
    <n v="850"/>
    <n v="4"/>
    <s v="Male"/>
    <n v="50"/>
    <n v="3"/>
    <x v="1"/>
    <s v="Research Scientist"/>
    <x v="0"/>
    <s v="Married"/>
    <n v="1706"/>
    <n v="16571"/>
    <n v="1"/>
    <s v="Y"/>
    <x v="1"/>
    <n v="11"/>
    <n v="3"/>
    <n v="3"/>
    <n v="80"/>
    <n v="3"/>
    <n v="0"/>
    <n v="6"/>
    <x v="2"/>
    <n v="0"/>
    <n v="0"/>
    <n v="0"/>
    <n v="0"/>
    <n v="2.4205287123123548E-2"/>
    <x v="0"/>
    <n v="5.0424254514249794E-5"/>
    <n v="0.18609659241864968"/>
  </r>
  <r>
    <n v="51"/>
    <s v="Older age-group"/>
    <x v="1"/>
    <x v="0"/>
    <n v="1318"/>
    <s v="Sales"/>
    <n v="26"/>
    <s v="Masters"/>
    <s v="Marketing"/>
    <n v="1"/>
    <n v="851"/>
    <n v="1"/>
    <s v="Female"/>
    <n v="66"/>
    <n v="3"/>
    <x v="3"/>
    <s v="Manager"/>
    <x v="2"/>
    <s v="Married"/>
    <n v="16307"/>
    <n v="5594"/>
    <n v="2"/>
    <s v="Y"/>
    <x v="1"/>
    <n v="14"/>
    <n v="3"/>
    <n v="3"/>
    <n v="80"/>
    <n v="1"/>
    <n v="29"/>
    <n v="2"/>
    <x v="2"/>
    <n v="20"/>
    <n v="6"/>
    <n v="4"/>
    <n v="17"/>
    <n v="1.3317698356368202E-2"/>
    <x v="2"/>
    <n v="9.6807074737526826E-6"/>
    <n v="0.35105942260484285"/>
  </r>
  <r>
    <n v="44"/>
    <s v="Middle age-group"/>
    <x v="1"/>
    <x v="0"/>
    <n v="625"/>
    <s v="Research &amp; Development"/>
    <n v="4"/>
    <s v="Bachelors"/>
    <s v="Medical"/>
    <n v="1"/>
    <n v="852"/>
    <n v="4"/>
    <s v="Male"/>
    <n v="50"/>
    <n v="3"/>
    <x v="0"/>
    <s v="Healthcare Representative"/>
    <x v="1"/>
    <s v="Single"/>
    <n v="5933"/>
    <n v="5197"/>
    <n v="9"/>
    <s v="Y"/>
    <x v="1"/>
    <n v="12"/>
    <n v="3"/>
    <n v="4"/>
    <n v="80"/>
    <n v="0"/>
    <n v="10"/>
    <n v="2"/>
    <x v="2"/>
    <n v="5"/>
    <n v="2"/>
    <n v="2"/>
    <n v="3"/>
    <n v="3.2356083169615607E-2"/>
    <x v="0"/>
    <n v="8.4147448280309878E-5"/>
    <n v="0.29087665499724813"/>
  </r>
  <r>
    <n v="25"/>
    <s v="Young age-group"/>
    <x v="1"/>
    <x v="0"/>
    <n v="180"/>
    <s v="Research &amp; Development"/>
    <n v="2"/>
    <s v="Below College"/>
    <s v="Medical"/>
    <n v="1"/>
    <n v="854"/>
    <n v="1"/>
    <s v="Male"/>
    <n v="65"/>
    <n v="4"/>
    <x v="1"/>
    <s v="Research Scientist"/>
    <x v="3"/>
    <s v="Single"/>
    <n v="3424"/>
    <n v="21632"/>
    <n v="7"/>
    <s v="Y"/>
    <x v="1"/>
    <n v="13"/>
    <n v="3"/>
    <n v="3"/>
    <n v="80"/>
    <n v="0"/>
    <n v="6"/>
    <n v="3"/>
    <x v="2"/>
    <n v="4"/>
    <n v="3"/>
    <n v="0"/>
    <n v="1"/>
    <n v="1.8626844876916092E-2"/>
    <x v="0"/>
    <n v="6.8436716884658332E-5"/>
    <n v="0.10585786245631988"/>
  </r>
  <r>
    <n v="33"/>
    <s v="Middle age-group"/>
    <x v="1"/>
    <x v="0"/>
    <n v="586"/>
    <s v="Sales"/>
    <n v="1"/>
    <s v="Bachelors"/>
    <s v="Medical"/>
    <n v="1"/>
    <n v="855"/>
    <n v="1"/>
    <s v="Male"/>
    <n v="48"/>
    <n v="4"/>
    <x v="0"/>
    <s v="Sales Executive"/>
    <x v="3"/>
    <s v="Divorced"/>
    <n v="4037"/>
    <n v="21816"/>
    <n v="1"/>
    <s v="Y"/>
    <x v="1"/>
    <n v="22"/>
    <n v="4"/>
    <n v="1"/>
    <n v="80"/>
    <n v="1"/>
    <n v="9"/>
    <n v="5"/>
    <x v="1"/>
    <n v="9"/>
    <n v="8"/>
    <n v="0"/>
    <n v="8"/>
    <n v="3.9833058045607453E-2"/>
    <x v="0"/>
    <n v="7.3894405577808094E-5"/>
    <n v="0.10585786245631988"/>
  </r>
  <r>
    <n v="35"/>
    <s v="Middle age-group"/>
    <x v="1"/>
    <x v="0"/>
    <n v="1343"/>
    <s v="Research &amp; Development"/>
    <n v="27"/>
    <s v="Below College"/>
    <s v="Medical"/>
    <n v="1"/>
    <n v="856"/>
    <n v="3"/>
    <s v="Female"/>
    <n v="53"/>
    <n v="2"/>
    <x v="1"/>
    <s v="Research Scientist"/>
    <x v="3"/>
    <s v="Single"/>
    <n v="2559"/>
    <n v="17852"/>
    <n v="1"/>
    <s v="Y"/>
    <x v="1"/>
    <n v="11"/>
    <n v="3"/>
    <n v="4"/>
    <n v="80"/>
    <n v="0"/>
    <n v="6"/>
    <n v="3"/>
    <x v="2"/>
    <n v="6"/>
    <n v="5"/>
    <n v="1"/>
    <n v="1"/>
    <n v="4.2726270141974117E-2"/>
    <x v="0"/>
    <n v="5.9667052229300396E-5"/>
    <n v="0.10585786245631988"/>
  </r>
  <r>
    <n v="36"/>
    <s v="Middle age-group"/>
    <x v="1"/>
    <x v="0"/>
    <n v="928"/>
    <s v="Sales"/>
    <n v="1"/>
    <s v="College"/>
    <s v="Life Sciences"/>
    <n v="1"/>
    <n v="857"/>
    <n v="2"/>
    <s v="Male"/>
    <n v="56"/>
    <n v="3"/>
    <x v="0"/>
    <s v="Sales Executive"/>
    <x v="0"/>
    <s v="Married"/>
    <n v="6201"/>
    <n v="2823"/>
    <n v="1"/>
    <s v="Y"/>
    <x v="0"/>
    <n v="14"/>
    <n v="3"/>
    <n v="4"/>
    <n v="80"/>
    <n v="1"/>
    <n v="18"/>
    <n v="1"/>
    <x v="2"/>
    <n v="18"/>
    <n v="14"/>
    <n v="4"/>
    <n v="11"/>
    <n v="4.3461972757628378E-2"/>
    <x v="0"/>
    <n v="8.4592458767779278E-5"/>
    <n v="0.18609659241864968"/>
  </r>
  <r>
    <n v="32"/>
    <s v="Middle age-group"/>
    <x v="1"/>
    <x v="0"/>
    <n v="117"/>
    <s v="Sales"/>
    <n v="13"/>
    <s v="Masters"/>
    <s v="Life Sciences"/>
    <n v="1"/>
    <n v="859"/>
    <n v="2"/>
    <s v="Male"/>
    <n v="73"/>
    <n v="3"/>
    <x v="0"/>
    <s v="Sales Executive"/>
    <x v="0"/>
    <s v="Divorced"/>
    <n v="4403"/>
    <n v="9250"/>
    <n v="2"/>
    <s v="Y"/>
    <x v="1"/>
    <n v="11"/>
    <n v="3"/>
    <n v="3"/>
    <n v="80"/>
    <n v="1"/>
    <n v="8"/>
    <n v="3"/>
    <x v="2"/>
    <n v="5"/>
    <n v="2"/>
    <n v="0"/>
    <n v="3"/>
    <n v="3.7775199746213781E-2"/>
    <x v="0"/>
    <n v="7.6735157136597181E-5"/>
    <n v="0.18609659241864968"/>
  </r>
  <r>
    <n v="30"/>
    <s v="Middle age-group"/>
    <x v="1"/>
    <x v="1"/>
    <n v="1012"/>
    <s v="Research &amp; Development"/>
    <n v="5"/>
    <s v="Masters"/>
    <s v="Life Sciences"/>
    <n v="1"/>
    <n v="861"/>
    <n v="2"/>
    <s v="Male"/>
    <n v="75"/>
    <n v="2"/>
    <x v="1"/>
    <s v="Research Scientist"/>
    <x v="0"/>
    <s v="Divorced"/>
    <n v="3761"/>
    <n v="2373"/>
    <n v="9"/>
    <s v="Y"/>
    <x v="1"/>
    <n v="12"/>
    <n v="3"/>
    <n v="2"/>
    <n v="80"/>
    <n v="1"/>
    <n v="10"/>
    <n v="3"/>
    <x v="2"/>
    <n v="5"/>
    <n v="4"/>
    <n v="0"/>
    <n v="3"/>
    <n v="3.2772576326983521E-2"/>
    <x v="0"/>
    <n v="7.1535263334474803E-5"/>
    <n v="0.18609659241864968"/>
  </r>
  <r>
    <n v="53"/>
    <s v="Older age-group"/>
    <x v="1"/>
    <x v="0"/>
    <n v="661"/>
    <s v="Sales"/>
    <n v="7"/>
    <s v="College"/>
    <s v="Marketing"/>
    <n v="1"/>
    <n v="862"/>
    <n v="1"/>
    <s v="Female"/>
    <n v="78"/>
    <n v="2"/>
    <x v="2"/>
    <s v="Sales Executive"/>
    <x v="0"/>
    <s v="Married"/>
    <n v="10934"/>
    <n v="20715"/>
    <n v="7"/>
    <s v="Y"/>
    <x v="0"/>
    <n v="18"/>
    <n v="3"/>
    <n v="4"/>
    <n v="80"/>
    <n v="1"/>
    <n v="35"/>
    <n v="3"/>
    <x v="1"/>
    <n v="5"/>
    <n v="2"/>
    <n v="0"/>
    <n v="4"/>
    <n v="9.2770818659470879E-3"/>
    <x v="1"/>
    <n v="5.4417445782139349E-5"/>
    <n v="0.18609659241864968"/>
  </r>
  <r>
    <n v="45"/>
    <s v="Middle age-group"/>
    <x v="1"/>
    <x v="0"/>
    <n v="930"/>
    <s v="Sales"/>
    <n v="9"/>
    <s v="Bachelors"/>
    <s v="Marketing"/>
    <n v="1"/>
    <n v="864"/>
    <n v="4"/>
    <s v="Male"/>
    <n v="74"/>
    <n v="3"/>
    <x v="2"/>
    <s v="Sales Executive"/>
    <x v="3"/>
    <s v="Divorced"/>
    <n v="10761"/>
    <n v="19239"/>
    <n v="4"/>
    <s v="Y"/>
    <x v="0"/>
    <n v="12"/>
    <n v="3"/>
    <n v="3"/>
    <n v="80"/>
    <n v="1"/>
    <n v="18"/>
    <n v="2"/>
    <x v="1"/>
    <n v="5"/>
    <n v="4"/>
    <n v="0"/>
    <n v="2"/>
    <n v="2.954630093098384E-2"/>
    <x v="1"/>
    <n v="5.6295684731624024E-5"/>
    <n v="0.10585786245631988"/>
  </r>
  <r>
    <n v="32"/>
    <s v="Middle age-group"/>
    <x v="1"/>
    <x v="0"/>
    <n v="638"/>
    <s v="Research &amp; Development"/>
    <n v="8"/>
    <s v="College"/>
    <s v="Medical"/>
    <n v="1"/>
    <n v="865"/>
    <n v="3"/>
    <s v="Female"/>
    <n v="91"/>
    <n v="4"/>
    <x v="0"/>
    <s v="Research Scientist"/>
    <x v="2"/>
    <s v="Married"/>
    <n v="5175"/>
    <n v="22162"/>
    <n v="5"/>
    <s v="Y"/>
    <x v="1"/>
    <n v="12"/>
    <n v="3"/>
    <n v="3"/>
    <n v="80"/>
    <n v="1"/>
    <n v="9"/>
    <n v="3"/>
    <x v="2"/>
    <n v="5"/>
    <n v="3"/>
    <n v="1"/>
    <n v="3"/>
    <n v="3.7775199746213781E-2"/>
    <x v="0"/>
    <n v="8.1458744291719381E-5"/>
    <n v="0.35105942260484285"/>
  </r>
  <r>
    <n v="52"/>
    <s v="Older age-group"/>
    <x v="1"/>
    <x v="1"/>
    <n v="890"/>
    <s v="Research &amp; Development"/>
    <n v="25"/>
    <s v="Masters"/>
    <s v="Medical"/>
    <n v="1"/>
    <n v="867"/>
    <n v="3"/>
    <s v="Female"/>
    <n v="81"/>
    <n v="2"/>
    <x v="3"/>
    <s v="Manufacturing Director"/>
    <x v="0"/>
    <s v="Married"/>
    <n v="13826"/>
    <n v="19028"/>
    <n v="3"/>
    <s v="Y"/>
    <x v="1"/>
    <n v="22"/>
    <n v="4"/>
    <n v="3"/>
    <n v="80"/>
    <n v="0"/>
    <n v="31"/>
    <n v="3"/>
    <x v="1"/>
    <n v="9"/>
    <n v="8"/>
    <n v="0"/>
    <n v="0"/>
    <n v="1.1182116671338487E-2"/>
    <x v="2"/>
    <n v="2.5263017729902319E-5"/>
    <n v="0.18609659241864968"/>
  </r>
  <r>
    <n v="37"/>
    <s v="Middle age-group"/>
    <x v="1"/>
    <x v="0"/>
    <n v="342"/>
    <s v="Sales"/>
    <n v="16"/>
    <s v="Masters"/>
    <s v="Marketing"/>
    <n v="1"/>
    <n v="868"/>
    <n v="4"/>
    <s v="Male"/>
    <n v="66"/>
    <n v="2"/>
    <x v="0"/>
    <s v="Sales Executive"/>
    <x v="2"/>
    <s v="Divorced"/>
    <n v="6334"/>
    <n v="24558"/>
    <n v="4"/>
    <s v="Y"/>
    <x v="1"/>
    <n v="19"/>
    <n v="3"/>
    <n v="4"/>
    <n v="80"/>
    <n v="2"/>
    <n v="9"/>
    <n v="2"/>
    <x v="1"/>
    <n v="1"/>
    <n v="0"/>
    <n v="0"/>
    <n v="0"/>
    <n v="4.3683397948092902E-2"/>
    <x v="0"/>
    <n v="8.4712128712283302E-5"/>
    <n v="0.35105942260484285"/>
  </r>
  <r>
    <n v="28"/>
    <s v="Young age-group"/>
    <x v="1"/>
    <x v="0"/>
    <n v="1169"/>
    <s v="Human Resources"/>
    <n v="8"/>
    <s v="College"/>
    <s v="Medical"/>
    <n v="1"/>
    <n v="869"/>
    <n v="2"/>
    <s v="Male"/>
    <n v="63"/>
    <n v="2"/>
    <x v="1"/>
    <s v="Human Resources"/>
    <x v="0"/>
    <s v="Divorced"/>
    <n v="4936"/>
    <n v="23965"/>
    <n v="1"/>
    <s v="Y"/>
    <x v="1"/>
    <n v="13"/>
    <n v="3"/>
    <n v="4"/>
    <n v="80"/>
    <n v="1"/>
    <n v="6"/>
    <n v="6"/>
    <x v="1"/>
    <n v="5"/>
    <n v="1"/>
    <n v="0"/>
    <n v="4"/>
    <n v="2.7100948802844901E-2"/>
    <x v="0"/>
    <n v="8.0196401880560354E-5"/>
    <n v="0.18609659241864968"/>
  </r>
  <r>
    <n v="22"/>
    <s v="Young age-group"/>
    <x v="1"/>
    <x v="0"/>
    <n v="1230"/>
    <s v="Research &amp; Development"/>
    <n v="1"/>
    <s v="College"/>
    <s v="Life Sciences"/>
    <n v="1"/>
    <n v="872"/>
    <n v="4"/>
    <s v="Male"/>
    <n v="33"/>
    <n v="2"/>
    <x v="0"/>
    <s v="Manufacturing Director"/>
    <x v="0"/>
    <s v="Married"/>
    <n v="4775"/>
    <n v="19146"/>
    <n v="6"/>
    <s v="Y"/>
    <x v="1"/>
    <n v="22"/>
    <n v="4"/>
    <n v="1"/>
    <n v="80"/>
    <n v="2"/>
    <n v="4"/>
    <n v="2"/>
    <x v="0"/>
    <n v="2"/>
    <n v="2"/>
    <n v="2"/>
    <n v="2"/>
    <n v="1.1492825703806163E-2"/>
    <x v="0"/>
    <n v="7.9241802823110693E-5"/>
    <n v="0.18609659241864968"/>
  </r>
  <r>
    <n v="44"/>
    <s v="Middle age-group"/>
    <x v="1"/>
    <x v="0"/>
    <n v="986"/>
    <s v="Research &amp; Development"/>
    <n v="8"/>
    <s v="Masters"/>
    <s v="Life Sciences"/>
    <n v="1"/>
    <n v="874"/>
    <n v="1"/>
    <s v="Male"/>
    <n v="62"/>
    <n v="4"/>
    <x v="1"/>
    <s v="Laboratory Technician"/>
    <x v="0"/>
    <s v="Married"/>
    <n v="2818"/>
    <n v="5044"/>
    <n v="2"/>
    <s v="Y"/>
    <x v="0"/>
    <n v="24"/>
    <n v="4"/>
    <n v="3"/>
    <n v="80"/>
    <n v="1"/>
    <n v="10"/>
    <n v="2"/>
    <x v="2"/>
    <n v="3"/>
    <n v="2"/>
    <n v="0"/>
    <n v="2"/>
    <n v="3.2356083169615607E-2"/>
    <x v="0"/>
    <n v="6.2388600722265822E-5"/>
    <n v="0.18609659241864968"/>
  </r>
  <r>
    <n v="42"/>
    <s v="Middle age-group"/>
    <x v="1"/>
    <x v="1"/>
    <n v="1271"/>
    <s v="Research &amp; Development"/>
    <n v="2"/>
    <s v="Below College"/>
    <s v="Medical"/>
    <n v="1"/>
    <n v="875"/>
    <n v="2"/>
    <s v="Male"/>
    <n v="35"/>
    <n v="3"/>
    <x v="1"/>
    <s v="Research Scientist"/>
    <x v="0"/>
    <s v="Single"/>
    <n v="2515"/>
    <n v="9068"/>
    <n v="5"/>
    <s v="Y"/>
    <x v="0"/>
    <n v="14"/>
    <n v="3"/>
    <n v="4"/>
    <n v="80"/>
    <n v="0"/>
    <n v="8"/>
    <n v="2"/>
    <x v="1"/>
    <n v="2"/>
    <n v="1"/>
    <n v="2"/>
    <n v="2"/>
    <n v="3.7431667039614196E-2"/>
    <x v="0"/>
    <n v="5.9198828481404511E-5"/>
    <n v="0.18609659241864968"/>
  </r>
  <r>
    <n v="36"/>
    <s v="Middle age-group"/>
    <x v="1"/>
    <x v="0"/>
    <n v="1278"/>
    <s v="Human Resources"/>
    <n v="8"/>
    <s v="Bachelors"/>
    <s v="Life Sciences"/>
    <n v="1"/>
    <n v="878"/>
    <n v="1"/>
    <s v="Male"/>
    <n v="77"/>
    <n v="2"/>
    <x v="1"/>
    <s v="Human Resources"/>
    <x v="3"/>
    <s v="Married"/>
    <n v="2342"/>
    <n v="8635"/>
    <n v="0"/>
    <s v="Y"/>
    <x v="1"/>
    <n v="21"/>
    <n v="4"/>
    <n v="3"/>
    <n v="80"/>
    <n v="0"/>
    <n v="6"/>
    <n v="3"/>
    <x v="1"/>
    <n v="5"/>
    <n v="4"/>
    <n v="0"/>
    <n v="3"/>
    <n v="4.3461972757628378E-2"/>
    <x v="0"/>
    <n v="5.7344593262689529E-5"/>
    <n v="0.10585786245631988"/>
  </r>
  <r>
    <n v="25"/>
    <s v="Young age-group"/>
    <x v="1"/>
    <x v="0"/>
    <n v="141"/>
    <s v="Sales"/>
    <n v="3"/>
    <s v="Below College"/>
    <s v="Other"/>
    <n v="1"/>
    <n v="879"/>
    <n v="3"/>
    <s v="Male"/>
    <n v="98"/>
    <n v="3"/>
    <x v="0"/>
    <s v="Sales Executive"/>
    <x v="3"/>
    <s v="Married"/>
    <n v="4194"/>
    <n v="14363"/>
    <n v="1"/>
    <s v="Y"/>
    <x v="0"/>
    <n v="18"/>
    <n v="3"/>
    <n v="4"/>
    <n v="80"/>
    <n v="0"/>
    <n v="5"/>
    <n v="3"/>
    <x v="1"/>
    <n v="5"/>
    <n v="3"/>
    <n v="0"/>
    <n v="3"/>
    <n v="1.8626844876916092E-2"/>
    <x v="0"/>
    <n v="7.5155514289023512E-5"/>
    <n v="0.10585786245631988"/>
  </r>
  <r>
    <n v="35"/>
    <s v="Middle age-group"/>
    <x v="1"/>
    <x v="0"/>
    <n v="607"/>
    <s v="Research &amp; Development"/>
    <n v="9"/>
    <s v="Bachelors"/>
    <s v="Life Sciences"/>
    <n v="1"/>
    <n v="880"/>
    <n v="4"/>
    <s v="Female"/>
    <n v="66"/>
    <n v="2"/>
    <x v="2"/>
    <s v="Manufacturing Director"/>
    <x v="2"/>
    <s v="Married"/>
    <n v="10685"/>
    <n v="23457"/>
    <n v="1"/>
    <s v="Y"/>
    <x v="0"/>
    <n v="20"/>
    <n v="4"/>
    <n v="2"/>
    <n v="80"/>
    <n v="1"/>
    <n v="17"/>
    <n v="2"/>
    <x v="1"/>
    <n v="17"/>
    <n v="14"/>
    <n v="5"/>
    <n v="15"/>
    <n v="4.2726270141974117E-2"/>
    <x v="1"/>
    <n v="5.711676738069361E-5"/>
    <n v="0.35105942260484285"/>
  </r>
  <r>
    <n v="35"/>
    <s v="Middle age-group"/>
    <x v="0"/>
    <x v="1"/>
    <n v="130"/>
    <s v="Research &amp; Development"/>
    <n v="25"/>
    <s v="Masters"/>
    <s v="Life Sciences"/>
    <n v="1"/>
    <n v="881"/>
    <n v="4"/>
    <s v="Female"/>
    <n v="96"/>
    <n v="3"/>
    <x v="1"/>
    <s v="Research Scientist"/>
    <x v="1"/>
    <s v="Divorced"/>
    <n v="2022"/>
    <n v="16612"/>
    <n v="1"/>
    <s v="Y"/>
    <x v="0"/>
    <n v="19"/>
    <n v="3"/>
    <n v="1"/>
    <n v="80"/>
    <n v="1"/>
    <n v="10"/>
    <n v="3"/>
    <x v="2"/>
    <n v="10"/>
    <n v="2"/>
    <n v="7"/>
    <n v="8"/>
    <n v="4.2726270141974117E-2"/>
    <x v="0"/>
    <n v="5.3874305123964357E-5"/>
    <n v="0.29087665499724813"/>
  </r>
  <r>
    <n v="32"/>
    <s v="Middle age-group"/>
    <x v="1"/>
    <x v="2"/>
    <n v="300"/>
    <s v="Research &amp; Development"/>
    <n v="1"/>
    <s v="Bachelors"/>
    <s v="Life Sciences"/>
    <n v="1"/>
    <n v="882"/>
    <n v="4"/>
    <s v="Male"/>
    <n v="61"/>
    <n v="3"/>
    <x v="1"/>
    <s v="Laboratory Technician"/>
    <x v="0"/>
    <s v="Divorced"/>
    <n v="2314"/>
    <n v="9148"/>
    <n v="0"/>
    <s v="Y"/>
    <x v="1"/>
    <n v="12"/>
    <n v="3"/>
    <n v="2"/>
    <n v="80"/>
    <n v="1"/>
    <n v="4"/>
    <n v="2"/>
    <x v="1"/>
    <n v="3"/>
    <n v="0"/>
    <n v="0"/>
    <n v="2"/>
    <n v="3.7775199746213781E-2"/>
    <x v="0"/>
    <n v="5.7042747607950827E-5"/>
    <n v="0.18609659241864968"/>
  </r>
  <r>
    <n v="25"/>
    <s v="Young age-group"/>
    <x v="1"/>
    <x v="0"/>
    <n v="583"/>
    <s v="Sales"/>
    <n v="4"/>
    <s v="Below College"/>
    <s v="Marketing"/>
    <n v="1"/>
    <n v="885"/>
    <n v="3"/>
    <s v="Male"/>
    <n v="87"/>
    <n v="2"/>
    <x v="0"/>
    <s v="Sales Executive"/>
    <x v="3"/>
    <s v="Married"/>
    <n v="4256"/>
    <n v="18154"/>
    <n v="1"/>
    <s v="Y"/>
    <x v="1"/>
    <n v="12"/>
    <n v="3"/>
    <n v="1"/>
    <n v="80"/>
    <n v="0"/>
    <n v="5"/>
    <n v="1"/>
    <x v="3"/>
    <n v="5"/>
    <n v="2"/>
    <n v="0"/>
    <n v="3"/>
    <n v="1.8626844876916092E-2"/>
    <x v="0"/>
    <n v="7.5636252981658685E-5"/>
    <n v="0.10585786245631988"/>
  </r>
  <r>
    <n v="49"/>
    <s v="Older age-group"/>
    <x v="1"/>
    <x v="0"/>
    <n v="1418"/>
    <s v="Research &amp; Development"/>
    <n v="1"/>
    <s v="Bachelors"/>
    <s v="Technical Degree"/>
    <n v="1"/>
    <n v="887"/>
    <n v="3"/>
    <s v="Female"/>
    <n v="36"/>
    <n v="3"/>
    <x v="1"/>
    <s v="Research Scientist"/>
    <x v="3"/>
    <s v="Married"/>
    <n v="3580"/>
    <n v="10554"/>
    <n v="2"/>
    <s v="Y"/>
    <x v="1"/>
    <n v="16"/>
    <n v="3"/>
    <n v="2"/>
    <n v="80"/>
    <n v="1"/>
    <n v="7"/>
    <n v="2"/>
    <x v="1"/>
    <n v="4"/>
    <n v="2"/>
    <n v="0"/>
    <n v="2"/>
    <n v="1.8222881745734484E-2"/>
    <x v="0"/>
    <n v="6.989855071003568E-5"/>
    <n v="0.10585786245631988"/>
  </r>
  <r>
    <n v="24"/>
    <s v="Young age-group"/>
    <x v="1"/>
    <x v="2"/>
    <n v="1269"/>
    <s v="Research &amp; Development"/>
    <n v="4"/>
    <s v="Below College"/>
    <s v="Life Sciences"/>
    <n v="1"/>
    <n v="888"/>
    <n v="1"/>
    <s v="Male"/>
    <n v="46"/>
    <n v="2"/>
    <x v="1"/>
    <s v="Laboratory Technician"/>
    <x v="0"/>
    <s v="Married"/>
    <n v="3162"/>
    <n v="10778"/>
    <n v="0"/>
    <s v="Y"/>
    <x v="1"/>
    <n v="17"/>
    <n v="3"/>
    <n v="4"/>
    <n v="80"/>
    <n v="0"/>
    <n v="6"/>
    <n v="2"/>
    <x v="2"/>
    <n v="5"/>
    <n v="2"/>
    <n v="3"/>
    <n v="4"/>
    <n v="1.60488018200305E-2"/>
    <x v="0"/>
    <n v="6.5886964239339902E-5"/>
    <n v="0.18609659241864968"/>
  </r>
  <r>
    <n v="32"/>
    <s v="Middle age-group"/>
    <x v="1"/>
    <x v="1"/>
    <n v="379"/>
    <s v="Sales"/>
    <n v="5"/>
    <s v="College"/>
    <s v="Life Sciences"/>
    <n v="1"/>
    <n v="889"/>
    <n v="2"/>
    <s v="Male"/>
    <n v="48"/>
    <n v="3"/>
    <x v="0"/>
    <s v="Sales Executive"/>
    <x v="1"/>
    <s v="Married"/>
    <n v="6524"/>
    <n v="8891"/>
    <n v="1"/>
    <s v="Y"/>
    <x v="1"/>
    <n v="14"/>
    <n v="3"/>
    <n v="4"/>
    <n v="80"/>
    <n v="1"/>
    <n v="10"/>
    <n v="3"/>
    <x v="1"/>
    <n v="10"/>
    <n v="8"/>
    <n v="5"/>
    <n v="3"/>
    <n v="3.7775199746213781E-2"/>
    <x v="1"/>
    <n v="8.4765868483913901E-5"/>
    <n v="0.29087665499724813"/>
  </r>
  <r>
    <n v="38"/>
    <s v="Middle age-group"/>
    <x v="1"/>
    <x v="0"/>
    <n v="395"/>
    <s v="Sales"/>
    <n v="9"/>
    <s v="Bachelors"/>
    <s v="Marketing"/>
    <n v="1"/>
    <n v="893"/>
    <n v="2"/>
    <s v="Male"/>
    <n v="98"/>
    <n v="2"/>
    <x v="1"/>
    <s v="Sales Representative"/>
    <x v="1"/>
    <s v="Married"/>
    <n v="2899"/>
    <n v="12102"/>
    <n v="0"/>
    <s v="Y"/>
    <x v="1"/>
    <n v="19"/>
    <n v="3"/>
    <n v="4"/>
    <n v="80"/>
    <n v="1"/>
    <n v="3"/>
    <n v="3"/>
    <x v="1"/>
    <n v="2"/>
    <n v="2"/>
    <n v="1"/>
    <n v="2"/>
    <n v="4.3382633826948951E-2"/>
    <x v="0"/>
    <n v="6.322564389197177E-5"/>
    <n v="0.29087665499724813"/>
  </r>
  <r>
    <n v="42"/>
    <s v="Middle age-group"/>
    <x v="1"/>
    <x v="0"/>
    <n v="1265"/>
    <s v="Research &amp; Development"/>
    <n v="3"/>
    <s v="Bachelors"/>
    <s v="Life Sciences"/>
    <n v="1"/>
    <n v="894"/>
    <n v="3"/>
    <s v="Female"/>
    <n v="95"/>
    <n v="4"/>
    <x v="0"/>
    <s v="Laboratory Technician"/>
    <x v="0"/>
    <s v="Married"/>
    <n v="5231"/>
    <n v="23726"/>
    <n v="2"/>
    <s v="Y"/>
    <x v="0"/>
    <n v="13"/>
    <n v="3"/>
    <n v="2"/>
    <n v="80"/>
    <n v="1"/>
    <n v="17"/>
    <n v="1"/>
    <x v="2"/>
    <n v="5"/>
    <n v="3"/>
    <n v="1"/>
    <n v="3"/>
    <n v="3.7431667039614196E-2"/>
    <x v="0"/>
    <n v="8.172690219362872E-5"/>
    <n v="0.18609659241864968"/>
  </r>
  <r>
    <n v="31"/>
    <s v="Middle age-group"/>
    <x v="1"/>
    <x v="0"/>
    <n v="1222"/>
    <s v="Research &amp; Development"/>
    <n v="11"/>
    <s v="Masters"/>
    <s v="Life Sciences"/>
    <n v="1"/>
    <n v="895"/>
    <n v="4"/>
    <s v="Male"/>
    <n v="48"/>
    <n v="3"/>
    <x v="1"/>
    <s v="Research Scientist"/>
    <x v="0"/>
    <s v="Married"/>
    <n v="2356"/>
    <n v="14871"/>
    <n v="3"/>
    <s v="Y"/>
    <x v="0"/>
    <n v="19"/>
    <n v="3"/>
    <n v="2"/>
    <n v="80"/>
    <n v="1"/>
    <n v="8"/>
    <n v="2"/>
    <x v="1"/>
    <n v="6"/>
    <n v="4"/>
    <n v="0"/>
    <n v="2"/>
    <n v="3.5396670595090517E-2"/>
    <x v="0"/>
    <n v="5.7495351370419547E-5"/>
    <n v="0.18609659241864968"/>
  </r>
  <r>
    <n v="29"/>
    <s v="Young age-group"/>
    <x v="0"/>
    <x v="0"/>
    <n v="341"/>
    <s v="Sales"/>
    <n v="1"/>
    <s v="Bachelors"/>
    <s v="Medical"/>
    <n v="1"/>
    <n v="896"/>
    <n v="2"/>
    <s v="Female"/>
    <n v="48"/>
    <n v="2"/>
    <x v="1"/>
    <s v="Sales Representative"/>
    <x v="2"/>
    <s v="Divorced"/>
    <n v="2800"/>
    <n v="23522"/>
    <n v="6"/>
    <s v="Y"/>
    <x v="0"/>
    <n v="19"/>
    <n v="3"/>
    <n v="3"/>
    <n v="80"/>
    <n v="3"/>
    <n v="5"/>
    <n v="3"/>
    <x v="1"/>
    <n v="3"/>
    <n v="2"/>
    <n v="0"/>
    <n v="2"/>
    <n v="2.9981356425216842E-2"/>
    <x v="0"/>
    <n v="6.2201599053286898E-5"/>
    <n v="0.35105942260484285"/>
  </r>
  <r>
    <n v="53"/>
    <s v="Older age-group"/>
    <x v="1"/>
    <x v="0"/>
    <n v="868"/>
    <s v="Sales"/>
    <n v="8"/>
    <s v="Bachelors"/>
    <s v="Marketing"/>
    <n v="1"/>
    <n v="897"/>
    <n v="1"/>
    <s v="Male"/>
    <n v="73"/>
    <n v="3"/>
    <x v="3"/>
    <s v="Sales Executive"/>
    <x v="0"/>
    <s v="Married"/>
    <n v="11836"/>
    <n v="22789"/>
    <n v="5"/>
    <s v="Y"/>
    <x v="1"/>
    <n v="14"/>
    <n v="3"/>
    <n v="3"/>
    <n v="80"/>
    <n v="1"/>
    <n v="28"/>
    <n v="3"/>
    <x v="1"/>
    <n v="2"/>
    <n v="0"/>
    <n v="2"/>
    <n v="2"/>
    <n v="9.2770818659470879E-3"/>
    <x v="1"/>
    <n v="4.4606229034743461E-5"/>
    <n v="0.18609659241864968"/>
  </r>
  <r>
    <n v="35"/>
    <s v="Middle age-group"/>
    <x v="1"/>
    <x v="0"/>
    <n v="672"/>
    <s v="Research &amp; Development"/>
    <n v="25"/>
    <s v="Bachelors"/>
    <s v="Technical Degree"/>
    <n v="1"/>
    <n v="899"/>
    <n v="4"/>
    <s v="Male"/>
    <n v="78"/>
    <n v="2"/>
    <x v="2"/>
    <s v="Manufacturing Director"/>
    <x v="1"/>
    <s v="Married"/>
    <n v="10903"/>
    <n v="9129"/>
    <n v="3"/>
    <s v="Y"/>
    <x v="1"/>
    <n v="16"/>
    <n v="3"/>
    <n v="1"/>
    <n v="80"/>
    <n v="0"/>
    <n v="16"/>
    <n v="2"/>
    <x v="1"/>
    <n v="13"/>
    <n v="10"/>
    <n v="4"/>
    <n v="8"/>
    <n v="4.2726270141974117E-2"/>
    <x v="1"/>
    <n v="5.4754779481779048E-5"/>
    <n v="0.29087665499724813"/>
  </r>
  <r>
    <n v="37"/>
    <s v="Middle age-group"/>
    <x v="1"/>
    <x v="1"/>
    <n v="1231"/>
    <s v="Sales"/>
    <n v="21"/>
    <s v="College"/>
    <s v="Medical"/>
    <n v="1"/>
    <n v="900"/>
    <n v="3"/>
    <s v="Female"/>
    <n v="54"/>
    <n v="3"/>
    <x v="1"/>
    <s v="Sales Representative"/>
    <x v="0"/>
    <s v="Married"/>
    <n v="2973"/>
    <n v="21222"/>
    <n v="5"/>
    <s v="Y"/>
    <x v="1"/>
    <n v="15"/>
    <n v="3"/>
    <n v="2"/>
    <n v="80"/>
    <n v="1"/>
    <n v="10"/>
    <n v="3"/>
    <x v="1"/>
    <n v="5"/>
    <n v="4"/>
    <n v="0"/>
    <n v="0"/>
    <n v="4.3683397948092902E-2"/>
    <x v="0"/>
    <n v="6.3983593936712489E-5"/>
    <n v="0.18609659241864968"/>
  </r>
  <r>
    <n v="53"/>
    <s v="Older age-group"/>
    <x v="1"/>
    <x v="0"/>
    <n v="102"/>
    <s v="Research &amp; Development"/>
    <n v="23"/>
    <s v="Masters"/>
    <s v="Life Sciences"/>
    <n v="1"/>
    <n v="901"/>
    <n v="4"/>
    <s v="Female"/>
    <n v="72"/>
    <n v="3"/>
    <x v="3"/>
    <s v="Research Director"/>
    <x v="0"/>
    <s v="Single"/>
    <n v="14275"/>
    <n v="20206"/>
    <n v="6"/>
    <s v="Y"/>
    <x v="1"/>
    <n v="18"/>
    <n v="3"/>
    <n v="3"/>
    <n v="80"/>
    <n v="0"/>
    <n v="33"/>
    <n v="0"/>
    <x v="1"/>
    <n v="12"/>
    <n v="9"/>
    <n v="3"/>
    <n v="8"/>
    <n v="9.2770818659470879E-3"/>
    <x v="2"/>
    <n v="2.1679002975291078E-5"/>
    <n v="0.18609659241864968"/>
  </r>
  <r>
    <n v="43"/>
    <s v="Middle age-group"/>
    <x v="1"/>
    <x v="1"/>
    <n v="422"/>
    <s v="Research &amp; Development"/>
    <n v="1"/>
    <s v="Bachelors"/>
    <s v="Life Sciences"/>
    <n v="1"/>
    <n v="902"/>
    <n v="4"/>
    <s v="Female"/>
    <n v="33"/>
    <n v="3"/>
    <x v="0"/>
    <s v="Healthcare Representative"/>
    <x v="0"/>
    <s v="Married"/>
    <n v="5562"/>
    <n v="21782"/>
    <n v="4"/>
    <s v="Y"/>
    <x v="1"/>
    <n v="13"/>
    <n v="3"/>
    <n v="2"/>
    <n v="80"/>
    <n v="1"/>
    <n v="12"/>
    <n v="2"/>
    <x v="2"/>
    <n v="5"/>
    <n v="2"/>
    <n v="2"/>
    <n v="2"/>
    <n v="3.5010740286751156E-2"/>
    <x v="0"/>
    <n v="8.3089423766032346E-5"/>
    <n v="0.18609659241864968"/>
  </r>
  <r>
    <n v="47"/>
    <s v="Older age-group"/>
    <x v="1"/>
    <x v="0"/>
    <n v="249"/>
    <s v="Sales"/>
    <n v="2"/>
    <s v="College"/>
    <s v="Marketing"/>
    <n v="1"/>
    <n v="903"/>
    <n v="3"/>
    <s v="Female"/>
    <n v="35"/>
    <n v="3"/>
    <x v="0"/>
    <s v="Sales Executive"/>
    <x v="0"/>
    <s v="Married"/>
    <n v="4537"/>
    <n v="17783"/>
    <n v="0"/>
    <s v="Y"/>
    <x v="0"/>
    <n v="22"/>
    <n v="4"/>
    <n v="1"/>
    <n v="80"/>
    <n v="1"/>
    <n v="8"/>
    <n v="2"/>
    <x v="1"/>
    <n v="7"/>
    <n v="6"/>
    <n v="7"/>
    <n v="7"/>
    <n v="2.3767036758029839E-2"/>
    <x v="0"/>
    <n v="7.7684724651882767E-5"/>
    <n v="0.18609659241864968"/>
  </r>
  <r>
    <n v="37"/>
    <s v="Middle age-group"/>
    <x v="1"/>
    <x v="2"/>
    <n v="1252"/>
    <s v="Sales"/>
    <n v="19"/>
    <s v="College"/>
    <s v="Medical"/>
    <n v="1"/>
    <n v="904"/>
    <n v="1"/>
    <s v="Male"/>
    <n v="32"/>
    <n v="3"/>
    <x v="2"/>
    <s v="Sales Executive"/>
    <x v="1"/>
    <s v="Single"/>
    <n v="7642"/>
    <n v="4814"/>
    <n v="1"/>
    <s v="Y"/>
    <x v="0"/>
    <n v="13"/>
    <n v="3"/>
    <n v="4"/>
    <n v="80"/>
    <n v="0"/>
    <n v="10"/>
    <n v="2"/>
    <x v="1"/>
    <n v="10"/>
    <n v="0"/>
    <n v="0"/>
    <n v="9"/>
    <n v="4.3683397948092902E-2"/>
    <x v="1"/>
    <n v="8.2320014178497933E-5"/>
    <n v="0.29087665499724813"/>
  </r>
  <r>
    <n v="50"/>
    <s v="Older age-group"/>
    <x v="1"/>
    <x v="2"/>
    <n v="881"/>
    <s v="Research &amp; Development"/>
    <n v="2"/>
    <s v="Masters"/>
    <s v="Life Sciences"/>
    <n v="1"/>
    <n v="905"/>
    <n v="1"/>
    <s v="Male"/>
    <n v="98"/>
    <n v="3"/>
    <x v="3"/>
    <s v="Manager"/>
    <x v="3"/>
    <s v="Divorced"/>
    <n v="17924"/>
    <n v="4544"/>
    <n v="1"/>
    <s v="Y"/>
    <x v="1"/>
    <n v="11"/>
    <n v="3"/>
    <n v="4"/>
    <n v="80"/>
    <n v="1"/>
    <n v="31"/>
    <n v="3"/>
    <x v="1"/>
    <n v="31"/>
    <n v="6"/>
    <n v="14"/>
    <n v="7"/>
    <n v="1.5672087696608234E-2"/>
    <x v="2"/>
    <n v="4.461057211036432E-6"/>
    <n v="0.10585786245631988"/>
  </r>
  <r>
    <n v="39"/>
    <s v="Middle age-group"/>
    <x v="1"/>
    <x v="0"/>
    <n v="1383"/>
    <s v="Human Resources"/>
    <n v="2"/>
    <s v="Bachelors"/>
    <s v="Life Sciences"/>
    <n v="1"/>
    <n v="909"/>
    <n v="4"/>
    <s v="Female"/>
    <n v="42"/>
    <n v="2"/>
    <x v="0"/>
    <s v="Human Resources"/>
    <x v="0"/>
    <s v="Married"/>
    <n v="5204"/>
    <n v="7790"/>
    <n v="8"/>
    <s v="Y"/>
    <x v="1"/>
    <n v="11"/>
    <n v="3"/>
    <n v="3"/>
    <n v="80"/>
    <n v="2"/>
    <n v="13"/>
    <n v="2"/>
    <x v="1"/>
    <n v="5"/>
    <n v="4"/>
    <n v="0"/>
    <n v="4"/>
    <n v="4.2570420680312783E-2"/>
    <x v="0"/>
    <n v="8.159894400941701E-5"/>
    <n v="0.18609659241864968"/>
  </r>
  <r>
    <n v="33"/>
    <s v="Middle age-group"/>
    <x v="1"/>
    <x v="0"/>
    <n v="1075"/>
    <s v="Human Resources"/>
    <n v="3"/>
    <s v="College"/>
    <s v="Human Resources"/>
    <n v="1"/>
    <n v="910"/>
    <n v="4"/>
    <s v="Male"/>
    <n v="57"/>
    <n v="3"/>
    <x v="1"/>
    <s v="Human Resources"/>
    <x v="1"/>
    <s v="Divorced"/>
    <n v="2277"/>
    <n v="22650"/>
    <n v="3"/>
    <s v="Y"/>
    <x v="0"/>
    <n v="11"/>
    <n v="3"/>
    <n v="3"/>
    <n v="80"/>
    <n v="1"/>
    <n v="7"/>
    <n v="4"/>
    <x v="3"/>
    <n v="4"/>
    <n v="3"/>
    <n v="0"/>
    <n v="3"/>
    <n v="3.9833058045607453E-2"/>
    <x v="0"/>
    <n v="5.6643240493212143E-5"/>
    <n v="0.29087665499724813"/>
  </r>
  <r>
    <n v="32"/>
    <s v="Middle age-group"/>
    <x v="0"/>
    <x v="0"/>
    <n v="374"/>
    <s v="Research &amp; Development"/>
    <n v="25"/>
    <s v="Masters"/>
    <s v="Life Sciences"/>
    <n v="1"/>
    <n v="911"/>
    <n v="1"/>
    <s v="Male"/>
    <n v="87"/>
    <n v="3"/>
    <x v="1"/>
    <s v="Laboratory Technician"/>
    <x v="0"/>
    <s v="Single"/>
    <n v="2795"/>
    <n v="18016"/>
    <n v="1"/>
    <s v="Y"/>
    <x v="0"/>
    <n v="24"/>
    <n v="4"/>
    <n v="3"/>
    <n v="80"/>
    <n v="0"/>
    <n v="1"/>
    <n v="2"/>
    <x v="0"/>
    <n v="1"/>
    <n v="0"/>
    <n v="0"/>
    <n v="1"/>
    <n v="3.7775199746213781E-2"/>
    <x v="0"/>
    <n v="6.2149592352640657E-5"/>
    <n v="0.18609659241864968"/>
  </r>
  <r>
    <n v="29"/>
    <s v="Young age-group"/>
    <x v="1"/>
    <x v="0"/>
    <n v="1086"/>
    <s v="Research &amp; Development"/>
    <n v="7"/>
    <s v="Below College"/>
    <s v="Medical"/>
    <n v="1"/>
    <n v="912"/>
    <n v="1"/>
    <s v="Female"/>
    <n v="62"/>
    <n v="2"/>
    <x v="1"/>
    <s v="Laboratory Technician"/>
    <x v="0"/>
    <s v="Divorced"/>
    <n v="2532"/>
    <n v="6054"/>
    <n v="6"/>
    <s v="Y"/>
    <x v="1"/>
    <n v="14"/>
    <n v="3"/>
    <n v="3"/>
    <n v="80"/>
    <n v="3"/>
    <n v="8"/>
    <n v="5"/>
    <x v="1"/>
    <n v="4"/>
    <n v="3"/>
    <n v="0"/>
    <n v="3"/>
    <n v="2.9981356425216842E-2"/>
    <x v="0"/>
    <n v="5.9379911211212213E-5"/>
    <n v="0.18609659241864968"/>
  </r>
  <r>
    <n v="44"/>
    <s v="Middle age-group"/>
    <x v="1"/>
    <x v="0"/>
    <n v="661"/>
    <s v="Research &amp; Development"/>
    <n v="9"/>
    <s v="College"/>
    <s v="Life Sciences"/>
    <n v="1"/>
    <n v="913"/>
    <n v="2"/>
    <s v="Male"/>
    <n v="61"/>
    <n v="3"/>
    <x v="1"/>
    <s v="Research Scientist"/>
    <x v="3"/>
    <s v="Married"/>
    <n v="2559"/>
    <n v="7508"/>
    <n v="1"/>
    <s v="Y"/>
    <x v="0"/>
    <n v="13"/>
    <n v="3"/>
    <n v="4"/>
    <n v="80"/>
    <n v="0"/>
    <n v="8"/>
    <n v="0"/>
    <x v="1"/>
    <n v="8"/>
    <n v="7"/>
    <n v="7"/>
    <n v="1"/>
    <n v="3.2356083169615607E-2"/>
    <x v="0"/>
    <n v="5.9667052229300396E-5"/>
    <n v="0.10585786245631988"/>
  </r>
  <r>
    <n v="28"/>
    <s v="Young age-group"/>
    <x v="1"/>
    <x v="0"/>
    <n v="821"/>
    <s v="Sales"/>
    <n v="5"/>
    <s v="Masters"/>
    <s v="Medical"/>
    <n v="1"/>
    <n v="916"/>
    <n v="1"/>
    <s v="Male"/>
    <n v="98"/>
    <n v="3"/>
    <x v="0"/>
    <s v="Sales Executive"/>
    <x v="0"/>
    <s v="Single"/>
    <n v="4908"/>
    <n v="24252"/>
    <n v="1"/>
    <s v="Y"/>
    <x v="1"/>
    <n v="14"/>
    <n v="3"/>
    <n v="2"/>
    <n v="80"/>
    <n v="0"/>
    <n v="4"/>
    <n v="3"/>
    <x v="1"/>
    <n v="4"/>
    <n v="2"/>
    <n v="0"/>
    <n v="2"/>
    <n v="2.7100948802844901E-2"/>
    <x v="0"/>
    <n v="8.0036290345776953E-5"/>
    <n v="0.18609659241864968"/>
  </r>
  <r>
    <n v="58"/>
    <s v="Older age-group"/>
    <x v="0"/>
    <x v="1"/>
    <n v="781"/>
    <s v="Research &amp; Development"/>
    <n v="2"/>
    <s v="Below College"/>
    <s v="Life Sciences"/>
    <n v="1"/>
    <n v="918"/>
    <n v="4"/>
    <s v="Male"/>
    <n v="57"/>
    <n v="2"/>
    <x v="1"/>
    <s v="Laboratory Technician"/>
    <x v="0"/>
    <s v="Divorced"/>
    <n v="2380"/>
    <n v="13384"/>
    <n v="9"/>
    <s v="Y"/>
    <x v="0"/>
    <n v="14"/>
    <n v="3"/>
    <n v="4"/>
    <n v="80"/>
    <n v="1"/>
    <n v="3"/>
    <n v="3"/>
    <x v="2"/>
    <n v="1"/>
    <n v="0"/>
    <n v="0"/>
    <n v="0"/>
    <n v="3.0460435316374203E-3"/>
    <x v="0"/>
    <n v="5.7753527526471379E-5"/>
    <n v="0.18609659241864968"/>
  </r>
  <r>
    <n v="43"/>
    <s v="Middle age-group"/>
    <x v="1"/>
    <x v="0"/>
    <n v="177"/>
    <s v="Research &amp; Development"/>
    <n v="8"/>
    <s v="Bachelors"/>
    <s v="Life Sciences"/>
    <n v="1"/>
    <n v="920"/>
    <n v="1"/>
    <s v="Female"/>
    <n v="55"/>
    <n v="3"/>
    <x v="0"/>
    <s v="Manufacturing Director"/>
    <x v="1"/>
    <s v="Divorced"/>
    <n v="4765"/>
    <n v="23814"/>
    <n v="4"/>
    <s v="Y"/>
    <x v="1"/>
    <n v="21"/>
    <n v="4"/>
    <n v="3"/>
    <n v="80"/>
    <n v="1"/>
    <n v="4"/>
    <n v="2"/>
    <x v="3"/>
    <n v="1"/>
    <n v="0"/>
    <n v="0"/>
    <n v="0"/>
    <n v="3.5010740286751156E-2"/>
    <x v="0"/>
    <n v="7.917983069397454E-5"/>
    <n v="0.29087665499724813"/>
  </r>
  <r>
    <n v="20"/>
    <s v="Young age-group"/>
    <x v="0"/>
    <x v="0"/>
    <n v="500"/>
    <s v="Sales"/>
    <n v="2"/>
    <s v="Bachelors"/>
    <s v="Medical"/>
    <n v="1"/>
    <n v="922"/>
    <n v="3"/>
    <s v="Female"/>
    <n v="49"/>
    <n v="2"/>
    <x v="1"/>
    <s v="Sales Representative"/>
    <x v="2"/>
    <s v="Single"/>
    <n v="2044"/>
    <n v="22052"/>
    <n v="1"/>
    <s v="Y"/>
    <x v="1"/>
    <n v="13"/>
    <n v="3"/>
    <n v="4"/>
    <n v="80"/>
    <n v="0"/>
    <n v="2"/>
    <n v="3"/>
    <x v="2"/>
    <n v="2"/>
    <n v="2"/>
    <n v="0"/>
    <n v="2"/>
    <n v="7.844786429843183E-3"/>
    <x v="0"/>
    <n v="5.411402290023053E-5"/>
    <n v="0.35105942260484285"/>
  </r>
  <r>
    <n v="21"/>
    <s v="Young age-group"/>
    <x v="0"/>
    <x v="0"/>
    <n v="1427"/>
    <s v="Research &amp; Development"/>
    <n v="18"/>
    <s v="Below College"/>
    <s v="Other"/>
    <n v="1"/>
    <n v="923"/>
    <n v="4"/>
    <s v="Female"/>
    <n v="65"/>
    <n v="3"/>
    <x v="1"/>
    <s v="Research Scientist"/>
    <x v="0"/>
    <s v="Single"/>
    <n v="2693"/>
    <n v="8870"/>
    <n v="1"/>
    <s v="Y"/>
    <x v="1"/>
    <n v="19"/>
    <n v="3"/>
    <n v="1"/>
    <n v="80"/>
    <n v="0"/>
    <n v="1"/>
    <n v="3"/>
    <x v="2"/>
    <n v="1"/>
    <n v="0"/>
    <n v="0"/>
    <n v="0"/>
    <n v="9.5522946506943641E-3"/>
    <x v="0"/>
    <n v="6.1083045183532694E-5"/>
    <n v="0.18609659241864968"/>
  </r>
  <r>
    <n v="36"/>
    <s v="Middle age-group"/>
    <x v="1"/>
    <x v="0"/>
    <n v="1425"/>
    <s v="Research &amp; Development"/>
    <n v="14"/>
    <s v="Below College"/>
    <s v="Life Sciences"/>
    <n v="1"/>
    <n v="924"/>
    <n v="3"/>
    <s v="Male"/>
    <n v="68"/>
    <n v="3"/>
    <x v="0"/>
    <s v="Healthcare Representative"/>
    <x v="0"/>
    <s v="Married"/>
    <n v="6586"/>
    <n v="4821"/>
    <n v="0"/>
    <s v="Y"/>
    <x v="0"/>
    <n v="17"/>
    <n v="3"/>
    <n v="1"/>
    <n v="80"/>
    <n v="1"/>
    <n v="17"/>
    <n v="2"/>
    <x v="2"/>
    <n v="16"/>
    <n v="8"/>
    <n v="4"/>
    <n v="11"/>
    <n v="4.3461972757628378E-2"/>
    <x v="1"/>
    <n v="8.4753515028321199E-5"/>
    <n v="0.18609659241864968"/>
  </r>
  <r>
    <n v="47"/>
    <s v="Older age-group"/>
    <x v="1"/>
    <x v="0"/>
    <n v="1454"/>
    <s v="Sales"/>
    <n v="2"/>
    <s v="Masters"/>
    <s v="Life Sciences"/>
    <n v="1"/>
    <n v="925"/>
    <n v="4"/>
    <s v="Female"/>
    <n v="65"/>
    <n v="2"/>
    <x v="1"/>
    <s v="Sales Representative"/>
    <x v="0"/>
    <s v="Single"/>
    <n v="3294"/>
    <n v="13137"/>
    <n v="1"/>
    <s v="Y"/>
    <x v="0"/>
    <n v="18"/>
    <n v="3"/>
    <n v="1"/>
    <n v="80"/>
    <n v="0"/>
    <n v="3"/>
    <n v="3"/>
    <x v="2"/>
    <n v="3"/>
    <n v="2"/>
    <n v="1"/>
    <n v="2"/>
    <n v="2.3767036758029839E-2"/>
    <x v="0"/>
    <n v="6.7185491643207985E-5"/>
    <n v="0.18609659241864968"/>
  </r>
  <r>
    <n v="22"/>
    <s v="Young age-group"/>
    <x v="0"/>
    <x v="0"/>
    <n v="617"/>
    <s v="Research &amp; Development"/>
    <n v="3"/>
    <s v="Below College"/>
    <s v="Life Sciences"/>
    <n v="1"/>
    <n v="926"/>
    <n v="2"/>
    <s v="Female"/>
    <n v="34"/>
    <n v="3"/>
    <x v="0"/>
    <s v="Manufacturing Director"/>
    <x v="2"/>
    <s v="Married"/>
    <n v="4171"/>
    <n v="10022"/>
    <n v="0"/>
    <s v="Y"/>
    <x v="0"/>
    <n v="19"/>
    <n v="3"/>
    <n v="1"/>
    <n v="80"/>
    <n v="1"/>
    <n v="4"/>
    <n v="3"/>
    <x v="3"/>
    <n v="3"/>
    <n v="2"/>
    <n v="0"/>
    <n v="2"/>
    <n v="1.1492825703806163E-2"/>
    <x v="0"/>
    <n v="7.4974644974373244E-5"/>
    <n v="0.35105942260484285"/>
  </r>
  <r>
    <n v="41"/>
    <s v="Middle age-group"/>
    <x v="0"/>
    <x v="0"/>
    <n v="1085"/>
    <s v="Research &amp; Development"/>
    <n v="2"/>
    <s v="Masters"/>
    <s v="Life Sciences"/>
    <n v="1"/>
    <n v="927"/>
    <n v="2"/>
    <s v="Female"/>
    <n v="57"/>
    <n v="1"/>
    <x v="1"/>
    <s v="Laboratory Technician"/>
    <x v="0"/>
    <s v="Divorced"/>
    <n v="2778"/>
    <n v="17725"/>
    <n v="4"/>
    <s v="Y"/>
    <x v="0"/>
    <n v="13"/>
    <n v="3"/>
    <n v="3"/>
    <n v="80"/>
    <n v="1"/>
    <n v="10"/>
    <n v="1"/>
    <x v="2"/>
    <n v="7"/>
    <n v="7"/>
    <n v="1"/>
    <n v="0"/>
    <n v="3.9542995820553276E-2"/>
    <x v="0"/>
    <n v="6.1972571396945935E-5"/>
    <n v="0.18609659241864968"/>
  </r>
  <r>
    <n v="28"/>
    <s v="Young age-group"/>
    <x v="1"/>
    <x v="0"/>
    <n v="995"/>
    <s v="Research &amp; Development"/>
    <n v="9"/>
    <s v="Bachelors"/>
    <s v="Medical"/>
    <n v="1"/>
    <n v="930"/>
    <n v="3"/>
    <s v="Female"/>
    <n v="77"/>
    <n v="3"/>
    <x v="1"/>
    <s v="Research Scientist"/>
    <x v="2"/>
    <s v="Divorced"/>
    <n v="2377"/>
    <n v="9834"/>
    <n v="5"/>
    <s v="Y"/>
    <x v="1"/>
    <n v="18"/>
    <n v="3"/>
    <n v="2"/>
    <n v="80"/>
    <n v="1"/>
    <n v="6"/>
    <n v="2"/>
    <x v="1"/>
    <n v="2"/>
    <n v="2"/>
    <n v="2"/>
    <n v="2"/>
    <n v="2.7100948802844901E-2"/>
    <x v="0"/>
    <n v="5.7721274301160553E-5"/>
    <n v="0.35105942260484285"/>
  </r>
  <r>
    <n v="39"/>
    <s v="Middle age-group"/>
    <x v="0"/>
    <x v="0"/>
    <n v="1122"/>
    <s v="Research &amp; Development"/>
    <n v="6"/>
    <s v="Bachelors"/>
    <s v="Medical"/>
    <n v="1"/>
    <n v="932"/>
    <n v="4"/>
    <s v="Male"/>
    <n v="70"/>
    <n v="3"/>
    <x v="1"/>
    <s v="Laboratory Technician"/>
    <x v="3"/>
    <s v="Married"/>
    <n v="2404"/>
    <n v="4303"/>
    <n v="7"/>
    <s v="Y"/>
    <x v="0"/>
    <n v="21"/>
    <n v="4"/>
    <n v="4"/>
    <n v="80"/>
    <n v="0"/>
    <n v="8"/>
    <n v="2"/>
    <x v="0"/>
    <n v="2"/>
    <n v="2"/>
    <n v="2"/>
    <n v="2"/>
    <n v="4.2570420680312783E-2"/>
    <x v="0"/>
    <n v="5.8011354400592E-5"/>
    <n v="0.10585786245631988"/>
  </r>
  <r>
    <n v="27"/>
    <s v="Young age-group"/>
    <x v="1"/>
    <x v="0"/>
    <n v="618"/>
    <s v="Research &amp; Development"/>
    <n v="4"/>
    <s v="Bachelors"/>
    <s v="Life Sciences"/>
    <n v="1"/>
    <n v="933"/>
    <n v="2"/>
    <s v="Female"/>
    <n v="76"/>
    <n v="3"/>
    <x v="1"/>
    <s v="Research Scientist"/>
    <x v="2"/>
    <s v="Single"/>
    <n v="2318"/>
    <n v="17808"/>
    <n v="1"/>
    <s v="Y"/>
    <x v="1"/>
    <n v="19"/>
    <n v="3"/>
    <n v="3"/>
    <n v="80"/>
    <n v="0"/>
    <n v="1"/>
    <n v="2"/>
    <x v="1"/>
    <n v="1"/>
    <n v="1"/>
    <n v="0"/>
    <n v="0"/>
    <n v="2.4205287123123548E-2"/>
    <x v="0"/>
    <n v="5.7085894653548035E-5"/>
    <n v="0.35105942260484285"/>
  </r>
  <r>
    <n v="34"/>
    <s v="Middle age-group"/>
    <x v="1"/>
    <x v="0"/>
    <n v="546"/>
    <s v="Research &amp; Development"/>
    <n v="10"/>
    <s v="Bachelors"/>
    <s v="Life Sciences"/>
    <n v="1"/>
    <n v="934"/>
    <n v="2"/>
    <s v="Male"/>
    <n v="83"/>
    <n v="3"/>
    <x v="1"/>
    <s v="Laboratory Technician"/>
    <x v="1"/>
    <s v="Divorced"/>
    <n v="2008"/>
    <n v="6896"/>
    <n v="1"/>
    <s v="Y"/>
    <x v="1"/>
    <n v="14"/>
    <n v="3"/>
    <n v="2"/>
    <n v="80"/>
    <n v="2"/>
    <n v="1"/>
    <n v="3"/>
    <x v="1"/>
    <n v="1"/>
    <n v="0"/>
    <n v="1"/>
    <n v="0"/>
    <n v="4.1502384856292686E-2"/>
    <x v="0"/>
    <n v="5.3721699444515052E-5"/>
    <n v="0.29087665499724813"/>
  </r>
  <r>
    <n v="42"/>
    <s v="Middle age-group"/>
    <x v="1"/>
    <x v="0"/>
    <n v="462"/>
    <s v="Sales"/>
    <n v="14"/>
    <s v="College"/>
    <s v="Medical"/>
    <n v="1"/>
    <n v="936"/>
    <n v="3"/>
    <s v="Female"/>
    <n v="68"/>
    <n v="2"/>
    <x v="0"/>
    <s v="Sales Executive"/>
    <x v="2"/>
    <s v="Single"/>
    <n v="6244"/>
    <n v="7824"/>
    <n v="7"/>
    <s v="Y"/>
    <x v="1"/>
    <n v="17"/>
    <n v="3"/>
    <n v="1"/>
    <n v="80"/>
    <n v="0"/>
    <n v="10"/>
    <n v="6"/>
    <x v="1"/>
    <n v="5"/>
    <n v="4"/>
    <n v="0"/>
    <n v="3"/>
    <n v="3.7431667039614196E-2"/>
    <x v="0"/>
    <n v="8.4638524226875964E-5"/>
    <n v="0.35105942260484285"/>
  </r>
  <r>
    <n v="33"/>
    <s v="Middle age-group"/>
    <x v="1"/>
    <x v="0"/>
    <n v="1198"/>
    <s v="Research &amp; Development"/>
    <n v="1"/>
    <s v="Masters"/>
    <s v="Other"/>
    <n v="1"/>
    <n v="939"/>
    <n v="3"/>
    <s v="Male"/>
    <n v="100"/>
    <n v="2"/>
    <x v="1"/>
    <s v="Research Scientist"/>
    <x v="3"/>
    <s v="Single"/>
    <n v="2799"/>
    <n v="3339"/>
    <n v="3"/>
    <s v="Y"/>
    <x v="0"/>
    <n v="11"/>
    <n v="3"/>
    <n v="2"/>
    <n v="80"/>
    <n v="0"/>
    <n v="6"/>
    <n v="1"/>
    <x v="1"/>
    <n v="3"/>
    <n v="2"/>
    <n v="0"/>
    <n v="2"/>
    <n v="3.9833058045607453E-2"/>
    <x v="0"/>
    <n v="6.2191199848305142E-5"/>
    <n v="0.10585786245631988"/>
  </r>
  <r>
    <n v="58"/>
    <s v="Older age-group"/>
    <x v="1"/>
    <x v="0"/>
    <n v="1272"/>
    <s v="Research &amp; Development"/>
    <n v="5"/>
    <s v="Bachelors"/>
    <s v="Technical Degree"/>
    <n v="1"/>
    <n v="940"/>
    <n v="3"/>
    <s v="Female"/>
    <n v="37"/>
    <n v="2"/>
    <x v="2"/>
    <s v="Healthcare Representative"/>
    <x v="1"/>
    <s v="Divorced"/>
    <n v="10552"/>
    <n v="9255"/>
    <n v="2"/>
    <s v="Y"/>
    <x v="0"/>
    <n v="13"/>
    <n v="3"/>
    <n v="4"/>
    <n v="80"/>
    <n v="1"/>
    <n v="24"/>
    <n v="3"/>
    <x v="1"/>
    <n v="6"/>
    <n v="0"/>
    <n v="0"/>
    <n v="4"/>
    <n v="3.0460435316374203E-3"/>
    <x v="1"/>
    <n v="5.8545835617506114E-5"/>
    <n v="0.29087665499724813"/>
  </r>
  <r>
    <n v="31"/>
    <s v="Middle age-group"/>
    <x v="1"/>
    <x v="0"/>
    <n v="154"/>
    <s v="Sales"/>
    <n v="7"/>
    <s v="Masters"/>
    <s v="Life Sciences"/>
    <n v="1"/>
    <n v="941"/>
    <n v="2"/>
    <s v="Male"/>
    <n v="41"/>
    <n v="2"/>
    <x v="1"/>
    <s v="Sales Representative"/>
    <x v="2"/>
    <s v="Married"/>
    <n v="2329"/>
    <n v="11737"/>
    <n v="3"/>
    <s v="Y"/>
    <x v="1"/>
    <n v="15"/>
    <n v="3"/>
    <n v="2"/>
    <n v="80"/>
    <n v="0"/>
    <n v="13"/>
    <n v="2"/>
    <x v="3"/>
    <n v="7"/>
    <n v="7"/>
    <n v="5"/>
    <n v="2"/>
    <n v="3.5396670595090517E-2"/>
    <x v="0"/>
    <n v="5.7204504317719919E-5"/>
    <n v="0.35105942260484285"/>
  </r>
  <r>
    <n v="35"/>
    <s v="Middle age-group"/>
    <x v="1"/>
    <x v="0"/>
    <n v="1137"/>
    <s v="Research &amp; Development"/>
    <n v="21"/>
    <s v="Below College"/>
    <s v="Life Sciences"/>
    <n v="1"/>
    <n v="942"/>
    <n v="4"/>
    <s v="Female"/>
    <n v="51"/>
    <n v="3"/>
    <x v="0"/>
    <s v="Healthcare Representative"/>
    <x v="0"/>
    <s v="Married"/>
    <n v="4014"/>
    <n v="19170"/>
    <n v="1"/>
    <s v="Y"/>
    <x v="0"/>
    <n v="25"/>
    <n v="4"/>
    <n v="4"/>
    <n v="80"/>
    <n v="1"/>
    <n v="10"/>
    <n v="2"/>
    <x v="0"/>
    <n v="10"/>
    <n v="6"/>
    <n v="0"/>
    <n v="7"/>
    <n v="4.2726270141974117E-2"/>
    <x v="0"/>
    <n v="7.3704554476352539E-5"/>
    <n v="0.18609659241864968"/>
  </r>
  <r>
    <n v="49"/>
    <s v="Older age-group"/>
    <x v="1"/>
    <x v="0"/>
    <n v="527"/>
    <s v="Research &amp; Development"/>
    <n v="8"/>
    <s v="College"/>
    <s v="Other"/>
    <n v="1"/>
    <n v="944"/>
    <n v="1"/>
    <s v="Female"/>
    <n v="51"/>
    <n v="3"/>
    <x v="2"/>
    <s v="Laboratory Technician"/>
    <x v="1"/>
    <s v="Married"/>
    <n v="7403"/>
    <n v="22477"/>
    <n v="4"/>
    <s v="Y"/>
    <x v="1"/>
    <n v="11"/>
    <n v="3"/>
    <n v="3"/>
    <n v="80"/>
    <n v="1"/>
    <n v="29"/>
    <n v="3"/>
    <x v="2"/>
    <n v="26"/>
    <n v="9"/>
    <n v="1"/>
    <n v="7"/>
    <n v="1.8222881745734484E-2"/>
    <x v="1"/>
    <n v="8.3230643303731385E-5"/>
    <n v="0.29087665499724813"/>
  </r>
  <r>
    <n v="48"/>
    <s v="Older age-group"/>
    <x v="1"/>
    <x v="0"/>
    <n v="1469"/>
    <s v="Research &amp; Development"/>
    <n v="20"/>
    <s v="Masters"/>
    <s v="Medical"/>
    <n v="1"/>
    <n v="945"/>
    <n v="4"/>
    <s v="Male"/>
    <n v="51"/>
    <n v="3"/>
    <x v="1"/>
    <s v="Research Scientist"/>
    <x v="2"/>
    <s v="Married"/>
    <n v="2259"/>
    <n v="5543"/>
    <n v="4"/>
    <s v="Y"/>
    <x v="1"/>
    <n v="17"/>
    <n v="3"/>
    <n v="1"/>
    <n v="80"/>
    <n v="2"/>
    <n v="13"/>
    <n v="2"/>
    <x v="2"/>
    <n v="0"/>
    <n v="0"/>
    <n v="0"/>
    <n v="0"/>
    <n v="2.0936292882912488E-2"/>
    <x v="0"/>
    <n v="5.6448637073516132E-5"/>
    <n v="0.35105942260484285"/>
  </r>
  <r>
    <n v="31"/>
    <s v="Middle age-group"/>
    <x v="1"/>
    <x v="2"/>
    <n v="1188"/>
    <s v="Sales"/>
    <n v="20"/>
    <s v="College"/>
    <s v="Marketing"/>
    <n v="1"/>
    <n v="947"/>
    <n v="4"/>
    <s v="Female"/>
    <n v="45"/>
    <n v="3"/>
    <x v="0"/>
    <s v="Sales Executive"/>
    <x v="2"/>
    <s v="Married"/>
    <n v="6932"/>
    <n v="24406"/>
    <n v="1"/>
    <s v="Y"/>
    <x v="1"/>
    <n v="13"/>
    <n v="3"/>
    <n v="4"/>
    <n v="80"/>
    <n v="1"/>
    <n v="9"/>
    <n v="2"/>
    <x v="2"/>
    <n v="9"/>
    <n v="8"/>
    <n v="0"/>
    <n v="0"/>
    <n v="3.5396670595090517E-2"/>
    <x v="1"/>
    <n v="8.4415175589146939E-5"/>
    <n v="0.35105942260484285"/>
  </r>
  <r>
    <n v="36"/>
    <s v="Middle age-group"/>
    <x v="1"/>
    <x v="0"/>
    <n v="188"/>
    <s v="Research &amp; Development"/>
    <n v="7"/>
    <s v="Masters"/>
    <s v="Other"/>
    <n v="1"/>
    <n v="949"/>
    <n v="2"/>
    <s v="Male"/>
    <n v="65"/>
    <n v="3"/>
    <x v="1"/>
    <s v="Research Scientist"/>
    <x v="0"/>
    <s v="Single"/>
    <n v="4678"/>
    <n v="23293"/>
    <n v="2"/>
    <s v="Y"/>
    <x v="1"/>
    <n v="18"/>
    <n v="3"/>
    <n v="3"/>
    <n v="80"/>
    <n v="0"/>
    <n v="8"/>
    <n v="6"/>
    <x v="1"/>
    <n v="6"/>
    <n v="2"/>
    <n v="0"/>
    <n v="1"/>
    <n v="4.3461972757628378E-2"/>
    <x v="0"/>
    <n v="7.8627734206516064E-5"/>
    <n v="0.18609659241864968"/>
  </r>
  <r>
    <n v="38"/>
    <s v="Middle age-group"/>
    <x v="1"/>
    <x v="0"/>
    <n v="1333"/>
    <s v="Research &amp; Development"/>
    <n v="1"/>
    <s v="Bachelors"/>
    <s v="Technical Degree"/>
    <n v="1"/>
    <n v="950"/>
    <n v="4"/>
    <s v="Female"/>
    <n v="80"/>
    <n v="3"/>
    <x v="2"/>
    <s v="Research Director"/>
    <x v="3"/>
    <s v="Married"/>
    <n v="13582"/>
    <n v="16292"/>
    <n v="1"/>
    <s v="Y"/>
    <x v="1"/>
    <n v="13"/>
    <n v="3"/>
    <n v="2"/>
    <n v="80"/>
    <n v="1"/>
    <n v="15"/>
    <n v="3"/>
    <x v="1"/>
    <n v="15"/>
    <n v="12"/>
    <n v="5"/>
    <n v="11"/>
    <n v="4.3382633826948951E-2"/>
    <x v="2"/>
    <n v="2.734867032396407E-5"/>
    <n v="0.10585786245631988"/>
  </r>
  <r>
    <n v="32"/>
    <s v="Middle age-group"/>
    <x v="1"/>
    <x v="2"/>
    <n v="1184"/>
    <s v="Research &amp; Development"/>
    <n v="1"/>
    <s v="Bachelors"/>
    <s v="Life Sciences"/>
    <n v="1"/>
    <n v="951"/>
    <n v="3"/>
    <s v="Female"/>
    <n v="70"/>
    <n v="2"/>
    <x v="1"/>
    <s v="Laboratory Technician"/>
    <x v="1"/>
    <s v="Married"/>
    <n v="2332"/>
    <n v="3974"/>
    <n v="6"/>
    <s v="Y"/>
    <x v="1"/>
    <n v="20"/>
    <n v="4"/>
    <n v="3"/>
    <n v="80"/>
    <n v="0"/>
    <n v="5"/>
    <n v="3"/>
    <x v="1"/>
    <n v="3"/>
    <n v="0"/>
    <n v="0"/>
    <n v="2"/>
    <n v="3.7775199746213781E-2"/>
    <x v="0"/>
    <n v="5.723684089127319E-5"/>
    <n v="0.29087665499724813"/>
  </r>
  <r>
    <n v="25"/>
    <s v="Young age-group"/>
    <x v="0"/>
    <x v="0"/>
    <n v="867"/>
    <s v="Sales"/>
    <n v="19"/>
    <s v="College"/>
    <s v="Marketing"/>
    <n v="1"/>
    <n v="952"/>
    <n v="3"/>
    <s v="Male"/>
    <n v="36"/>
    <n v="2"/>
    <x v="1"/>
    <s v="Sales Representative"/>
    <x v="1"/>
    <s v="Married"/>
    <n v="2413"/>
    <n v="18798"/>
    <n v="1"/>
    <s v="Y"/>
    <x v="0"/>
    <n v="18"/>
    <n v="3"/>
    <n v="3"/>
    <n v="80"/>
    <n v="3"/>
    <n v="1"/>
    <n v="2"/>
    <x v="1"/>
    <n v="1"/>
    <n v="0"/>
    <n v="0"/>
    <n v="0"/>
    <n v="1.8626844876916092E-2"/>
    <x v="0"/>
    <n v="5.8107946369156805E-5"/>
    <n v="0.29087665499724813"/>
  </r>
  <r>
    <n v="40"/>
    <s v="Middle age-group"/>
    <x v="1"/>
    <x v="0"/>
    <n v="658"/>
    <s v="Sales"/>
    <n v="10"/>
    <s v="Masters"/>
    <s v="Marketing"/>
    <n v="1"/>
    <n v="954"/>
    <n v="1"/>
    <s v="Male"/>
    <n v="67"/>
    <n v="2"/>
    <x v="2"/>
    <s v="Sales Executive"/>
    <x v="1"/>
    <s v="Divorced"/>
    <n v="9705"/>
    <n v="20652"/>
    <n v="2"/>
    <s v="Y"/>
    <x v="1"/>
    <n v="12"/>
    <n v="3"/>
    <n v="2"/>
    <n v="80"/>
    <n v="1"/>
    <n v="11"/>
    <n v="2"/>
    <x v="2"/>
    <n v="1"/>
    <n v="0"/>
    <n v="0"/>
    <n v="0"/>
    <n v="4.1275514277592795E-2"/>
    <x v="1"/>
    <n v="6.7252249948103419E-5"/>
    <n v="0.29087665499724813"/>
  </r>
  <r>
    <n v="26"/>
    <s v="Young age-group"/>
    <x v="1"/>
    <x v="1"/>
    <n v="1283"/>
    <s v="Sales"/>
    <n v="1"/>
    <s v="Bachelors"/>
    <s v="Medical"/>
    <n v="1"/>
    <n v="956"/>
    <n v="3"/>
    <s v="Male"/>
    <n v="52"/>
    <n v="2"/>
    <x v="0"/>
    <s v="Sales Executive"/>
    <x v="3"/>
    <s v="Single"/>
    <n v="4294"/>
    <n v="11148"/>
    <n v="1"/>
    <s v="Y"/>
    <x v="1"/>
    <n v="12"/>
    <n v="3"/>
    <n v="2"/>
    <n v="80"/>
    <n v="0"/>
    <n v="7"/>
    <n v="2"/>
    <x v="1"/>
    <n v="7"/>
    <n v="7"/>
    <n v="0"/>
    <n v="7"/>
    <n v="2.1361340658451369E-2"/>
    <x v="0"/>
    <n v="7.5925904793290667E-5"/>
    <n v="0.10585786245631988"/>
  </r>
  <r>
    <n v="41"/>
    <s v="Middle age-group"/>
    <x v="1"/>
    <x v="0"/>
    <n v="263"/>
    <s v="Research &amp; Development"/>
    <n v="6"/>
    <s v="Bachelors"/>
    <s v="Medical"/>
    <n v="1"/>
    <n v="957"/>
    <n v="4"/>
    <s v="Male"/>
    <n v="59"/>
    <n v="3"/>
    <x v="1"/>
    <s v="Laboratory Technician"/>
    <x v="3"/>
    <s v="Single"/>
    <n v="4721"/>
    <n v="3119"/>
    <n v="2"/>
    <s v="Y"/>
    <x v="0"/>
    <n v="13"/>
    <n v="3"/>
    <n v="3"/>
    <n v="80"/>
    <n v="0"/>
    <n v="20"/>
    <n v="3"/>
    <x v="1"/>
    <n v="18"/>
    <n v="13"/>
    <n v="2"/>
    <n v="17"/>
    <n v="3.9542995820553276E-2"/>
    <x v="0"/>
    <n v="7.890349650305609E-5"/>
    <n v="0.10585786245631988"/>
  </r>
  <r>
    <n v="36"/>
    <s v="Middle age-group"/>
    <x v="1"/>
    <x v="0"/>
    <n v="938"/>
    <s v="Research &amp; Development"/>
    <n v="2"/>
    <s v="Masters"/>
    <s v="Medical"/>
    <n v="1"/>
    <n v="958"/>
    <n v="3"/>
    <s v="Male"/>
    <n v="79"/>
    <n v="3"/>
    <x v="1"/>
    <s v="Laboratory Technician"/>
    <x v="2"/>
    <s v="Single"/>
    <n v="2519"/>
    <n v="12287"/>
    <n v="4"/>
    <s v="Y"/>
    <x v="1"/>
    <n v="21"/>
    <n v="4"/>
    <n v="3"/>
    <n v="80"/>
    <n v="0"/>
    <n v="16"/>
    <n v="6"/>
    <x v="1"/>
    <n v="11"/>
    <n v="8"/>
    <n v="3"/>
    <n v="9"/>
    <n v="4.3461972757628378E-2"/>
    <x v="0"/>
    <n v="5.924145597823609E-5"/>
    <n v="0.35105942260484285"/>
  </r>
  <r>
    <n v="19"/>
    <s v="Young age-group"/>
    <x v="0"/>
    <x v="0"/>
    <n v="419"/>
    <s v="Sales"/>
    <n v="21"/>
    <s v="Bachelors"/>
    <s v="Other"/>
    <n v="1"/>
    <n v="959"/>
    <n v="4"/>
    <s v="Male"/>
    <n v="37"/>
    <n v="2"/>
    <x v="1"/>
    <s v="Sales Representative"/>
    <x v="1"/>
    <s v="Single"/>
    <n v="2121"/>
    <n v="9947"/>
    <n v="1"/>
    <s v="Y"/>
    <x v="0"/>
    <n v="13"/>
    <n v="3"/>
    <n v="2"/>
    <n v="80"/>
    <n v="0"/>
    <n v="1"/>
    <n v="3"/>
    <x v="3"/>
    <n v="1"/>
    <n v="0"/>
    <n v="0"/>
    <n v="0"/>
    <n v="6.3657131333324807E-3"/>
    <x v="0"/>
    <n v="5.4952009252375103E-5"/>
    <n v="0.29087665499724813"/>
  </r>
  <r>
    <n v="20"/>
    <s v="Young age-group"/>
    <x v="0"/>
    <x v="0"/>
    <n v="129"/>
    <s v="Research &amp; Development"/>
    <n v="4"/>
    <s v="Bachelors"/>
    <s v="Technical Degree"/>
    <n v="1"/>
    <n v="960"/>
    <n v="1"/>
    <s v="Male"/>
    <n v="84"/>
    <n v="3"/>
    <x v="1"/>
    <s v="Laboratory Technician"/>
    <x v="3"/>
    <s v="Single"/>
    <n v="2973"/>
    <n v="13008"/>
    <n v="1"/>
    <s v="Y"/>
    <x v="1"/>
    <n v="19"/>
    <n v="3"/>
    <n v="2"/>
    <n v="80"/>
    <n v="0"/>
    <n v="1"/>
    <n v="2"/>
    <x v="1"/>
    <n v="1"/>
    <n v="0"/>
    <n v="0"/>
    <n v="0"/>
    <n v="7.844786429843183E-3"/>
    <x v="0"/>
    <n v="6.3983593936712489E-5"/>
    <n v="0.10585786245631988"/>
  </r>
  <r>
    <n v="31"/>
    <s v="Middle age-group"/>
    <x v="1"/>
    <x v="0"/>
    <n v="616"/>
    <s v="Research &amp; Development"/>
    <n v="12"/>
    <s v="Bachelors"/>
    <s v="Medical"/>
    <n v="1"/>
    <n v="961"/>
    <n v="4"/>
    <s v="Female"/>
    <n v="41"/>
    <n v="3"/>
    <x v="0"/>
    <s v="Healthcare Representative"/>
    <x v="0"/>
    <s v="Married"/>
    <n v="5855"/>
    <n v="17369"/>
    <n v="0"/>
    <s v="Y"/>
    <x v="0"/>
    <n v="11"/>
    <n v="3"/>
    <n v="3"/>
    <n v="80"/>
    <n v="2"/>
    <n v="10"/>
    <n v="2"/>
    <x v="0"/>
    <n v="9"/>
    <n v="7"/>
    <n v="8"/>
    <n v="5"/>
    <n v="3.5396670595090517E-2"/>
    <x v="0"/>
    <n v="8.3967200927226738E-5"/>
    <n v="0.18609659241864968"/>
  </r>
  <r>
    <n v="40"/>
    <s v="Middle age-group"/>
    <x v="1"/>
    <x v="1"/>
    <n v="1469"/>
    <s v="Research &amp; Development"/>
    <n v="9"/>
    <s v="Masters"/>
    <s v="Medical"/>
    <n v="1"/>
    <n v="964"/>
    <n v="4"/>
    <s v="Male"/>
    <n v="35"/>
    <n v="3"/>
    <x v="1"/>
    <s v="Research Scientist"/>
    <x v="1"/>
    <s v="Divorced"/>
    <n v="3617"/>
    <n v="25063"/>
    <n v="8"/>
    <s v="Y"/>
    <x v="0"/>
    <n v="14"/>
    <n v="3"/>
    <n v="4"/>
    <n v="80"/>
    <n v="1"/>
    <n v="3"/>
    <n v="2"/>
    <x v="1"/>
    <n v="1"/>
    <n v="1"/>
    <n v="0"/>
    <n v="0"/>
    <n v="4.1275514277592795E-2"/>
    <x v="0"/>
    <n v="7.0238501116058846E-5"/>
    <n v="0.29087665499724813"/>
  </r>
  <r>
    <n v="32"/>
    <s v="Middle age-group"/>
    <x v="1"/>
    <x v="0"/>
    <n v="498"/>
    <s v="Research &amp; Development"/>
    <n v="3"/>
    <s v="Masters"/>
    <s v="Medical"/>
    <n v="1"/>
    <n v="966"/>
    <n v="3"/>
    <s v="Female"/>
    <n v="93"/>
    <n v="3"/>
    <x v="0"/>
    <s v="Manufacturing Director"/>
    <x v="3"/>
    <s v="Married"/>
    <n v="6725"/>
    <n v="13554"/>
    <n v="1"/>
    <s v="Y"/>
    <x v="1"/>
    <n v="12"/>
    <n v="3"/>
    <n v="3"/>
    <n v="80"/>
    <n v="1"/>
    <n v="8"/>
    <n v="2"/>
    <x v="3"/>
    <n v="8"/>
    <n v="7"/>
    <n v="6"/>
    <n v="3"/>
    <n v="3.7775199746213781E-2"/>
    <x v="1"/>
    <n v="8.467240758689939E-5"/>
    <n v="0.10585786245631988"/>
  </r>
  <r>
    <n v="36"/>
    <s v="Middle age-group"/>
    <x v="0"/>
    <x v="0"/>
    <n v="530"/>
    <s v="Sales"/>
    <n v="3"/>
    <s v="Below College"/>
    <s v="Life Sciences"/>
    <n v="1"/>
    <n v="967"/>
    <n v="3"/>
    <s v="Male"/>
    <n v="51"/>
    <n v="2"/>
    <x v="2"/>
    <s v="Sales Executive"/>
    <x v="0"/>
    <s v="Married"/>
    <n v="10325"/>
    <n v="5518"/>
    <n v="1"/>
    <s v="Y"/>
    <x v="0"/>
    <n v="11"/>
    <n v="3"/>
    <n v="1"/>
    <n v="80"/>
    <n v="1"/>
    <n v="16"/>
    <n v="6"/>
    <x v="1"/>
    <n v="16"/>
    <n v="7"/>
    <n v="3"/>
    <n v="7"/>
    <n v="4.3461972757628378E-2"/>
    <x v="1"/>
    <n v="6.0955450710493011E-5"/>
    <n v="0.18609659241864968"/>
  </r>
  <r>
    <n v="33"/>
    <s v="Middle age-group"/>
    <x v="1"/>
    <x v="0"/>
    <n v="1069"/>
    <s v="Research &amp; Development"/>
    <n v="1"/>
    <s v="Bachelors"/>
    <s v="Life Sciences"/>
    <n v="1"/>
    <n v="969"/>
    <n v="2"/>
    <s v="Female"/>
    <n v="42"/>
    <n v="2"/>
    <x v="0"/>
    <s v="Healthcare Representative"/>
    <x v="0"/>
    <s v="Single"/>
    <n v="6949"/>
    <n v="12291"/>
    <n v="0"/>
    <s v="Y"/>
    <x v="1"/>
    <n v="14"/>
    <n v="3"/>
    <n v="1"/>
    <n v="80"/>
    <n v="0"/>
    <n v="6"/>
    <n v="3"/>
    <x v="1"/>
    <n v="5"/>
    <n v="0"/>
    <n v="1"/>
    <n v="4"/>
    <n v="3.9833058045607453E-2"/>
    <x v="1"/>
    <n v="8.4386830789870954E-5"/>
    <n v="0.18609659241864968"/>
  </r>
  <r>
    <n v="37"/>
    <s v="Middle age-group"/>
    <x v="0"/>
    <x v="0"/>
    <n v="625"/>
    <s v="Sales"/>
    <n v="1"/>
    <s v="Masters"/>
    <s v="Life Sciences"/>
    <n v="1"/>
    <n v="970"/>
    <n v="1"/>
    <s v="Male"/>
    <n v="46"/>
    <n v="2"/>
    <x v="2"/>
    <s v="Sales Executive"/>
    <x v="2"/>
    <s v="Married"/>
    <n v="10609"/>
    <n v="14922"/>
    <n v="5"/>
    <s v="Y"/>
    <x v="1"/>
    <n v="11"/>
    <n v="3"/>
    <n v="3"/>
    <n v="80"/>
    <n v="0"/>
    <n v="17"/>
    <n v="2"/>
    <x v="0"/>
    <n v="14"/>
    <n v="1"/>
    <n v="11"/>
    <n v="7"/>
    <n v="4.3683397948092902E-2"/>
    <x v="1"/>
    <n v="5.7934716055822354E-5"/>
    <n v="0.35105942260484285"/>
  </r>
  <r>
    <n v="45"/>
    <s v="Middle age-group"/>
    <x v="1"/>
    <x v="2"/>
    <n v="805"/>
    <s v="Research &amp; Development"/>
    <n v="4"/>
    <s v="College"/>
    <s v="Life Sciences"/>
    <n v="1"/>
    <n v="972"/>
    <n v="3"/>
    <s v="Male"/>
    <n v="57"/>
    <n v="3"/>
    <x v="0"/>
    <s v="Laboratory Technician"/>
    <x v="1"/>
    <s v="Married"/>
    <n v="4447"/>
    <n v="23163"/>
    <n v="1"/>
    <s v="Y"/>
    <x v="1"/>
    <n v="12"/>
    <n v="3"/>
    <n v="2"/>
    <n v="80"/>
    <n v="0"/>
    <n v="9"/>
    <n v="5"/>
    <x v="2"/>
    <n v="9"/>
    <n v="7"/>
    <n v="0"/>
    <n v="8"/>
    <n v="2.954630093098384E-2"/>
    <x v="0"/>
    <n v="7.7052556090128298E-5"/>
    <n v="0.29087665499724813"/>
  </r>
  <r>
    <n v="29"/>
    <s v="Young age-group"/>
    <x v="1"/>
    <x v="1"/>
    <n v="1404"/>
    <s v="Sales"/>
    <n v="20"/>
    <s v="Bachelors"/>
    <s v="Technical Degree"/>
    <n v="1"/>
    <n v="974"/>
    <n v="3"/>
    <s v="Female"/>
    <n v="84"/>
    <n v="3"/>
    <x v="1"/>
    <s v="Sales Representative"/>
    <x v="0"/>
    <s v="Married"/>
    <n v="2157"/>
    <n v="18203"/>
    <n v="1"/>
    <s v="Y"/>
    <x v="1"/>
    <n v="15"/>
    <n v="3"/>
    <n v="2"/>
    <n v="80"/>
    <n v="1"/>
    <n v="3"/>
    <n v="5"/>
    <x v="1"/>
    <n v="3"/>
    <n v="1"/>
    <n v="0"/>
    <n v="2"/>
    <n v="2.9981356425216842E-2"/>
    <x v="0"/>
    <n v="5.5343152334734218E-5"/>
    <n v="0.18609659241864968"/>
  </r>
  <r>
    <n v="35"/>
    <s v="Middle age-group"/>
    <x v="1"/>
    <x v="0"/>
    <n v="1219"/>
    <s v="Sales"/>
    <n v="18"/>
    <s v="Bachelors"/>
    <s v="Medical"/>
    <n v="1"/>
    <n v="975"/>
    <n v="3"/>
    <s v="Female"/>
    <n v="86"/>
    <n v="3"/>
    <x v="0"/>
    <s v="Sales Executive"/>
    <x v="2"/>
    <s v="Married"/>
    <n v="4601"/>
    <n v="6179"/>
    <n v="1"/>
    <s v="Y"/>
    <x v="1"/>
    <n v="16"/>
    <n v="3"/>
    <n v="2"/>
    <n v="80"/>
    <n v="0"/>
    <n v="5"/>
    <n v="3"/>
    <x v="1"/>
    <n v="5"/>
    <n v="2"/>
    <n v="1"/>
    <n v="0"/>
    <n v="4.2726270141974117E-2"/>
    <x v="0"/>
    <n v="7.8120037233682396E-5"/>
    <n v="0.35105942260484285"/>
  </r>
  <r>
    <n v="52"/>
    <s v="Older age-group"/>
    <x v="1"/>
    <x v="0"/>
    <n v="1053"/>
    <s v="Research &amp; Development"/>
    <n v="1"/>
    <s v="College"/>
    <s v="Life Sciences"/>
    <n v="1"/>
    <n v="976"/>
    <n v="4"/>
    <s v="Male"/>
    <n v="70"/>
    <n v="3"/>
    <x v="3"/>
    <s v="Manager"/>
    <x v="0"/>
    <s v="Married"/>
    <n v="17099"/>
    <n v="13829"/>
    <n v="2"/>
    <s v="Y"/>
    <x v="1"/>
    <n v="15"/>
    <n v="3"/>
    <n v="2"/>
    <n v="80"/>
    <n v="1"/>
    <n v="26"/>
    <n v="2"/>
    <x v="2"/>
    <n v="9"/>
    <n v="8"/>
    <n v="7"/>
    <n v="8"/>
    <n v="1.1182116671338487E-2"/>
    <x v="2"/>
    <n v="6.7222005905104157E-6"/>
    <n v="0.18609659241864968"/>
  </r>
  <r>
    <n v="58"/>
    <s v="Older age-group"/>
    <x v="0"/>
    <x v="0"/>
    <n v="289"/>
    <s v="Research &amp; Development"/>
    <n v="2"/>
    <s v="Bachelors"/>
    <s v="Technical Degree"/>
    <n v="1"/>
    <n v="977"/>
    <n v="4"/>
    <s v="Male"/>
    <n v="51"/>
    <n v="3"/>
    <x v="1"/>
    <s v="Research Scientist"/>
    <x v="2"/>
    <s v="Single"/>
    <n v="2479"/>
    <n v="26227"/>
    <n v="4"/>
    <s v="Y"/>
    <x v="1"/>
    <n v="24"/>
    <n v="4"/>
    <n v="1"/>
    <n v="80"/>
    <n v="0"/>
    <n v="7"/>
    <n v="4"/>
    <x v="1"/>
    <n v="1"/>
    <n v="0"/>
    <n v="0"/>
    <n v="0"/>
    <n v="3.0460435316374203E-3"/>
    <x v="0"/>
    <n v="5.8814646784308392E-5"/>
    <n v="0.35105942260484285"/>
  </r>
  <r>
    <n v="53"/>
    <s v="Older age-group"/>
    <x v="1"/>
    <x v="0"/>
    <n v="1376"/>
    <s v="Sales"/>
    <n v="2"/>
    <s v="College"/>
    <s v="Medical"/>
    <n v="1"/>
    <n v="981"/>
    <n v="3"/>
    <s v="Male"/>
    <n v="45"/>
    <n v="3"/>
    <x v="3"/>
    <s v="Manager"/>
    <x v="2"/>
    <s v="Divorced"/>
    <n v="14852"/>
    <n v="13938"/>
    <n v="6"/>
    <s v="Y"/>
    <x v="1"/>
    <n v="13"/>
    <n v="3"/>
    <n v="3"/>
    <n v="80"/>
    <n v="1"/>
    <n v="22"/>
    <n v="3"/>
    <x v="3"/>
    <n v="17"/>
    <n v="13"/>
    <n v="15"/>
    <n v="2"/>
    <n v="9.2770818659470879E-3"/>
    <x v="2"/>
    <n v="1.7573059272671145E-5"/>
    <n v="0.35105942260484285"/>
  </r>
  <r>
    <n v="30"/>
    <s v="Middle age-group"/>
    <x v="1"/>
    <x v="0"/>
    <n v="231"/>
    <s v="Sales"/>
    <n v="8"/>
    <s v="College"/>
    <s v="Other"/>
    <n v="1"/>
    <n v="982"/>
    <n v="3"/>
    <s v="Male"/>
    <n v="62"/>
    <n v="3"/>
    <x v="2"/>
    <s v="Sales Executive"/>
    <x v="2"/>
    <s v="Divorced"/>
    <n v="7264"/>
    <n v="9977"/>
    <n v="5"/>
    <s v="Y"/>
    <x v="1"/>
    <n v="11"/>
    <n v="3"/>
    <n v="1"/>
    <n v="80"/>
    <n v="1"/>
    <n v="10"/>
    <n v="2"/>
    <x v="3"/>
    <n v="8"/>
    <n v="4"/>
    <n v="7"/>
    <n v="7"/>
    <n v="3.2772576326983521E-2"/>
    <x v="1"/>
    <n v="8.3665590490568422E-5"/>
    <n v="0.35105942260484285"/>
  </r>
  <r>
    <n v="38"/>
    <s v="Middle age-group"/>
    <x v="1"/>
    <x v="2"/>
    <n v="152"/>
    <s v="Sales"/>
    <n v="10"/>
    <s v="Bachelors"/>
    <s v="Technical Degree"/>
    <n v="1"/>
    <n v="983"/>
    <n v="3"/>
    <s v="Female"/>
    <n v="85"/>
    <n v="3"/>
    <x v="0"/>
    <s v="Sales Executive"/>
    <x v="0"/>
    <s v="Single"/>
    <n v="5666"/>
    <n v="19899"/>
    <n v="1"/>
    <s v="Y"/>
    <x v="0"/>
    <n v="13"/>
    <n v="3"/>
    <n v="2"/>
    <n v="80"/>
    <n v="0"/>
    <n v="6"/>
    <n v="1"/>
    <x v="1"/>
    <n v="5"/>
    <n v="3"/>
    <n v="1"/>
    <n v="3"/>
    <n v="4.3382633826948951E-2"/>
    <x v="0"/>
    <n v="8.3436947548392768E-5"/>
    <n v="0.18609659241864968"/>
  </r>
  <r>
    <n v="35"/>
    <s v="Middle age-group"/>
    <x v="1"/>
    <x v="0"/>
    <n v="882"/>
    <s v="Sales"/>
    <n v="3"/>
    <s v="Masters"/>
    <s v="Life Sciences"/>
    <n v="1"/>
    <n v="984"/>
    <n v="4"/>
    <s v="Male"/>
    <n v="92"/>
    <n v="3"/>
    <x v="2"/>
    <s v="Sales Executive"/>
    <x v="0"/>
    <s v="Divorced"/>
    <n v="7823"/>
    <n v="6812"/>
    <n v="6"/>
    <s v="Y"/>
    <x v="1"/>
    <n v="13"/>
    <n v="3"/>
    <n v="2"/>
    <n v="80"/>
    <n v="1"/>
    <n v="12"/>
    <n v="2"/>
    <x v="1"/>
    <n v="10"/>
    <n v="9"/>
    <n v="0"/>
    <n v="8"/>
    <n v="4.2726270141974117E-2"/>
    <x v="1"/>
    <n v="8.1497037672940257E-5"/>
    <n v="0.18609659241864968"/>
  </r>
  <r>
    <n v="39"/>
    <s v="Middle age-group"/>
    <x v="1"/>
    <x v="0"/>
    <n v="903"/>
    <s v="Sales"/>
    <n v="2"/>
    <s v="Doctorate"/>
    <s v="Life Sciences"/>
    <n v="1"/>
    <n v="985"/>
    <n v="1"/>
    <s v="Male"/>
    <n v="41"/>
    <n v="4"/>
    <x v="2"/>
    <s v="Sales Executive"/>
    <x v="2"/>
    <s v="Single"/>
    <n v="7880"/>
    <n v="2560"/>
    <n v="0"/>
    <s v="Y"/>
    <x v="1"/>
    <n v="18"/>
    <n v="3"/>
    <n v="4"/>
    <n v="80"/>
    <n v="0"/>
    <n v="9"/>
    <n v="3"/>
    <x v="1"/>
    <n v="8"/>
    <n v="7"/>
    <n v="0"/>
    <n v="7"/>
    <n v="4.2570420680312783E-2"/>
    <x v="1"/>
    <n v="8.1214701195293898E-5"/>
    <n v="0.35105942260484285"/>
  </r>
  <r>
    <n v="40"/>
    <s v="Middle age-group"/>
    <x v="0"/>
    <x v="2"/>
    <n v="1479"/>
    <s v="Sales"/>
    <n v="24"/>
    <s v="Bachelors"/>
    <s v="Life Sciences"/>
    <n v="1"/>
    <n v="986"/>
    <n v="2"/>
    <s v="Female"/>
    <n v="100"/>
    <n v="4"/>
    <x v="3"/>
    <s v="Sales Executive"/>
    <x v="1"/>
    <s v="Single"/>
    <n v="13194"/>
    <n v="17071"/>
    <n v="4"/>
    <s v="Y"/>
    <x v="0"/>
    <n v="16"/>
    <n v="3"/>
    <n v="4"/>
    <n v="80"/>
    <n v="0"/>
    <n v="22"/>
    <n v="2"/>
    <x v="2"/>
    <n v="1"/>
    <n v="0"/>
    <n v="0"/>
    <n v="0"/>
    <n v="4.1275514277592795E-2"/>
    <x v="2"/>
    <n v="3.0854246200137154E-5"/>
    <n v="0.29087665499724813"/>
  </r>
  <r>
    <n v="47"/>
    <s v="Older age-group"/>
    <x v="1"/>
    <x v="1"/>
    <n v="1379"/>
    <s v="Research &amp; Development"/>
    <n v="16"/>
    <s v="Masters"/>
    <s v="Medical"/>
    <n v="1"/>
    <n v="987"/>
    <n v="3"/>
    <s v="Male"/>
    <n v="64"/>
    <n v="4"/>
    <x v="0"/>
    <s v="Manufacturing Director"/>
    <x v="2"/>
    <s v="Divorced"/>
    <n v="5067"/>
    <n v="6759"/>
    <n v="1"/>
    <s v="Y"/>
    <x v="0"/>
    <n v="19"/>
    <n v="3"/>
    <n v="3"/>
    <n v="80"/>
    <n v="0"/>
    <n v="20"/>
    <n v="3"/>
    <x v="3"/>
    <n v="19"/>
    <n v="10"/>
    <n v="2"/>
    <n v="7"/>
    <n v="2.3767036758029839E-2"/>
    <x v="0"/>
    <n v="8.0911707959079515E-5"/>
    <n v="0.35105942260484285"/>
  </r>
  <r>
    <n v="36"/>
    <s v="Middle age-group"/>
    <x v="1"/>
    <x v="2"/>
    <n v="1229"/>
    <s v="Sales"/>
    <n v="8"/>
    <s v="Masters"/>
    <s v="Technical Degree"/>
    <n v="1"/>
    <n v="990"/>
    <n v="1"/>
    <s v="Male"/>
    <n v="84"/>
    <n v="3"/>
    <x v="0"/>
    <s v="Sales Executive"/>
    <x v="0"/>
    <s v="Divorced"/>
    <n v="5079"/>
    <n v="25952"/>
    <n v="4"/>
    <s v="Y"/>
    <x v="1"/>
    <n v="13"/>
    <n v="3"/>
    <n v="4"/>
    <n v="80"/>
    <n v="2"/>
    <n v="12"/>
    <n v="3"/>
    <x v="1"/>
    <n v="7"/>
    <n v="7"/>
    <n v="0"/>
    <n v="7"/>
    <n v="4.3461972757628378E-2"/>
    <x v="0"/>
    <n v="8.0974413601457324E-5"/>
    <n v="0.18609659241864968"/>
  </r>
  <r>
    <n v="31"/>
    <s v="Middle age-group"/>
    <x v="0"/>
    <x v="2"/>
    <n v="335"/>
    <s v="Research &amp; Development"/>
    <n v="9"/>
    <s v="College"/>
    <s v="Medical"/>
    <n v="1"/>
    <n v="991"/>
    <n v="3"/>
    <s v="Male"/>
    <n v="46"/>
    <n v="2"/>
    <x v="1"/>
    <s v="Research Scientist"/>
    <x v="3"/>
    <s v="Single"/>
    <n v="2321"/>
    <n v="10322"/>
    <n v="0"/>
    <s v="Y"/>
    <x v="0"/>
    <n v="22"/>
    <n v="4"/>
    <n v="1"/>
    <n v="80"/>
    <n v="0"/>
    <n v="4"/>
    <n v="0"/>
    <x v="1"/>
    <n v="3"/>
    <n v="2"/>
    <n v="1"/>
    <n v="2"/>
    <n v="3.5396670595090517E-2"/>
    <x v="0"/>
    <n v="5.7118249277358681E-5"/>
    <n v="0.10585786245631988"/>
  </r>
  <r>
    <n v="33"/>
    <s v="Middle age-group"/>
    <x v="1"/>
    <x v="2"/>
    <n v="722"/>
    <s v="Sales"/>
    <n v="17"/>
    <s v="Bachelors"/>
    <s v="Life Sciences"/>
    <n v="1"/>
    <n v="992"/>
    <n v="4"/>
    <s v="Male"/>
    <n v="38"/>
    <n v="3"/>
    <x v="3"/>
    <s v="Manager"/>
    <x v="2"/>
    <s v="Single"/>
    <n v="17444"/>
    <n v="20489"/>
    <n v="1"/>
    <s v="Y"/>
    <x v="1"/>
    <n v="11"/>
    <n v="3"/>
    <n v="4"/>
    <n v="80"/>
    <n v="0"/>
    <n v="10"/>
    <n v="2"/>
    <x v="1"/>
    <n v="10"/>
    <n v="8"/>
    <n v="6"/>
    <n v="0"/>
    <n v="3.9833058045607453E-2"/>
    <x v="2"/>
    <n v="5.6841792940804836E-6"/>
    <n v="0.35105942260484285"/>
  </r>
  <r>
    <n v="29"/>
    <s v="Young age-group"/>
    <x v="0"/>
    <x v="0"/>
    <n v="906"/>
    <s v="Research &amp; Development"/>
    <n v="10"/>
    <s v="Bachelors"/>
    <s v="Life Sciences"/>
    <n v="1"/>
    <n v="994"/>
    <n v="4"/>
    <s v="Female"/>
    <n v="92"/>
    <n v="2"/>
    <x v="1"/>
    <s v="Research Scientist"/>
    <x v="3"/>
    <s v="Single"/>
    <n v="2404"/>
    <n v="11479"/>
    <n v="6"/>
    <s v="Y"/>
    <x v="0"/>
    <n v="20"/>
    <n v="4"/>
    <n v="3"/>
    <n v="80"/>
    <n v="0"/>
    <n v="3"/>
    <n v="5"/>
    <x v="1"/>
    <n v="0"/>
    <n v="0"/>
    <n v="0"/>
    <n v="0"/>
    <n v="2.9981356425216842E-2"/>
    <x v="0"/>
    <n v="5.8011354400592E-5"/>
    <n v="0.10585786245631988"/>
  </r>
  <r>
    <n v="33"/>
    <s v="Middle age-group"/>
    <x v="1"/>
    <x v="0"/>
    <n v="461"/>
    <s v="Research &amp; Development"/>
    <n v="13"/>
    <s v="Below College"/>
    <s v="Life Sciences"/>
    <n v="1"/>
    <n v="995"/>
    <n v="2"/>
    <s v="Female"/>
    <n v="53"/>
    <n v="3"/>
    <x v="1"/>
    <s v="Research Scientist"/>
    <x v="0"/>
    <s v="Single"/>
    <n v="3452"/>
    <n v="17241"/>
    <n v="3"/>
    <s v="Y"/>
    <x v="1"/>
    <n v="18"/>
    <n v="3"/>
    <n v="1"/>
    <n v="80"/>
    <n v="0"/>
    <n v="5"/>
    <n v="4"/>
    <x v="1"/>
    <n v="3"/>
    <n v="2"/>
    <n v="0"/>
    <n v="2"/>
    <n v="3.9833058045607453E-2"/>
    <x v="0"/>
    <n v="6.8702385432462633E-5"/>
    <n v="0.18609659241864968"/>
  </r>
  <r>
    <n v="45"/>
    <s v="Middle age-group"/>
    <x v="1"/>
    <x v="0"/>
    <n v="974"/>
    <s v="Research &amp; Development"/>
    <n v="1"/>
    <s v="Masters"/>
    <s v="Medical"/>
    <n v="1"/>
    <n v="996"/>
    <n v="4"/>
    <s v="Female"/>
    <n v="91"/>
    <n v="3"/>
    <x v="1"/>
    <s v="Laboratory Technician"/>
    <x v="0"/>
    <s v="Divorced"/>
    <n v="2270"/>
    <n v="11005"/>
    <n v="3"/>
    <s v="Y"/>
    <x v="1"/>
    <n v="14"/>
    <n v="3"/>
    <n v="4"/>
    <n v="80"/>
    <n v="2"/>
    <n v="8"/>
    <n v="2"/>
    <x v="1"/>
    <n v="5"/>
    <n v="3"/>
    <n v="0"/>
    <n v="2"/>
    <n v="2.954630093098384E-2"/>
    <x v="0"/>
    <n v="5.6567580117055802E-5"/>
    <n v="0.18609659241864968"/>
  </r>
  <r>
    <n v="50"/>
    <s v="Older age-group"/>
    <x v="1"/>
    <x v="0"/>
    <n v="1126"/>
    <s v="Research &amp; Development"/>
    <n v="1"/>
    <s v="College"/>
    <s v="Medical"/>
    <n v="1"/>
    <n v="997"/>
    <n v="4"/>
    <s v="Male"/>
    <n v="66"/>
    <n v="3"/>
    <x v="3"/>
    <s v="Research Director"/>
    <x v="0"/>
    <s v="Divorced"/>
    <n v="17399"/>
    <n v="6615"/>
    <n v="9"/>
    <s v="Y"/>
    <x v="1"/>
    <n v="22"/>
    <n v="4"/>
    <n v="3"/>
    <n v="80"/>
    <n v="1"/>
    <n v="32"/>
    <n v="1"/>
    <x v="2"/>
    <n v="5"/>
    <n v="4"/>
    <n v="1"/>
    <n v="3"/>
    <n v="1.5672087696608234E-2"/>
    <x v="2"/>
    <n v="5.8116769944242093E-6"/>
    <n v="0.18609659241864968"/>
  </r>
  <r>
    <n v="33"/>
    <s v="Middle age-group"/>
    <x v="1"/>
    <x v="1"/>
    <n v="827"/>
    <s v="Research &amp; Development"/>
    <n v="1"/>
    <s v="Masters"/>
    <s v="Other"/>
    <n v="1"/>
    <n v="998"/>
    <n v="3"/>
    <s v="Female"/>
    <n v="84"/>
    <n v="4"/>
    <x v="0"/>
    <s v="Healthcare Representative"/>
    <x v="1"/>
    <s v="Married"/>
    <n v="5488"/>
    <n v="20161"/>
    <n v="1"/>
    <s v="Y"/>
    <x v="0"/>
    <n v="13"/>
    <n v="3"/>
    <n v="1"/>
    <n v="80"/>
    <n v="1"/>
    <n v="6"/>
    <n v="2"/>
    <x v="1"/>
    <n v="6"/>
    <n v="5"/>
    <n v="1"/>
    <n v="2"/>
    <n v="3.9833058045607453E-2"/>
    <x v="0"/>
    <n v="8.2818400139754602E-5"/>
    <n v="0.29087665499724813"/>
  </r>
  <r>
    <n v="41"/>
    <s v="Middle age-group"/>
    <x v="1"/>
    <x v="1"/>
    <n v="840"/>
    <s v="Research &amp; Development"/>
    <n v="9"/>
    <s v="Bachelors"/>
    <s v="Medical"/>
    <n v="1"/>
    <n v="999"/>
    <n v="1"/>
    <s v="Male"/>
    <n v="64"/>
    <n v="3"/>
    <x v="4"/>
    <s v="Research Director"/>
    <x v="2"/>
    <s v="Divorced"/>
    <n v="19419"/>
    <n v="3735"/>
    <n v="2"/>
    <s v="Y"/>
    <x v="1"/>
    <n v="17"/>
    <n v="3"/>
    <n v="2"/>
    <n v="80"/>
    <n v="1"/>
    <n v="21"/>
    <n v="2"/>
    <x v="3"/>
    <n v="18"/>
    <n v="16"/>
    <n v="0"/>
    <n v="11"/>
    <n v="3.9542995820553276E-2"/>
    <x v="2"/>
    <n v="1.9622030898697721E-6"/>
    <n v="0.35105942260484285"/>
  </r>
  <r>
    <n v="27"/>
    <s v="Young age-group"/>
    <x v="1"/>
    <x v="0"/>
    <n v="1134"/>
    <s v="Research &amp; Development"/>
    <n v="16"/>
    <s v="Masters"/>
    <s v="Technical Degree"/>
    <n v="1"/>
    <n v="1001"/>
    <n v="3"/>
    <s v="Female"/>
    <n v="37"/>
    <n v="3"/>
    <x v="1"/>
    <s v="Laboratory Technician"/>
    <x v="1"/>
    <s v="Married"/>
    <n v="2811"/>
    <n v="12086"/>
    <n v="9"/>
    <s v="Y"/>
    <x v="1"/>
    <n v="14"/>
    <n v="3"/>
    <n v="2"/>
    <n v="80"/>
    <n v="1"/>
    <n v="4"/>
    <n v="2"/>
    <x v="1"/>
    <n v="2"/>
    <n v="2"/>
    <n v="2"/>
    <n v="2"/>
    <n v="2.4205287123123548E-2"/>
    <x v="0"/>
    <n v="6.2315919454739493E-5"/>
    <n v="0.29087665499724813"/>
  </r>
  <r>
    <n v="45"/>
    <s v="Middle age-group"/>
    <x v="1"/>
    <x v="2"/>
    <n v="248"/>
    <s v="Research &amp; Development"/>
    <n v="23"/>
    <s v="College"/>
    <s v="Life Sciences"/>
    <n v="1"/>
    <n v="1002"/>
    <n v="4"/>
    <s v="Male"/>
    <n v="42"/>
    <n v="3"/>
    <x v="0"/>
    <s v="Laboratory Technician"/>
    <x v="3"/>
    <s v="Married"/>
    <n v="3633"/>
    <n v="14039"/>
    <n v="1"/>
    <s v="Y"/>
    <x v="0"/>
    <n v="15"/>
    <n v="3"/>
    <n v="3"/>
    <n v="80"/>
    <n v="1"/>
    <n v="9"/>
    <n v="2"/>
    <x v="1"/>
    <n v="9"/>
    <n v="8"/>
    <n v="0"/>
    <n v="8"/>
    <n v="2.954630093098384E-2"/>
    <x v="0"/>
    <n v="7.0384670947450548E-5"/>
    <n v="0.10585786245631988"/>
  </r>
  <r>
    <n v="47"/>
    <s v="Older age-group"/>
    <x v="1"/>
    <x v="0"/>
    <n v="955"/>
    <s v="Sales"/>
    <n v="4"/>
    <s v="College"/>
    <s v="Life Sciences"/>
    <n v="1"/>
    <n v="1003"/>
    <n v="4"/>
    <s v="Female"/>
    <n v="83"/>
    <n v="3"/>
    <x v="0"/>
    <s v="Sales Executive"/>
    <x v="0"/>
    <s v="Single"/>
    <n v="4163"/>
    <n v="8571"/>
    <n v="1"/>
    <s v="Y"/>
    <x v="0"/>
    <n v="17"/>
    <n v="3"/>
    <n v="3"/>
    <n v="80"/>
    <n v="0"/>
    <n v="9"/>
    <n v="0"/>
    <x v="1"/>
    <n v="9"/>
    <n v="0"/>
    <n v="0"/>
    <n v="7"/>
    <n v="2.3767036758029839E-2"/>
    <x v="0"/>
    <n v="7.4911416619488164E-5"/>
    <n v="0.18609659241864968"/>
  </r>
  <r>
    <n v="30"/>
    <s v="Middle age-group"/>
    <x v="0"/>
    <x v="0"/>
    <n v="138"/>
    <s v="Research &amp; Development"/>
    <n v="22"/>
    <s v="Bachelors"/>
    <s v="Life Sciences"/>
    <n v="1"/>
    <n v="1004"/>
    <n v="1"/>
    <s v="Female"/>
    <n v="48"/>
    <n v="3"/>
    <x v="1"/>
    <s v="Research Scientist"/>
    <x v="2"/>
    <s v="Married"/>
    <n v="2132"/>
    <n v="11539"/>
    <n v="4"/>
    <s v="Y"/>
    <x v="0"/>
    <n v="11"/>
    <n v="3"/>
    <n v="2"/>
    <n v="80"/>
    <n v="0"/>
    <n v="7"/>
    <n v="2"/>
    <x v="1"/>
    <n v="5"/>
    <n v="2"/>
    <n v="0"/>
    <n v="1"/>
    <n v="3.2772576326983521E-2"/>
    <x v="0"/>
    <n v="5.5071572861891091E-5"/>
    <n v="0.35105942260484285"/>
  </r>
  <r>
    <n v="50"/>
    <s v="Older age-group"/>
    <x v="1"/>
    <x v="0"/>
    <n v="939"/>
    <s v="Research &amp; Development"/>
    <n v="24"/>
    <s v="Bachelors"/>
    <s v="Life Sciences"/>
    <n v="1"/>
    <n v="1005"/>
    <n v="4"/>
    <s v="Male"/>
    <n v="95"/>
    <n v="3"/>
    <x v="3"/>
    <s v="Manufacturing Director"/>
    <x v="2"/>
    <s v="Married"/>
    <n v="13973"/>
    <n v="4161"/>
    <n v="3"/>
    <s v="Y"/>
    <x v="0"/>
    <n v="18"/>
    <n v="3"/>
    <n v="4"/>
    <n v="80"/>
    <n v="1"/>
    <n v="22"/>
    <n v="2"/>
    <x v="1"/>
    <n v="12"/>
    <n v="11"/>
    <n v="1"/>
    <n v="5"/>
    <n v="1.5672087696608234E-2"/>
    <x v="2"/>
    <n v="2.405284414298329E-5"/>
    <n v="0.35105942260484285"/>
  </r>
  <r>
    <n v="38"/>
    <s v="Middle age-group"/>
    <x v="1"/>
    <x v="1"/>
    <n v="1391"/>
    <s v="Research &amp; Development"/>
    <n v="10"/>
    <s v="Below College"/>
    <s v="Medical"/>
    <n v="1"/>
    <n v="1006"/>
    <n v="3"/>
    <s v="Male"/>
    <n v="66"/>
    <n v="3"/>
    <x v="1"/>
    <s v="Research Scientist"/>
    <x v="2"/>
    <s v="Married"/>
    <n v="2684"/>
    <n v="12127"/>
    <n v="0"/>
    <s v="Y"/>
    <x v="1"/>
    <n v="17"/>
    <n v="3"/>
    <n v="2"/>
    <n v="80"/>
    <n v="1"/>
    <n v="3"/>
    <n v="0"/>
    <x v="2"/>
    <n v="2"/>
    <n v="1"/>
    <n v="0"/>
    <n v="2"/>
    <n v="4.3382633826948951E-2"/>
    <x v="0"/>
    <n v="6.0988446067706121E-5"/>
    <n v="0.35105942260484285"/>
  </r>
  <r>
    <n v="46"/>
    <s v="Older age-group"/>
    <x v="1"/>
    <x v="0"/>
    <n v="566"/>
    <s v="Research &amp; Development"/>
    <n v="7"/>
    <s v="College"/>
    <s v="Medical"/>
    <n v="1"/>
    <n v="1007"/>
    <n v="4"/>
    <s v="Male"/>
    <n v="75"/>
    <n v="3"/>
    <x v="2"/>
    <s v="Manufacturing Director"/>
    <x v="2"/>
    <s v="Divorced"/>
    <n v="10845"/>
    <n v="24208"/>
    <n v="6"/>
    <s v="Y"/>
    <x v="1"/>
    <n v="13"/>
    <n v="3"/>
    <n v="2"/>
    <n v="80"/>
    <n v="1"/>
    <n v="13"/>
    <n v="3"/>
    <x v="1"/>
    <n v="8"/>
    <n v="7"/>
    <n v="0"/>
    <n v="7"/>
    <n v="2.665893618668955E-2"/>
    <x v="1"/>
    <n v="5.5385092184661725E-5"/>
    <n v="0.35105942260484285"/>
  </r>
  <r>
    <n v="24"/>
    <s v="Young age-group"/>
    <x v="1"/>
    <x v="0"/>
    <n v="1206"/>
    <s v="Research &amp; Development"/>
    <n v="17"/>
    <s v="Below College"/>
    <s v="Medical"/>
    <n v="1"/>
    <n v="1009"/>
    <n v="4"/>
    <s v="Female"/>
    <n v="41"/>
    <n v="2"/>
    <x v="0"/>
    <s v="Manufacturing Director"/>
    <x v="2"/>
    <s v="Divorced"/>
    <n v="4377"/>
    <n v="24117"/>
    <n v="1"/>
    <s v="Y"/>
    <x v="1"/>
    <n v="15"/>
    <n v="3"/>
    <n v="2"/>
    <n v="80"/>
    <n v="2"/>
    <n v="5"/>
    <n v="6"/>
    <x v="1"/>
    <n v="4"/>
    <n v="2"/>
    <n v="3"/>
    <n v="2"/>
    <n v="1.60488018200305E-2"/>
    <x v="0"/>
    <n v="7.654507327195928E-5"/>
    <n v="0.35105942260484285"/>
  </r>
  <r>
    <n v="35"/>
    <s v="Middle age-group"/>
    <x v="0"/>
    <x v="0"/>
    <n v="622"/>
    <s v="Research &amp; Development"/>
    <n v="14"/>
    <s v="Masters"/>
    <s v="Other"/>
    <n v="1"/>
    <n v="1010"/>
    <n v="3"/>
    <s v="Male"/>
    <n v="39"/>
    <n v="2"/>
    <x v="1"/>
    <s v="Laboratory Technician"/>
    <x v="1"/>
    <s v="Divorced"/>
    <n v="3743"/>
    <n v="10074"/>
    <n v="1"/>
    <s v="Y"/>
    <x v="0"/>
    <n v="24"/>
    <n v="4"/>
    <n v="4"/>
    <n v="80"/>
    <n v="1"/>
    <n v="5"/>
    <n v="2"/>
    <x v="0"/>
    <n v="4"/>
    <n v="2"/>
    <n v="0"/>
    <n v="2"/>
    <n v="4.2726270141974117E-2"/>
    <x v="0"/>
    <n v="7.1375521862753871E-5"/>
    <n v="0.29087665499724813"/>
  </r>
  <r>
    <n v="31"/>
    <s v="Middle age-group"/>
    <x v="1"/>
    <x v="1"/>
    <n v="853"/>
    <s v="Research &amp; Development"/>
    <n v="1"/>
    <s v="Below College"/>
    <s v="Life Sciences"/>
    <n v="1"/>
    <n v="1011"/>
    <n v="3"/>
    <s v="Female"/>
    <n v="96"/>
    <n v="3"/>
    <x v="0"/>
    <s v="Manufacturing Director"/>
    <x v="3"/>
    <s v="Married"/>
    <n v="4148"/>
    <n v="11275"/>
    <n v="1"/>
    <s v="Y"/>
    <x v="1"/>
    <n v="12"/>
    <n v="3"/>
    <n v="3"/>
    <n v="80"/>
    <n v="1"/>
    <n v="4"/>
    <n v="1"/>
    <x v="1"/>
    <n v="4"/>
    <n v="3"/>
    <n v="0"/>
    <n v="3"/>
    <n v="3.5396670595090517E-2"/>
    <x v="0"/>
    <n v="7.4792424661841917E-5"/>
    <n v="0.10585786245631988"/>
  </r>
  <r>
    <n v="18"/>
    <s v="Young age-group"/>
    <x v="1"/>
    <x v="2"/>
    <n v="287"/>
    <s v="Research &amp; Development"/>
    <n v="5"/>
    <s v="College"/>
    <s v="Life Sciences"/>
    <n v="1"/>
    <n v="1012"/>
    <n v="2"/>
    <s v="Male"/>
    <n v="73"/>
    <n v="3"/>
    <x v="1"/>
    <s v="Research Scientist"/>
    <x v="0"/>
    <s v="Single"/>
    <n v="1051"/>
    <n v="13493"/>
    <n v="1"/>
    <s v="Y"/>
    <x v="1"/>
    <n v="15"/>
    <n v="3"/>
    <n v="4"/>
    <n v="80"/>
    <n v="0"/>
    <n v="0"/>
    <n v="2"/>
    <x v="1"/>
    <n v="0"/>
    <n v="0"/>
    <n v="0"/>
    <n v="0"/>
    <n v="5.1039396072531428E-3"/>
    <x v="0"/>
    <n v="4.3333919381327728E-5"/>
    <n v="0.18609659241864968"/>
  </r>
  <r>
    <n v="54"/>
    <s v="Older age-group"/>
    <x v="1"/>
    <x v="0"/>
    <n v="1441"/>
    <s v="Research &amp; Development"/>
    <n v="17"/>
    <s v="Bachelors"/>
    <s v="Technical Degree"/>
    <n v="1"/>
    <n v="1013"/>
    <n v="3"/>
    <s v="Female"/>
    <n v="56"/>
    <n v="3"/>
    <x v="2"/>
    <s v="Manufacturing Director"/>
    <x v="2"/>
    <s v="Married"/>
    <n v="10739"/>
    <n v="13943"/>
    <n v="8"/>
    <s v="Y"/>
    <x v="1"/>
    <n v="11"/>
    <n v="3"/>
    <n v="3"/>
    <n v="80"/>
    <n v="1"/>
    <n v="22"/>
    <n v="2"/>
    <x v="1"/>
    <n v="10"/>
    <n v="7"/>
    <n v="0"/>
    <n v="8"/>
    <n v="7.6048610498095758E-3"/>
    <x v="1"/>
    <n v="5.6533661192990125E-5"/>
    <n v="0.35105942260484285"/>
  </r>
  <r>
    <n v="35"/>
    <s v="Middle age-group"/>
    <x v="1"/>
    <x v="0"/>
    <n v="583"/>
    <s v="Research &amp; Development"/>
    <n v="25"/>
    <s v="Masters"/>
    <s v="Medical"/>
    <n v="1"/>
    <n v="1014"/>
    <n v="3"/>
    <s v="Female"/>
    <n v="57"/>
    <n v="3"/>
    <x v="2"/>
    <s v="Healthcare Representative"/>
    <x v="2"/>
    <s v="Divorced"/>
    <n v="10388"/>
    <n v="6975"/>
    <n v="1"/>
    <s v="Y"/>
    <x v="0"/>
    <n v="11"/>
    <n v="3"/>
    <n v="3"/>
    <n v="80"/>
    <n v="1"/>
    <n v="16"/>
    <n v="3"/>
    <x v="2"/>
    <n v="16"/>
    <n v="10"/>
    <n v="10"/>
    <n v="1"/>
    <n v="4.2726270141974117E-2"/>
    <x v="1"/>
    <n v="6.029099059548866E-5"/>
    <n v="0.35105942260484285"/>
  </r>
  <r>
    <n v="30"/>
    <s v="Middle age-group"/>
    <x v="1"/>
    <x v="0"/>
    <n v="153"/>
    <s v="Research &amp; Development"/>
    <n v="8"/>
    <s v="College"/>
    <s v="Life Sciences"/>
    <n v="1"/>
    <n v="1015"/>
    <n v="2"/>
    <s v="Female"/>
    <n v="73"/>
    <n v="4"/>
    <x v="2"/>
    <s v="Research Director"/>
    <x v="3"/>
    <s v="Married"/>
    <n v="11416"/>
    <n v="17802"/>
    <n v="0"/>
    <s v="Y"/>
    <x v="0"/>
    <n v="12"/>
    <n v="3"/>
    <n v="3"/>
    <n v="80"/>
    <n v="3"/>
    <n v="9"/>
    <n v="4"/>
    <x v="2"/>
    <n v="8"/>
    <n v="7"/>
    <n v="1"/>
    <n v="7"/>
    <n v="3.2772576326983521E-2"/>
    <x v="1"/>
    <n v="4.9156849321852297E-5"/>
    <n v="0.10585786245631988"/>
  </r>
  <r>
    <n v="20"/>
    <s v="Young age-group"/>
    <x v="0"/>
    <x v="0"/>
    <n v="1097"/>
    <s v="Research &amp; Development"/>
    <n v="11"/>
    <s v="Bachelors"/>
    <s v="Medical"/>
    <n v="1"/>
    <n v="1016"/>
    <n v="4"/>
    <s v="Female"/>
    <n v="98"/>
    <n v="2"/>
    <x v="1"/>
    <s v="Research Scientist"/>
    <x v="3"/>
    <s v="Single"/>
    <n v="2600"/>
    <n v="18275"/>
    <n v="1"/>
    <s v="Y"/>
    <x v="0"/>
    <n v="15"/>
    <n v="3"/>
    <n v="1"/>
    <n v="80"/>
    <n v="0"/>
    <n v="1"/>
    <n v="2"/>
    <x v="1"/>
    <n v="1"/>
    <n v="0"/>
    <n v="0"/>
    <n v="0"/>
    <n v="7.844786429843183E-3"/>
    <x v="0"/>
    <n v="6.01019558873282E-5"/>
    <n v="0.10585786245631988"/>
  </r>
  <r>
    <n v="30"/>
    <s v="Middle age-group"/>
    <x v="0"/>
    <x v="1"/>
    <n v="109"/>
    <s v="Research &amp; Development"/>
    <n v="5"/>
    <s v="Bachelors"/>
    <s v="Medical"/>
    <n v="1"/>
    <n v="1017"/>
    <n v="2"/>
    <s v="Female"/>
    <n v="60"/>
    <n v="3"/>
    <x v="1"/>
    <s v="Laboratory Technician"/>
    <x v="1"/>
    <s v="Single"/>
    <n v="2422"/>
    <n v="25725"/>
    <n v="0"/>
    <s v="Y"/>
    <x v="1"/>
    <n v="17"/>
    <n v="3"/>
    <n v="1"/>
    <n v="80"/>
    <n v="0"/>
    <n v="4"/>
    <n v="3"/>
    <x v="1"/>
    <n v="3"/>
    <n v="2"/>
    <n v="1"/>
    <n v="2"/>
    <n v="3.2772576326983521E-2"/>
    <x v="0"/>
    <n v="5.8204486318830916E-5"/>
    <n v="0.29087665499724813"/>
  </r>
  <r>
    <n v="26"/>
    <s v="Young age-group"/>
    <x v="1"/>
    <x v="0"/>
    <n v="1066"/>
    <s v="Research &amp; Development"/>
    <n v="2"/>
    <s v="College"/>
    <s v="Medical"/>
    <n v="1"/>
    <n v="1018"/>
    <n v="4"/>
    <s v="Male"/>
    <n v="32"/>
    <n v="4"/>
    <x v="0"/>
    <s v="Manufacturing Director"/>
    <x v="0"/>
    <s v="Married"/>
    <n v="5472"/>
    <n v="3334"/>
    <n v="1"/>
    <s v="Y"/>
    <x v="1"/>
    <n v="12"/>
    <n v="3"/>
    <n v="2"/>
    <n v="80"/>
    <n v="0"/>
    <n v="8"/>
    <n v="2"/>
    <x v="1"/>
    <n v="8"/>
    <n v="7"/>
    <n v="1"/>
    <n v="3"/>
    <n v="2.1361340658451369E-2"/>
    <x v="0"/>
    <n v="8.2757226623696962E-5"/>
    <n v="0.18609659241864968"/>
  </r>
  <r>
    <n v="22"/>
    <s v="Young age-group"/>
    <x v="1"/>
    <x v="0"/>
    <n v="217"/>
    <s v="Research &amp; Development"/>
    <n v="8"/>
    <s v="Below College"/>
    <s v="Life Sciences"/>
    <n v="1"/>
    <n v="1019"/>
    <n v="2"/>
    <s v="Male"/>
    <n v="94"/>
    <n v="1"/>
    <x v="1"/>
    <s v="Laboratory Technician"/>
    <x v="3"/>
    <s v="Married"/>
    <n v="2451"/>
    <n v="6881"/>
    <n v="1"/>
    <s v="Y"/>
    <x v="1"/>
    <n v="15"/>
    <n v="3"/>
    <n v="1"/>
    <n v="80"/>
    <n v="1"/>
    <n v="4"/>
    <n v="3"/>
    <x v="2"/>
    <n v="4"/>
    <n v="3"/>
    <n v="1"/>
    <n v="1"/>
    <n v="1.1492825703806163E-2"/>
    <x v="0"/>
    <n v="5.8515196237069825E-5"/>
    <n v="0.10585786245631988"/>
  </r>
  <r>
    <n v="48"/>
    <s v="Older age-group"/>
    <x v="1"/>
    <x v="0"/>
    <n v="277"/>
    <s v="Research &amp; Development"/>
    <n v="6"/>
    <s v="Bachelors"/>
    <s v="Life Sciences"/>
    <n v="1"/>
    <n v="1022"/>
    <n v="1"/>
    <s v="Male"/>
    <n v="97"/>
    <n v="2"/>
    <x v="0"/>
    <s v="Healthcare Representative"/>
    <x v="2"/>
    <s v="Single"/>
    <n v="4240"/>
    <n v="13119"/>
    <n v="2"/>
    <s v="Y"/>
    <x v="1"/>
    <n v="13"/>
    <n v="3"/>
    <n v="4"/>
    <n v="80"/>
    <n v="0"/>
    <n v="19"/>
    <n v="0"/>
    <x v="1"/>
    <n v="2"/>
    <n v="2"/>
    <n v="2"/>
    <n v="2"/>
    <n v="2.0936292882912488E-2"/>
    <x v="0"/>
    <n v="7.5513152358559193E-5"/>
    <n v="0.35105942260484285"/>
  </r>
  <r>
    <n v="48"/>
    <s v="Older age-group"/>
    <x v="1"/>
    <x v="0"/>
    <n v="1355"/>
    <s v="Research &amp; Development"/>
    <n v="4"/>
    <s v="Masters"/>
    <s v="Life Sciences"/>
    <n v="1"/>
    <n v="1024"/>
    <n v="3"/>
    <s v="Male"/>
    <n v="78"/>
    <n v="2"/>
    <x v="2"/>
    <s v="Healthcare Representative"/>
    <x v="2"/>
    <s v="Single"/>
    <n v="10999"/>
    <n v="22245"/>
    <n v="7"/>
    <s v="Y"/>
    <x v="1"/>
    <n v="14"/>
    <n v="3"/>
    <n v="2"/>
    <n v="80"/>
    <n v="0"/>
    <n v="27"/>
    <n v="3"/>
    <x v="1"/>
    <n v="15"/>
    <n v="11"/>
    <n v="4"/>
    <n v="8"/>
    <n v="2.0936292882912488E-2"/>
    <x v="1"/>
    <n v="5.3709299288202935E-5"/>
    <n v="0.35105942260484285"/>
  </r>
  <r>
    <n v="41"/>
    <s v="Middle age-group"/>
    <x v="1"/>
    <x v="0"/>
    <n v="549"/>
    <s v="Research &amp; Development"/>
    <n v="7"/>
    <s v="College"/>
    <s v="Medical"/>
    <n v="1"/>
    <n v="1025"/>
    <n v="4"/>
    <s v="Female"/>
    <n v="42"/>
    <n v="3"/>
    <x v="0"/>
    <s v="Manufacturing Director"/>
    <x v="2"/>
    <s v="Single"/>
    <n v="5003"/>
    <n v="23371"/>
    <n v="6"/>
    <s v="Y"/>
    <x v="1"/>
    <n v="14"/>
    <n v="3"/>
    <n v="2"/>
    <n v="80"/>
    <n v="0"/>
    <n v="8"/>
    <n v="6"/>
    <x v="1"/>
    <n v="2"/>
    <n v="2"/>
    <n v="2"/>
    <n v="1"/>
    <n v="3.9542995820553276E-2"/>
    <x v="0"/>
    <n v="8.0569250226071885E-5"/>
    <n v="0.35105942260484285"/>
  </r>
  <r>
    <n v="39"/>
    <s v="Middle age-group"/>
    <x v="1"/>
    <x v="0"/>
    <n v="466"/>
    <s v="Research &amp; Development"/>
    <n v="1"/>
    <s v="Below College"/>
    <s v="Life Sciences"/>
    <n v="1"/>
    <n v="1026"/>
    <n v="4"/>
    <s v="Female"/>
    <n v="65"/>
    <n v="2"/>
    <x v="3"/>
    <s v="Manufacturing Director"/>
    <x v="0"/>
    <s v="Married"/>
    <n v="12742"/>
    <n v="7060"/>
    <n v="1"/>
    <s v="Y"/>
    <x v="1"/>
    <n v="16"/>
    <n v="3"/>
    <n v="3"/>
    <n v="80"/>
    <n v="1"/>
    <n v="21"/>
    <n v="3"/>
    <x v="1"/>
    <n v="21"/>
    <n v="6"/>
    <n v="11"/>
    <n v="8"/>
    <n v="4.2570420680312783E-2"/>
    <x v="1"/>
    <n v="3.5205557798329986E-5"/>
    <n v="0.18609659241864968"/>
  </r>
  <r>
    <n v="27"/>
    <s v="Young age-group"/>
    <x v="1"/>
    <x v="0"/>
    <n v="1055"/>
    <s v="Research &amp; Development"/>
    <n v="2"/>
    <s v="Masters"/>
    <s v="Life Sciences"/>
    <n v="1"/>
    <n v="1027"/>
    <n v="1"/>
    <s v="Female"/>
    <n v="47"/>
    <n v="3"/>
    <x v="0"/>
    <s v="Manufacturing Director"/>
    <x v="0"/>
    <s v="Married"/>
    <n v="4227"/>
    <n v="4658"/>
    <n v="0"/>
    <s v="Y"/>
    <x v="1"/>
    <n v="18"/>
    <n v="3"/>
    <n v="2"/>
    <n v="80"/>
    <n v="1"/>
    <n v="4"/>
    <n v="2"/>
    <x v="1"/>
    <n v="3"/>
    <n v="2"/>
    <n v="2"/>
    <n v="2"/>
    <n v="2.4205287123123548E-2"/>
    <x v="0"/>
    <n v="7.5412638858425948E-5"/>
    <n v="0.18609659241864968"/>
  </r>
  <r>
    <n v="35"/>
    <s v="Middle age-group"/>
    <x v="1"/>
    <x v="0"/>
    <n v="802"/>
    <s v="Research &amp; Development"/>
    <n v="10"/>
    <s v="Bachelors"/>
    <s v="Other"/>
    <n v="1"/>
    <n v="1028"/>
    <n v="2"/>
    <s v="Male"/>
    <n v="45"/>
    <n v="3"/>
    <x v="1"/>
    <s v="Laboratory Technician"/>
    <x v="0"/>
    <s v="Divorced"/>
    <n v="3917"/>
    <n v="9541"/>
    <n v="1"/>
    <s v="Y"/>
    <x v="1"/>
    <n v="20"/>
    <n v="4"/>
    <n v="1"/>
    <n v="80"/>
    <n v="1"/>
    <n v="3"/>
    <n v="4"/>
    <x v="2"/>
    <n v="3"/>
    <n v="2"/>
    <n v="1"/>
    <n v="2"/>
    <n v="4.2726270141974117E-2"/>
    <x v="0"/>
    <n v="7.2890074850871745E-5"/>
    <n v="0.18609659241864968"/>
  </r>
  <r>
    <n v="42"/>
    <s v="Middle age-group"/>
    <x v="1"/>
    <x v="0"/>
    <n v="265"/>
    <s v="Sales"/>
    <n v="5"/>
    <s v="College"/>
    <s v="Marketing"/>
    <n v="1"/>
    <n v="1029"/>
    <n v="4"/>
    <s v="Male"/>
    <n v="90"/>
    <n v="3"/>
    <x v="4"/>
    <s v="Manager"/>
    <x v="2"/>
    <s v="Married"/>
    <n v="18303"/>
    <n v="7770"/>
    <n v="6"/>
    <s v="Y"/>
    <x v="1"/>
    <n v="13"/>
    <n v="3"/>
    <n v="2"/>
    <n v="80"/>
    <n v="0"/>
    <n v="21"/>
    <n v="3"/>
    <x v="3"/>
    <n v="1"/>
    <n v="0"/>
    <n v="0"/>
    <n v="0"/>
    <n v="3.7431667039614196E-2"/>
    <x v="2"/>
    <n v="3.6572806923551914E-6"/>
    <n v="0.35105942260484285"/>
  </r>
  <r>
    <n v="50"/>
    <s v="Older age-group"/>
    <x v="1"/>
    <x v="0"/>
    <n v="804"/>
    <s v="Research &amp; Development"/>
    <n v="9"/>
    <s v="Bachelors"/>
    <s v="Life Sciences"/>
    <n v="1"/>
    <n v="1030"/>
    <n v="1"/>
    <s v="Male"/>
    <n v="64"/>
    <n v="3"/>
    <x v="1"/>
    <s v="Laboratory Technician"/>
    <x v="0"/>
    <s v="Married"/>
    <n v="2380"/>
    <n v="20165"/>
    <n v="4"/>
    <s v="Y"/>
    <x v="1"/>
    <n v="18"/>
    <n v="3"/>
    <n v="2"/>
    <n v="80"/>
    <n v="0"/>
    <n v="8"/>
    <n v="5"/>
    <x v="1"/>
    <n v="1"/>
    <n v="0"/>
    <n v="0"/>
    <n v="0"/>
    <n v="1.5672087696608234E-2"/>
    <x v="0"/>
    <n v="5.7753527526471379E-5"/>
    <n v="0.18609659241864968"/>
  </r>
  <r>
    <n v="59"/>
    <s v="Older age-group"/>
    <x v="1"/>
    <x v="0"/>
    <n v="715"/>
    <s v="Research &amp; Development"/>
    <n v="2"/>
    <s v="Bachelors"/>
    <s v="Life Sciences"/>
    <n v="1"/>
    <n v="1032"/>
    <n v="3"/>
    <s v="Female"/>
    <n v="69"/>
    <n v="2"/>
    <x v="3"/>
    <s v="Manufacturing Director"/>
    <x v="0"/>
    <s v="Single"/>
    <n v="13726"/>
    <n v="21829"/>
    <n v="3"/>
    <s v="Y"/>
    <x v="0"/>
    <n v="13"/>
    <n v="3"/>
    <n v="1"/>
    <n v="80"/>
    <n v="0"/>
    <n v="30"/>
    <n v="4"/>
    <x v="1"/>
    <n v="5"/>
    <n v="3"/>
    <n v="4"/>
    <n v="3"/>
    <n v="2.3516821484802402E-3"/>
    <x v="2"/>
    <n v="2.6106319954771005E-5"/>
    <n v="0.18609659241864968"/>
  </r>
  <r>
    <n v="37"/>
    <s v="Middle age-group"/>
    <x v="0"/>
    <x v="0"/>
    <n v="1141"/>
    <s v="Research &amp; Development"/>
    <n v="11"/>
    <s v="College"/>
    <s v="Medical"/>
    <n v="1"/>
    <n v="1033"/>
    <n v="1"/>
    <s v="Female"/>
    <n v="61"/>
    <n v="1"/>
    <x v="0"/>
    <s v="Healthcare Representative"/>
    <x v="1"/>
    <s v="Married"/>
    <n v="4777"/>
    <n v="14382"/>
    <n v="5"/>
    <s v="Y"/>
    <x v="1"/>
    <n v="15"/>
    <n v="3"/>
    <n v="1"/>
    <n v="80"/>
    <n v="0"/>
    <n v="15"/>
    <n v="2"/>
    <x v="0"/>
    <n v="1"/>
    <n v="0"/>
    <n v="0"/>
    <n v="0"/>
    <n v="4.3683397948092902E-2"/>
    <x v="0"/>
    <n v="7.9254160130981863E-5"/>
    <n v="0.29087665499724813"/>
  </r>
  <r>
    <n v="55"/>
    <s v="Older age-group"/>
    <x v="1"/>
    <x v="1"/>
    <n v="135"/>
    <s v="Research &amp; Development"/>
    <n v="18"/>
    <s v="Masters"/>
    <s v="Medical"/>
    <n v="1"/>
    <n v="1034"/>
    <n v="3"/>
    <s v="Male"/>
    <n v="62"/>
    <n v="3"/>
    <x v="0"/>
    <s v="Healthcare Representative"/>
    <x v="1"/>
    <s v="Married"/>
    <n v="6385"/>
    <n v="12992"/>
    <n v="3"/>
    <s v="Y"/>
    <x v="0"/>
    <n v="14"/>
    <n v="3"/>
    <n v="4"/>
    <n v="80"/>
    <n v="2"/>
    <n v="17"/>
    <n v="3"/>
    <x v="1"/>
    <n v="8"/>
    <n v="7"/>
    <n v="6"/>
    <n v="7"/>
    <n v="6.1597587363260136E-3"/>
    <x v="0"/>
    <n v="8.4740109633088176E-5"/>
    <n v="0.29087665499724813"/>
  </r>
  <r>
    <n v="41"/>
    <s v="Middle age-group"/>
    <x v="1"/>
    <x v="2"/>
    <n v="247"/>
    <s v="Research &amp; Development"/>
    <n v="7"/>
    <s v="Below College"/>
    <s v="Life Sciences"/>
    <n v="1"/>
    <n v="1035"/>
    <n v="2"/>
    <s v="Female"/>
    <n v="55"/>
    <n v="1"/>
    <x v="4"/>
    <s v="Research Director"/>
    <x v="2"/>
    <s v="Divorced"/>
    <n v="19973"/>
    <n v="20284"/>
    <n v="1"/>
    <s v="Y"/>
    <x v="1"/>
    <n v="22"/>
    <n v="4"/>
    <n v="2"/>
    <n v="80"/>
    <n v="2"/>
    <n v="21"/>
    <n v="3"/>
    <x v="1"/>
    <n v="21"/>
    <n v="16"/>
    <n v="5"/>
    <n v="10"/>
    <n v="3.9542995820553276E-2"/>
    <x v="2"/>
    <n v="1.4107041127856567E-6"/>
    <n v="0.35105942260484285"/>
  </r>
  <r>
    <n v="38"/>
    <s v="Middle age-group"/>
    <x v="1"/>
    <x v="0"/>
    <n v="1035"/>
    <s v="Sales"/>
    <n v="3"/>
    <s v="Masters"/>
    <s v="Life Sciences"/>
    <n v="1"/>
    <n v="1036"/>
    <n v="2"/>
    <s v="Male"/>
    <n v="42"/>
    <n v="3"/>
    <x v="0"/>
    <s v="Sales Executive"/>
    <x v="0"/>
    <s v="Single"/>
    <n v="6861"/>
    <n v="4981"/>
    <n v="8"/>
    <s v="Y"/>
    <x v="0"/>
    <n v="12"/>
    <n v="3"/>
    <n v="3"/>
    <n v="80"/>
    <n v="0"/>
    <n v="19"/>
    <n v="1"/>
    <x v="1"/>
    <n v="1"/>
    <n v="0"/>
    <n v="0"/>
    <n v="0"/>
    <n v="4.3382633826948951E-2"/>
    <x v="1"/>
    <n v="8.4521737994594214E-5"/>
    <n v="0.18609659241864968"/>
  </r>
  <r>
    <n v="26"/>
    <s v="Young age-group"/>
    <x v="0"/>
    <x v="2"/>
    <n v="265"/>
    <s v="Sales"/>
    <n v="29"/>
    <s v="College"/>
    <s v="Medical"/>
    <n v="1"/>
    <n v="1037"/>
    <n v="2"/>
    <s v="Male"/>
    <n v="79"/>
    <n v="1"/>
    <x v="0"/>
    <s v="Sales Executive"/>
    <x v="3"/>
    <s v="Single"/>
    <n v="4969"/>
    <n v="21813"/>
    <n v="8"/>
    <s v="Y"/>
    <x v="1"/>
    <n v="18"/>
    <n v="3"/>
    <n v="4"/>
    <n v="80"/>
    <n v="0"/>
    <n v="7"/>
    <n v="6"/>
    <x v="1"/>
    <n v="2"/>
    <n v="2"/>
    <n v="2"/>
    <n v="2"/>
    <n v="2.1361340658451369E-2"/>
    <x v="0"/>
    <n v="8.0381863326702826E-5"/>
    <n v="0.10585786245631988"/>
  </r>
  <r>
    <n v="52"/>
    <s v="Older age-group"/>
    <x v="0"/>
    <x v="0"/>
    <n v="266"/>
    <s v="Sales"/>
    <n v="2"/>
    <s v="Below College"/>
    <s v="Marketing"/>
    <n v="1"/>
    <n v="1038"/>
    <n v="1"/>
    <s v="Female"/>
    <n v="57"/>
    <n v="1"/>
    <x v="4"/>
    <s v="Manager"/>
    <x v="0"/>
    <s v="Married"/>
    <n v="19845"/>
    <n v="25846"/>
    <n v="1"/>
    <s v="Y"/>
    <x v="1"/>
    <n v="15"/>
    <n v="3"/>
    <n v="4"/>
    <n v="80"/>
    <n v="1"/>
    <n v="33"/>
    <n v="3"/>
    <x v="1"/>
    <n v="32"/>
    <n v="14"/>
    <n v="6"/>
    <n v="9"/>
    <n v="1.1182116671338487E-2"/>
    <x v="2"/>
    <n v="1.5243383687316266E-6"/>
    <n v="0.18609659241864968"/>
  </r>
  <r>
    <n v="44"/>
    <s v="Middle age-group"/>
    <x v="1"/>
    <x v="0"/>
    <n v="1448"/>
    <s v="Sales"/>
    <n v="28"/>
    <s v="Bachelors"/>
    <s v="Medical"/>
    <n v="1"/>
    <n v="1039"/>
    <n v="4"/>
    <s v="Female"/>
    <n v="53"/>
    <n v="4"/>
    <x v="3"/>
    <s v="Sales Executive"/>
    <x v="0"/>
    <s v="Married"/>
    <n v="13320"/>
    <n v="11737"/>
    <n v="3"/>
    <s v="Y"/>
    <x v="0"/>
    <n v="18"/>
    <n v="3"/>
    <n v="3"/>
    <n v="80"/>
    <n v="1"/>
    <n v="23"/>
    <n v="2"/>
    <x v="1"/>
    <n v="12"/>
    <n v="11"/>
    <n v="11"/>
    <n v="11"/>
    <n v="3.2356083169615607E-2"/>
    <x v="2"/>
    <n v="2.9691284799170088E-5"/>
    <n v="0.18609659241864968"/>
  </r>
  <r>
    <n v="50"/>
    <s v="Older age-group"/>
    <x v="1"/>
    <x v="2"/>
    <n v="145"/>
    <s v="Sales"/>
    <n v="1"/>
    <s v="Bachelors"/>
    <s v="Life Sciences"/>
    <n v="1"/>
    <n v="1040"/>
    <n v="4"/>
    <s v="Female"/>
    <n v="95"/>
    <n v="3"/>
    <x v="0"/>
    <s v="Sales Executive"/>
    <x v="2"/>
    <s v="Married"/>
    <n v="6347"/>
    <n v="24920"/>
    <n v="0"/>
    <s v="Y"/>
    <x v="1"/>
    <n v="12"/>
    <n v="3"/>
    <n v="1"/>
    <n v="80"/>
    <n v="1"/>
    <n v="19"/>
    <n v="3"/>
    <x v="1"/>
    <n v="18"/>
    <n v="7"/>
    <n v="0"/>
    <n v="13"/>
    <n v="1.5672087696608234E-2"/>
    <x v="0"/>
    <n v="8.4720204965981703E-5"/>
    <n v="0.35105942260484285"/>
  </r>
  <r>
    <n v="36"/>
    <s v="Middle age-group"/>
    <x v="0"/>
    <x v="0"/>
    <n v="885"/>
    <s v="Research &amp; Development"/>
    <n v="16"/>
    <s v="Masters"/>
    <s v="Life Sciences"/>
    <n v="1"/>
    <n v="1042"/>
    <n v="3"/>
    <s v="Female"/>
    <n v="43"/>
    <n v="4"/>
    <x v="1"/>
    <s v="Laboratory Technician"/>
    <x v="3"/>
    <s v="Single"/>
    <n v="2743"/>
    <n v="8269"/>
    <n v="1"/>
    <s v="Y"/>
    <x v="1"/>
    <n v="16"/>
    <n v="3"/>
    <n v="3"/>
    <n v="80"/>
    <n v="0"/>
    <n v="18"/>
    <n v="1"/>
    <x v="1"/>
    <n v="17"/>
    <n v="13"/>
    <n v="15"/>
    <n v="14"/>
    <n v="4.3461972757628378E-2"/>
    <x v="0"/>
    <n v="6.1607171424875022E-5"/>
    <n v="0.10585786245631988"/>
  </r>
  <r>
    <n v="39"/>
    <s v="Middle age-group"/>
    <x v="1"/>
    <x v="1"/>
    <n v="945"/>
    <s v="Research &amp; Development"/>
    <n v="22"/>
    <s v="Bachelors"/>
    <s v="Medical"/>
    <n v="1"/>
    <n v="1043"/>
    <n v="4"/>
    <s v="Female"/>
    <n v="82"/>
    <n v="3"/>
    <x v="2"/>
    <s v="Manufacturing Director"/>
    <x v="3"/>
    <s v="Single"/>
    <n v="10880"/>
    <n v="5083"/>
    <n v="1"/>
    <s v="Y"/>
    <x v="0"/>
    <n v="13"/>
    <n v="3"/>
    <n v="3"/>
    <n v="80"/>
    <n v="0"/>
    <n v="21"/>
    <n v="2"/>
    <x v="1"/>
    <n v="21"/>
    <n v="6"/>
    <n v="2"/>
    <n v="8"/>
    <n v="4.2570420680312783E-2"/>
    <x v="1"/>
    <n v="5.5004867737309379E-5"/>
    <n v="0.10585786245631988"/>
  </r>
  <r>
    <n v="33"/>
    <s v="Middle age-group"/>
    <x v="1"/>
    <x v="2"/>
    <n v="1038"/>
    <s v="Sales"/>
    <n v="8"/>
    <s v="Below College"/>
    <s v="Life Sciences"/>
    <n v="1"/>
    <n v="1044"/>
    <n v="2"/>
    <s v="Female"/>
    <n v="88"/>
    <n v="2"/>
    <x v="1"/>
    <s v="Sales Representative"/>
    <x v="0"/>
    <s v="Single"/>
    <n v="2342"/>
    <n v="21437"/>
    <n v="0"/>
    <s v="Y"/>
    <x v="1"/>
    <n v="19"/>
    <n v="3"/>
    <n v="4"/>
    <n v="80"/>
    <n v="0"/>
    <n v="3"/>
    <n v="2"/>
    <x v="2"/>
    <n v="2"/>
    <n v="2"/>
    <n v="2"/>
    <n v="2"/>
    <n v="3.9833058045607453E-2"/>
    <x v="0"/>
    <n v="5.7344593262689529E-5"/>
    <n v="0.18609659241864968"/>
  </r>
  <r>
    <n v="45"/>
    <s v="Middle age-group"/>
    <x v="1"/>
    <x v="0"/>
    <n v="1234"/>
    <s v="Sales"/>
    <n v="11"/>
    <s v="College"/>
    <s v="Life Sciences"/>
    <n v="1"/>
    <n v="1045"/>
    <n v="4"/>
    <s v="Female"/>
    <n v="90"/>
    <n v="3"/>
    <x v="3"/>
    <s v="Manager"/>
    <x v="0"/>
    <s v="Married"/>
    <n v="17650"/>
    <n v="5404"/>
    <n v="3"/>
    <s v="Y"/>
    <x v="1"/>
    <n v="13"/>
    <n v="3"/>
    <n v="2"/>
    <n v="80"/>
    <n v="1"/>
    <n v="26"/>
    <n v="4"/>
    <x v="3"/>
    <n v="9"/>
    <n v="3"/>
    <n v="1"/>
    <n v="1"/>
    <n v="2.954630093098384E-2"/>
    <x v="2"/>
    <n v="5.1293215361800948E-6"/>
    <n v="0.18609659241864968"/>
  </r>
  <r>
    <n v="32"/>
    <s v="Middle age-group"/>
    <x v="1"/>
    <x v="2"/>
    <n v="1109"/>
    <s v="Research &amp; Development"/>
    <n v="29"/>
    <s v="Masters"/>
    <s v="Medical"/>
    <n v="1"/>
    <n v="1046"/>
    <n v="4"/>
    <s v="Female"/>
    <n v="69"/>
    <n v="3"/>
    <x v="1"/>
    <s v="Laboratory Technician"/>
    <x v="2"/>
    <s v="Single"/>
    <n v="4025"/>
    <n v="11135"/>
    <n v="9"/>
    <s v="Y"/>
    <x v="1"/>
    <n v="12"/>
    <n v="3"/>
    <n v="2"/>
    <n v="80"/>
    <n v="0"/>
    <n v="10"/>
    <n v="2"/>
    <x v="1"/>
    <n v="8"/>
    <n v="7"/>
    <n v="7"/>
    <n v="7"/>
    <n v="3.7775199746213781E-2"/>
    <x v="0"/>
    <n v="7.3795511785291305E-5"/>
    <n v="0.35105942260484285"/>
  </r>
  <r>
    <n v="34"/>
    <s v="Middle age-group"/>
    <x v="1"/>
    <x v="0"/>
    <n v="216"/>
    <s v="Sales"/>
    <n v="1"/>
    <s v="Masters"/>
    <s v="Marketing"/>
    <n v="1"/>
    <n v="1047"/>
    <n v="2"/>
    <s v="Male"/>
    <n v="75"/>
    <n v="4"/>
    <x v="0"/>
    <s v="Sales Executive"/>
    <x v="0"/>
    <s v="Divorced"/>
    <n v="9725"/>
    <n v="12278"/>
    <n v="0"/>
    <s v="Y"/>
    <x v="1"/>
    <n v="11"/>
    <n v="3"/>
    <n v="4"/>
    <n v="80"/>
    <n v="1"/>
    <n v="16"/>
    <n v="2"/>
    <x v="2"/>
    <n v="15"/>
    <n v="1"/>
    <n v="0"/>
    <n v="9"/>
    <n v="4.1502384856292686E-2"/>
    <x v="1"/>
    <n v="6.7057479707487632E-5"/>
    <n v="0.18609659241864968"/>
  </r>
  <r>
    <n v="59"/>
    <s v="Older age-group"/>
    <x v="1"/>
    <x v="0"/>
    <n v="1089"/>
    <s v="Sales"/>
    <n v="1"/>
    <s v="College"/>
    <s v="Technical Degree"/>
    <n v="1"/>
    <n v="1048"/>
    <n v="2"/>
    <s v="Male"/>
    <n v="66"/>
    <n v="3"/>
    <x v="2"/>
    <s v="Manager"/>
    <x v="0"/>
    <s v="Married"/>
    <n v="11904"/>
    <n v="11038"/>
    <n v="3"/>
    <s v="Y"/>
    <x v="0"/>
    <n v="14"/>
    <n v="3"/>
    <n v="3"/>
    <n v="80"/>
    <n v="1"/>
    <n v="14"/>
    <n v="1"/>
    <x v="0"/>
    <n v="6"/>
    <n v="4"/>
    <n v="0"/>
    <n v="4"/>
    <n v="2.3516821484802402E-3"/>
    <x v="1"/>
    <n v="4.3877276632811608E-5"/>
    <n v="0.18609659241864968"/>
  </r>
  <r>
    <n v="45"/>
    <s v="Middle age-group"/>
    <x v="1"/>
    <x v="0"/>
    <n v="788"/>
    <s v="Human Resources"/>
    <n v="24"/>
    <s v="Masters"/>
    <s v="Medical"/>
    <n v="1"/>
    <n v="1049"/>
    <n v="2"/>
    <s v="Male"/>
    <n v="36"/>
    <n v="3"/>
    <x v="1"/>
    <s v="Human Resources"/>
    <x v="1"/>
    <s v="Single"/>
    <n v="2177"/>
    <n v="8318"/>
    <n v="1"/>
    <s v="Y"/>
    <x v="1"/>
    <n v="16"/>
    <n v="3"/>
    <n v="1"/>
    <n v="80"/>
    <n v="0"/>
    <n v="6"/>
    <n v="3"/>
    <x v="1"/>
    <n v="6"/>
    <n v="3"/>
    <n v="0"/>
    <n v="4"/>
    <n v="2.954630093098384E-2"/>
    <x v="0"/>
    <n v="5.5560251080705018E-5"/>
    <n v="0.29087665499724813"/>
  </r>
  <r>
    <n v="53"/>
    <s v="Older age-group"/>
    <x v="1"/>
    <x v="1"/>
    <n v="124"/>
    <s v="Sales"/>
    <n v="2"/>
    <s v="Bachelors"/>
    <s v="Marketing"/>
    <n v="1"/>
    <n v="1050"/>
    <n v="3"/>
    <s v="Female"/>
    <n v="38"/>
    <n v="2"/>
    <x v="2"/>
    <s v="Sales Executive"/>
    <x v="1"/>
    <s v="Married"/>
    <n v="7525"/>
    <n v="23537"/>
    <n v="2"/>
    <s v="Y"/>
    <x v="1"/>
    <n v="12"/>
    <n v="3"/>
    <n v="1"/>
    <n v="80"/>
    <n v="1"/>
    <n v="30"/>
    <n v="2"/>
    <x v="1"/>
    <n v="15"/>
    <n v="7"/>
    <n v="6"/>
    <n v="12"/>
    <n v="9.2770818659470879E-3"/>
    <x v="1"/>
    <n v="8.279122397565958E-5"/>
    <n v="0.29087665499724813"/>
  </r>
  <r>
    <n v="36"/>
    <s v="Middle age-group"/>
    <x v="0"/>
    <x v="0"/>
    <n v="660"/>
    <s v="Research &amp; Development"/>
    <n v="15"/>
    <s v="Bachelors"/>
    <s v="Other"/>
    <n v="1"/>
    <n v="1052"/>
    <n v="1"/>
    <s v="Male"/>
    <n v="81"/>
    <n v="3"/>
    <x v="0"/>
    <s v="Laboratory Technician"/>
    <x v="2"/>
    <s v="Divorced"/>
    <n v="4834"/>
    <n v="7858"/>
    <n v="7"/>
    <s v="Y"/>
    <x v="1"/>
    <n v="14"/>
    <n v="3"/>
    <n v="2"/>
    <n v="80"/>
    <n v="1"/>
    <n v="9"/>
    <n v="3"/>
    <x v="2"/>
    <n v="1"/>
    <n v="0"/>
    <n v="0"/>
    <n v="0"/>
    <n v="4.3461972757628378E-2"/>
    <x v="0"/>
    <n v="7.9601111502832506E-5"/>
    <n v="0.35105942260484285"/>
  </r>
  <r>
    <n v="26"/>
    <s v="Young age-group"/>
    <x v="0"/>
    <x v="1"/>
    <n v="342"/>
    <s v="Research &amp; Development"/>
    <n v="2"/>
    <s v="Bachelors"/>
    <s v="Life Sciences"/>
    <n v="1"/>
    <n v="1053"/>
    <n v="1"/>
    <s v="Male"/>
    <n v="57"/>
    <n v="3"/>
    <x v="1"/>
    <s v="Research Scientist"/>
    <x v="3"/>
    <s v="Married"/>
    <n v="2042"/>
    <n v="15346"/>
    <n v="6"/>
    <s v="Y"/>
    <x v="0"/>
    <n v="14"/>
    <n v="3"/>
    <n v="2"/>
    <n v="80"/>
    <n v="1"/>
    <n v="6"/>
    <n v="2"/>
    <x v="1"/>
    <n v="3"/>
    <n v="2"/>
    <n v="1"/>
    <n v="2"/>
    <n v="2.1361340658451369E-2"/>
    <x v="0"/>
    <n v="5.4092235212351423E-5"/>
    <n v="0.10585786245631988"/>
  </r>
  <r>
    <n v="34"/>
    <s v="Middle age-group"/>
    <x v="1"/>
    <x v="0"/>
    <n v="1333"/>
    <s v="Sales"/>
    <n v="10"/>
    <s v="Masters"/>
    <s v="Life Sciences"/>
    <n v="1"/>
    <n v="1055"/>
    <n v="3"/>
    <s v="Female"/>
    <n v="87"/>
    <n v="3"/>
    <x v="1"/>
    <s v="Sales Representative"/>
    <x v="2"/>
    <s v="Married"/>
    <n v="2220"/>
    <n v="18410"/>
    <n v="1"/>
    <s v="Y"/>
    <x v="0"/>
    <n v="19"/>
    <n v="3"/>
    <n v="4"/>
    <n v="80"/>
    <n v="1"/>
    <n v="1"/>
    <n v="2"/>
    <x v="1"/>
    <n v="1"/>
    <n v="1"/>
    <n v="0"/>
    <n v="0"/>
    <n v="4.1502384856292686E-2"/>
    <x v="0"/>
    <n v="5.6026475324866898E-5"/>
    <n v="0.35105942260484285"/>
  </r>
  <r>
    <n v="28"/>
    <s v="Young age-group"/>
    <x v="1"/>
    <x v="0"/>
    <n v="1144"/>
    <s v="Sales"/>
    <n v="10"/>
    <s v="Below College"/>
    <s v="Medical"/>
    <n v="1"/>
    <n v="1056"/>
    <n v="4"/>
    <s v="Male"/>
    <n v="74"/>
    <n v="3"/>
    <x v="1"/>
    <s v="Sales Representative"/>
    <x v="1"/>
    <s v="Married"/>
    <n v="1052"/>
    <n v="23384"/>
    <n v="1"/>
    <s v="Y"/>
    <x v="1"/>
    <n v="22"/>
    <n v="4"/>
    <n v="2"/>
    <n v="80"/>
    <n v="0"/>
    <n v="1"/>
    <n v="5"/>
    <x v="1"/>
    <n v="1"/>
    <n v="0"/>
    <n v="0"/>
    <n v="0"/>
    <n v="2.7100948802844901E-2"/>
    <x v="0"/>
    <n v="4.3344585896668804E-5"/>
    <n v="0.29087665499724813"/>
  </r>
  <r>
    <n v="38"/>
    <s v="Middle age-group"/>
    <x v="1"/>
    <x v="1"/>
    <n v="1186"/>
    <s v="Research &amp; Development"/>
    <n v="3"/>
    <s v="Masters"/>
    <s v="Other"/>
    <n v="1"/>
    <n v="1060"/>
    <n v="3"/>
    <s v="Male"/>
    <n v="44"/>
    <n v="3"/>
    <x v="1"/>
    <s v="Research Scientist"/>
    <x v="2"/>
    <s v="Married"/>
    <n v="2821"/>
    <n v="2997"/>
    <n v="3"/>
    <s v="Y"/>
    <x v="1"/>
    <n v="16"/>
    <n v="3"/>
    <n v="1"/>
    <n v="80"/>
    <n v="1"/>
    <n v="8"/>
    <n v="2"/>
    <x v="1"/>
    <n v="2"/>
    <n v="2"/>
    <n v="2"/>
    <n v="2"/>
    <n v="4.3382633826948951E-2"/>
    <x v="0"/>
    <n v="6.2419733510248173E-5"/>
    <n v="0.35105942260484285"/>
  </r>
  <r>
    <n v="50"/>
    <s v="Older age-group"/>
    <x v="1"/>
    <x v="0"/>
    <n v="1464"/>
    <s v="Research &amp; Development"/>
    <n v="2"/>
    <s v="Masters"/>
    <s v="Medical"/>
    <n v="1"/>
    <n v="1061"/>
    <n v="2"/>
    <s v="Male"/>
    <n v="62"/>
    <n v="3"/>
    <x v="4"/>
    <s v="Research Director"/>
    <x v="2"/>
    <s v="Married"/>
    <n v="19237"/>
    <n v="12853"/>
    <n v="2"/>
    <s v="Y"/>
    <x v="0"/>
    <n v="11"/>
    <n v="3"/>
    <n v="4"/>
    <n v="80"/>
    <n v="1"/>
    <n v="29"/>
    <n v="2"/>
    <x v="2"/>
    <n v="8"/>
    <n v="1"/>
    <n v="7"/>
    <n v="7"/>
    <n v="1.5672087696608234E-2"/>
    <x v="2"/>
    <n v="2.1802699866604429E-6"/>
    <n v="0.35105942260484285"/>
  </r>
  <r>
    <n v="37"/>
    <s v="Middle age-group"/>
    <x v="1"/>
    <x v="0"/>
    <n v="124"/>
    <s v="Research &amp; Development"/>
    <n v="3"/>
    <s v="Bachelors"/>
    <s v="Other"/>
    <n v="1"/>
    <n v="1062"/>
    <n v="4"/>
    <s v="Female"/>
    <n v="35"/>
    <n v="3"/>
    <x v="0"/>
    <s v="Healthcare Representative"/>
    <x v="1"/>
    <s v="Single"/>
    <n v="4107"/>
    <n v="13848"/>
    <n v="3"/>
    <s v="Y"/>
    <x v="1"/>
    <n v="15"/>
    <n v="3"/>
    <n v="1"/>
    <n v="80"/>
    <n v="0"/>
    <n v="8"/>
    <n v="3"/>
    <x v="2"/>
    <n v="4"/>
    <n v="3"/>
    <n v="0"/>
    <n v="1"/>
    <n v="4.3683397948092902E-2"/>
    <x v="0"/>
    <n v="7.4464283962820445E-5"/>
    <n v="0.29087665499724813"/>
  </r>
  <r>
    <n v="40"/>
    <s v="Middle age-group"/>
    <x v="1"/>
    <x v="0"/>
    <n v="300"/>
    <s v="Sales"/>
    <n v="26"/>
    <s v="Bachelors"/>
    <s v="Marketing"/>
    <n v="1"/>
    <n v="1066"/>
    <n v="3"/>
    <s v="Male"/>
    <n v="74"/>
    <n v="3"/>
    <x v="0"/>
    <s v="Sales Executive"/>
    <x v="3"/>
    <s v="Married"/>
    <n v="8396"/>
    <n v="22217"/>
    <n v="1"/>
    <s v="Y"/>
    <x v="1"/>
    <n v="14"/>
    <n v="3"/>
    <n v="2"/>
    <n v="80"/>
    <n v="1"/>
    <n v="8"/>
    <n v="3"/>
    <x v="2"/>
    <n v="7"/>
    <n v="7"/>
    <n v="7"/>
    <n v="5"/>
    <n v="4.1275514277592795E-2"/>
    <x v="1"/>
    <n v="7.8179370754524627E-5"/>
    <n v="0.10585786245631988"/>
  </r>
  <r>
    <n v="26"/>
    <s v="Young age-group"/>
    <x v="1"/>
    <x v="1"/>
    <n v="921"/>
    <s v="Research &amp; Development"/>
    <n v="1"/>
    <s v="Below College"/>
    <s v="Medical"/>
    <n v="1"/>
    <n v="1068"/>
    <n v="1"/>
    <s v="Female"/>
    <n v="66"/>
    <n v="2"/>
    <x v="1"/>
    <s v="Research Scientist"/>
    <x v="2"/>
    <s v="Divorced"/>
    <n v="2007"/>
    <n v="25265"/>
    <n v="1"/>
    <s v="Y"/>
    <x v="1"/>
    <n v="13"/>
    <n v="3"/>
    <n v="3"/>
    <n v="80"/>
    <n v="2"/>
    <n v="5"/>
    <n v="5"/>
    <x v="1"/>
    <n v="5"/>
    <n v="3"/>
    <n v="1"/>
    <n v="3"/>
    <n v="2.1361340658451369E-2"/>
    <x v="0"/>
    <n v="5.3710797407797466E-5"/>
    <n v="0.35105942260484285"/>
  </r>
  <r>
    <n v="46"/>
    <s v="Older age-group"/>
    <x v="1"/>
    <x v="0"/>
    <n v="430"/>
    <s v="Research &amp; Development"/>
    <n v="1"/>
    <s v="Masters"/>
    <s v="Medical"/>
    <n v="1"/>
    <n v="1069"/>
    <n v="4"/>
    <s v="Male"/>
    <n v="40"/>
    <n v="3"/>
    <x v="4"/>
    <s v="Research Director"/>
    <x v="0"/>
    <s v="Divorced"/>
    <n v="19627"/>
    <n v="21445"/>
    <n v="9"/>
    <s v="Y"/>
    <x v="1"/>
    <n v="17"/>
    <n v="3"/>
    <n v="4"/>
    <n v="80"/>
    <n v="2"/>
    <n v="23"/>
    <n v="0"/>
    <x v="1"/>
    <n v="2"/>
    <n v="2"/>
    <n v="2"/>
    <n v="2"/>
    <n v="2.665893618668955E-2"/>
    <x v="2"/>
    <n v="1.7363781870137937E-6"/>
    <n v="0.18609659241864968"/>
  </r>
  <r>
    <n v="54"/>
    <s v="Older age-group"/>
    <x v="1"/>
    <x v="0"/>
    <n v="1082"/>
    <s v="Sales"/>
    <n v="2"/>
    <s v="Masters"/>
    <s v="Life Sciences"/>
    <n v="1"/>
    <n v="1070"/>
    <n v="3"/>
    <s v="Female"/>
    <n v="41"/>
    <n v="2"/>
    <x v="2"/>
    <s v="Sales Executive"/>
    <x v="2"/>
    <s v="Married"/>
    <n v="10686"/>
    <n v="8392"/>
    <n v="6"/>
    <s v="Y"/>
    <x v="1"/>
    <n v="11"/>
    <n v="3"/>
    <n v="2"/>
    <n v="80"/>
    <n v="1"/>
    <n v="13"/>
    <n v="4"/>
    <x v="1"/>
    <n v="9"/>
    <n v="4"/>
    <n v="7"/>
    <n v="0"/>
    <n v="7.6048610498095758E-3"/>
    <x v="1"/>
    <n v="5.710598297283923E-5"/>
    <n v="0.35105942260484285"/>
  </r>
  <r>
    <n v="56"/>
    <s v="Older age-group"/>
    <x v="1"/>
    <x v="1"/>
    <n v="1240"/>
    <s v="Research &amp; Development"/>
    <n v="9"/>
    <s v="Bachelors"/>
    <s v="Medical"/>
    <n v="1"/>
    <n v="1071"/>
    <n v="1"/>
    <s v="Female"/>
    <n v="63"/>
    <n v="3"/>
    <x v="1"/>
    <s v="Research Scientist"/>
    <x v="2"/>
    <s v="Married"/>
    <n v="2942"/>
    <n v="12154"/>
    <n v="2"/>
    <s v="Y"/>
    <x v="1"/>
    <n v="19"/>
    <n v="3"/>
    <n v="2"/>
    <n v="80"/>
    <n v="1"/>
    <n v="18"/>
    <n v="4"/>
    <x v="1"/>
    <n v="5"/>
    <n v="4"/>
    <n v="0"/>
    <n v="3"/>
    <n v="4.929792565000677E-3"/>
    <x v="0"/>
    <n v="6.3666890372275295E-5"/>
    <n v="0.35105942260484285"/>
  </r>
  <r>
    <n v="36"/>
    <s v="Middle age-group"/>
    <x v="1"/>
    <x v="0"/>
    <n v="796"/>
    <s v="Research &amp; Development"/>
    <n v="12"/>
    <s v="Doctorate"/>
    <s v="Medical"/>
    <n v="1"/>
    <n v="1073"/>
    <n v="4"/>
    <s v="Female"/>
    <n v="51"/>
    <n v="2"/>
    <x v="2"/>
    <s v="Manufacturing Director"/>
    <x v="0"/>
    <s v="Single"/>
    <n v="8858"/>
    <n v="15669"/>
    <n v="0"/>
    <s v="Y"/>
    <x v="1"/>
    <n v="11"/>
    <n v="3"/>
    <n v="2"/>
    <n v="80"/>
    <n v="0"/>
    <n v="15"/>
    <n v="2"/>
    <x v="2"/>
    <n v="14"/>
    <n v="8"/>
    <n v="7"/>
    <n v="8"/>
    <n v="4.3461972757628378E-2"/>
    <x v="1"/>
    <n v="7.4791331939079098E-5"/>
    <n v="0.18609659241864968"/>
  </r>
  <r>
    <n v="55"/>
    <s v="Older age-group"/>
    <x v="1"/>
    <x v="2"/>
    <n v="444"/>
    <s v="Research &amp; Development"/>
    <n v="2"/>
    <s v="Below College"/>
    <s v="Medical"/>
    <n v="1"/>
    <n v="1074"/>
    <n v="3"/>
    <s v="Male"/>
    <n v="40"/>
    <n v="2"/>
    <x v="3"/>
    <s v="Manager"/>
    <x v="3"/>
    <s v="Single"/>
    <n v="16756"/>
    <n v="17323"/>
    <n v="7"/>
    <s v="Y"/>
    <x v="1"/>
    <n v="15"/>
    <n v="3"/>
    <n v="2"/>
    <n v="80"/>
    <n v="0"/>
    <n v="31"/>
    <n v="3"/>
    <x v="3"/>
    <n v="9"/>
    <n v="7"/>
    <n v="6"/>
    <n v="2"/>
    <n v="6.1597587363260136E-3"/>
    <x v="2"/>
    <n v="7.899860012676154E-6"/>
    <n v="0.10585786245631988"/>
  </r>
  <r>
    <n v="43"/>
    <s v="Middle age-group"/>
    <x v="1"/>
    <x v="0"/>
    <n v="415"/>
    <s v="Sales"/>
    <n v="25"/>
    <s v="Bachelors"/>
    <s v="Medical"/>
    <n v="1"/>
    <n v="1076"/>
    <n v="3"/>
    <s v="Male"/>
    <n v="79"/>
    <n v="2"/>
    <x v="2"/>
    <s v="Sales Executive"/>
    <x v="0"/>
    <s v="Divorced"/>
    <n v="10798"/>
    <n v="5268"/>
    <n v="5"/>
    <s v="Y"/>
    <x v="1"/>
    <n v="13"/>
    <n v="3"/>
    <n v="3"/>
    <n v="80"/>
    <n v="1"/>
    <n v="18"/>
    <n v="5"/>
    <x v="1"/>
    <n v="1"/>
    <n v="0"/>
    <n v="0"/>
    <n v="0"/>
    <n v="3.5010740286751156E-2"/>
    <x v="1"/>
    <n v="5.5894954082413087E-5"/>
    <n v="0.18609659241864968"/>
  </r>
  <r>
    <n v="20"/>
    <s v="Young age-group"/>
    <x v="0"/>
    <x v="1"/>
    <n v="769"/>
    <s v="Sales"/>
    <n v="9"/>
    <s v="Bachelors"/>
    <s v="Marketing"/>
    <n v="1"/>
    <n v="1077"/>
    <n v="4"/>
    <s v="Female"/>
    <n v="54"/>
    <n v="3"/>
    <x v="1"/>
    <s v="Sales Representative"/>
    <x v="0"/>
    <s v="Single"/>
    <n v="2323"/>
    <n v="17205"/>
    <n v="1"/>
    <s v="Y"/>
    <x v="0"/>
    <n v="14"/>
    <n v="3"/>
    <n v="2"/>
    <n v="80"/>
    <n v="0"/>
    <n v="2"/>
    <n v="3"/>
    <x v="1"/>
    <n v="2"/>
    <n v="2"/>
    <n v="0"/>
    <n v="2"/>
    <n v="7.844786429843183E-3"/>
    <x v="0"/>
    <n v="5.7139816315004209E-5"/>
    <n v="0.18609659241864968"/>
  </r>
  <r>
    <n v="21"/>
    <s v="Young age-group"/>
    <x v="0"/>
    <x v="0"/>
    <n v="1334"/>
    <s v="Research &amp; Development"/>
    <n v="10"/>
    <s v="Bachelors"/>
    <s v="Life Sciences"/>
    <n v="1"/>
    <n v="1079"/>
    <n v="3"/>
    <s v="Female"/>
    <n v="36"/>
    <n v="2"/>
    <x v="1"/>
    <s v="Laboratory Technician"/>
    <x v="3"/>
    <s v="Single"/>
    <n v="1416"/>
    <n v="17258"/>
    <n v="1"/>
    <s v="Y"/>
    <x v="1"/>
    <n v="13"/>
    <n v="3"/>
    <n v="1"/>
    <n v="80"/>
    <n v="0"/>
    <n v="1"/>
    <n v="6"/>
    <x v="2"/>
    <n v="1"/>
    <n v="0"/>
    <n v="1"/>
    <n v="0"/>
    <n v="9.5522946506943641E-3"/>
    <x v="0"/>
    <n v="4.7264957631734944E-5"/>
    <n v="0.10585786245631988"/>
  </r>
  <r>
    <n v="46"/>
    <s v="Older age-group"/>
    <x v="1"/>
    <x v="0"/>
    <n v="1003"/>
    <s v="Research &amp; Development"/>
    <n v="8"/>
    <s v="Masters"/>
    <s v="Life Sciences"/>
    <n v="1"/>
    <n v="1080"/>
    <n v="4"/>
    <s v="Female"/>
    <n v="74"/>
    <n v="2"/>
    <x v="0"/>
    <s v="Research Scientist"/>
    <x v="3"/>
    <s v="Divorced"/>
    <n v="4615"/>
    <n v="21029"/>
    <n v="8"/>
    <s v="Y"/>
    <x v="0"/>
    <n v="23"/>
    <n v="4"/>
    <n v="1"/>
    <n v="80"/>
    <n v="3"/>
    <n v="19"/>
    <n v="2"/>
    <x v="1"/>
    <n v="16"/>
    <n v="13"/>
    <n v="1"/>
    <n v="7"/>
    <n v="2.665893618668955E-2"/>
    <x v="0"/>
    <n v="7.8213658530906853E-5"/>
    <n v="0.10585786245631988"/>
  </r>
  <r>
    <n v="51"/>
    <s v="Older age-group"/>
    <x v="0"/>
    <x v="0"/>
    <n v="1323"/>
    <s v="Research &amp; Development"/>
    <n v="4"/>
    <s v="Masters"/>
    <s v="Life Sciences"/>
    <n v="1"/>
    <n v="1081"/>
    <n v="1"/>
    <s v="Male"/>
    <n v="34"/>
    <n v="3"/>
    <x v="1"/>
    <s v="Research Scientist"/>
    <x v="2"/>
    <s v="Married"/>
    <n v="2461"/>
    <n v="10332"/>
    <n v="9"/>
    <s v="Y"/>
    <x v="0"/>
    <n v="12"/>
    <n v="3"/>
    <n v="3"/>
    <n v="80"/>
    <n v="3"/>
    <n v="18"/>
    <n v="2"/>
    <x v="3"/>
    <n v="10"/>
    <n v="0"/>
    <n v="2"/>
    <n v="7"/>
    <n v="1.3317698356368202E-2"/>
    <x v="0"/>
    <n v="5.8622205631297128E-5"/>
    <n v="0.35105942260484285"/>
  </r>
  <r>
    <n v="28"/>
    <s v="Young age-group"/>
    <x v="0"/>
    <x v="2"/>
    <n v="1366"/>
    <s v="Research &amp; Development"/>
    <n v="24"/>
    <s v="College"/>
    <s v="Technical Degree"/>
    <n v="1"/>
    <n v="1082"/>
    <n v="2"/>
    <s v="Male"/>
    <n v="72"/>
    <n v="2"/>
    <x v="2"/>
    <s v="Healthcare Representative"/>
    <x v="3"/>
    <s v="Single"/>
    <n v="8722"/>
    <n v="12355"/>
    <n v="1"/>
    <s v="Y"/>
    <x v="1"/>
    <n v="12"/>
    <n v="3"/>
    <n v="1"/>
    <n v="80"/>
    <n v="0"/>
    <n v="10"/>
    <n v="2"/>
    <x v="2"/>
    <n v="10"/>
    <n v="7"/>
    <n v="1"/>
    <n v="9"/>
    <n v="2.7100948802844901E-2"/>
    <x v="1"/>
    <n v="7.584900850004794E-5"/>
    <n v="0.10585786245631988"/>
  </r>
  <r>
    <n v="26"/>
    <s v="Young age-group"/>
    <x v="1"/>
    <x v="0"/>
    <n v="192"/>
    <s v="Research &amp; Development"/>
    <n v="1"/>
    <s v="College"/>
    <s v="Medical"/>
    <n v="1"/>
    <n v="1083"/>
    <n v="1"/>
    <s v="Male"/>
    <n v="59"/>
    <n v="2"/>
    <x v="1"/>
    <s v="Laboratory Technician"/>
    <x v="3"/>
    <s v="Married"/>
    <n v="3955"/>
    <n v="11141"/>
    <n v="1"/>
    <s v="Y"/>
    <x v="1"/>
    <n v="16"/>
    <n v="3"/>
    <n v="1"/>
    <n v="80"/>
    <n v="2"/>
    <n v="6"/>
    <n v="2"/>
    <x v="1"/>
    <n v="5"/>
    <n v="3"/>
    <n v="1"/>
    <n v="3"/>
    <n v="2.1361340658451369E-2"/>
    <x v="0"/>
    <n v="7.3211776633048169E-5"/>
    <n v="0.10585786245631988"/>
  </r>
  <r>
    <n v="30"/>
    <s v="Middle age-group"/>
    <x v="1"/>
    <x v="0"/>
    <n v="1176"/>
    <s v="Research &amp; Development"/>
    <n v="20"/>
    <s v="Bachelors"/>
    <s v="Other"/>
    <n v="1"/>
    <n v="1084"/>
    <n v="3"/>
    <s v="Male"/>
    <n v="85"/>
    <n v="3"/>
    <x v="0"/>
    <s v="Manufacturing Director"/>
    <x v="3"/>
    <s v="Married"/>
    <n v="9957"/>
    <n v="9096"/>
    <n v="0"/>
    <s v="Y"/>
    <x v="1"/>
    <n v="15"/>
    <n v="3"/>
    <n v="3"/>
    <n v="80"/>
    <n v="1"/>
    <n v="7"/>
    <n v="1"/>
    <x v="2"/>
    <n v="6"/>
    <n v="2"/>
    <n v="0"/>
    <n v="2"/>
    <n v="3.2772576326983521E-2"/>
    <x v="1"/>
    <n v="6.475343448830484E-5"/>
    <n v="0.10585786245631988"/>
  </r>
  <r>
    <n v="41"/>
    <s v="Middle age-group"/>
    <x v="1"/>
    <x v="0"/>
    <n v="509"/>
    <s v="Research &amp; Development"/>
    <n v="7"/>
    <s v="College"/>
    <s v="Technical Degree"/>
    <n v="1"/>
    <n v="1085"/>
    <n v="2"/>
    <s v="Female"/>
    <n v="43"/>
    <n v="4"/>
    <x v="1"/>
    <s v="Research Scientist"/>
    <x v="2"/>
    <s v="Married"/>
    <n v="3376"/>
    <n v="18863"/>
    <n v="1"/>
    <s v="Y"/>
    <x v="1"/>
    <n v="13"/>
    <n v="3"/>
    <n v="3"/>
    <n v="80"/>
    <n v="0"/>
    <n v="10"/>
    <n v="3"/>
    <x v="1"/>
    <n v="10"/>
    <n v="6"/>
    <n v="0"/>
    <n v="8"/>
    <n v="3.9542995820553276E-2"/>
    <x v="0"/>
    <n v="6.7978074873950768E-5"/>
    <n v="0.35105942260484285"/>
  </r>
  <r>
    <n v="38"/>
    <s v="Middle age-group"/>
    <x v="1"/>
    <x v="0"/>
    <n v="330"/>
    <s v="Research &amp; Development"/>
    <n v="17"/>
    <s v="Below College"/>
    <s v="Life Sciences"/>
    <n v="1"/>
    <n v="1088"/>
    <n v="3"/>
    <s v="Female"/>
    <n v="65"/>
    <n v="2"/>
    <x v="2"/>
    <s v="Healthcare Representative"/>
    <x v="2"/>
    <s v="Married"/>
    <n v="8823"/>
    <n v="24608"/>
    <n v="0"/>
    <s v="Y"/>
    <x v="1"/>
    <n v="18"/>
    <n v="3"/>
    <n v="1"/>
    <n v="80"/>
    <n v="1"/>
    <n v="20"/>
    <n v="4"/>
    <x v="2"/>
    <n v="19"/>
    <n v="9"/>
    <n v="1"/>
    <n v="9"/>
    <n v="4.3382633826948951E-2"/>
    <x v="1"/>
    <n v="7.5068100417912369E-5"/>
    <n v="0.35105942260484285"/>
  </r>
  <r>
    <n v="40"/>
    <s v="Middle age-group"/>
    <x v="1"/>
    <x v="0"/>
    <n v="1492"/>
    <s v="Research &amp; Development"/>
    <n v="20"/>
    <s v="Masters"/>
    <s v="Technical Degree"/>
    <n v="1"/>
    <n v="1092"/>
    <n v="1"/>
    <s v="Male"/>
    <n v="61"/>
    <n v="3"/>
    <x v="2"/>
    <s v="Healthcare Representative"/>
    <x v="0"/>
    <s v="Married"/>
    <n v="10322"/>
    <n v="26542"/>
    <n v="4"/>
    <s v="Y"/>
    <x v="1"/>
    <n v="20"/>
    <n v="4"/>
    <n v="4"/>
    <n v="80"/>
    <n v="1"/>
    <n v="14"/>
    <n v="6"/>
    <x v="1"/>
    <n v="11"/>
    <n v="10"/>
    <n v="11"/>
    <n v="1"/>
    <n v="4.1275514277592795E-2"/>
    <x v="1"/>
    <n v="6.098700110472756E-5"/>
    <n v="0.18609659241864968"/>
  </r>
  <r>
    <n v="27"/>
    <s v="Young age-group"/>
    <x v="1"/>
    <x v="2"/>
    <n v="1277"/>
    <s v="Research &amp; Development"/>
    <n v="8"/>
    <s v="Doctorate"/>
    <s v="Life Sciences"/>
    <n v="1"/>
    <n v="1094"/>
    <n v="1"/>
    <s v="Male"/>
    <n v="87"/>
    <n v="1"/>
    <x v="1"/>
    <s v="Laboratory Technician"/>
    <x v="2"/>
    <s v="Married"/>
    <n v="4621"/>
    <n v="5869"/>
    <n v="1"/>
    <s v="Y"/>
    <x v="1"/>
    <n v="19"/>
    <n v="3"/>
    <n v="4"/>
    <n v="80"/>
    <n v="3"/>
    <n v="3"/>
    <n v="4"/>
    <x v="1"/>
    <n v="3"/>
    <n v="2"/>
    <n v="1"/>
    <n v="2"/>
    <n v="2.4205287123123548E-2"/>
    <x v="0"/>
    <n v="7.8253604306582826E-5"/>
    <n v="0.35105942260484285"/>
  </r>
  <r>
    <n v="55"/>
    <s v="Older age-group"/>
    <x v="1"/>
    <x v="1"/>
    <n v="1091"/>
    <s v="Research &amp; Development"/>
    <n v="2"/>
    <s v="Below College"/>
    <s v="Life Sciences"/>
    <n v="1"/>
    <n v="1096"/>
    <n v="4"/>
    <s v="Male"/>
    <n v="65"/>
    <n v="3"/>
    <x v="2"/>
    <s v="Manufacturing Director"/>
    <x v="1"/>
    <s v="Married"/>
    <n v="10976"/>
    <n v="15813"/>
    <n v="3"/>
    <s v="Y"/>
    <x v="1"/>
    <n v="18"/>
    <n v="3"/>
    <n v="2"/>
    <n v="80"/>
    <n v="1"/>
    <n v="23"/>
    <n v="4"/>
    <x v="1"/>
    <n v="3"/>
    <n v="2"/>
    <n v="1"/>
    <n v="2"/>
    <n v="6.1597587363260136E-3"/>
    <x v="1"/>
    <n v="5.3959991125022199E-5"/>
    <n v="0.29087665499724813"/>
  </r>
  <r>
    <n v="28"/>
    <s v="Young age-group"/>
    <x v="1"/>
    <x v="0"/>
    <n v="857"/>
    <s v="Research &amp; Development"/>
    <n v="10"/>
    <s v="Bachelors"/>
    <s v="Other"/>
    <n v="1"/>
    <n v="1097"/>
    <n v="3"/>
    <s v="Female"/>
    <n v="59"/>
    <n v="3"/>
    <x v="0"/>
    <s v="Research Scientist"/>
    <x v="2"/>
    <s v="Single"/>
    <n v="3660"/>
    <n v="7909"/>
    <n v="3"/>
    <s v="Y"/>
    <x v="1"/>
    <n v="13"/>
    <n v="3"/>
    <n v="4"/>
    <n v="80"/>
    <n v="0"/>
    <n v="10"/>
    <n v="4"/>
    <x v="3"/>
    <n v="8"/>
    <n v="7"/>
    <n v="1"/>
    <n v="7"/>
    <n v="2.7100948802844901E-2"/>
    <x v="0"/>
    <n v="7.0630171538681012E-5"/>
    <n v="0.35105942260484285"/>
  </r>
  <r>
    <n v="44"/>
    <s v="Middle age-group"/>
    <x v="0"/>
    <x v="0"/>
    <n v="1376"/>
    <s v="Human Resources"/>
    <n v="1"/>
    <s v="College"/>
    <s v="Medical"/>
    <n v="1"/>
    <n v="1098"/>
    <n v="2"/>
    <s v="Male"/>
    <n v="91"/>
    <n v="2"/>
    <x v="2"/>
    <s v="Human Resources"/>
    <x v="3"/>
    <s v="Married"/>
    <n v="10482"/>
    <n v="2326"/>
    <n v="9"/>
    <s v="Y"/>
    <x v="1"/>
    <n v="14"/>
    <n v="3"/>
    <n v="4"/>
    <n v="80"/>
    <n v="1"/>
    <n v="24"/>
    <n v="1"/>
    <x v="1"/>
    <n v="20"/>
    <n v="6"/>
    <n v="3"/>
    <n v="6"/>
    <n v="3.2356083169615607E-2"/>
    <x v="1"/>
    <n v="5.929325959377561E-5"/>
    <n v="0.10585786245631988"/>
  </r>
  <r>
    <n v="33"/>
    <s v="Middle age-group"/>
    <x v="1"/>
    <x v="0"/>
    <n v="654"/>
    <s v="Research &amp; Development"/>
    <n v="5"/>
    <s v="Bachelors"/>
    <s v="Life Sciences"/>
    <n v="1"/>
    <n v="1099"/>
    <n v="4"/>
    <s v="Male"/>
    <n v="34"/>
    <n v="2"/>
    <x v="2"/>
    <s v="Healthcare Representative"/>
    <x v="0"/>
    <s v="Divorced"/>
    <n v="7119"/>
    <n v="21214"/>
    <n v="4"/>
    <s v="Y"/>
    <x v="1"/>
    <n v="15"/>
    <n v="3"/>
    <n v="3"/>
    <n v="80"/>
    <n v="1"/>
    <n v="9"/>
    <n v="2"/>
    <x v="1"/>
    <n v="3"/>
    <n v="2"/>
    <n v="1"/>
    <n v="2"/>
    <n v="3.9833058045607453E-2"/>
    <x v="1"/>
    <n v="8.4043573214409405E-5"/>
    <n v="0.18609659241864968"/>
  </r>
  <r>
    <n v="35"/>
    <s v="Middle age-group"/>
    <x v="0"/>
    <x v="0"/>
    <n v="1204"/>
    <s v="Sales"/>
    <n v="4"/>
    <s v="Bachelors"/>
    <s v="Technical Degree"/>
    <n v="1"/>
    <n v="1100"/>
    <n v="4"/>
    <s v="Male"/>
    <n v="86"/>
    <n v="3"/>
    <x v="2"/>
    <s v="Sales Executive"/>
    <x v="3"/>
    <s v="Single"/>
    <n v="9582"/>
    <n v="10333"/>
    <n v="0"/>
    <s v="Y"/>
    <x v="0"/>
    <n v="22"/>
    <n v="4"/>
    <n v="1"/>
    <n v="80"/>
    <n v="0"/>
    <n v="9"/>
    <n v="2"/>
    <x v="1"/>
    <n v="8"/>
    <n v="7"/>
    <n v="4"/>
    <n v="7"/>
    <n v="4.2726270141974117E-2"/>
    <x v="1"/>
    <n v="6.8435409632563361E-5"/>
    <n v="0.10585786245631988"/>
  </r>
  <r>
    <n v="33"/>
    <s v="Middle age-group"/>
    <x v="0"/>
    <x v="1"/>
    <n v="827"/>
    <s v="Research &amp; Development"/>
    <n v="29"/>
    <s v="Masters"/>
    <s v="Medical"/>
    <n v="1"/>
    <n v="1101"/>
    <n v="1"/>
    <s v="Female"/>
    <n v="54"/>
    <n v="2"/>
    <x v="0"/>
    <s v="Research Scientist"/>
    <x v="2"/>
    <s v="Single"/>
    <n v="4508"/>
    <n v="3129"/>
    <n v="1"/>
    <s v="Y"/>
    <x v="1"/>
    <n v="22"/>
    <n v="4"/>
    <n v="2"/>
    <n v="80"/>
    <n v="0"/>
    <n v="14"/>
    <n v="4"/>
    <x v="1"/>
    <n v="13"/>
    <n v="7"/>
    <n v="3"/>
    <n v="8"/>
    <n v="3.9833058045607453E-2"/>
    <x v="0"/>
    <n v="7.7483555636809705E-5"/>
    <n v="0.35105942260484285"/>
  </r>
  <r>
    <n v="28"/>
    <s v="Young age-group"/>
    <x v="1"/>
    <x v="0"/>
    <n v="895"/>
    <s v="Research &amp; Development"/>
    <n v="15"/>
    <s v="College"/>
    <s v="Life Sciences"/>
    <n v="1"/>
    <n v="1102"/>
    <n v="1"/>
    <s v="Male"/>
    <n v="50"/>
    <n v="3"/>
    <x v="1"/>
    <s v="Laboratory Technician"/>
    <x v="2"/>
    <s v="Divorced"/>
    <n v="2207"/>
    <n v="22482"/>
    <n v="1"/>
    <s v="Y"/>
    <x v="1"/>
    <n v="16"/>
    <n v="3"/>
    <n v="4"/>
    <n v="80"/>
    <n v="1"/>
    <n v="4"/>
    <n v="5"/>
    <x v="2"/>
    <n v="4"/>
    <n v="2"/>
    <n v="2"/>
    <n v="2"/>
    <n v="2.7100948802844901E-2"/>
    <x v="0"/>
    <n v="5.5885604708572913E-5"/>
    <n v="0.35105942260484285"/>
  </r>
  <r>
    <n v="34"/>
    <s v="Middle age-group"/>
    <x v="1"/>
    <x v="1"/>
    <n v="618"/>
    <s v="Research &amp; Development"/>
    <n v="3"/>
    <s v="Below College"/>
    <s v="Life Sciences"/>
    <n v="1"/>
    <n v="1103"/>
    <n v="1"/>
    <s v="Male"/>
    <n v="45"/>
    <n v="3"/>
    <x v="0"/>
    <s v="Healthcare Representative"/>
    <x v="0"/>
    <s v="Single"/>
    <n v="7756"/>
    <n v="22266"/>
    <n v="0"/>
    <s v="Y"/>
    <x v="1"/>
    <n v="17"/>
    <n v="3"/>
    <n v="3"/>
    <n v="80"/>
    <n v="0"/>
    <n v="7"/>
    <n v="1"/>
    <x v="2"/>
    <n v="6"/>
    <n v="2"/>
    <n v="0"/>
    <n v="4"/>
    <n v="4.1502384856292686E-2"/>
    <x v="1"/>
    <n v="8.1814816938970586E-5"/>
    <n v="0.18609659241864968"/>
  </r>
  <r>
    <n v="37"/>
    <s v="Middle age-group"/>
    <x v="1"/>
    <x v="0"/>
    <n v="309"/>
    <s v="Sales"/>
    <n v="10"/>
    <s v="Masters"/>
    <s v="Life Sciences"/>
    <n v="1"/>
    <n v="1105"/>
    <n v="4"/>
    <s v="Female"/>
    <n v="88"/>
    <n v="2"/>
    <x v="0"/>
    <s v="Sales Executive"/>
    <x v="0"/>
    <s v="Divorced"/>
    <n v="6694"/>
    <n v="24223"/>
    <n v="2"/>
    <s v="Y"/>
    <x v="0"/>
    <n v="14"/>
    <n v="3"/>
    <n v="3"/>
    <n v="80"/>
    <n v="3"/>
    <n v="8"/>
    <n v="5"/>
    <x v="1"/>
    <n v="1"/>
    <n v="0"/>
    <n v="0"/>
    <n v="0"/>
    <n v="4.3683397948092902E-2"/>
    <x v="1"/>
    <n v="8.4696890411349392E-5"/>
    <n v="0.18609659241864968"/>
  </r>
  <r>
    <n v="25"/>
    <s v="Young age-group"/>
    <x v="0"/>
    <x v="0"/>
    <n v="1219"/>
    <s v="Research &amp; Development"/>
    <n v="4"/>
    <s v="Below College"/>
    <s v="Technical Degree"/>
    <n v="1"/>
    <n v="1106"/>
    <n v="4"/>
    <s v="Male"/>
    <n v="32"/>
    <n v="3"/>
    <x v="1"/>
    <s v="Laboratory Technician"/>
    <x v="0"/>
    <s v="Married"/>
    <n v="3691"/>
    <n v="4605"/>
    <n v="1"/>
    <s v="Y"/>
    <x v="0"/>
    <n v="15"/>
    <n v="3"/>
    <n v="2"/>
    <n v="80"/>
    <n v="1"/>
    <n v="7"/>
    <n v="3"/>
    <x v="3"/>
    <n v="7"/>
    <n v="7"/>
    <n v="5"/>
    <n v="6"/>
    <n v="1.8626844876916092E-2"/>
    <x v="0"/>
    <n v="7.0910220644372209E-5"/>
    <n v="0.18609659241864968"/>
  </r>
  <r>
    <n v="26"/>
    <s v="Young age-group"/>
    <x v="0"/>
    <x v="0"/>
    <n v="1330"/>
    <s v="Research &amp; Development"/>
    <n v="21"/>
    <s v="Bachelors"/>
    <s v="Medical"/>
    <n v="1"/>
    <n v="1107"/>
    <n v="1"/>
    <s v="Male"/>
    <n v="37"/>
    <n v="3"/>
    <x v="1"/>
    <s v="Laboratory Technician"/>
    <x v="2"/>
    <s v="Divorced"/>
    <n v="2377"/>
    <n v="19373"/>
    <n v="1"/>
    <s v="Y"/>
    <x v="1"/>
    <n v="20"/>
    <n v="4"/>
    <n v="3"/>
    <n v="80"/>
    <n v="1"/>
    <n v="1"/>
    <n v="0"/>
    <x v="2"/>
    <n v="1"/>
    <n v="1"/>
    <n v="0"/>
    <n v="0"/>
    <n v="2.1361340658451369E-2"/>
    <x v="0"/>
    <n v="5.7721274301160553E-5"/>
    <n v="0.35105942260484285"/>
  </r>
  <r>
    <n v="33"/>
    <s v="Middle age-group"/>
    <x v="0"/>
    <x v="0"/>
    <n v="1017"/>
    <s v="Research &amp; Development"/>
    <n v="25"/>
    <s v="Bachelors"/>
    <s v="Medical"/>
    <n v="1"/>
    <n v="1108"/>
    <n v="1"/>
    <s v="Male"/>
    <n v="55"/>
    <n v="2"/>
    <x v="1"/>
    <s v="Research Scientist"/>
    <x v="1"/>
    <s v="Single"/>
    <n v="2313"/>
    <n v="2993"/>
    <n v="4"/>
    <s v="Y"/>
    <x v="0"/>
    <n v="20"/>
    <n v="4"/>
    <n v="2"/>
    <n v="80"/>
    <n v="0"/>
    <n v="5"/>
    <n v="0"/>
    <x v="1"/>
    <n v="2"/>
    <n v="2"/>
    <n v="2"/>
    <n v="2"/>
    <n v="3.9833058045607453E-2"/>
    <x v="0"/>
    <n v="5.7031959506010998E-5"/>
    <n v="0.29087665499724813"/>
  </r>
  <r>
    <n v="42"/>
    <s v="Middle age-group"/>
    <x v="1"/>
    <x v="0"/>
    <n v="469"/>
    <s v="Research &amp; Development"/>
    <n v="2"/>
    <s v="College"/>
    <s v="Medical"/>
    <n v="1"/>
    <n v="1109"/>
    <n v="4"/>
    <s v="Male"/>
    <n v="35"/>
    <n v="3"/>
    <x v="3"/>
    <s v="Manager"/>
    <x v="3"/>
    <s v="Married"/>
    <n v="17665"/>
    <n v="14399"/>
    <n v="0"/>
    <s v="Y"/>
    <x v="1"/>
    <n v="17"/>
    <n v="3"/>
    <n v="4"/>
    <n v="80"/>
    <n v="1"/>
    <n v="23"/>
    <n v="3"/>
    <x v="1"/>
    <n v="22"/>
    <n v="6"/>
    <n v="13"/>
    <n v="7"/>
    <n v="3.7431667039614196E-2"/>
    <x v="2"/>
    <n v="5.0907208272401199E-6"/>
    <n v="0.10585786245631988"/>
  </r>
  <r>
    <n v="28"/>
    <s v="Young age-group"/>
    <x v="0"/>
    <x v="1"/>
    <n v="1009"/>
    <s v="Research &amp; Development"/>
    <n v="1"/>
    <s v="Bachelors"/>
    <s v="Medical"/>
    <n v="1"/>
    <n v="1111"/>
    <n v="1"/>
    <s v="Male"/>
    <n v="45"/>
    <n v="2"/>
    <x v="1"/>
    <s v="Laboratory Technician"/>
    <x v="1"/>
    <s v="Divorced"/>
    <n v="2596"/>
    <n v="7160"/>
    <n v="1"/>
    <s v="Y"/>
    <x v="1"/>
    <n v="15"/>
    <n v="3"/>
    <n v="1"/>
    <n v="80"/>
    <n v="2"/>
    <n v="1"/>
    <n v="2"/>
    <x v="1"/>
    <n v="1"/>
    <n v="0"/>
    <n v="0"/>
    <n v="0"/>
    <n v="2.7100948802844901E-2"/>
    <x v="0"/>
    <n v="6.0059587739659894E-5"/>
    <n v="0.29087665499724813"/>
  </r>
  <r>
    <n v="50"/>
    <s v="Older age-group"/>
    <x v="0"/>
    <x v="1"/>
    <n v="959"/>
    <s v="Sales"/>
    <n v="1"/>
    <s v="Masters"/>
    <s v="Other"/>
    <n v="1"/>
    <n v="1113"/>
    <n v="4"/>
    <s v="Male"/>
    <n v="81"/>
    <n v="3"/>
    <x v="0"/>
    <s v="Sales Executive"/>
    <x v="2"/>
    <s v="Single"/>
    <n v="4728"/>
    <n v="17251"/>
    <n v="3"/>
    <s v="Y"/>
    <x v="0"/>
    <n v="14"/>
    <n v="3"/>
    <n v="4"/>
    <n v="80"/>
    <n v="0"/>
    <n v="5"/>
    <n v="4"/>
    <x v="1"/>
    <n v="0"/>
    <n v="0"/>
    <n v="0"/>
    <n v="0"/>
    <n v="1.5672087696608234E-2"/>
    <x v="0"/>
    <n v="7.8947855736720337E-5"/>
    <n v="0.35105942260484285"/>
  </r>
  <r>
    <n v="33"/>
    <s v="Middle age-group"/>
    <x v="1"/>
    <x v="1"/>
    <n v="970"/>
    <s v="Sales"/>
    <n v="7"/>
    <s v="Bachelors"/>
    <s v="Life Sciences"/>
    <n v="1"/>
    <n v="1114"/>
    <n v="4"/>
    <s v="Female"/>
    <n v="30"/>
    <n v="3"/>
    <x v="0"/>
    <s v="Sales Executive"/>
    <x v="1"/>
    <s v="Married"/>
    <n v="4302"/>
    <n v="13401"/>
    <n v="0"/>
    <s v="Y"/>
    <x v="1"/>
    <n v="17"/>
    <n v="3"/>
    <n v="3"/>
    <n v="80"/>
    <n v="1"/>
    <n v="4"/>
    <n v="3"/>
    <x v="1"/>
    <n v="3"/>
    <n v="2"/>
    <n v="0"/>
    <n v="2"/>
    <n v="3.9833058045607453E-2"/>
    <x v="0"/>
    <n v="7.5986394094746827E-5"/>
    <n v="0.29087665499724813"/>
  </r>
  <r>
    <n v="34"/>
    <s v="Middle age-group"/>
    <x v="1"/>
    <x v="2"/>
    <n v="697"/>
    <s v="Research &amp; Development"/>
    <n v="3"/>
    <s v="Masters"/>
    <s v="Life Sciences"/>
    <n v="1"/>
    <n v="1115"/>
    <n v="3"/>
    <s v="Male"/>
    <n v="40"/>
    <n v="2"/>
    <x v="1"/>
    <s v="Research Scientist"/>
    <x v="0"/>
    <s v="Married"/>
    <n v="2979"/>
    <n v="22478"/>
    <n v="3"/>
    <s v="Y"/>
    <x v="1"/>
    <n v="17"/>
    <n v="3"/>
    <n v="4"/>
    <n v="80"/>
    <n v="3"/>
    <n v="6"/>
    <n v="2"/>
    <x v="1"/>
    <n v="0"/>
    <n v="0"/>
    <n v="0"/>
    <n v="0"/>
    <n v="4.1502384856292686E-2"/>
    <x v="0"/>
    <n v="6.4044752174068634E-5"/>
    <n v="0.18609659241864968"/>
  </r>
  <r>
    <n v="48"/>
    <s v="Older age-group"/>
    <x v="1"/>
    <x v="2"/>
    <n v="1262"/>
    <s v="Research &amp; Development"/>
    <n v="1"/>
    <s v="Masters"/>
    <s v="Medical"/>
    <n v="1"/>
    <n v="1116"/>
    <n v="1"/>
    <s v="Male"/>
    <n v="35"/>
    <n v="4"/>
    <x v="3"/>
    <s v="Manager"/>
    <x v="0"/>
    <s v="Single"/>
    <n v="16885"/>
    <n v="16154"/>
    <n v="2"/>
    <s v="Y"/>
    <x v="1"/>
    <n v="22"/>
    <n v="4"/>
    <n v="3"/>
    <n v="80"/>
    <n v="0"/>
    <n v="27"/>
    <n v="3"/>
    <x v="2"/>
    <n v="5"/>
    <n v="4"/>
    <n v="2"/>
    <n v="1"/>
    <n v="2.0936292882912488E-2"/>
    <x v="2"/>
    <n v="7.4391430802759863E-6"/>
    <n v="0.18609659241864968"/>
  </r>
  <r>
    <n v="45"/>
    <s v="Middle age-group"/>
    <x v="1"/>
    <x v="2"/>
    <n v="1050"/>
    <s v="Sales"/>
    <n v="9"/>
    <s v="Masters"/>
    <s v="Life Sciences"/>
    <n v="1"/>
    <n v="1117"/>
    <n v="2"/>
    <s v="Female"/>
    <n v="65"/>
    <n v="2"/>
    <x v="0"/>
    <s v="Sales Executive"/>
    <x v="2"/>
    <s v="Married"/>
    <n v="5593"/>
    <n v="17970"/>
    <n v="1"/>
    <s v="Y"/>
    <x v="1"/>
    <n v="13"/>
    <n v="3"/>
    <n v="4"/>
    <n v="80"/>
    <n v="1"/>
    <n v="15"/>
    <n v="2"/>
    <x v="1"/>
    <n v="15"/>
    <n v="10"/>
    <n v="4"/>
    <n v="12"/>
    <n v="2.954630093098384E-2"/>
    <x v="0"/>
    <n v="8.3197110822146446E-5"/>
    <n v="0.35105942260484285"/>
  </r>
  <r>
    <n v="52"/>
    <s v="Older age-group"/>
    <x v="1"/>
    <x v="0"/>
    <n v="994"/>
    <s v="Research &amp; Development"/>
    <n v="7"/>
    <s v="Masters"/>
    <s v="Life Sciences"/>
    <n v="1"/>
    <n v="1118"/>
    <n v="2"/>
    <s v="Male"/>
    <n v="87"/>
    <n v="3"/>
    <x v="2"/>
    <s v="Healthcare Representative"/>
    <x v="1"/>
    <s v="Single"/>
    <n v="10445"/>
    <n v="15322"/>
    <n v="7"/>
    <s v="Y"/>
    <x v="1"/>
    <n v="19"/>
    <n v="3"/>
    <n v="4"/>
    <n v="80"/>
    <n v="0"/>
    <n v="18"/>
    <n v="4"/>
    <x v="1"/>
    <n v="8"/>
    <n v="6"/>
    <n v="4"/>
    <n v="0"/>
    <n v="1.1182116671338487E-2"/>
    <x v="1"/>
    <n v="5.9686839234769173E-5"/>
    <n v="0.29087665499724813"/>
  </r>
  <r>
    <n v="38"/>
    <s v="Middle age-group"/>
    <x v="1"/>
    <x v="0"/>
    <n v="770"/>
    <s v="Sales"/>
    <n v="10"/>
    <s v="Masters"/>
    <s v="Marketing"/>
    <n v="1"/>
    <n v="1119"/>
    <n v="3"/>
    <s v="Male"/>
    <n v="73"/>
    <n v="2"/>
    <x v="2"/>
    <s v="Sales Executive"/>
    <x v="2"/>
    <s v="Divorced"/>
    <n v="8740"/>
    <n v="5569"/>
    <n v="0"/>
    <s v="Y"/>
    <x v="0"/>
    <n v="14"/>
    <n v="3"/>
    <n v="2"/>
    <n v="80"/>
    <n v="2"/>
    <n v="9"/>
    <n v="2"/>
    <x v="1"/>
    <n v="8"/>
    <n v="7"/>
    <n v="2"/>
    <n v="7"/>
    <n v="4.3382633826948951E-2"/>
    <x v="1"/>
    <n v="7.5711797641949297E-5"/>
    <n v="0.35105942260484285"/>
  </r>
  <r>
    <n v="29"/>
    <s v="Young age-group"/>
    <x v="1"/>
    <x v="0"/>
    <n v="1107"/>
    <s v="Research &amp; Development"/>
    <n v="28"/>
    <s v="Masters"/>
    <s v="Life Sciences"/>
    <n v="1"/>
    <n v="1120"/>
    <n v="3"/>
    <s v="Female"/>
    <n v="93"/>
    <n v="3"/>
    <x v="1"/>
    <s v="Research Scientist"/>
    <x v="0"/>
    <s v="Divorced"/>
    <n v="2514"/>
    <n v="26968"/>
    <n v="4"/>
    <s v="Y"/>
    <x v="1"/>
    <n v="22"/>
    <n v="4"/>
    <n v="1"/>
    <n v="80"/>
    <n v="1"/>
    <n v="11"/>
    <n v="1"/>
    <x v="1"/>
    <n v="7"/>
    <n v="5"/>
    <n v="1"/>
    <n v="7"/>
    <n v="2.9981356425216842E-2"/>
    <x v="0"/>
    <n v="5.9188169720242339E-5"/>
    <n v="0.18609659241864968"/>
  </r>
  <r>
    <n v="28"/>
    <s v="Young age-group"/>
    <x v="1"/>
    <x v="0"/>
    <n v="950"/>
    <s v="Research &amp; Development"/>
    <n v="3"/>
    <s v="Bachelors"/>
    <s v="Medical"/>
    <n v="1"/>
    <n v="1121"/>
    <n v="4"/>
    <s v="Female"/>
    <n v="93"/>
    <n v="3"/>
    <x v="2"/>
    <s v="Manufacturing Director"/>
    <x v="1"/>
    <s v="Divorced"/>
    <n v="7655"/>
    <n v="8039"/>
    <n v="0"/>
    <s v="Y"/>
    <x v="1"/>
    <n v="17"/>
    <n v="3"/>
    <n v="2"/>
    <n v="80"/>
    <n v="3"/>
    <n v="10"/>
    <n v="3"/>
    <x v="2"/>
    <n v="9"/>
    <n v="7"/>
    <n v="1"/>
    <n v="7"/>
    <n v="2.7100948802844901E-2"/>
    <x v="1"/>
    <n v="8.2264684958996501E-5"/>
    <n v="0.29087665499724813"/>
  </r>
  <r>
    <n v="46"/>
    <s v="Older age-group"/>
    <x v="1"/>
    <x v="0"/>
    <n v="406"/>
    <s v="Sales"/>
    <n v="3"/>
    <s v="Below College"/>
    <s v="Marketing"/>
    <n v="1"/>
    <n v="1124"/>
    <n v="1"/>
    <s v="Male"/>
    <n v="52"/>
    <n v="3"/>
    <x v="3"/>
    <s v="Manager"/>
    <x v="2"/>
    <s v="Married"/>
    <n v="17465"/>
    <n v="15596"/>
    <n v="3"/>
    <s v="Y"/>
    <x v="1"/>
    <n v="12"/>
    <n v="3"/>
    <n v="4"/>
    <n v="80"/>
    <n v="1"/>
    <n v="23"/>
    <n v="3"/>
    <x v="1"/>
    <n v="12"/>
    <n v="9"/>
    <n v="4"/>
    <n v="9"/>
    <n v="2.665893618668955E-2"/>
    <x v="2"/>
    <n v="5.6254653449108588E-6"/>
    <n v="0.35105942260484285"/>
  </r>
  <r>
    <n v="38"/>
    <s v="Middle age-group"/>
    <x v="1"/>
    <x v="0"/>
    <n v="130"/>
    <s v="Sales"/>
    <n v="2"/>
    <s v="College"/>
    <s v="Marketing"/>
    <n v="1"/>
    <n v="1125"/>
    <n v="4"/>
    <s v="Male"/>
    <n v="32"/>
    <n v="3"/>
    <x v="2"/>
    <s v="Sales Executive"/>
    <x v="1"/>
    <s v="Single"/>
    <n v="7351"/>
    <n v="20619"/>
    <n v="7"/>
    <s v="Y"/>
    <x v="1"/>
    <n v="16"/>
    <n v="3"/>
    <n v="3"/>
    <n v="80"/>
    <n v="0"/>
    <n v="10"/>
    <n v="2"/>
    <x v="1"/>
    <n v="1"/>
    <n v="0"/>
    <n v="0"/>
    <n v="0"/>
    <n v="4.3382633826948951E-2"/>
    <x v="1"/>
    <n v="8.34016087860209E-5"/>
    <n v="0.29087665499724813"/>
  </r>
  <r>
    <n v="43"/>
    <s v="Middle age-group"/>
    <x v="1"/>
    <x v="1"/>
    <n v="1082"/>
    <s v="Research &amp; Development"/>
    <n v="27"/>
    <s v="Bachelors"/>
    <s v="Life Sciences"/>
    <n v="1"/>
    <n v="1126"/>
    <n v="3"/>
    <s v="Female"/>
    <n v="83"/>
    <n v="3"/>
    <x v="2"/>
    <s v="Manufacturing Director"/>
    <x v="3"/>
    <s v="Married"/>
    <n v="10820"/>
    <n v="11535"/>
    <n v="8"/>
    <s v="Y"/>
    <x v="1"/>
    <n v="11"/>
    <n v="3"/>
    <n v="3"/>
    <n v="80"/>
    <n v="1"/>
    <n v="18"/>
    <n v="1"/>
    <x v="1"/>
    <n v="8"/>
    <n v="7"/>
    <n v="0"/>
    <n v="1"/>
    <n v="3.5010740286751156E-2"/>
    <x v="1"/>
    <n v="5.5656404617643342E-5"/>
    <n v="0.10585786245631988"/>
  </r>
  <r>
    <n v="39"/>
    <s v="Middle age-group"/>
    <x v="0"/>
    <x v="1"/>
    <n v="203"/>
    <s v="Research &amp; Development"/>
    <n v="2"/>
    <s v="Bachelors"/>
    <s v="Life Sciences"/>
    <n v="1"/>
    <n v="1127"/>
    <n v="1"/>
    <s v="Male"/>
    <n v="84"/>
    <n v="3"/>
    <x v="3"/>
    <s v="Healthcare Representative"/>
    <x v="0"/>
    <s v="Divorced"/>
    <n v="12169"/>
    <n v="13547"/>
    <n v="7"/>
    <s v="Y"/>
    <x v="1"/>
    <n v="11"/>
    <n v="3"/>
    <n v="4"/>
    <n v="80"/>
    <n v="3"/>
    <n v="21"/>
    <n v="4"/>
    <x v="1"/>
    <n v="18"/>
    <n v="7"/>
    <n v="11"/>
    <n v="5"/>
    <n v="4.2570420680312783E-2"/>
    <x v="1"/>
    <n v="4.1066509786915951E-5"/>
    <n v="0.18609659241864968"/>
  </r>
  <r>
    <n v="40"/>
    <s v="Middle age-group"/>
    <x v="1"/>
    <x v="0"/>
    <n v="1308"/>
    <s v="Research &amp; Development"/>
    <n v="14"/>
    <s v="Bachelors"/>
    <s v="Medical"/>
    <n v="1"/>
    <n v="1128"/>
    <n v="3"/>
    <s v="Male"/>
    <n v="44"/>
    <n v="2"/>
    <x v="4"/>
    <s v="Research Director"/>
    <x v="2"/>
    <s v="Single"/>
    <n v="19626"/>
    <n v="17544"/>
    <n v="1"/>
    <s v="Y"/>
    <x v="1"/>
    <n v="14"/>
    <n v="3"/>
    <n v="1"/>
    <n v="80"/>
    <n v="0"/>
    <n v="21"/>
    <n v="2"/>
    <x v="3"/>
    <n v="20"/>
    <n v="7"/>
    <n v="4"/>
    <n v="9"/>
    <n v="4.1275514277592795E-2"/>
    <x v="2"/>
    <n v="1.7374072821816299E-6"/>
    <n v="0.35105942260484285"/>
  </r>
  <r>
    <n v="21"/>
    <s v="Young age-group"/>
    <x v="1"/>
    <x v="0"/>
    <n v="984"/>
    <s v="Research &amp; Development"/>
    <n v="1"/>
    <s v="Below College"/>
    <s v="Technical Degree"/>
    <n v="1"/>
    <n v="1131"/>
    <n v="4"/>
    <s v="Female"/>
    <n v="70"/>
    <n v="2"/>
    <x v="1"/>
    <s v="Research Scientist"/>
    <x v="1"/>
    <s v="Single"/>
    <n v="2070"/>
    <n v="25326"/>
    <n v="1"/>
    <s v="Y"/>
    <x v="0"/>
    <n v="11"/>
    <n v="3"/>
    <n v="3"/>
    <n v="80"/>
    <n v="0"/>
    <n v="2"/>
    <n v="6"/>
    <x v="3"/>
    <n v="2"/>
    <n v="2"/>
    <n v="2"/>
    <n v="2"/>
    <n v="9.5522946506943641E-3"/>
    <x v="0"/>
    <n v="5.4397168782568143E-5"/>
    <n v="0.29087665499724813"/>
  </r>
  <r>
    <n v="39"/>
    <s v="Middle age-group"/>
    <x v="1"/>
    <x v="2"/>
    <n v="439"/>
    <s v="Research &amp; Development"/>
    <n v="9"/>
    <s v="Bachelors"/>
    <s v="Life Sciences"/>
    <n v="1"/>
    <n v="1132"/>
    <n v="3"/>
    <s v="Male"/>
    <n v="70"/>
    <n v="3"/>
    <x v="0"/>
    <s v="Laboratory Technician"/>
    <x v="1"/>
    <s v="Single"/>
    <n v="6782"/>
    <n v="8770"/>
    <n v="9"/>
    <s v="Y"/>
    <x v="1"/>
    <n v="15"/>
    <n v="3"/>
    <n v="3"/>
    <n v="80"/>
    <n v="0"/>
    <n v="9"/>
    <n v="2"/>
    <x v="2"/>
    <n v="5"/>
    <n v="4"/>
    <n v="0"/>
    <n v="3"/>
    <n v="4.2570420680312783E-2"/>
    <x v="1"/>
    <n v="8.4617827504167219E-5"/>
    <n v="0.29087665499724813"/>
  </r>
  <r>
    <n v="36"/>
    <s v="Middle age-group"/>
    <x v="1"/>
    <x v="2"/>
    <n v="217"/>
    <s v="Research &amp; Development"/>
    <n v="18"/>
    <s v="Masters"/>
    <s v="Life Sciences"/>
    <n v="1"/>
    <n v="1133"/>
    <n v="1"/>
    <s v="Male"/>
    <n v="78"/>
    <n v="3"/>
    <x v="0"/>
    <s v="Manufacturing Director"/>
    <x v="0"/>
    <s v="Single"/>
    <n v="7779"/>
    <n v="23238"/>
    <n v="2"/>
    <s v="Y"/>
    <x v="1"/>
    <n v="20"/>
    <n v="4"/>
    <n v="1"/>
    <n v="80"/>
    <n v="0"/>
    <n v="18"/>
    <n v="0"/>
    <x v="1"/>
    <n v="11"/>
    <n v="9"/>
    <n v="0"/>
    <n v="9"/>
    <n v="4.3461972757628378E-2"/>
    <x v="1"/>
    <n v="8.170745564758933E-5"/>
    <n v="0.18609659241864968"/>
  </r>
  <r>
    <n v="31"/>
    <s v="Middle age-group"/>
    <x v="1"/>
    <x v="1"/>
    <n v="793"/>
    <s v="Sales"/>
    <n v="20"/>
    <s v="Bachelors"/>
    <s v="Life Sciences"/>
    <n v="1"/>
    <n v="1135"/>
    <n v="3"/>
    <s v="Male"/>
    <n v="67"/>
    <n v="4"/>
    <x v="1"/>
    <s v="Sales Representative"/>
    <x v="0"/>
    <s v="Married"/>
    <n v="2791"/>
    <n v="21981"/>
    <n v="0"/>
    <s v="Y"/>
    <x v="1"/>
    <n v="12"/>
    <n v="3"/>
    <n v="1"/>
    <n v="80"/>
    <n v="1"/>
    <n v="3"/>
    <n v="4"/>
    <x v="1"/>
    <n v="2"/>
    <n v="2"/>
    <n v="2"/>
    <n v="2"/>
    <n v="3.5396670595090517E-2"/>
    <x v="0"/>
    <n v="6.2107967829442504E-5"/>
    <n v="0.18609659241864968"/>
  </r>
  <r>
    <n v="28"/>
    <s v="Young age-group"/>
    <x v="1"/>
    <x v="0"/>
    <n v="1451"/>
    <s v="Research &amp; Development"/>
    <n v="2"/>
    <s v="Below College"/>
    <s v="Life Sciences"/>
    <n v="1"/>
    <n v="1136"/>
    <n v="1"/>
    <s v="Male"/>
    <n v="67"/>
    <n v="2"/>
    <x v="1"/>
    <s v="Research Scientist"/>
    <x v="1"/>
    <s v="Married"/>
    <n v="3201"/>
    <n v="19911"/>
    <n v="0"/>
    <s v="Y"/>
    <x v="1"/>
    <n v="17"/>
    <n v="3"/>
    <n v="1"/>
    <n v="80"/>
    <n v="0"/>
    <n v="6"/>
    <n v="2"/>
    <x v="0"/>
    <n v="5"/>
    <n v="3"/>
    <n v="0"/>
    <n v="4"/>
    <n v="2.7100948802844901E-2"/>
    <x v="0"/>
    <n v="6.6273411751653654E-5"/>
    <n v="0.29087665499724813"/>
  </r>
  <r>
    <n v="35"/>
    <s v="Middle age-group"/>
    <x v="1"/>
    <x v="1"/>
    <n v="1182"/>
    <s v="Sales"/>
    <n v="11"/>
    <s v="College"/>
    <s v="Marketing"/>
    <n v="1"/>
    <n v="1137"/>
    <n v="4"/>
    <s v="Male"/>
    <n v="54"/>
    <n v="3"/>
    <x v="0"/>
    <s v="Sales Executive"/>
    <x v="0"/>
    <s v="Divorced"/>
    <n v="4968"/>
    <n v="18500"/>
    <n v="1"/>
    <s v="Y"/>
    <x v="1"/>
    <n v="11"/>
    <n v="3"/>
    <n v="4"/>
    <n v="80"/>
    <n v="1"/>
    <n v="5"/>
    <n v="3"/>
    <x v="1"/>
    <n v="5"/>
    <n v="2"/>
    <n v="0"/>
    <n v="2"/>
    <n v="4.2726270141974117E-2"/>
    <x v="0"/>
    <n v="8.0376295046555795E-5"/>
    <n v="0.18609659241864968"/>
  </r>
  <r>
    <n v="49"/>
    <s v="Older age-group"/>
    <x v="1"/>
    <x v="0"/>
    <n v="174"/>
    <s v="Sales"/>
    <n v="8"/>
    <s v="Masters"/>
    <s v="Technical Degree"/>
    <n v="1"/>
    <n v="1138"/>
    <n v="4"/>
    <s v="Male"/>
    <n v="56"/>
    <n v="2"/>
    <x v="3"/>
    <s v="Sales Executive"/>
    <x v="1"/>
    <s v="Married"/>
    <n v="13120"/>
    <n v="11879"/>
    <n v="6"/>
    <s v="Y"/>
    <x v="1"/>
    <n v="17"/>
    <n v="3"/>
    <n v="2"/>
    <n v="80"/>
    <n v="1"/>
    <n v="22"/>
    <n v="3"/>
    <x v="1"/>
    <n v="9"/>
    <n v="8"/>
    <n v="2"/>
    <n v="3"/>
    <n v="1.8222881745734484E-2"/>
    <x v="2"/>
    <n v="3.1547832943409634E-5"/>
    <n v="0.29087665499724813"/>
  </r>
  <r>
    <n v="34"/>
    <s v="Middle age-group"/>
    <x v="1"/>
    <x v="1"/>
    <n v="1003"/>
    <s v="Research &amp; Development"/>
    <n v="2"/>
    <s v="College"/>
    <s v="Life Sciences"/>
    <n v="1"/>
    <n v="1140"/>
    <n v="4"/>
    <s v="Male"/>
    <n v="95"/>
    <n v="3"/>
    <x v="0"/>
    <s v="Manufacturing Director"/>
    <x v="2"/>
    <s v="Single"/>
    <n v="4033"/>
    <n v="15834"/>
    <n v="2"/>
    <s v="Y"/>
    <x v="1"/>
    <n v="11"/>
    <n v="3"/>
    <n v="4"/>
    <n v="80"/>
    <n v="0"/>
    <n v="5"/>
    <n v="3"/>
    <x v="2"/>
    <n v="3"/>
    <n v="2"/>
    <n v="0"/>
    <n v="2"/>
    <n v="4.1502384856292686E-2"/>
    <x v="0"/>
    <n v="7.3861479617894746E-5"/>
    <n v="0.35105942260484285"/>
  </r>
  <r>
    <n v="29"/>
    <s v="Young age-group"/>
    <x v="1"/>
    <x v="1"/>
    <n v="490"/>
    <s v="Research &amp; Development"/>
    <n v="10"/>
    <s v="Bachelors"/>
    <s v="Life Sciences"/>
    <n v="1"/>
    <n v="1143"/>
    <n v="4"/>
    <s v="Female"/>
    <n v="61"/>
    <n v="3"/>
    <x v="1"/>
    <s v="Research Scientist"/>
    <x v="1"/>
    <s v="Divorced"/>
    <n v="3291"/>
    <n v="17940"/>
    <n v="0"/>
    <s v="Y"/>
    <x v="1"/>
    <n v="14"/>
    <n v="3"/>
    <n v="4"/>
    <n v="80"/>
    <n v="2"/>
    <n v="8"/>
    <n v="2"/>
    <x v="2"/>
    <n v="7"/>
    <n v="5"/>
    <n v="1"/>
    <n v="1"/>
    <n v="2.9981356425216842E-2"/>
    <x v="0"/>
    <n v="6.7156284013085706E-5"/>
    <n v="0.29087665499724813"/>
  </r>
  <r>
    <n v="42"/>
    <s v="Middle age-group"/>
    <x v="1"/>
    <x v="0"/>
    <n v="188"/>
    <s v="Research &amp; Development"/>
    <n v="29"/>
    <s v="Bachelors"/>
    <s v="Medical"/>
    <n v="1"/>
    <n v="1148"/>
    <n v="2"/>
    <s v="Male"/>
    <n v="56"/>
    <n v="1"/>
    <x v="0"/>
    <s v="Laboratory Technician"/>
    <x v="0"/>
    <s v="Single"/>
    <n v="4272"/>
    <n v="9558"/>
    <n v="4"/>
    <s v="Y"/>
    <x v="1"/>
    <n v="19"/>
    <n v="3"/>
    <n v="1"/>
    <n v="80"/>
    <n v="0"/>
    <n v="16"/>
    <n v="3"/>
    <x v="1"/>
    <n v="1"/>
    <n v="0"/>
    <n v="0"/>
    <n v="0"/>
    <n v="3.7431667039614196E-2"/>
    <x v="0"/>
    <n v="7.575867868246731E-5"/>
    <n v="0.18609659241864968"/>
  </r>
  <r>
    <n v="29"/>
    <s v="Young age-group"/>
    <x v="1"/>
    <x v="0"/>
    <n v="718"/>
    <s v="Research &amp; Development"/>
    <n v="8"/>
    <s v="Below College"/>
    <s v="Medical"/>
    <n v="1"/>
    <n v="1150"/>
    <n v="2"/>
    <s v="Male"/>
    <n v="79"/>
    <n v="2"/>
    <x v="0"/>
    <s v="Manufacturing Director"/>
    <x v="0"/>
    <s v="Married"/>
    <n v="5056"/>
    <n v="17689"/>
    <n v="1"/>
    <s v="Y"/>
    <x v="0"/>
    <n v="15"/>
    <n v="3"/>
    <n v="3"/>
    <n v="80"/>
    <n v="1"/>
    <n v="10"/>
    <n v="2"/>
    <x v="2"/>
    <n v="10"/>
    <n v="7"/>
    <n v="1"/>
    <n v="2"/>
    <n v="2.9981356425216842E-2"/>
    <x v="0"/>
    <n v="8.08538086781712E-5"/>
    <n v="0.18609659241864968"/>
  </r>
  <r>
    <n v="38"/>
    <s v="Middle age-group"/>
    <x v="1"/>
    <x v="0"/>
    <n v="433"/>
    <s v="Human Resources"/>
    <n v="1"/>
    <s v="Bachelors"/>
    <s v="Human Resources"/>
    <n v="1"/>
    <n v="1152"/>
    <n v="3"/>
    <s v="Male"/>
    <n v="37"/>
    <n v="4"/>
    <x v="1"/>
    <s v="Human Resources"/>
    <x v="2"/>
    <s v="Married"/>
    <n v="2844"/>
    <n v="6004"/>
    <n v="1"/>
    <s v="Y"/>
    <x v="1"/>
    <n v="13"/>
    <n v="3"/>
    <n v="4"/>
    <n v="80"/>
    <n v="1"/>
    <n v="7"/>
    <n v="2"/>
    <x v="3"/>
    <n v="7"/>
    <n v="6"/>
    <n v="5"/>
    <n v="0"/>
    <n v="4.3382633826948951E-2"/>
    <x v="0"/>
    <n v="6.2658089093658404E-5"/>
    <n v="0.35105942260484285"/>
  </r>
  <r>
    <n v="28"/>
    <s v="Young age-group"/>
    <x v="1"/>
    <x v="1"/>
    <n v="773"/>
    <s v="Research &amp; Development"/>
    <n v="6"/>
    <s v="Bachelors"/>
    <s v="Life Sciences"/>
    <n v="1"/>
    <n v="1154"/>
    <n v="3"/>
    <s v="Male"/>
    <n v="39"/>
    <n v="2"/>
    <x v="1"/>
    <s v="Research Scientist"/>
    <x v="2"/>
    <s v="Divorced"/>
    <n v="2703"/>
    <n v="22088"/>
    <n v="1"/>
    <s v="Y"/>
    <x v="0"/>
    <n v="14"/>
    <n v="3"/>
    <n v="4"/>
    <n v="80"/>
    <n v="1"/>
    <n v="3"/>
    <n v="2"/>
    <x v="1"/>
    <n v="3"/>
    <n v="1"/>
    <n v="0"/>
    <n v="2"/>
    <n v="2.7100948802844901E-2"/>
    <x v="0"/>
    <n v="6.1188064980828211E-5"/>
    <n v="0.35105942260484285"/>
  </r>
  <r>
    <n v="18"/>
    <s v="Young age-group"/>
    <x v="0"/>
    <x v="2"/>
    <n v="247"/>
    <s v="Research &amp; Development"/>
    <n v="8"/>
    <s v="Below College"/>
    <s v="Medical"/>
    <n v="1"/>
    <n v="1156"/>
    <n v="3"/>
    <s v="Male"/>
    <n v="80"/>
    <n v="3"/>
    <x v="1"/>
    <s v="Laboratory Technician"/>
    <x v="2"/>
    <s v="Single"/>
    <n v="1904"/>
    <n v="13556"/>
    <n v="1"/>
    <s v="Y"/>
    <x v="1"/>
    <n v="12"/>
    <n v="3"/>
    <n v="4"/>
    <n v="80"/>
    <n v="0"/>
    <n v="0"/>
    <n v="0"/>
    <x v="1"/>
    <n v="0"/>
    <n v="0"/>
    <n v="0"/>
    <n v="0"/>
    <n v="5.1039396072531428E-3"/>
    <x v="0"/>
    <n v="5.2586938453876669E-5"/>
    <n v="0.35105942260484285"/>
  </r>
  <r>
    <n v="33"/>
    <s v="Middle age-group"/>
    <x v="0"/>
    <x v="0"/>
    <n v="603"/>
    <s v="Sales"/>
    <n v="9"/>
    <s v="Masters"/>
    <s v="Marketing"/>
    <n v="1"/>
    <n v="1157"/>
    <n v="1"/>
    <s v="Female"/>
    <n v="77"/>
    <n v="3"/>
    <x v="0"/>
    <s v="Sales Executive"/>
    <x v="3"/>
    <s v="Single"/>
    <n v="8224"/>
    <n v="18385"/>
    <n v="0"/>
    <s v="Y"/>
    <x v="0"/>
    <n v="17"/>
    <n v="3"/>
    <n v="1"/>
    <n v="80"/>
    <n v="0"/>
    <n v="6"/>
    <n v="3"/>
    <x v="1"/>
    <n v="5"/>
    <n v="2"/>
    <n v="0"/>
    <n v="3"/>
    <n v="3.9833058045607453E-2"/>
    <x v="1"/>
    <n v="7.9284152676861004E-5"/>
    <n v="0.10585786245631988"/>
  </r>
  <r>
    <n v="41"/>
    <s v="Middle age-group"/>
    <x v="1"/>
    <x v="0"/>
    <n v="167"/>
    <s v="Research &amp; Development"/>
    <n v="12"/>
    <s v="Masters"/>
    <s v="Life Sciences"/>
    <n v="1"/>
    <n v="1158"/>
    <n v="2"/>
    <s v="Male"/>
    <n v="46"/>
    <n v="3"/>
    <x v="1"/>
    <s v="Laboratory Technician"/>
    <x v="0"/>
    <s v="Married"/>
    <n v="4766"/>
    <n v="9051"/>
    <n v="3"/>
    <s v="Y"/>
    <x v="0"/>
    <n v="11"/>
    <n v="3"/>
    <n v="1"/>
    <n v="80"/>
    <n v="1"/>
    <n v="6"/>
    <n v="4"/>
    <x v="1"/>
    <n v="1"/>
    <n v="0"/>
    <n v="0"/>
    <n v="0"/>
    <n v="3.9542995820553276E-2"/>
    <x v="0"/>
    <n v="7.9186041812902557E-5"/>
    <n v="0.18609659241864968"/>
  </r>
  <r>
    <n v="31"/>
    <s v="Middle age-group"/>
    <x v="0"/>
    <x v="1"/>
    <n v="874"/>
    <s v="Research &amp; Development"/>
    <n v="15"/>
    <s v="Bachelors"/>
    <s v="Medical"/>
    <n v="1"/>
    <n v="1160"/>
    <n v="3"/>
    <s v="Male"/>
    <n v="72"/>
    <n v="3"/>
    <x v="1"/>
    <s v="Laboratory Technician"/>
    <x v="2"/>
    <s v="Married"/>
    <n v="2610"/>
    <n v="6233"/>
    <n v="1"/>
    <s v="Y"/>
    <x v="1"/>
    <n v="12"/>
    <n v="3"/>
    <n v="3"/>
    <n v="80"/>
    <n v="1"/>
    <n v="2"/>
    <n v="5"/>
    <x v="2"/>
    <n v="2"/>
    <n v="2"/>
    <n v="2"/>
    <n v="2"/>
    <n v="3.5396670595090517E-2"/>
    <x v="0"/>
    <n v="6.0207816787340137E-5"/>
    <n v="0.35105942260484285"/>
  </r>
  <r>
    <n v="37"/>
    <s v="Middle age-group"/>
    <x v="1"/>
    <x v="0"/>
    <n v="367"/>
    <s v="Research &amp; Development"/>
    <n v="25"/>
    <s v="College"/>
    <s v="Medical"/>
    <n v="1"/>
    <n v="1161"/>
    <n v="3"/>
    <s v="Female"/>
    <n v="52"/>
    <n v="2"/>
    <x v="0"/>
    <s v="Healthcare Representative"/>
    <x v="0"/>
    <s v="Divorced"/>
    <n v="5731"/>
    <n v="17171"/>
    <n v="7"/>
    <s v="Y"/>
    <x v="1"/>
    <n v="13"/>
    <n v="3"/>
    <n v="3"/>
    <n v="80"/>
    <n v="2"/>
    <n v="9"/>
    <n v="2"/>
    <x v="1"/>
    <n v="6"/>
    <n v="2"/>
    <n v="1"/>
    <n v="3"/>
    <n v="4.3683397948092902E-2"/>
    <x v="0"/>
    <n v="8.3634146242850911E-5"/>
    <n v="0.18609659241864968"/>
  </r>
  <r>
    <n v="27"/>
    <s v="Young age-group"/>
    <x v="1"/>
    <x v="0"/>
    <n v="199"/>
    <s v="Research &amp; Development"/>
    <n v="6"/>
    <s v="Bachelors"/>
    <s v="Life Sciences"/>
    <n v="1"/>
    <n v="1162"/>
    <n v="4"/>
    <s v="Male"/>
    <n v="55"/>
    <n v="2"/>
    <x v="1"/>
    <s v="Research Scientist"/>
    <x v="2"/>
    <s v="Married"/>
    <n v="2539"/>
    <n v="7950"/>
    <n v="1"/>
    <s v="Y"/>
    <x v="1"/>
    <n v="13"/>
    <n v="3"/>
    <n v="3"/>
    <n v="80"/>
    <n v="1"/>
    <n v="4"/>
    <n v="0"/>
    <x v="1"/>
    <n v="4"/>
    <n v="2"/>
    <n v="2"/>
    <n v="2"/>
    <n v="2.4205287123123548E-2"/>
    <x v="0"/>
    <n v="5.9454410117327865E-5"/>
    <n v="0.35105942260484285"/>
  </r>
  <r>
    <n v="34"/>
    <s v="Middle age-group"/>
    <x v="1"/>
    <x v="0"/>
    <n v="1400"/>
    <s v="Sales"/>
    <n v="9"/>
    <s v="Below College"/>
    <s v="Life Sciences"/>
    <n v="1"/>
    <n v="1163"/>
    <n v="2"/>
    <s v="Female"/>
    <n v="70"/>
    <n v="3"/>
    <x v="0"/>
    <s v="Sales Executive"/>
    <x v="2"/>
    <s v="Married"/>
    <n v="5714"/>
    <n v="5829"/>
    <n v="1"/>
    <s v="Y"/>
    <x v="1"/>
    <n v="20"/>
    <n v="4"/>
    <n v="1"/>
    <n v="80"/>
    <n v="0"/>
    <n v="6"/>
    <n v="3"/>
    <x v="2"/>
    <n v="6"/>
    <n v="5"/>
    <n v="1"/>
    <n v="3"/>
    <n v="4.1502384856292686E-2"/>
    <x v="0"/>
    <n v="8.3584065845398529E-5"/>
    <n v="0.35105942260484285"/>
  </r>
  <r>
    <n v="35"/>
    <s v="Middle age-group"/>
    <x v="1"/>
    <x v="0"/>
    <n v="528"/>
    <s v="Human Resources"/>
    <n v="8"/>
    <s v="Masters"/>
    <s v="Technical Degree"/>
    <n v="1"/>
    <n v="1164"/>
    <n v="3"/>
    <s v="Male"/>
    <n v="100"/>
    <n v="3"/>
    <x v="1"/>
    <s v="Human Resources"/>
    <x v="2"/>
    <s v="Single"/>
    <n v="4323"/>
    <n v="7108"/>
    <n v="1"/>
    <s v="Y"/>
    <x v="1"/>
    <n v="17"/>
    <n v="3"/>
    <n v="2"/>
    <n v="80"/>
    <n v="0"/>
    <n v="6"/>
    <n v="2"/>
    <x v="0"/>
    <n v="5"/>
    <n v="4"/>
    <n v="1"/>
    <n v="4"/>
    <n v="4.2726270141974117E-2"/>
    <x v="0"/>
    <n v="7.6144361106661996E-5"/>
    <n v="0.35105942260484285"/>
  </r>
  <r>
    <n v="29"/>
    <s v="Young age-group"/>
    <x v="0"/>
    <x v="0"/>
    <n v="408"/>
    <s v="Sales"/>
    <n v="23"/>
    <s v="Below College"/>
    <s v="Life Sciences"/>
    <n v="1"/>
    <n v="1165"/>
    <n v="4"/>
    <s v="Female"/>
    <n v="45"/>
    <n v="2"/>
    <x v="2"/>
    <s v="Sales Executive"/>
    <x v="3"/>
    <s v="Married"/>
    <n v="7336"/>
    <n v="11162"/>
    <n v="1"/>
    <s v="Y"/>
    <x v="1"/>
    <n v="13"/>
    <n v="3"/>
    <n v="1"/>
    <n v="80"/>
    <n v="1"/>
    <n v="11"/>
    <n v="3"/>
    <x v="0"/>
    <n v="11"/>
    <n v="8"/>
    <n v="3"/>
    <n v="10"/>
    <n v="2.9981356425216842E-2"/>
    <x v="1"/>
    <n v="8.3449097796876466E-5"/>
    <n v="0.10585786245631988"/>
  </r>
  <r>
    <n v="40"/>
    <s v="Middle age-group"/>
    <x v="1"/>
    <x v="1"/>
    <n v="593"/>
    <s v="Research &amp; Development"/>
    <n v="9"/>
    <s v="Masters"/>
    <s v="Medical"/>
    <n v="1"/>
    <n v="1166"/>
    <n v="2"/>
    <s v="Female"/>
    <n v="88"/>
    <n v="3"/>
    <x v="2"/>
    <s v="Research Director"/>
    <x v="2"/>
    <s v="Single"/>
    <n v="13499"/>
    <n v="13782"/>
    <n v="9"/>
    <s v="Y"/>
    <x v="1"/>
    <n v="17"/>
    <n v="3"/>
    <n v="3"/>
    <n v="80"/>
    <n v="0"/>
    <n v="20"/>
    <n v="3"/>
    <x v="2"/>
    <n v="18"/>
    <n v="7"/>
    <n v="2"/>
    <n v="13"/>
    <n v="4.1275514277592795E-2"/>
    <x v="2"/>
    <n v="2.8079483884078073E-5"/>
    <n v="0.35105942260484285"/>
  </r>
  <r>
    <n v="42"/>
    <s v="Middle age-group"/>
    <x v="0"/>
    <x v="1"/>
    <n v="481"/>
    <s v="Sales"/>
    <n v="12"/>
    <s v="Bachelors"/>
    <s v="Life Sciences"/>
    <n v="1"/>
    <n v="1167"/>
    <n v="3"/>
    <s v="Male"/>
    <n v="44"/>
    <n v="3"/>
    <x v="3"/>
    <s v="Sales Executive"/>
    <x v="3"/>
    <s v="Single"/>
    <n v="13758"/>
    <n v="2447"/>
    <n v="0"/>
    <s v="Y"/>
    <x v="0"/>
    <n v="12"/>
    <n v="3"/>
    <n v="2"/>
    <n v="80"/>
    <n v="0"/>
    <n v="22"/>
    <n v="2"/>
    <x v="2"/>
    <n v="21"/>
    <n v="9"/>
    <n v="13"/>
    <n v="14"/>
    <n v="3.7431667039614196E-2"/>
    <x v="2"/>
    <n v="2.583471360810346E-5"/>
    <n v="0.10585786245631988"/>
  </r>
  <r>
    <n v="42"/>
    <s v="Middle age-group"/>
    <x v="1"/>
    <x v="0"/>
    <n v="647"/>
    <s v="Sales"/>
    <n v="4"/>
    <s v="Masters"/>
    <s v="Marketing"/>
    <n v="1"/>
    <n v="1171"/>
    <n v="2"/>
    <s v="Male"/>
    <n v="45"/>
    <n v="3"/>
    <x v="0"/>
    <s v="Sales Executive"/>
    <x v="3"/>
    <s v="Single"/>
    <n v="5155"/>
    <n v="2253"/>
    <n v="7"/>
    <s v="Y"/>
    <x v="1"/>
    <n v="13"/>
    <n v="3"/>
    <n v="4"/>
    <n v="80"/>
    <n v="0"/>
    <n v="9"/>
    <n v="3"/>
    <x v="3"/>
    <n v="6"/>
    <n v="4"/>
    <n v="1"/>
    <n v="5"/>
    <n v="3.7431667039614196E-2"/>
    <x v="0"/>
    <n v="8.1360395321271385E-5"/>
    <n v="0.10585786245631988"/>
  </r>
  <r>
    <n v="35"/>
    <s v="Middle age-group"/>
    <x v="1"/>
    <x v="0"/>
    <n v="982"/>
    <s v="Research &amp; Development"/>
    <n v="1"/>
    <s v="Masters"/>
    <s v="Medical"/>
    <n v="1"/>
    <n v="1172"/>
    <n v="4"/>
    <s v="Male"/>
    <n v="58"/>
    <n v="2"/>
    <x v="1"/>
    <s v="Laboratory Technician"/>
    <x v="2"/>
    <s v="Married"/>
    <n v="2258"/>
    <n v="16340"/>
    <n v="6"/>
    <s v="Y"/>
    <x v="1"/>
    <n v="12"/>
    <n v="3"/>
    <n v="2"/>
    <n v="80"/>
    <n v="1"/>
    <n v="10"/>
    <n v="2"/>
    <x v="1"/>
    <n v="8"/>
    <n v="0"/>
    <n v="1"/>
    <n v="7"/>
    <n v="4.2726270141974117E-2"/>
    <x v="0"/>
    <n v="5.6437821190977389E-5"/>
    <n v="0.35105942260484285"/>
  </r>
  <r>
    <n v="24"/>
    <s v="Young age-group"/>
    <x v="1"/>
    <x v="0"/>
    <n v="477"/>
    <s v="Research &amp; Development"/>
    <n v="24"/>
    <s v="Bachelors"/>
    <s v="Medical"/>
    <n v="1"/>
    <n v="1173"/>
    <n v="4"/>
    <s v="Male"/>
    <n v="49"/>
    <n v="3"/>
    <x v="1"/>
    <s v="Laboratory Technician"/>
    <x v="1"/>
    <s v="Single"/>
    <n v="3597"/>
    <n v="6409"/>
    <n v="8"/>
    <s v="Y"/>
    <x v="1"/>
    <n v="22"/>
    <n v="4"/>
    <n v="4"/>
    <n v="80"/>
    <n v="0"/>
    <n v="6"/>
    <n v="2"/>
    <x v="1"/>
    <n v="4"/>
    <n v="3"/>
    <n v="1"/>
    <n v="2"/>
    <n v="1.60488018200305E-2"/>
    <x v="0"/>
    <n v="7.0055077013860125E-5"/>
    <n v="0.29087665499724813"/>
  </r>
  <r>
    <n v="28"/>
    <s v="Young age-group"/>
    <x v="0"/>
    <x v="0"/>
    <n v="1485"/>
    <s v="Research &amp; Development"/>
    <n v="12"/>
    <s v="Below College"/>
    <s v="Life Sciences"/>
    <n v="1"/>
    <n v="1175"/>
    <n v="3"/>
    <s v="Female"/>
    <n v="79"/>
    <n v="3"/>
    <x v="1"/>
    <s v="Laboratory Technician"/>
    <x v="0"/>
    <s v="Married"/>
    <n v="2515"/>
    <n v="22955"/>
    <n v="1"/>
    <s v="Y"/>
    <x v="0"/>
    <n v="11"/>
    <n v="3"/>
    <n v="4"/>
    <n v="80"/>
    <n v="0"/>
    <n v="1"/>
    <n v="4"/>
    <x v="2"/>
    <n v="1"/>
    <n v="1"/>
    <n v="0"/>
    <n v="0"/>
    <n v="2.7100948802844901E-2"/>
    <x v="0"/>
    <n v="5.9198828481404511E-5"/>
    <n v="0.18609659241864968"/>
  </r>
  <r>
    <n v="26"/>
    <s v="Young age-group"/>
    <x v="1"/>
    <x v="0"/>
    <n v="1384"/>
    <s v="Research &amp; Development"/>
    <n v="3"/>
    <s v="Masters"/>
    <s v="Medical"/>
    <n v="1"/>
    <n v="1177"/>
    <n v="1"/>
    <s v="Male"/>
    <n v="82"/>
    <n v="4"/>
    <x v="1"/>
    <s v="Laboratory Technician"/>
    <x v="0"/>
    <s v="Married"/>
    <n v="4420"/>
    <n v="13421"/>
    <n v="1"/>
    <s v="Y"/>
    <x v="1"/>
    <n v="22"/>
    <n v="4"/>
    <n v="2"/>
    <n v="80"/>
    <n v="1"/>
    <n v="8"/>
    <n v="2"/>
    <x v="1"/>
    <n v="8"/>
    <n v="7"/>
    <n v="0"/>
    <n v="7"/>
    <n v="2.1361340658451369E-2"/>
    <x v="0"/>
    <n v="7.6858429612928811E-5"/>
    <n v="0.18609659241864968"/>
  </r>
  <r>
    <n v="30"/>
    <s v="Middle age-group"/>
    <x v="1"/>
    <x v="0"/>
    <n v="852"/>
    <s v="Sales"/>
    <n v="10"/>
    <s v="Bachelors"/>
    <s v="Marketing"/>
    <n v="1"/>
    <n v="1179"/>
    <n v="3"/>
    <s v="Male"/>
    <n v="72"/>
    <n v="2"/>
    <x v="0"/>
    <s v="Sales Executive"/>
    <x v="2"/>
    <s v="Married"/>
    <n v="6578"/>
    <n v="2706"/>
    <n v="1"/>
    <s v="Y"/>
    <x v="1"/>
    <n v="18"/>
    <n v="3"/>
    <n v="1"/>
    <n v="80"/>
    <n v="1"/>
    <n v="10"/>
    <n v="3"/>
    <x v="1"/>
    <n v="10"/>
    <n v="3"/>
    <n v="1"/>
    <n v="4"/>
    <n v="3.2772576326983521E-2"/>
    <x v="1"/>
    <n v="8.4755935439502996E-5"/>
    <n v="0.35105942260484285"/>
  </r>
  <r>
    <n v="40"/>
    <s v="Middle age-group"/>
    <x v="1"/>
    <x v="1"/>
    <n v="902"/>
    <s v="Research &amp; Development"/>
    <n v="26"/>
    <s v="College"/>
    <s v="Medical"/>
    <n v="1"/>
    <n v="1180"/>
    <n v="3"/>
    <s v="Female"/>
    <n v="92"/>
    <n v="2"/>
    <x v="0"/>
    <s v="Research Scientist"/>
    <x v="0"/>
    <s v="Married"/>
    <n v="4422"/>
    <n v="21203"/>
    <n v="3"/>
    <s v="Y"/>
    <x v="0"/>
    <n v="13"/>
    <n v="3"/>
    <n v="4"/>
    <n v="80"/>
    <n v="1"/>
    <n v="16"/>
    <n v="3"/>
    <x v="0"/>
    <n v="1"/>
    <n v="1"/>
    <n v="0"/>
    <n v="0"/>
    <n v="4.1275514277592795E-2"/>
    <x v="0"/>
    <n v="7.6872879329230149E-5"/>
    <n v="0.18609659241864968"/>
  </r>
  <r>
    <n v="35"/>
    <s v="Middle age-group"/>
    <x v="1"/>
    <x v="0"/>
    <n v="819"/>
    <s v="Research &amp; Development"/>
    <n v="2"/>
    <s v="Bachelors"/>
    <s v="Life Sciences"/>
    <n v="1"/>
    <n v="1182"/>
    <n v="3"/>
    <s v="Male"/>
    <n v="44"/>
    <n v="2"/>
    <x v="2"/>
    <s v="Manufacturing Director"/>
    <x v="1"/>
    <s v="Divorced"/>
    <n v="10274"/>
    <n v="19588"/>
    <n v="2"/>
    <s v="Y"/>
    <x v="1"/>
    <n v="18"/>
    <n v="3"/>
    <n v="2"/>
    <n v="80"/>
    <n v="1"/>
    <n v="15"/>
    <n v="2"/>
    <x v="3"/>
    <n v="7"/>
    <n v="7"/>
    <n v="6"/>
    <n v="4"/>
    <n v="4.2726270141974117E-2"/>
    <x v="1"/>
    <n v="6.1490636030778008E-5"/>
    <n v="0.29087665499724813"/>
  </r>
  <r>
    <n v="34"/>
    <s v="Middle age-group"/>
    <x v="1"/>
    <x v="1"/>
    <n v="669"/>
    <s v="Research &amp; Development"/>
    <n v="1"/>
    <s v="Bachelors"/>
    <s v="Medical"/>
    <n v="1"/>
    <n v="1184"/>
    <n v="4"/>
    <s v="Male"/>
    <n v="97"/>
    <n v="2"/>
    <x v="0"/>
    <s v="Healthcare Representative"/>
    <x v="3"/>
    <s v="Single"/>
    <n v="5343"/>
    <n v="25755"/>
    <n v="0"/>
    <s v="Y"/>
    <x v="1"/>
    <n v="20"/>
    <n v="4"/>
    <n v="3"/>
    <n v="80"/>
    <n v="0"/>
    <n v="14"/>
    <n v="3"/>
    <x v="1"/>
    <n v="13"/>
    <n v="9"/>
    <n v="4"/>
    <n v="9"/>
    <n v="4.1502384856292686E-2"/>
    <x v="0"/>
    <n v="8.2230934620805977E-5"/>
    <n v="0.10585786245631988"/>
  </r>
  <r>
    <n v="35"/>
    <s v="Middle age-group"/>
    <x v="1"/>
    <x v="1"/>
    <n v="636"/>
    <s v="Research &amp; Development"/>
    <n v="4"/>
    <s v="Masters"/>
    <s v="Other"/>
    <n v="1"/>
    <n v="1185"/>
    <n v="4"/>
    <s v="Male"/>
    <n v="47"/>
    <n v="2"/>
    <x v="1"/>
    <s v="Laboratory Technician"/>
    <x v="0"/>
    <s v="Married"/>
    <n v="2376"/>
    <n v="26537"/>
    <n v="1"/>
    <s v="Y"/>
    <x v="1"/>
    <n v="13"/>
    <n v="3"/>
    <n v="2"/>
    <n v="80"/>
    <n v="1"/>
    <n v="2"/>
    <n v="2"/>
    <x v="3"/>
    <n v="2"/>
    <n v="2"/>
    <n v="2"/>
    <n v="2"/>
    <n v="4.2726270141974117E-2"/>
    <x v="0"/>
    <n v="5.771052201833977E-5"/>
    <n v="0.18609659241864968"/>
  </r>
  <r>
    <n v="43"/>
    <s v="Middle age-group"/>
    <x v="0"/>
    <x v="0"/>
    <n v="1372"/>
    <s v="Sales"/>
    <n v="9"/>
    <s v="Bachelors"/>
    <s v="Marketing"/>
    <n v="1"/>
    <n v="1188"/>
    <n v="1"/>
    <s v="Female"/>
    <n v="85"/>
    <n v="1"/>
    <x v="0"/>
    <s v="Sales Executive"/>
    <x v="2"/>
    <s v="Single"/>
    <n v="5346"/>
    <n v="9489"/>
    <n v="8"/>
    <s v="Y"/>
    <x v="1"/>
    <n v="13"/>
    <n v="3"/>
    <n v="2"/>
    <n v="80"/>
    <n v="0"/>
    <n v="7"/>
    <n v="2"/>
    <x v="2"/>
    <n v="4"/>
    <n v="3"/>
    <n v="1"/>
    <n v="3"/>
    <n v="3.5010740286751156E-2"/>
    <x v="0"/>
    <n v="8.224383764276165E-5"/>
    <n v="0.35105942260484285"/>
  </r>
  <r>
    <n v="32"/>
    <s v="Middle age-group"/>
    <x v="1"/>
    <x v="2"/>
    <n v="862"/>
    <s v="Sales"/>
    <n v="2"/>
    <s v="Below College"/>
    <s v="Life Sciences"/>
    <n v="1"/>
    <n v="1190"/>
    <n v="3"/>
    <s v="Female"/>
    <n v="76"/>
    <n v="3"/>
    <x v="1"/>
    <s v="Sales Representative"/>
    <x v="3"/>
    <s v="Divorced"/>
    <n v="2827"/>
    <n v="14947"/>
    <n v="1"/>
    <s v="Y"/>
    <x v="1"/>
    <n v="12"/>
    <n v="3"/>
    <n v="3"/>
    <n v="80"/>
    <n v="3"/>
    <n v="1"/>
    <n v="3"/>
    <x v="1"/>
    <n v="1"/>
    <n v="0"/>
    <n v="0"/>
    <n v="0"/>
    <n v="3.7775199746213781E-2"/>
    <x v="0"/>
    <n v="6.2481969537131081E-5"/>
    <n v="0.10585786245631988"/>
  </r>
  <r>
    <n v="56"/>
    <s v="Older age-group"/>
    <x v="1"/>
    <x v="0"/>
    <n v="718"/>
    <s v="Research &amp; Development"/>
    <n v="4"/>
    <s v="Masters"/>
    <s v="Technical Degree"/>
    <n v="1"/>
    <n v="1191"/>
    <n v="4"/>
    <s v="Female"/>
    <n v="92"/>
    <n v="3"/>
    <x v="4"/>
    <s v="Manager"/>
    <x v="3"/>
    <s v="Divorced"/>
    <n v="19943"/>
    <n v="18575"/>
    <n v="4"/>
    <s v="Y"/>
    <x v="1"/>
    <n v="13"/>
    <n v="3"/>
    <n v="4"/>
    <n v="80"/>
    <n v="1"/>
    <n v="28"/>
    <n v="2"/>
    <x v="1"/>
    <n v="5"/>
    <n v="2"/>
    <n v="4"/>
    <n v="2"/>
    <n v="4.929792565000677E-3"/>
    <x v="2"/>
    <n v="1.4366481141063045E-6"/>
    <n v="0.10585786245631988"/>
  </r>
  <r>
    <n v="29"/>
    <s v="Young age-group"/>
    <x v="1"/>
    <x v="0"/>
    <n v="1401"/>
    <s v="Research &amp; Development"/>
    <n v="6"/>
    <s v="Below College"/>
    <s v="Medical"/>
    <n v="1"/>
    <n v="1192"/>
    <n v="2"/>
    <s v="Female"/>
    <n v="54"/>
    <n v="3"/>
    <x v="1"/>
    <s v="Laboratory Technician"/>
    <x v="0"/>
    <s v="Married"/>
    <n v="3131"/>
    <n v="26342"/>
    <n v="1"/>
    <s v="Y"/>
    <x v="1"/>
    <n v="13"/>
    <n v="3"/>
    <n v="1"/>
    <n v="80"/>
    <n v="1"/>
    <n v="10"/>
    <n v="5"/>
    <x v="1"/>
    <n v="10"/>
    <n v="8"/>
    <n v="0"/>
    <n v="8"/>
    <n v="2.9981356425216842E-2"/>
    <x v="0"/>
    <n v="6.5578183715723977E-5"/>
    <n v="0.18609659241864968"/>
  </r>
  <r>
    <n v="19"/>
    <s v="Young age-group"/>
    <x v="1"/>
    <x v="0"/>
    <n v="645"/>
    <s v="Research &amp; Development"/>
    <n v="9"/>
    <s v="College"/>
    <s v="Life Sciences"/>
    <n v="1"/>
    <n v="1193"/>
    <n v="3"/>
    <s v="Male"/>
    <n v="54"/>
    <n v="3"/>
    <x v="1"/>
    <s v="Research Scientist"/>
    <x v="3"/>
    <s v="Single"/>
    <n v="2552"/>
    <n v="7172"/>
    <n v="1"/>
    <s v="Y"/>
    <x v="1"/>
    <n v="25"/>
    <n v="4"/>
    <n v="3"/>
    <n v="80"/>
    <n v="0"/>
    <n v="1"/>
    <n v="4"/>
    <x v="1"/>
    <n v="1"/>
    <n v="1"/>
    <n v="0"/>
    <n v="0"/>
    <n v="6.3657131333324807E-3"/>
    <x v="0"/>
    <n v="5.9592663534056213E-5"/>
    <n v="0.10585786245631988"/>
  </r>
  <r>
    <n v="45"/>
    <s v="Middle age-group"/>
    <x v="1"/>
    <x v="0"/>
    <n v="1457"/>
    <s v="Research &amp; Development"/>
    <n v="7"/>
    <s v="Bachelors"/>
    <s v="Medical"/>
    <n v="1"/>
    <n v="1195"/>
    <n v="1"/>
    <s v="Female"/>
    <n v="83"/>
    <n v="3"/>
    <x v="1"/>
    <s v="Research Scientist"/>
    <x v="2"/>
    <s v="Married"/>
    <n v="4477"/>
    <n v="20100"/>
    <n v="4"/>
    <s v="Y"/>
    <x v="0"/>
    <n v="19"/>
    <n v="3"/>
    <n v="3"/>
    <n v="80"/>
    <n v="1"/>
    <n v="7"/>
    <n v="2"/>
    <x v="2"/>
    <n v="3"/>
    <n v="2"/>
    <n v="0"/>
    <n v="2"/>
    <n v="2.954630093098384E-2"/>
    <x v="0"/>
    <n v="7.7265844710441378E-5"/>
    <n v="0.35105942260484285"/>
  </r>
  <r>
    <n v="37"/>
    <s v="Middle age-group"/>
    <x v="1"/>
    <x v="0"/>
    <n v="977"/>
    <s v="Research &amp; Development"/>
    <n v="1"/>
    <s v="Bachelors"/>
    <s v="Life Sciences"/>
    <n v="1"/>
    <n v="1196"/>
    <n v="4"/>
    <s v="Female"/>
    <n v="56"/>
    <n v="2"/>
    <x v="0"/>
    <s v="Manufacturing Director"/>
    <x v="0"/>
    <s v="Married"/>
    <n v="6474"/>
    <n v="9961"/>
    <n v="1"/>
    <s v="Y"/>
    <x v="1"/>
    <n v="13"/>
    <n v="3"/>
    <n v="2"/>
    <n v="80"/>
    <n v="1"/>
    <n v="14"/>
    <n v="2"/>
    <x v="2"/>
    <n v="14"/>
    <n v="8"/>
    <n v="3"/>
    <n v="11"/>
    <n v="4.3683397948092902E-2"/>
    <x v="0"/>
    <n v="8.4765116246280348E-5"/>
    <n v="0.18609659241864968"/>
  </r>
  <r>
    <n v="20"/>
    <s v="Young age-group"/>
    <x v="1"/>
    <x v="0"/>
    <n v="805"/>
    <s v="Research &amp; Development"/>
    <n v="3"/>
    <s v="Bachelors"/>
    <s v="Life Sciences"/>
    <n v="1"/>
    <n v="1198"/>
    <n v="1"/>
    <s v="Male"/>
    <n v="87"/>
    <n v="2"/>
    <x v="1"/>
    <s v="Laboratory Technician"/>
    <x v="2"/>
    <s v="Single"/>
    <n v="3033"/>
    <n v="12828"/>
    <n v="1"/>
    <s v="Y"/>
    <x v="1"/>
    <n v="12"/>
    <n v="3"/>
    <n v="1"/>
    <n v="80"/>
    <n v="0"/>
    <n v="2"/>
    <n v="2"/>
    <x v="2"/>
    <n v="2"/>
    <n v="2"/>
    <n v="1"/>
    <n v="2"/>
    <n v="7.844786429843183E-3"/>
    <x v="0"/>
    <n v="6.4593089210790796E-5"/>
    <n v="0.35105942260484285"/>
  </r>
  <r>
    <n v="44"/>
    <s v="Middle age-group"/>
    <x v="0"/>
    <x v="0"/>
    <n v="1097"/>
    <s v="Research &amp; Development"/>
    <n v="10"/>
    <s v="Masters"/>
    <s v="Life Sciences"/>
    <n v="1"/>
    <n v="1200"/>
    <n v="3"/>
    <s v="Male"/>
    <n v="96"/>
    <n v="3"/>
    <x v="1"/>
    <s v="Research Scientist"/>
    <x v="2"/>
    <s v="Single"/>
    <n v="2936"/>
    <n v="10826"/>
    <n v="1"/>
    <s v="Y"/>
    <x v="0"/>
    <n v="11"/>
    <n v="3"/>
    <n v="3"/>
    <n v="80"/>
    <n v="0"/>
    <n v="6"/>
    <n v="4"/>
    <x v="1"/>
    <n v="6"/>
    <n v="4"/>
    <n v="0"/>
    <n v="2"/>
    <n v="3.2356083169615607E-2"/>
    <x v="0"/>
    <n v="6.3605455466483456E-5"/>
    <n v="0.35105942260484285"/>
  </r>
  <r>
    <n v="53"/>
    <s v="Older age-group"/>
    <x v="1"/>
    <x v="0"/>
    <n v="1223"/>
    <s v="Research &amp; Development"/>
    <n v="7"/>
    <s v="College"/>
    <s v="Medical"/>
    <n v="1"/>
    <n v="1201"/>
    <n v="4"/>
    <s v="Female"/>
    <n v="50"/>
    <n v="3"/>
    <x v="4"/>
    <s v="Manager"/>
    <x v="2"/>
    <s v="Divorced"/>
    <n v="18606"/>
    <n v="18640"/>
    <n v="3"/>
    <s v="Y"/>
    <x v="1"/>
    <n v="18"/>
    <n v="3"/>
    <n v="2"/>
    <n v="80"/>
    <n v="1"/>
    <n v="26"/>
    <n v="6"/>
    <x v="1"/>
    <n v="7"/>
    <n v="7"/>
    <n v="4"/>
    <n v="7"/>
    <n v="9.2770818659470879E-3"/>
    <x v="2"/>
    <n v="3.1056631712736201E-6"/>
    <n v="0.35105942260484285"/>
  </r>
  <r>
    <n v="29"/>
    <s v="Young age-group"/>
    <x v="1"/>
    <x v="0"/>
    <n v="942"/>
    <s v="Research &amp; Development"/>
    <n v="15"/>
    <s v="Below College"/>
    <s v="Life Sciences"/>
    <n v="1"/>
    <n v="1202"/>
    <n v="2"/>
    <s v="Female"/>
    <n v="69"/>
    <n v="1"/>
    <x v="1"/>
    <s v="Research Scientist"/>
    <x v="0"/>
    <s v="Married"/>
    <n v="2168"/>
    <n v="26933"/>
    <n v="0"/>
    <s v="Y"/>
    <x v="0"/>
    <n v="18"/>
    <n v="3"/>
    <n v="1"/>
    <n v="80"/>
    <n v="1"/>
    <n v="6"/>
    <n v="2"/>
    <x v="2"/>
    <n v="5"/>
    <n v="4"/>
    <n v="1"/>
    <n v="3"/>
    <n v="2.9981356425216842E-2"/>
    <x v="0"/>
    <n v="5.546257540200649E-5"/>
    <n v="0.18609659241864968"/>
  </r>
  <r>
    <n v="22"/>
    <s v="Young age-group"/>
    <x v="0"/>
    <x v="1"/>
    <n v="1256"/>
    <s v="Research &amp; Development"/>
    <n v="3"/>
    <s v="Masters"/>
    <s v="Life Sciences"/>
    <n v="1"/>
    <n v="1203"/>
    <n v="3"/>
    <s v="Male"/>
    <n v="48"/>
    <n v="2"/>
    <x v="1"/>
    <s v="Research Scientist"/>
    <x v="0"/>
    <s v="Married"/>
    <n v="2853"/>
    <n v="4223"/>
    <n v="0"/>
    <s v="Y"/>
    <x v="0"/>
    <n v="11"/>
    <n v="3"/>
    <n v="2"/>
    <n v="80"/>
    <n v="1"/>
    <n v="1"/>
    <n v="5"/>
    <x v="1"/>
    <n v="0"/>
    <n v="0"/>
    <n v="0"/>
    <n v="0"/>
    <n v="1.1492825703806163E-2"/>
    <x v="0"/>
    <n v="6.2751198281591635E-5"/>
    <n v="0.18609659241864968"/>
  </r>
  <r>
    <n v="46"/>
    <s v="Older age-group"/>
    <x v="1"/>
    <x v="0"/>
    <n v="1402"/>
    <s v="Sales"/>
    <n v="2"/>
    <s v="Bachelors"/>
    <s v="Marketing"/>
    <n v="1"/>
    <n v="1204"/>
    <n v="3"/>
    <s v="Female"/>
    <n v="69"/>
    <n v="3"/>
    <x v="3"/>
    <s v="Manager"/>
    <x v="3"/>
    <s v="Married"/>
    <n v="17048"/>
    <n v="24097"/>
    <n v="8"/>
    <s v="Y"/>
    <x v="1"/>
    <n v="23"/>
    <n v="4"/>
    <n v="1"/>
    <n v="80"/>
    <n v="0"/>
    <n v="28"/>
    <n v="2"/>
    <x v="1"/>
    <n v="26"/>
    <n v="15"/>
    <n v="15"/>
    <n v="9"/>
    <n v="2.665893618668955E-2"/>
    <x v="2"/>
    <n v="6.8878181662650175E-6"/>
    <n v="0.10585786245631988"/>
  </r>
  <r>
    <n v="44"/>
    <s v="Middle age-group"/>
    <x v="1"/>
    <x v="2"/>
    <n v="111"/>
    <s v="Research &amp; Development"/>
    <n v="17"/>
    <s v="Bachelors"/>
    <s v="Life Sciences"/>
    <n v="1"/>
    <n v="1206"/>
    <n v="4"/>
    <s v="Male"/>
    <n v="74"/>
    <n v="1"/>
    <x v="1"/>
    <s v="Research Scientist"/>
    <x v="2"/>
    <s v="Single"/>
    <n v="2290"/>
    <n v="4279"/>
    <n v="2"/>
    <s v="Y"/>
    <x v="1"/>
    <n v="13"/>
    <n v="3"/>
    <n v="4"/>
    <n v="80"/>
    <n v="0"/>
    <n v="6"/>
    <n v="3"/>
    <x v="1"/>
    <n v="0"/>
    <n v="0"/>
    <n v="0"/>
    <n v="0"/>
    <n v="3.2356083169615607E-2"/>
    <x v="0"/>
    <n v="5.6783687933877549E-5"/>
    <n v="0.35105942260484285"/>
  </r>
  <r>
    <n v="33"/>
    <s v="Middle age-group"/>
    <x v="1"/>
    <x v="0"/>
    <n v="147"/>
    <s v="Human Resources"/>
    <n v="2"/>
    <s v="Bachelors"/>
    <s v="Human Resources"/>
    <n v="1"/>
    <n v="1207"/>
    <n v="2"/>
    <s v="Male"/>
    <n v="99"/>
    <n v="3"/>
    <x v="1"/>
    <s v="Human Resources"/>
    <x v="2"/>
    <s v="Married"/>
    <n v="3600"/>
    <n v="8429"/>
    <n v="1"/>
    <s v="Y"/>
    <x v="1"/>
    <n v="13"/>
    <n v="3"/>
    <n v="4"/>
    <n v="80"/>
    <n v="1"/>
    <n v="5"/>
    <n v="2"/>
    <x v="1"/>
    <n v="5"/>
    <n v="4"/>
    <n v="1"/>
    <n v="4"/>
    <n v="3.9833058045607453E-2"/>
    <x v="0"/>
    <n v="7.0082640744989534E-5"/>
    <n v="0.35105942260484285"/>
  </r>
  <r>
    <n v="41"/>
    <s v="Middle age-group"/>
    <x v="0"/>
    <x v="2"/>
    <n v="906"/>
    <s v="Research &amp; Development"/>
    <n v="5"/>
    <s v="College"/>
    <s v="Life Sciences"/>
    <n v="1"/>
    <n v="1210"/>
    <n v="1"/>
    <s v="Male"/>
    <n v="95"/>
    <n v="2"/>
    <x v="1"/>
    <s v="Research Scientist"/>
    <x v="3"/>
    <s v="Divorced"/>
    <n v="2107"/>
    <n v="20293"/>
    <n v="6"/>
    <s v="Y"/>
    <x v="1"/>
    <n v="17"/>
    <n v="3"/>
    <n v="1"/>
    <n v="80"/>
    <n v="1"/>
    <n v="5"/>
    <n v="2"/>
    <x v="0"/>
    <n v="1"/>
    <n v="0"/>
    <n v="0"/>
    <n v="0"/>
    <n v="3.9542995820553276E-2"/>
    <x v="0"/>
    <n v="5.4799779775227578E-5"/>
    <n v="0.10585786245631988"/>
  </r>
  <r>
    <n v="30"/>
    <s v="Middle age-group"/>
    <x v="1"/>
    <x v="0"/>
    <n v="1329"/>
    <s v="Sales"/>
    <n v="29"/>
    <s v="Masters"/>
    <s v="Life Sciences"/>
    <n v="1"/>
    <n v="1211"/>
    <n v="3"/>
    <s v="Male"/>
    <n v="61"/>
    <n v="3"/>
    <x v="0"/>
    <s v="Sales Executive"/>
    <x v="3"/>
    <s v="Divorced"/>
    <n v="4115"/>
    <n v="13192"/>
    <n v="8"/>
    <s v="Y"/>
    <x v="1"/>
    <n v="19"/>
    <n v="3"/>
    <n v="3"/>
    <n v="80"/>
    <n v="3"/>
    <n v="8"/>
    <n v="3"/>
    <x v="1"/>
    <n v="4"/>
    <n v="3"/>
    <n v="0"/>
    <n v="3"/>
    <n v="3.2772576326983521E-2"/>
    <x v="0"/>
    <n v="7.4528642315392662E-5"/>
    <n v="0.10585786245631988"/>
  </r>
  <r>
    <n v="40"/>
    <s v="Middle age-group"/>
    <x v="1"/>
    <x v="1"/>
    <n v="1184"/>
    <s v="Sales"/>
    <n v="2"/>
    <s v="Masters"/>
    <s v="Medical"/>
    <n v="1"/>
    <n v="1212"/>
    <n v="2"/>
    <s v="Male"/>
    <n v="62"/>
    <n v="3"/>
    <x v="0"/>
    <s v="Sales Executive"/>
    <x v="1"/>
    <s v="Married"/>
    <n v="4327"/>
    <n v="25440"/>
    <n v="5"/>
    <s v="Y"/>
    <x v="1"/>
    <n v="12"/>
    <n v="3"/>
    <n v="4"/>
    <n v="80"/>
    <n v="3"/>
    <n v="5"/>
    <n v="2"/>
    <x v="1"/>
    <n v="0"/>
    <n v="0"/>
    <n v="0"/>
    <n v="0"/>
    <n v="4.1275514277592795E-2"/>
    <x v="0"/>
    <n v="7.6174315320515391E-5"/>
    <n v="0.29087665499724813"/>
  </r>
  <r>
    <n v="50"/>
    <s v="Older age-group"/>
    <x v="1"/>
    <x v="1"/>
    <n v="1421"/>
    <s v="Research &amp; Development"/>
    <n v="2"/>
    <s v="Bachelors"/>
    <s v="Medical"/>
    <n v="1"/>
    <n v="1215"/>
    <n v="4"/>
    <s v="Female"/>
    <n v="30"/>
    <n v="3"/>
    <x v="3"/>
    <s v="Manager"/>
    <x v="3"/>
    <s v="Married"/>
    <n v="17856"/>
    <n v="9490"/>
    <n v="2"/>
    <s v="Y"/>
    <x v="1"/>
    <n v="22"/>
    <n v="4"/>
    <n v="3"/>
    <n v="80"/>
    <n v="1"/>
    <n v="32"/>
    <n v="3"/>
    <x v="1"/>
    <n v="2"/>
    <n v="2"/>
    <n v="2"/>
    <n v="2"/>
    <n v="1.5672087696608234E-2"/>
    <x v="2"/>
    <n v="4.6197665501947856E-6"/>
    <n v="0.10585786245631988"/>
  </r>
  <r>
    <n v="28"/>
    <s v="Young age-group"/>
    <x v="1"/>
    <x v="0"/>
    <n v="1179"/>
    <s v="Research &amp; Development"/>
    <n v="19"/>
    <s v="Masters"/>
    <s v="Medical"/>
    <n v="1"/>
    <n v="1216"/>
    <n v="4"/>
    <s v="Male"/>
    <n v="78"/>
    <n v="2"/>
    <x v="1"/>
    <s v="Laboratory Technician"/>
    <x v="3"/>
    <s v="Married"/>
    <n v="3196"/>
    <n v="12449"/>
    <n v="1"/>
    <s v="Y"/>
    <x v="1"/>
    <n v="12"/>
    <n v="3"/>
    <n v="3"/>
    <n v="80"/>
    <n v="3"/>
    <n v="6"/>
    <n v="2"/>
    <x v="1"/>
    <n v="6"/>
    <n v="5"/>
    <n v="3"/>
    <n v="3"/>
    <n v="2.7100948802844901E-2"/>
    <x v="0"/>
    <n v="6.6223994942822987E-5"/>
    <n v="0.10585786245631988"/>
  </r>
  <r>
    <n v="46"/>
    <s v="Older age-group"/>
    <x v="1"/>
    <x v="0"/>
    <n v="1450"/>
    <s v="Research &amp; Development"/>
    <n v="15"/>
    <s v="College"/>
    <s v="Life Sciences"/>
    <n v="1"/>
    <n v="1217"/>
    <n v="4"/>
    <s v="Male"/>
    <n v="52"/>
    <n v="3"/>
    <x v="4"/>
    <s v="Research Director"/>
    <x v="1"/>
    <s v="Married"/>
    <n v="19081"/>
    <n v="10849"/>
    <n v="5"/>
    <s v="Y"/>
    <x v="1"/>
    <n v="11"/>
    <n v="3"/>
    <n v="1"/>
    <n v="80"/>
    <n v="1"/>
    <n v="25"/>
    <n v="2"/>
    <x v="1"/>
    <n v="4"/>
    <n v="2"/>
    <n v="0"/>
    <n v="3"/>
    <n v="2.665893618668955E-2"/>
    <x v="2"/>
    <n v="2.3835355196316608E-6"/>
    <n v="0.29087665499724813"/>
  </r>
  <r>
    <n v="35"/>
    <s v="Middle age-group"/>
    <x v="1"/>
    <x v="0"/>
    <n v="1361"/>
    <s v="Sales"/>
    <n v="17"/>
    <s v="Masters"/>
    <s v="Life Sciences"/>
    <n v="1"/>
    <n v="1218"/>
    <n v="3"/>
    <s v="Male"/>
    <n v="94"/>
    <n v="3"/>
    <x v="0"/>
    <s v="Sales Executive"/>
    <x v="3"/>
    <s v="Married"/>
    <n v="8966"/>
    <n v="21026"/>
    <n v="3"/>
    <s v="Y"/>
    <x v="0"/>
    <n v="15"/>
    <n v="3"/>
    <n v="4"/>
    <n v="80"/>
    <n v="3"/>
    <n v="15"/>
    <n v="2"/>
    <x v="1"/>
    <n v="7"/>
    <n v="7"/>
    <n v="1"/>
    <n v="7"/>
    <n v="4.2726270141974117E-2"/>
    <x v="1"/>
    <n v="7.391794514899736E-5"/>
    <n v="0.10585786245631988"/>
  </r>
  <r>
    <n v="24"/>
    <s v="Young age-group"/>
    <x v="0"/>
    <x v="0"/>
    <n v="984"/>
    <s v="Research &amp; Development"/>
    <n v="17"/>
    <s v="College"/>
    <s v="Life Sciences"/>
    <n v="1"/>
    <n v="1219"/>
    <n v="4"/>
    <s v="Female"/>
    <n v="97"/>
    <n v="3"/>
    <x v="1"/>
    <s v="Laboratory Technician"/>
    <x v="1"/>
    <s v="Married"/>
    <n v="2210"/>
    <n v="3372"/>
    <n v="1"/>
    <s v="Y"/>
    <x v="1"/>
    <n v="13"/>
    <n v="3"/>
    <n v="1"/>
    <n v="80"/>
    <n v="1"/>
    <n v="1"/>
    <n v="3"/>
    <x v="0"/>
    <n v="1"/>
    <n v="0"/>
    <n v="0"/>
    <n v="0"/>
    <n v="1.60488018200305E-2"/>
    <x v="0"/>
    <n v="5.5918119710229396E-5"/>
    <n v="0.29087665499724813"/>
  </r>
  <r>
    <n v="33"/>
    <s v="Middle age-group"/>
    <x v="1"/>
    <x v="1"/>
    <n v="1146"/>
    <s v="Sales"/>
    <n v="25"/>
    <s v="Bachelors"/>
    <s v="Medical"/>
    <n v="1"/>
    <n v="1220"/>
    <n v="2"/>
    <s v="Female"/>
    <n v="82"/>
    <n v="3"/>
    <x v="0"/>
    <s v="Sales Executive"/>
    <x v="2"/>
    <s v="Married"/>
    <n v="4539"/>
    <n v="4905"/>
    <n v="1"/>
    <s v="Y"/>
    <x v="1"/>
    <n v="12"/>
    <n v="3"/>
    <n v="1"/>
    <n v="80"/>
    <n v="1"/>
    <n v="10"/>
    <n v="3"/>
    <x v="2"/>
    <n v="10"/>
    <n v="7"/>
    <n v="0"/>
    <n v="1"/>
    <n v="3.9833058045607453E-2"/>
    <x v="0"/>
    <n v="7.7698508869681961E-5"/>
    <n v="0.35105942260484285"/>
  </r>
  <r>
    <n v="36"/>
    <s v="Middle age-group"/>
    <x v="1"/>
    <x v="0"/>
    <n v="917"/>
    <s v="Research &amp; Development"/>
    <n v="6"/>
    <s v="Masters"/>
    <s v="Life Sciences"/>
    <n v="1"/>
    <n v="1221"/>
    <n v="3"/>
    <s v="Male"/>
    <n v="60"/>
    <n v="1"/>
    <x v="1"/>
    <s v="Laboratory Technician"/>
    <x v="2"/>
    <s v="Divorced"/>
    <n v="2741"/>
    <n v="6865"/>
    <n v="1"/>
    <s v="Y"/>
    <x v="1"/>
    <n v="14"/>
    <n v="3"/>
    <n v="3"/>
    <n v="80"/>
    <n v="1"/>
    <n v="7"/>
    <n v="4"/>
    <x v="1"/>
    <n v="7"/>
    <n v="7"/>
    <n v="1"/>
    <n v="7"/>
    <n v="4.3461972757628378E-2"/>
    <x v="0"/>
    <n v="6.1586253744179141E-5"/>
    <n v="0.35105942260484285"/>
  </r>
  <r>
    <n v="30"/>
    <s v="Middle age-group"/>
    <x v="1"/>
    <x v="0"/>
    <n v="853"/>
    <s v="Research &amp; Development"/>
    <n v="7"/>
    <s v="Masters"/>
    <s v="Life Sciences"/>
    <n v="1"/>
    <n v="1224"/>
    <n v="3"/>
    <s v="Male"/>
    <n v="49"/>
    <n v="3"/>
    <x v="0"/>
    <s v="Laboratory Technician"/>
    <x v="2"/>
    <s v="Divorced"/>
    <n v="3491"/>
    <n v="11309"/>
    <n v="1"/>
    <s v="Y"/>
    <x v="1"/>
    <n v="13"/>
    <n v="3"/>
    <n v="1"/>
    <n v="80"/>
    <n v="3"/>
    <n v="10"/>
    <n v="4"/>
    <x v="2"/>
    <n v="10"/>
    <n v="7"/>
    <n v="8"/>
    <n v="9"/>
    <n v="3.2772576326983521E-2"/>
    <x v="0"/>
    <n v="6.9070069074800744E-5"/>
    <n v="0.35105942260484285"/>
  </r>
  <r>
    <n v="44"/>
    <s v="Middle age-group"/>
    <x v="1"/>
    <x v="0"/>
    <n v="200"/>
    <s v="Research &amp; Development"/>
    <n v="29"/>
    <s v="Masters"/>
    <s v="Other"/>
    <n v="1"/>
    <n v="1225"/>
    <n v="4"/>
    <s v="Male"/>
    <n v="32"/>
    <n v="3"/>
    <x v="0"/>
    <s v="Research Scientist"/>
    <x v="0"/>
    <s v="Single"/>
    <n v="4541"/>
    <n v="7744"/>
    <n v="1"/>
    <s v="Y"/>
    <x v="1"/>
    <n v="25"/>
    <n v="4"/>
    <n v="2"/>
    <n v="80"/>
    <n v="0"/>
    <n v="20"/>
    <n v="3"/>
    <x v="1"/>
    <n v="20"/>
    <n v="11"/>
    <n v="13"/>
    <n v="17"/>
    <n v="3.2356083169615607E-2"/>
    <x v="0"/>
    <n v="7.771228149936252E-5"/>
    <n v="0.18609659241864968"/>
  </r>
  <r>
    <n v="20"/>
    <s v="Young age-group"/>
    <x v="1"/>
    <x v="0"/>
    <n v="654"/>
    <s v="Sales"/>
    <n v="21"/>
    <s v="Bachelors"/>
    <s v="Marketing"/>
    <n v="1"/>
    <n v="1226"/>
    <n v="3"/>
    <s v="Male"/>
    <n v="43"/>
    <n v="4"/>
    <x v="1"/>
    <s v="Sales Representative"/>
    <x v="0"/>
    <s v="Single"/>
    <n v="2678"/>
    <n v="5050"/>
    <n v="1"/>
    <s v="Y"/>
    <x v="1"/>
    <n v="17"/>
    <n v="3"/>
    <n v="4"/>
    <n v="80"/>
    <n v="0"/>
    <n v="2"/>
    <n v="2"/>
    <x v="1"/>
    <n v="2"/>
    <n v="1"/>
    <n v="2"/>
    <n v="2"/>
    <n v="7.844786429843183E-3"/>
    <x v="0"/>
    <n v="6.0925337618918645E-5"/>
    <n v="0.18609659241864968"/>
  </r>
  <r>
    <n v="46"/>
    <s v="Older age-group"/>
    <x v="1"/>
    <x v="0"/>
    <n v="150"/>
    <s v="Research &amp; Development"/>
    <n v="2"/>
    <s v="Masters"/>
    <s v="Technical Degree"/>
    <n v="1"/>
    <n v="1228"/>
    <n v="4"/>
    <s v="Male"/>
    <n v="60"/>
    <n v="3"/>
    <x v="0"/>
    <s v="Manufacturing Director"/>
    <x v="0"/>
    <s v="Divorced"/>
    <n v="7379"/>
    <n v="17433"/>
    <n v="2"/>
    <s v="Y"/>
    <x v="1"/>
    <n v="11"/>
    <n v="3"/>
    <n v="3"/>
    <n v="80"/>
    <n v="1"/>
    <n v="12"/>
    <n v="3"/>
    <x v="2"/>
    <n v="6"/>
    <n v="3"/>
    <n v="1"/>
    <n v="4"/>
    <n v="2.665893618668955E-2"/>
    <x v="1"/>
    <n v="8.3310770626293003E-5"/>
    <n v="0.18609659241864968"/>
  </r>
  <r>
    <n v="42"/>
    <s v="Middle age-group"/>
    <x v="1"/>
    <x v="2"/>
    <n v="179"/>
    <s v="Human Resources"/>
    <n v="2"/>
    <s v="Doctorate"/>
    <s v="Medical"/>
    <n v="1"/>
    <n v="1231"/>
    <n v="4"/>
    <s v="Male"/>
    <n v="79"/>
    <n v="4"/>
    <x v="0"/>
    <s v="Human Resources"/>
    <x v="3"/>
    <s v="Married"/>
    <n v="6272"/>
    <n v="12858"/>
    <n v="7"/>
    <s v="Y"/>
    <x v="1"/>
    <n v="16"/>
    <n v="3"/>
    <n v="1"/>
    <n v="80"/>
    <n v="1"/>
    <n v="10"/>
    <n v="3"/>
    <x v="3"/>
    <n v="4"/>
    <n v="3"/>
    <n v="0"/>
    <n v="3"/>
    <n v="3.7431667039614196E-2"/>
    <x v="0"/>
    <n v="8.4664734299677908E-5"/>
    <n v="0.10585786245631988"/>
  </r>
  <r>
    <n v="60"/>
    <s v="Older age-group"/>
    <x v="1"/>
    <x v="0"/>
    <n v="696"/>
    <s v="Sales"/>
    <n v="7"/>
    <s v="Masters"/>
    <s v="Marketing"/>
    <n v="1"/>
    <n v="1233"/>
    <n v="2"/>
    <s v="Male"/>
    <n v="52"/>
    <n v="4"/>
    <x v="0"/>
    <s v="Sales Executive"/>
    <x v="0"/>
    <s v="Divorced"/>
    <n v="5220"/>
    <n v="10893"/>
    <n v="0"/>
    <s v="Y"/>
    <x v="0"/>
    <n v="18"/>
    <n v="3"/>
    <n v="2"/>
    <n v="80"/>
    <n v="1"/>
    <n v="12"/>
    <n v="3"/>
    <x v="1"/>
    <n v="11"/>
    <n v="7"/>
    <n v="1"/>
    <n v="9"/>
    <n v="1.7939637526670975E-3"/>
    <x v="0"/>
    <n v="8.167507136798866E-5"/>
    <n v="0.18609659241864968"/>
  </r>
  <r>
    <n v="32"/>
    <s v="Middle age-group"/>
    <x v="1"/>
    <x v="1"/>
    <n v="116"/>
    <s v="Research &amp; Development"/>
    <n v="13"/>
    <s v="Bachelors"/>
    <s v="Other"/>
    <n v="1"/>
    <n v="1234"/>
    <n v="3"/>
    <s v="Female"/>
    <n v="77"/>
    <n v="2"/>
    <x v="1"/>
    <s v="Laboratory Technician"/>
    <x v="1"/>
    <s v="Married"/>
    <n v="2743"/>
    <n v="7331"/>
    <n v="1"/>
    <s v="Y"/>
    <x v="1"/>
    <n v="20"/>
    <n v="4"/>
    <n v="3"/>
    <n v="80"/>
    <n v="1"/>
    <n v="2"/>
    <n v="2"/>
    <x v="1"/>
    <n v="2"/>
    <n v="2"/>
    <n v="2"/>
    <n v="2"/>
    <n v="3.7775199746213781E-2"/>
    <x v="0"/>
    <n v="6.1607171424875022E-5"/>
    <n v="0.29087665499724813"/>
  </r>
  <r>
    <n v="32"/>
    <s v="Middle age-group"/>
    <x v="1"/>
    <x v="1"/>
    <n v="1316"/>
    <s v="Research &amp; Development"/>
    <n v="2"/>
    <s v="College"/>
    <s v="Life Sciences"/>
    <n v="1"/>
    <n v="1235"/>
    <n v="4"/>
    <s v="Female"/>
    <n v="38"/>
    <n v="3"/>
    <x v="0"/>
    <s v="Research Scientist"/>
    <x v="2"/>
    <s v="Single"/>
    <n v="4998"/>
    <n v="2338"/>
    <n v="4"/>
    <s v="Y"/>
    <x v="0"/>
    <n v="14"/>
    <n v="3"/>
    <n v="4"/>
    <n v="80"/>
    <n v="0"/>
    <n v="10"/>
    <n v="2"/>
    <x v="1"/>
    <n v="8"/>
    <n v="7"/>
    <n v="0"/>
    <n v="7"/>
    <n v="3.7775199746213781E-2"/>
    <x v="0"/>
    <n v="8.0541929583675891E-5"/>
    <n v="0.35105942260484285"/>
  </r>
  <r>
    <n v="36"/>
    <s v="Middle age-group"/>
    <x v="1"/>
    <x v="0"/>
    <n v="363"/>
    <s v="Research &amp; Development"/>
    <n v="1"/>
    <s v="Bachelors"/>
    <s v="Technical Degree"/>
    <n v="1"/>
    <n v="1237"/>
    <n v="3"/>
    <s v="Female"/>
    <n v="77"/>
    <n v="1"/>
    <x v="2"/>
    <s v="Manufacturing Director"/>
    <x v="3"/>
    <s v="Divorced"/>
    <n v="10252"/>
    <n v="4235"/>
    <n v="2"/>
    <s v="Y"/>
    <x v="0"/>
    <n v="21"/>
    <n v="4"/>
    <n v="3"/>
    <n v="80"/>
    <n v="1"/>
    <n v="17"/>
    <n v="2"/>
    <x v="1"/>
    <n v="7"/>
    <n v="7"/>
    <n v="7"/>
    <n v="7"/>
    <n v="4.3461972757628378E-2"/>
    <x v="1"/>
    <n v="6.1720710945887283E-5"/>
    <n v="0.10585786245631988"/>
  </r>
  <r>
    <n v="33"/>
    <s v="Middle age-group"/>
    <x v="1"/>
    <x v="0"/>
    <n v="117"/>
    <s v="Research &amp; Development"/>
    <n v="9"/>
    <s v="Bachelors"/>
    <s v="Medical"/>
    <n v="1"/>
    <n v="1238"/>
    <n v="1"/>
    <s v="Male"/>
    <n v="60"/>
    <n v="3"/>
    <x v="1"/>
    <s v="Research Scientist"/>
    <x v="0"/>
    <s v="Married"/>
    <n v="2781"/>
    <n v="6311"/>
    <n v="0"/>
    <s v="Y"/>
    <x v="1"/>
    <n v="13"/>
    <n v="3"/>
    <n v="2"/>
    <n v="80"/>
    <n v="1"/>
    <n v="15"/>
    <n v="5"/>
    <x v="1"/>
    <n v="14"/>
    <n v="10"/>
    <n v="4"/>
    <n v="10"/>
    <n v="3.9833058045607453E-2"/>
    <x v="0"/>
    <n v="6.2003832495305394E-5"/>
    <n v="0.18609659241864968"/>
  </r>
  <r>
    <n v="40"/>
    <s v="Middle age-group"/>
    <x v="1"/>
    <x v="0"/>
    <n v="107"/>
    <s v="Sales"/>
    <n v="10"/>
    <s v="Bachelors"/>
    <s v="Technical Degree"/>
    <n v="1"/>
    <n v="1239"/>
    <n v="2"/>
    <s v="Female"/>
    <n v="84"/>
    <n v="2"/>
    <x v="0"/>
    <s v="Sales Executive"/>
    <x v="1"/>
    <s v="Divorced"/>
    <n v="6852"/>
    <n v="11591"/>
    <n v="7"/>
    <s v="Y"/>
    <x v="1"/>
    <n v="12"/>
    <n v="3"/>
    <n v="2"/>
    <n v="80"/>
    <n v="1"/>
    <n v="7"/>
    <n v="2"/>
    <x v="3"/>
    <n v="5"/>
    <n v="1"/>
    <n v="1"/>
    <n v="3"/>
    <n v="4.1275514277592795E-2"/>
    <x v="1"/>
    <n v="8.4533881569315904E-5"/>
    <n v="0.29087665499724813"/>
  </r>
  <r>
    <n v="25"/>
    <s v="Young age-group"/>
    <x v="1"/>
    <x v="0"/>
    <n v="1356"/>
    <s v="Sales"/>
    <n v="10"/>
    <s v="Masters"/>
    <s v="Life Sciences"/>
    <n v="1"/>
    <n v="1240"/>
    <n v="3"/>
    <s v="Male"/>
    <n v="57"/>
    <n v="3"/>
    <x v="0"/>
    <s v="Sales Executive"/>
    <x v="0"/>
    <s v="Single"/>
    <n v="4950"/>
    <n v="20623"/>
    <n v="0"/>
    <s v="Y"/>
    <x v="1"/>
    <n v="14"/>
    <n v="3"/>
    <n v="2"/>
    <n v="80"/>
    <n v="0"/>
    <n v="5"/>
    <n v="4"/>
    <x v="1"/>
    <n v="4"/>
    <n v="3"/>
    <n v="1"/>
    <n v="1"/>
    <n v="1.8626844876916092E-2"/>
    <x v="0"/>
    <n v="8.0275512195175731E-5"/>
    <n v="0.18609659241864968"/>
  </r>
  <r>
    <n v="30"/>
    <s v="Middle age-group"/>
    <x v="1"/>
    <x v="0"/>
    <n v="1465"/>
    <s v="Research &amp; Development"/>
    <n v="1"/>
    <s v="Bachelors"/>
    <s v="Medical"/>
    <n v="1"/>
    <n v="1241"/>
    <n v="4"/>
    <s v="Male"/>
    <n v="63"/>
    <n v="3"/>
    <x v="1"/>
    <s v="Research Scientist"/>
    <x v="1"/>
    <s v="Married"/>
    <n v="3579"/>
    <n v="9369"/>
    <n v="0"/>
    <s v="Y"/>
    <x v="0"/>
    <n v="21"/>
    <n v="4"/>
    <n v="1"/>
    <n v="80"/>
    <n v="1"/>
    <n v="12"/>
    <n v="2"/>
    <x v="1"/>
    <n v="11"/>
    <n v="9"/>
    <n v="5"/>
    <n v="7"/>
    <n v="3.2772576326983521E-2"/>
    <x v="0"/>
    <n v="6.9889325781583562E-5"/>
    <n v="0.29087665499724813"/>
  </r>
  <r>
    <n v="42"/>
    <s v="Middle age-group"/>
    <x v="1"/>
    <x v="1"/>
    <n v="458"/>
    <s v="Research &amp; Development"/>
    <n v="26"/>
    <s v="Doctorate"/>
    <s v="Medical"/>
    <n v="1"/>
    <n v="1242"/>
    <n v="1"/>
    <s v="Female"/>
    <n v="60"/>
    <n v="3"/>
    <x v="2"/>
    <s v="Research Director"/>
    <x v="3"/>
    <s v="Married"/>
    <n v="13191"/>
    <n v="23281"/>
    <n v="3"/>
    <s v="Y"/>
    <x v="0"/>
    <n v="17"/>
    <n v="3"/>
    <n v="3"/>
    <n v="80"/>
    <n v="0"/>
    <n v="20"/>
    <n v="6"/>
    <x v="1"/>
    <n v="1"/>
    <n v="0"/>
    <n v="0"/>
    <n v="0"/>
    <n v="3.7431667039614196E-2"/>
    <x v="2"/>
    <n v="3.0882214217332695E-5"/>
    <n v="0.10585786245631988"/>
  </r>
  <r>
    <n v="35"/>
    <s v="Middle age-group"/>
    <x v="1"/>
    <x v="2"/>
    <n v="1212"/>
    <s v="Sales"/>
    <n v="8"/>
    <s v="College"/>
    <s v="Marketing"/>
    <n v="1"/>
    <n v="1243"/>
    <n v="3"/>
    <s v="Female"/>
    <n v="78"/>
    <n v="2"/>
    <x v="2"/>
    <s v="Sales Executive"/>
    <x v="0"/>
    <s v="Married"/>
    <n v="10377"/>
    <n v="13755"/>
    <n v="4"/>
    <s v="Y"/>
    <x v="0"/>
    <n v="11"/>
    <n v="3"/>
    <n v="2"/>
    <n v="80"/>
    <n v="1"/>
    <n v="16"/>
    <n v="6"/>
    <x v="2"/>
    <n v="13"/>
    <n v="2"/>
    <n v="4"/>
    <n v="12"/>
    <n v="4.2726270141974117E-2"/>
    <x v="1"/>
    <n v="6.0407263251676527E-5"/>
    <n v="0.18609659241864968"/>
  </r>
  <r>
    <n v="27"/>
    <s v="Young age-group"/>
    <x v="1"/>
    <x v="0"/>
    <n v="1103"/>
    <s v="Research &amp; Development"/>
    <n v="14"/>
    <s v="Bachelors"/>
    <s v="Life Sciences"/>
    <n v="1"/>
    <n v="1244"/>
    <n v="1"/>
    <s v="Male"/>
    <n v="42"/>
    <n v="3"/>
    <x v="1"/>
    <s v="Research Scientist"/>
    <x v="3"/>
    <s v="Married"/>
    <n v="2235"/>
    <n v="14377"/>
    <n v="1"/>
    <s v="Y"/>
    <x v="0"/>
    <n v="14"/>
    <n v="3"/>
    <n v="4"/>
    <n v="80"/>
    <n v="2"/>
    <n v="9"/>
    <n v="3"/>
    <x v="2"/>
    <n v="9"/>
    <n v="7"/>
    <n v="6"/>
    <n v="8"/>
    <n v="2.4205287123123548E-2"/>
    <x v="0"/>
    <n v="5.6188926914710241E-5"/>
    <n v="0.10585786245631988"/>
  </r>
  <r>
    <n v="54"/>
    <s v="Older age-group"/>
    <x v="1"/>
    <x v="1"/>
    <n v="966"/>
    <s v="Research &amp; Development"/>
    <n v="1"/>
    <s v="Masters"/>
    <s v="Life Sciences"/>
    <n v="1"/>
    <n v="1245"/>
    <n v="4"/>
    <s v="Female"/>
    <n v="53"/>
    <n v="3"/>
    <x v="2"/>
    <s v="Manufacturing Director"/>
    <x v="2"/>
    <s v="Divorced"/>
    <n v="10502"/>
    <n v="9659"/>
    <n v="7"/>
    <s v="Y"/>
    <x v="1"/>
    <n v="17"/>
    <n v="3"/>
    <n v="1"/>
    <n v="80"/>
    <n v="1"/>
    <n v="33"/>
    <n v="2"/>
    <x v="0"/>
    <n v="5"/>
    <n v="4"/>
    <n v="1"/>
    <n v="4"/>
    <n v="7.6048610498095758E-3"/>
    <x v="1"/>
    <n v="5.9080075138887093E-5"/>
    <n v="0.35105942260484285"/>
  </r>
  <r>
    <n v="44"/>
    <s v="Middle age-group"/>
    <x v="1"/>
    <x v="0"/>
    <n v="1117"/>
    <s v="Research &amp; Development"/>
    <n v="2"/>
    <s v="Below College"/>
    <s v="Life Sciences"/>
    <n v="1"/>
    <n v="1246"/>
    <n v="1"/>
    <s v="Female"/>
    <n v="72"/>
    <n v="4"/>
    <x v="1"/>
    <s v="Research Scientist"/>
    <x v="0"/>
    <s v="Married"/>
    <n v="2011"/>
    <n v="19982"/>
    <n v="1"/>
    <s v="Y"/>
    <x v="1"/>
    <n v="13"/>
    <n v="3"/>
    <n v="4"/>
    <n v="80"/>
    <n v="1"/>
    <n v="10"/>
    <n v="5"/>
    <x v="1"/>
    <n v="10"/>
    <n v="5"/>
    <n v="7"/>
    <n v="7"/>
    <n v="3.2356083169615607E-2"/>
    <x v="0"/>
    <n v="5.3754404272456929E-5"/>
    <n v="0.18609659241864968"/>
  </r>
  <r>
    <n v="19"/>
    <s v="Young age-group"/>
    <x v="0"/>
    <x v="2"/>
    <n v="504"/>
    <s v="Research &amp; Development"/>
    <n v="10"/>
    <s v="Bachelors"/>
    <s v="Medical"/>
    <n v="1"/>
    <n v="1248"/>
    <n v="1"/>
    <s v="Female"/>
    <n v="96"/>
    <n v="2"/>
    <x v="1"/>
    <s v="Research Scientist"/>
    <x v="1"/>
    <s v="Single"/>
    <n v="1859"/>
    <n v="6148"/>
    <n v="1"/>
    <s v="Y"/>
    <x v="0"/>
    <n v="25"/>
    <n v="4"/>
    <n v="2"/>
    <n v="80"/>
    <n v="0"/>
    <n v="1"/>
    <n v="2"/>
    <x v="3"/>
    <n v="1"/>
    <n v="1"/>
    <n v="0"/>
    <n v="0"/>
    <n v="6.3657131333324807E-3"/>
    <x v="0"/>
    <n v="5.2095509993739258E-5"/>
    <n v="0.29087665499724813"/>
  </r>
  <r>
    <n v="29"/>
    <s v="Young age-group"/>
    <x v="1"/>
    <x v="0"/>
    <n v="1010"/>
    <s v="Research &amp; Development"/>
    <n v="1"/>
    <s v="Bachelors"/>
    <s v="Life Sciences"/>
    <n v="1"/>
    <n v="1249"/>
    <n v="1"/>
    <s v="Female"/>
    <n v="97"/>
    <n v="3"/>
    <x v="1"/>
    <s v="Research Scientist"/>
    <x v="0"/>
    <s v="Divorced"/>
    <n v="3760"/>
    <n v="5598"/>
    <n v="1"/>
    <s v="Y"/>
    <x v="1"/>
    <n v="15"/>
    <n v="3"/>
    <n v="1"/>
    <n v="80"/>
    <n v="3"/>
    <n v="3"/>
    <n v="5"/>
    <x v="1"/>
    <n v="3"/>
    <n v="2"/>
    <n v="1"/>
    <n v="2"/>
    <n v="2.9981356425216842E-2"/>
    <x v="0"/>
    <n v="7.1526406884896319E-5"/>
    <n v="0.18609659241864968"/>
  </r>
  <r>
    <n v="54"/>
    <s v="Older age-group"/>
    <x v="1"/>
    <x v="0"/>
    <n v="685"/>
    <s v="Research &amp; Development"/>
    <n v="3"/>
    <s v="Bachelors"/>
    <s v="Life Sciences"/>
    <n v="1"/>
    <n v="1250"/>
    <n v="4"/>
    <s v="Male"/>
    <n v="85"/>
    <n v="3"/>
    <x v="3"/>
    <s v="Research Director"/>
    <x v="0"/>
    <s v="Married"/>
    <n v="17779"/>
    <n v="23474"/>
    <n v="3"/>
    <s v="Y"/>
    <x v="1"/>
    <n v="14"/>
    <n v="3"/>
    <n v="1"/>
    <n v="80"/>
    <n v="0"/>
    <n v="36"/>
    <n v="2"/>
    <x v="1"/>
    <n v="10"/>
    <n v="9"/>
    <n v="0"/>
    <n v="9"/>
    <n v="7.6048610498095758E-3"/>
    <x v="2"/>
    <n v="4.805097714993866E-6"/>
    <n v="0.18609659241864968"/>
  </r>
  <r>
    <n v="31"/>
    <s v="Middle age-group"/>
    <x v="1"/>
    <x v="0"/>
    <n v="1332"/>
    <s v="Research &amp; Development"/>
    <n v="11"/>
    <s v="College"/>
    <s v="Medical"/>
    <n v="1"/>
    <n v="1251"/>
    <n v="3"/>
    <s v="Male"/>
    <n v="80"/>
    <n v="3"/>
    <x v="0"/>
    <s v="Healthcare Representative"/>
    <x v="3"/>
    <s v="Married"/>
    <n v="6833"/>
    <n v="17089"/>
    <n v="1"/>
    <s v="Y"/>
    <x v="0"/>
    <n v="12"/>
    <n v="3"/>
    <n v="4"/>
    <n v="80"/>
    <n v="0"/>
    <n v="6"/>
    <n v="2"/>
    <x v="2"/>
    <n v="6"/>
    <n v="5"/>
    <n v="0"/>
    <n v="1"/>
    <n v="3.5396670595090517E-2"/>
    <x v="1"/>
    <n v="8.4558508252865493E-5"/>
    <n v="0.10585786245631988"/>
  </r>
  <r>
    <n v="31"/>
    <s v="Middle age-group"/>
    <x v="1"/>
    <x v="0"/>
    <n v="1062"/>
    <s v="Research &amp; Development"/>
    <n v="24"/>
    <s v="Bachelors"/>
    <s v="Medical"/>
    <n v="1"/>
    <n v="1252"/>
    <n v="3"/>
    <s v="Female"/>
    <n v="96"/>
    <n v="2"/>
    <x v="0"/>
    <s v="Healthcare Representative"/>
    <x v="3"/>
    <s v="Single"/>
    <n v="6812"/>
    <n v="17198"/>
    <n v="1"/>
    <s v="Y"/>
    <x v="1"/>
    <n v="19"/>
    <n v="3"/>
    <n v="2"/>
    <n v="80"/>
    <n v="0"/>
    <n v="10"/>
    <n v="2"/>
    <x v="1"/>
    <n v="10"/>
    <n v="9"/>
    <n v="1"/>
    <n v="8"/>
    <n v="3.5396670595090517E-2"/>
    <x v="1"/>
    <n v="8.4584131682016435E-5"/>
    <n v="0.10585786245631988"/>
  </r>
  <r>
    <n v="59"/>
    <s v="Older age-group"/>
    <x v="1"/>
    <x v="0"/>
    <n v="326"/>
    <s v="Sales"/>
    <n v="3"/>
    <s v="Bachelors"/>
    <s v="Life Sciences"/>
    <n v="1"/>
    <n v="1254"/>
    <n v="3"/>
    <s v="Female"/>
    <n v="48"/>
    <n v="2"/>
    <x v="0"/>
    <s v="Sales Executive"/>
    <x v="0"/>
    <s v="Single"/>
    <n v="5171"/>
    <n v="16490"/>
    <n v="5"/>
    <s v="Y"/>
    <x v="1"/>
    <n v="17"/>
    <n v="3"/>
    <n v="4"/>
    <n v="80"/>
    <n v="0"/>
    <n v="13"/>
    <n v="2"/>
    <x v="1"/>
    <n v="6"/>
    <n v="1"/>
    <n v="0"/>
    <n v="5"/>
    <n v="2.3516821484802402E-3"/>
    <x v="0"/>
    <n v="8.1439182647326209E-5"/>
    <n v="0.18609659241864968"/>
  </r>
  <r>
    <n v="43"/>
    <s v="Middle age-group"/>
    <x v="1"/>
    <x v="0"/>
    <n v="920"/>
    <s v="Research &amp; Development"/>
    <n v="3"/>
    <s v="Bachelors"/>
    <s v="Life Sciences"/>
    <n v="1"/>
    <n v="1255"/>
    <n v="3"/>
    <s v="Male"/>
    <n v="96"/>
    <n v="1"/>
    <x v="4"/>
    <s v="Research Director"/>
    <x v="0"/>
    <s v="Married"/>
    <n v="19740"/>
    <n v="18625"/>
    <n v="3"/>
    <s v="Y"/>
    <x v="1"/>
    <n v="14"/>
    <n v="3"/>
    <n v="2"/>
    <n v="80"/>
    <n v="1"/>
    <n v="25"/>
    <n v="2"/>
    <x v="1"/>
    <n v="8"/>
    <n v="7"/>
    <n v="0"/>
    <n v="7"/>
    <n v="3.5010740286751156E-2"/>
    <x v="2"/>
    <n v="1.6234589763391213E-6"/>
    <n v="0.18609659241864968"/>
  </r>
  <r>
    <n v="49"/>
    <s v="Older age-group"/>
    <x v="1"/>
    <x v="0"/>
    <n v="1098"/>
    <s v="Research &amp; Development"/>
    <n v="4"/>
    <s v="College"/>
    <s v="Medical"/>
    <n v="1"/>
    <n v="1256"/>
    <n v="1"/>
    <s v="Male"/>
    <n v="85"/>
    <n v="2"/>
    <x v="4"/>
    <s v="Manager"/>
    <x v="2"/>
    <s v="Married"/>
    <n v="18711"/>
    <n v="12124"/>
    <n v="2"/>
    <s v="Y"/>
    <x v="1"/>
    <n v="13"/>
    <n v="3"/>
    <n v="3"/>
    <n v="80"/>
    <n v="1"/>
    <n v="23"/>
    <n v="2"/>
    <x v="3"/>
    <n v="1"/>
    <n v="0"/>
    <n v="0"/>
    <n v="0"/>
    <n v="1.8222881745734484E-2"/>
    <x v="2"/>
    <n v="2.9317642194028611E-6"/>
    <n v="0.35105942260484285"/>
  </r>
  <r>
    <n v="36"/>
    <s v="Middle age-group"/>
    <x v="1"/>
    <x v="1"/>
    <n v="469"/>
    <s v="Research &amp; Development"/>
    <n v="3"/>
    <s v="Bachelors"/>
    <s v="Technical Degree"/>
    <n v="1"/>
    <n v="1257"/>
    <n v="3"/>
    <s v="Male"/>
    <n v="46"/>
    <n v="3"/>
    <x v="1"/>
    <s v="Research Scientist"/>
    <x v="1"/>
    <s v="Married"/>
    <n v="3692"/>
    <n v="9256"/>
    <n v="1"/>
    <s v="Y"/>
    <x v="1"/>
    <n v="12"/>
    <n v="3"/>
    <n v="3"/>
    <n v="80"/>
    <n v="0"/>
    <n v="12"/>
    <n v="2"/>
    <x v="2"/>
    <n v="11"/>
    <n v="10"/>
    <n v="0"/>
    <n v="7"/>
    <n v="4.3461972757628378E-2"/>
    <x v="0"/>
    <n v="7.0919221721381994E-5"/>
    <n v="0.29087665499724813"/>
  </r>
  <r>
    <n v="48"/>
    <s v="Older age-group"/>
    <x v="1"/>
    <x v="0"/>
    <n v="969"/>
    <s v="Research &amp; Development"/>
    <n v="2"/>
    <s v="College"/>
    <s v="Technical Degree"/>
    <n v="1"/>
    <n v="1258"/>
    <n v="4"/>
    <s v="Male"/>
    <n v="76"/>
    <n v="4"/>
    <x v="1"/>
    <s v="Laboratory Technician"/>
    <x v="1"/>
    <s v="Single"/>
    <n v="2559"/>
    <n v="16620"/>
    <n v="5"/>
    <s v="Y"/>
    <x v="1"/>
    <n v="11"/>
    <n v="3"/>
    <n v="3"/>
    <n v="80"/>
    <n v="0"/>
    <n v="7"/>
    <n v="4"/>
    <x v="2"/>
    <n v="1"/>
    <n v="0"/>
    <n v="0"/>
    <n v="0"/>
    <n v="2.0936292882912488E-2"/>
    <x v="0"/>
    <n v="5.9667052229300396E-5"/>
    <n v="0.29087665499724813"/>
  </r>
  <r>
    <n v="27"/>
    <s v="Young age-group"/>
    <x v="1"/>
    <x v="0"/>
    <n v="1167"/>
    <s v="Research &amp; Development"/>
    <n v="4"/>
    <s v="College"/>
    <s v="Life Sciences"/>
    <n v="1"/>
    <n v="1259"/>
    <n v="1"/>
    <s v="Male"/>
    <n v="76"/>
    <n v="3"/>
    <x v="1"/>
    <s v="Research Scientist"/>
    <x v="2"/>
    <s v="Divorced"/>
    <n v="2517"/>
    <n v="3208"/>
    <n v="1"/>
    <s v="Y"/>
    <x v="1"/>
    <n v="11"/>
    <n v="3"/>
    <n v="2"/>
    <n v="80"/>
    <n v="3"/>
    <n v="5"/>
    <n v="2"/>
    <x v="1"/>
    <n v="5"/>
    <n v="3"/>
    <n v="0"/>
    <n v="3"/>
    <n v="2.4205287123123548E-2"/>
    <x v="0"/>
    <n v="5.9220143741580147E-5"/>
    <n v="0.35105942260484285"/>
  </r>
  <r>
    <n v="29"/>
    <s v="Young age-group"/>
    <x v="1"/>
    <x v="0"/>
    <n v="1329"/>
    <s v="Research &amp; Development"/>
    <n v="7"/>
    <s v="Bachelors"/>
    <s v="Life Sciences"/>
    <n v="1"/>
    <n v="1260"/>
    <n v="3"/>
    <s v="Male"/>
    <n v="82"/>
    <n v="3"/>
    <x v="0"/>
    <s v="Healthcare Representative"/>
    <x v="0"/>
    <s v="Divorced"/>
    <n v="6623"/>
    <n v="4204"/>
    <n v="1"/>
    <s v="Y"/>
    <x v="0"/>
    <n v="11"/>
    <n v="3"/>
    <n v="2"/>
    <n v="80"/>
    <n v="2"/>
    <n v="6"/>
    <n v="2"/>
    <x v="1"/>
    <n v="6"/>
    <n v="0"/>
    <n v="1"/>
    <n v="0"/>
    <n v="2.9981356425216842E-2"/>
    <x v="1"/>
    <n v="8.473913654324587E-5"/>
    <n v="0.18609659241864968"/>
  </r>
  <r>
    <n v="48"/>
    <s v="Older age-group"/>
    <x v="1"/>
    <x v="0"/>
    <n v="715"/>
    <s v="Research &amp; Development"/>
    <n v="1"/>
    <s v="Bachelors"/>
    <s v="Life Sciences"/>
    <n v="1"/>
    <n v="1263"/>
    <n v="4"/>
    <s v="Male"/>
    <n v="76"/>
    <n v="2"/>
    <x v="4"/>
    <s v="Research Director"/>
    <x v="0"/>
    <s v="Single"/>
    <n v="18265"/>
    <n v="8733"/>
    <n v="6"/>
    <s v="Y"/>
    <x v="1"/>
    <n v="12"/>
    <n v="3"/>
    <n v="3"/>
    <n v="80"/>
    <n v="0"/>
    <n v="25"/>
    <n v="3"/>
    <x v="3"/>
    <n v="1"/>
    <n v="0"/>
    <n v="0"/>
    <n v="0"/>
    <n v="2.0936292882912488E-2"/>
    <x v="2"/>
    <n v="3.731951947181439E-6"/>
    <n v="0.18609659241864968"/>
  </r>
  <r>
    <n v="29"/>
    <s v="Young age-group"/>
    <x v="1"/>
    <x v="0"/>
    <n v="694"/>
    <s v="Research &amp; Development"/>
    <n v="1"/>
    <s v="Bachelors"/>
    <s v="Life Sciences"/>
    <n v="1"/>
    <n v="1264"/>
    <n v="4"/>
    <s v="Female"/>
    <n v="87"/>
    <n v="2"/>
    <x v="3"/>
    <s v="Research Director"/>
    <x v="0"/>
    <s v="Divorced"/>
    <n v="16124"/>
    <n v="3423"/>
    <n v="3"/>
    <s v="Y"/>
    <x v="1"/>
    <n v="14"/>
    <n v="3"/>
    <n v="2"/>
    <n v="80"/>
    <n v="2"/>
    <n v="9"/>
    <n v="2"/>
    <x v="2"/>
    <n v="7"/>
    <n v="7"/>
    <n v="1"/>
    <n v="7"/>
    <n v="2.9981356425216842E-2"/>
    <x v="2"/>
    <n v="1.0489550605902122E-5"/>
    <n v="0.18609659241864968"/>
  </r>
  <r>
    <n v="34"/>
    <s v="Middle age-group"/>
    <x v="1"/>
    <x v="0"/>
    <n v="1320"/>
    <s v="Research &amp; Development"/>
    <n v="20"/>
    <s v="Bachelors"/>
    <s v="Technical Degree"/>
    <n v="1"/>
    <n v="1265"/>
    <n v="3"/>
    <s v="Female"/>
    <n v="89"/>
    <n v="4"/>
    <x v="1"/>
    <s v="Research Scientist"/>
    <x v="2"/>
    <s v="Married"/>
    <n v="2585"/>
    <n v="21643"/>
    <n v="0"/>
    <s v="Y"/>
    <x v="1"/>
    <n v="17"/>
    <n v="3"/>
    <n v="4"/>
    <n v="80"/>
    <n v="0"/>
    <n v="2"/>
    <n v="5"/>
    <x v="2"/>
    <n v="1"/>
    <n v="0"/>
    <n v="0"/>
    <n v="0"/>
    <n v="4.1502384856292686E-2"/>
    <x v="0"/>
    <n v="5.9943006004865433E-5"/>
    <n v="0.35105942260484285"/>
  </r>
  <r>
    <n v="44"/>
    <s v="Middle age-group"/>
    <x v="1"/>
    <x v="0"/>
    <n v="1099"/>
    <s v="Sales"/>
    <n v="5"/>
    <s v="Bachelors"/>
    <s v="Marketing"/>
    <n v="1"/>
    <n v="1267"/>
    <n v="2"/>
    <s v="Male"/>
    <n v="88"/>
    <n v="3"/>
    <x v="4"/>
    <s v="Manager"/>
    <x v="1"/>
    <s v="Married"/>
    <n v="18213"/>
    <n v="8751"/>
    <n v="7"/>
    <s v="Y"/>
    <x v="1"/>
    <n v="11"/>
    <n v="3"/>
    <n v="3"/>
    <n v="80"/>
    <n v="1"/>
    <n v="26"/>
    <n v="5"/>
    <x v="1"/>
    <n v="22"/>
    <n v="9"/>
    <n v="3"/>
    <n v="10"/>
    <n v="3.2356083169615607E-2"/>
    <x v="2"/>
    <n v="3.8362051147360838E-6"/>
    <n v="0.29087665499724813"/>
  </r>
  <r>
    <n v="33"/>
    <s v="Middle age-group"/>
    <x v="1"/>
    <x v="0"/>
    <n v="536"/>
    <s v="Sales"/>
    <n v="10"/>
    <s v="Doctorate"/>
    <s v="Marketing"/>
    <n v="1"/>
    <n v="1268"/>
    <n v="4"/>
    <s v="Male"/>
    <n v="82"/>
    <n v="4"/>
    <x v="2"/>
    <s v="Sales Executive"/>
    <x v="2"/>
    <s v="Divorced"/>
    <n v="8380"/>
    <n v="21708"/>
    <n v="0"/>
    <s v="Y"/>
    <x v="0"/>
    <n v="14"/>
    <n v="3"/>
    <n v="4"/>
    <n v="80"/>
    <n v="2"/>
    <n v="10"/>
    <n v="3"/>
    <x v="1"/>
    <n v="9"/>
    <n v="8"/>
    <n v="0"/>
    <n v="8"/>
    <n v="3.9833058045607453E-2"/>
    <x v="1"/>
    <n v="7.8285899217672207E-5"/>
    <n v="0.35105942260484285"/>
  </r>
  <r>
    <n v="19"/>
    <s v="Young age-group"/>
    <x v="1"/>
    <x v="0"/>
    <n v="265"/>
    <s v="Research &amp; Development"/>
    <n v="25"/>
    <s v="Bachelors"/>
    <s v="Life Sciences"/>
    <n v="1"/>
    <n v="1269"/>
    <n v="2"/>
    <s v="Female"/>
    <n v="57"/>
    <n v="4"/>
    <x v="1"/>
    <s v="Research Scientist"/>
    <x v="0"/>
    <s v="Single"/>
    <n v="2994"/>
    <n v="21221"/>
    <n v="1"/>
    <s v="Y"/>
    <x v="0"/>
    <n v="12"/>
    <n v="3"/>
    <n v="4"/>
    <n v="80"/>
    <n v="0"/>
    <n v="1"/>
    <n v="2"/>
    <x v="1"/>
    <n v="1"/>
    <n v="0"/>
    <n v="0"/>
    <n v="1"/>
    <n v="6.3657131333324807E-3"/>
    <x v="0"/>
    <n v="6.419744715272939E-5"/>
    <n v="0.18609659241864968"/>
  </r>
  <r>
    <n v="23"/>
    <s v="Young age-group"/>
    <x v="1"/>
    <x v="0"/>
    <n v="373"/>
    <s v="Research &amp; Development"/>
    <n v="1"/>
    <s v="College"/>
    <s v="Life Sciences"/>
    <n v="1"/>
    <n v="1270"/>
    <n v="4"/>
    <s v="Male"/>
    <n v="47"/>
    <n v="3"/>
    <x v="1"/>
    <s v="Research Scientist"/>
    <x v="2"/>
    <s v="Married"/>
    <n v="1223"/>
    <n v="16901"/>
    <n v="1"/>
    <s v="Y"/>
    <x v="1"/>
    <n v="22"/>
    <n v="4"/>
    <n v="4"/>
    <n v="80"/>
    <n v="1"/>
    <n v="1"/>
    <n v="2"/>
    <x v="1"/>
    <n v="1"/>
    <n v="0"/>
    <n v="0"/>
    <n v="1"/>
    <n v="1.3662760485709151E-2"/>
    <x v="0"/>
    <n v="4.5177710291359249E-5"/>
    <n v="0.35105942260484285"/>
  </r>
  <r>
    <n v="25"/>
    <s v="Young age-group"/>
    <x v="0"/>
    <x v="1"/>
    <n v="599"/>
    <s v="Sales"/>
    <n v="24"/>
    <s v="Below College"/>
    <s v="Life Sciences"/>
    <n v="1"/>
    <n v="1273"/>
    <n v="3"/>
    <s v="Male"/>
    <n v="73"/>
    <n v="1"/>
    <x v="1"/>
    <s v="Sales Representative"/>
    <x v="0"/>
    <s v="Single"/>
    <n v="1118"/>
    <n v="8040"/>
    <n v="1"/>
    <s v="Y"/>
    <x v="0"/>
    <n v="14"/>
    <n v="3"/>
    <n v="4"/>
    <n v="80"/>
    <n v="0"/>
    <n v="1"/>
    <n v="4"/>
    <x v="1"/>
    <n v="1"/>
    <n v="0"/>
    <n v="1"/>
    <n v="0"/>
    <n v="1.8626844876916092E-2"/>
    <x v="0"/>
    <n v="4.4050014730007646E-5"/>
    <n v="0.18609659241864968"/>
  </r>
  <r>
    <n v="26"/>
    <s v="Young age-group"/>
    <x v="1"/>
    <x v="0"/>
    <n v="583"/>
    <s v="Research &amp; Development"/>
    <n v="4"/>
    <s v="College"/>
    <s v="Life Sciences"/>
    <n v="1"/>
    <n v="1275"/>
    <n v="3"/>
    <s v="Male"/>
    <n v="53"/>
    <n v="3"/>
    <x v="1"/>
    <s v="Research Scientist"/>
    <x v="0"/>
    <s v="Single"/>
    <n v="2875"/>
    <n v="9973"/>
    <n v="1"/>
    <s v="Y"/>
    <x v="0"/>
    <n v="20"/>
    <n v="4"/>
    <n v="2"/>
    <n v="80"/>
    <n v="0"/>
    <n v="8"/>
    <n v="2"/>
    <x v="2"/>
    <n v="8"/>
    <n v="5"/>
    <n v="2"/>
    <n v="2"/>
    <n v="2.1361340658451369E-2"/>
    <x v="0"/>
    <n v="6.2978411838657394E-5"/>
    <n v="0.18609659241864968"/>
  </r>
  <r>
    <n v="45"/>
    <s v="Middle age-group"/>
    <x v="0"/>
    <x v="0"/>
    <n v="1449"/>
    <s v="Sales"/>
    <n v="2"/>
    <s v="Bachelors"/>
    <s v="Marketing"/>
    <n v="1"/>
    <n v="1277"/>
    <n v="1"/>
    <s v="Female"/>
    <n v="94"/>
    <n v="1"/>
    <x v="4"/>
    <s v="Manager"/>
    <x v="1"/>
    <s v="Single"/>
    <n v="18824"/>
    <n v="2493"/>
    <n v="2"/>
    <s v="Y"/>
    <x v="0"/>
    <n v="16"/>
    <n v="3"/>
    <n v="1"/>
    <n v="80"/>
    <n v="0"/>
    <n v="26"/>
    <n v="2"/>
    <x v="1"/>
    <n v="24"/>
    <n v="10"/>
    <n v="1"/>
    <n v="11"/>
    <n v="2.954630093098384E-2"/>
    <x v="2"/>
    <n v="2.7539467371562768E-6"/>
    <n v="0.29087665499724813"/>
  </r>
  <r>
    <n v="55"/>
    <s v="Older age-group"/>
    <x v="1"/>
    <x v="2"/>
    <n v="177"/>
    <s v="Research &amp; Development"/>
    <n v="8"/>
    <s v="Below College"/>
    <s v="Medical"/>
    <n v="1"/>
    <n v="1278"/>
    <n v="4"/>
    <s v="Male"/>
    <n v="37"/>
    <n v="2"/>
    <x v="3"/>
    <s v="Healthcare Representative"/>
    <x v="1"/>
    <s v="Divorced"/>
    <n v="13577"/>
    <n v="25592"/>
    <n v="1"/>
    <s v="Y"/>
    <x v="0"/>
    <n v="15"/>
    <n v="3"/>
    <n v="4"/>
    <n v="80"/>
    <n v="1"/>
    <n v="34"/>
    <n v="3"/>
    <x v="1"/>
    <n v="33"/>
    <n v="9"/>
    <n v="15"/>
    <n v="0"/>
    <n v="6.1597587363260136E-3"/>
    <x v="2"/>
    <n v="2.7392392974003434E-5"/>
    <n v="0.29087665499724813"/>
  </r>
  <r>
    <n v="21"/>
    <s v="Young age-group"/>
    <x v="0"/>
    <x v="1"/>
    <n v="251"/>
    <s v="Research &amp; Development"/>
    <n v="10"/>
    <s v="College"/>
    <s v="Life Sciences"/>
    <n v="1"/>
    <n v="1279"/>
    <n v="1"/>
    <s v="Female"/>
    <n v="45"/>
    <n v="2"/>
    <x v="1"/>
    <s v="Laboratory Technician"/>
    <x v="2"/>
    <s v="Single"/>
    <n v="2625"/>
    <n v="25308"/>
    <n v="1"/>
    <s v="Y"/>
    <x v="1"/>
    <n v="20"/>
    <n v="4"/>
    <n v="3"/>
    <n v="80"/>
    <n v="0"/>
    <n v="2"/>
    <n v="2"/>
    <x v="0"/>
    <n v="2"/>
    <n v="2"/>
    <n v="2"/>
    <n v="2"/>
    <n v="9.5522946506943641E-3"/>
    <x v="0"/>
    <n v="6.0366446840037293E-5"/>
    <n v="0.35105942260484285"/>
  </r>
  <r>
    <n v="46"/>
    <s v="Older age-group"/>
    <x v="1"/>
    <x v="0"/>
    <n v="168"/>
    <s v="Sales"/>
    <n v="4"/>
    <s v="College"/>
    <s v="Marketing"/>
    <n v="1"/>
    <n v="1280"/>
    <n v="4"/>
    <s v="Female"/>
    <n v="33"/>
    <n v="2"/>
    <x v="4"/>
    <s v="Manager"/>
    <x v="1"/>
    <s v="Married"/>
    <n v="18789"/>
    <n v="9946"/>
    <n v="2"/>
    <s v="Y"/>
    <x v="1"/>
    <n v="14"/>
    <n v="3"/>
    <n v="3"/>
    <n v="80"/>
    <n v="1"/>
    <n v="26"/>
    <n v="2"/>
    <x v="1"/>
    <n v="11"/>
    <n v="4"/>
    <n v="0"/>
    <n v="8"/>
    <n v="2.665893618668955E-2"/>
    <x v="2"/>
    <n v="2.8080114363520354E-6"/>
    <n v="0.29087665499724813"/>
  </r>
  <r>
    <n v="34"/>
    <s v="Middle age-group"/>
    <x v="1"/>
    <x v="0"/>
    <n v="131"/>
    <s v="Sales"/>
    <n v="2"/>
    <s v="Bachelors"/>
    <s v="Marketing"/>
    <n v="1"/>
    <n v="1281"/>
    <n v="3"/>
    <s v="Female"/>
    <n v="86"/>
    <n v="3"/>
    <x v="0"/>
    <s v="Sales Executive"/>
    <x v="3"/>
    <s v="Single"/>
    <n v="4538"/>
    <n v="6039"/>
    <n v="0"/>
    <s v="Y"/>
    <x v="0"/>
    <n v="12"/>
    <n v="3"/>
    <n v="4"/>
    <n v="80"/>
    <n v="0"/>
    <n v="4"/>
    <n v="3"/>
    <x v="1"/>
    <n v="3"/>
    <n v="2"/>
    <n v="0"/>
    <n v="2"/>
    <n v="4.1502384856292686E-2"/>
    <x v="0"/>
    <n v="7.7691618208857694E-5"/>
    <n v="0.10585786245631988"/>
  </r>
  <r>
    <n v="51"/>
    <s v="Older age-group"/>
    <x v="1"/>
    <x v="1"/>
    <n v="237"/>
    <s v="Sales"/>
    <n v="9"/>
    <s v="Bachelors"/>
    <s v="Life Sciences"/>
    <n v="1"/>
    <n v="1282"/>
    <n v="4"/>
    <s v="Male"/>
    <n v="83"/>
    <n v="3"/>
    <x v="4"/>
    <s v="Manager"/>
    <x v="1"/>
    <s v="Divorced"/>
    <n v="19847"/>
    <n v="19196"/>
    <n v="4"/>
    <s v="Y"/>
    <x v="0"/>
    <n v="24"/>
    <n v="4"/>
    <n v="1"/>
    <n v="80"/>
    <n v="1"/>
    <n v="31"/>
    <n v="5"/>
    <x v="2"/>
    <n v="29"/>
    <n v="10"/>
    <n v="11"/>
    <n v="10"/>
    <n v="1.3317698356368202E-2"/>
    <x v="2"/>
    <n v="1.522502945985411E-6"/>
    <n v="0.29087665499724813"/>
  </r>
  <r>
    <n v="59"/>
    <s v="Older age-group"/>
    <x v="1"/>
    <x v="0"/>
    <n v="1429"/>
    <s v="Research &amp; Development"/>
    <n v="18"/>
    <s v="Masters"/>
    <s v="Medical"/>
    <n v="1"/>
    <n v="1283"/>
    <n v="4"/>
    <s v="Male"/>
    <n v="67"/>
    <n v="3"/>
    <x v="2"/>
    <s v="Manufacturing Director"/>
    <x v="0"/>
    <s v="Single"/>
    <n v="10512"/>
    <n v="20002"/>
    <n v="6"/>
    <s v="Y"/>
    <x v="1"/>
    <n v="12"/>
    <n v="3"/>
    <n v="4"/>
    <n v="80"/>
    <n v="0"/>
    <n v="25"/>
    <n v="6"/>
    <x v="2"/>
    <n v="9"/>
    <n v="7"/>
    <n v="5"/>
    <n v="4"/>
    <n v="2.3516821484802402E-3"/>
    <x v="1"/>
    <n v="5.8973371143628261E-5"/>
    <n v="0.18609659241864968"/>
  </r>
  <r>
    <n v="34"/>
    <s v="Middle age-group"/>
    <x v="1"/>
    <x v="1"/>
    <n v="135"/>
    <s v="Research &amp; Development"/>
    <n v="19"/>
    <s v="Bachelors"/>
    <s v="Medical"/>
    <n v="1"/>
    <n v="1285"/>
    <n v="3"/>
    <s v="Female"/>
    <n v="46"/>
    <n v="3"/>
    <x v="0"/>
    <s v="Laboratory Technician"/>
    <x v="1"/>
    <s v="Divorced"/>
    <n v="4444"/>
    <n v="22534"/>
    <n v="4"/>
    <s v="Y"/>
    <x v="1"/>
    <n v="13"/>
    <n v="3"/>
    <n v="3"/>
    <n v="80"/>
    <n v="2"/>
    <n v="15"/>
    <n v="2"/>
    <x v="3"/>
    <n v="11"/>
    <n v="8"/>
    <n v="5"/>
    <n v="10"/>
    <n v="4.1502384856292686E-2"/>
    <x v="0"/>
    <n v="7.7031087489325817E-5"/>
    <n v="0.29087665499724813"/>
  </r>
  <r>
    <n v="28"/>
    <s v="Young age-group"/>
    <x v="1"/>
    <x v="1"/>
    <n v="791"/>
    <s v="Research &amp; Development"/>
    <n v="1"/>
    <s v="Masters"/>
    <s v="Medical"/>
    <n v="1"/>
    <n v="1286"/>
    <n v="4"/>
    <s v="Male"/>
    <n v="44"/>
    <n v="3"/>
    <x v="1"/>
    <s v="Laboratory Technician"/>
    <x v="2"/>
    <s v="Single"/>
    <n v="2154"/>
    <n v="6842"/>
    <n v="0"/>
    <s v="Y"/>
    <x v="0"/>
    <n v="11"/>
    <n v="3"/>
    <n v="3"/>
    <n v="80"/>
    <n v="0"/>
    <n v="5"/>
    <n v="2"/>
    <x v="2"/>
    <n v="4"/>
    <n v="2"/>
    <n v="0"/>
    <n v="2"/>
    <n v="2.7100948802844901E-2"/>
    <x v="0"/>
    <n v="5.5310574619445048E-5"/>
    <n v="0.35105942260484285"/>
  </r>
  <r>
    <n v="44"/>
    <s v="Middle age-group"/>
    <x v="1"/>
    <x v="0"/>
    <n v="1199"/>
    <s v="Research &amp; Development"/>
    <n v="4"/>
    <s v="College"/>
    <s v="Life Sciences"/>
    <n v="1"/>
    <n v="1288"/>
    <n v="3"/>
    <s v="Male"/>
    <n v="92"/>
    <n v="4"/>
    <x v="4"/>
    <s v="Manager"/>
    <x v="3"/>
    <s v="Divorced"/>
    <n v="19190"/>
    <n v="17477"/>
    <n v="1"/>
    <s v="Y"/>
    <x v="1"/>
    <n v="14"/>
    <n v="3"/>
    <n v="4"/>
    <n v="80"/>
    <n v="2"/>
    <n v="26"/>
    <n v="4"/>
    <x v="2"/>
    <n v="25"/>
    <n v="9"/>
    <n v="14"/>
    <n v="13"/>
    <n v="3.2356083169615607E-2"/>
    <x v="2"/>
    <n v="2.2398737269117184E-6"/>
    <n v="0.10585786245631988"/>
  </r>
  <r>
    <n v="34"/>
    <s v="Middle age-group"/>
    <x v="1"/>
    <x v="1"/>
    <n v="648"/>
    <s v="Human Resources"/>
    <n v="11"/>
    <s v="Bachelors"/>
    <s v="Life Sciences"/>
    <n v="1"/>
    <n v="1289"/>
    <n v="3"/>
    <s v="Male"/>
    <n v="56"/>
    <n v="2"/>
    <x v="0"/>
    <s v="Human Resources"/>
    <x v="1"/>
    <s v="Married"/>
    <n v="4490"/>
    <n v="21833"/>
    <n v="4"/>
    <s v="Y"/>
    <x v="1"/>
    <n v="11"/>
    <n v="3"/>
    <n v="4"/>
    <n v="80"/>
    <n v="2"/>
    <n v="14"/>
    <n v="5"/>
    <x v="3"/>
    <n v="10"/>
    <n v="9"/>
    <n v="1"/>
    <n v="8"/>
    <n v="4.1502384856292686E-2"/>
    <x v="0"/>
    <n v="7.7357476884302431E-5"/>
    <n v="0.29087665499724813"/>
  </r>
  <r>
    <n v="35"/>
    <s v="Middle age-group"/>
    <x v="1"/>
    <x v="0"/>
    <n v="735"/>
    <s v="Research &amp; Development"/>
    <n v="6"/>
    <s v="Below College"/>
    <s v="Life Sciences"/>
    <n v="1"/>
    <n v="1291"/>
    <n v="3"/>
    <s v="Male"/>
    <n v="66"/>
    <n v="3"/>
    <x v="1"/>
    <s v="Research Scientist"/>
    <x v="2"/>
    <s v="Married"/>
    <n v="3506"/>
    <n v="6020"/>
    <n v="0"/>
    <s v="Y"/>
    <x v="0"/>
    <n v="14"/>
    <n v="3"/>
    <n v="4"/>
    <n v="80"/>
    <n v="0"/>
    <n v="4"/>
    <n v="3"/>
    <x v="1"/>
    <n v="3"/>
    <n v="2"/>
    <n v="2"/>
    <n v="2"/>
    <n v="4.2726270141974117E-2"/>
    <x v="0"/>
    <n v="6.921074374893204E-5"/>
    <n v="0.35105942260484285"/>
  </r>
  <r>
    <n v="42"/>
    <s v="Middle age-group"/>
    <x v="1"/>
    <x v="0"/>
    <n v="603"/>
    <s v="Research &amp; Development"/>
    <n v="7"/>
    <s v="Masters"/>
    <s v="Medical"/>
    <n v="1"/>
    <n v="1292"/>
    <n v="2"/>
    <s v="Female"/>
    <n v="78"/>
    <n v="4"/>
    <x v="0"/>
    <s v="Research Scientist"/>
    <x v="1"/>
    <s v="Married"/>
    <n v="2372"/>
    <n v="5628"/>
    <n v="6"/>
    <s v="Y"/>
    <x v="0"/>
    <n v="16"/>
    <n v="3"/>
    <n v="4"/>
    <n v="80"/>
    <n v="0"/>
    <n v="18"/>
    <n v="2"/>
    <x v="1"/>
    <n v="1"/>
    <n v="0"/>
    <n v="0"/>
    <n v="0"/>
    <n v="3.7431667039614196E-2"/>
    <x v="0"/>
    <n v="5.7667506877353507E-5"/>
    <n v="0.29087665499724813"/>
  </r>
  <r>
    <n v="43"/>
    <s v="Middle age-group"/>
    <x v="1"/>
    <x v="0"/>
    <n v="531"/>
    <s v="Sales"/>
    <n v="4"/>
    <s v="Masters"/>
    <s v="Marketing"/>
    <n v="1"/>
    <n v="1293"/>
    <n v="4"/>
    <s v="Female"/>
    <n v="56"/>
    <n v="2"/>
    <x v="2"/>
    <s v="Sales Executive"/>
    <x v="0"/>
    <s v="Single"/>
    <n v="10231"/>
    <n v="20364"/>
    <n v="3"/>
    <s v="Y"/>
    <x v="1"/>
    <n v="14"/>
    <n v="3"/>
    <n v="4"/>
    <n v="80"/>
    <n v="0"/>
    <n v="23"/>
    <n v="3"/>
    <x v="3"/>
    <n v="21"/>
    <n v="7"/>
    <n v="15"/>
    <n v="17"/>
    <n v="3.5010740286751156E-2"/>
    <x v="1"/>
    <n v="6.1939868321563907E-5"/>
    <n v="0.18609659241864968"/>
  </r>
  <r>
    <n v="36"/>
    <s v="Middle age-group"/>
    <x v="1"/>
    <x v="0"/>
    <n v="429"/>
    <s v="Research &amp; Development"/>
    <n v="2"/>
    <s v="Masters"/>
    <s v="Life Sciences"/>
    <n v="1"/>
    <n v="1294"/>
    <n v="3"/>
    <s v="Female"/>
    <n v="53"/>
    <n v="3"/>
    <x v="0"/>
    <s v="Manufacturing Director"/>
    <x v="1"/>
    <s v="Single"/>
    <n v="5410"/>
    <n v="2323"/>
    <n v="9"/>
    <s v="Y"/>
    <x v="0"/>
    <n v="11"/>
    <n v="3"/>
    <n v="4"/>
    <n v="80"/>
    <n v="0"/>
    <n v="18"/>
    <n v="2"/>
    <x v="1"/>
    <n v="16"/>
    <n v="14"/>
    <n v="5"/>
    <n v="12"/>
    <n v="4.3461972757628378E-2"/>
    <x v="0"/>
    <n v="8.2511597796626867E-5"/>
    <n v="0.29087665499724813"/>
  </r>
  <r>
    <n v="44"/>
    <s v="Middle age-group"/>
    <x v="0"/>
    <x v="0"/>
    <n v="621"/>
    <s v="Research &amp; Development"/>
    <n v="15"/>
    <s v="Bachelors"/>
    <s v="Medical"/>
    <n v="1"/>
    <n v="1295"/>
    <n v="1"/>
    <s v="Female"/>
    <n v="73"/>
    <n v="3"/>
    <x v="2"/>
    <s v="Healthcare Representative"/>
    <x v="0"/>
    <s v="Married"/>
    <n v="7978"/>
    <n v="14075"/>
    <n v="1"/>
    <s v="Y"/>
    <x v="1"/>
    <n v="11"/>
    <n v="3"/>
    <n v="4"/>
    <n v="80"/>
    <n v="1"/>
    <n v="10"/>
    <n v="2"/>
    <x v="1"/>
    <n v="10"/>
    <n v="7"/>
    <n v="0"/>
    <n v="5"/>
    <n v="3.2356083169615607E-2"/>
    <x v="1"/>
    <n v="8.0703887651769921E-5"/>
    <n v="0.18609659241864968"/>
  </r>
  <r>
    <n v="28"/>
    <s v="Young age-group"/>
    <x v="1"/>
    <x v="1"/>
    <n v="193"/>
    <s v="Research &amp; Development"/>
    <n v="2"/>
    <s v="Bachelors"/>
    <s v="Life Sciences"/>
    <n v="1"/>
    <n v="1296"/>
    <n v="4"/>
    <s v="Male"/>
    <n v="52"/>
    <n v="2"/>
    <x v="1"/>
    <s v="Laboratory Technician"/>
    <x v="0"/>
    <s v="Married"/>
    <n v="3867"/>
    <n v="14222"/>
    <n v="1"/>
    <s v="Y"/>
    <x v="0"/>
    <n v="12"/>
    <n v="3"/>
    <n v="2"/>
    <n v="80"/>
    <n v="1"/>
    <n v="2"/>
    <n v="2"/>
    <x v="1"/>
    <n v="2"/>
    <n v="2"/>
    <n v="2"/>
    <n v="2"/>
    <n v="2.7100948802844901E-2"/>
    <x v="0"/>
    <n v="7.2461738184863723E-5"/>
    <n v="0.18609659241864968"/>
  </r>
  <r>
    <n v="51"/>
    <s v="Older age-group"/>
    <x v="1"/>
    <x v="1"/>
    <n v="968"/>
    <s v="Research &amp; Development"/>
    <n v="6"/>
    <s v="College"/>
    <s v="Medical"/>
    <n v="1"/>
    <n v="1297"/>
    <n v="2"/>
    <s v="Female"/>
    <n v="40"/>
    <n v="2"/>
    <x v="1"/>
    <s v="Laboratory Technician"/>
    <x v="2"/>
    <s v="Single"/>
    <n v="2838"/>
    <n v="4257"/>
    <n v="0"/>
    <s v="Y"/>
    <x v="1"/>
    <n v="14"/>
    <n v="3"/>
    <n v="2"/>
    <n v="80"/>
    <n v="0"/>
    <n v="8"/>
    <n v="6"/>
    <x v="2"/>
    <n v="7"/>
    <n v="0"/>
    <n v="7"/>
    <n v="7"/>
    <n v="1.3317698356368202E-2"/>
    <x v="0"/>
    <n v="6.2595965894980541E-5"/>
    <n v="0.35105942260484285"/>
  </r>
  <r>
    <n v="30"/>
    <s v="Middle age-group"/>
    <x v="1"/>
    <x v="2"/>
    <n v="879"/>
    <s v="Research &amp; Development"/>
    <n v="9"/>
    <s v="College"/>
    <s v="Medical"/>
    <n v="1"/>
    <n v="1298"/>
    <n v="3"/>
    <s v="Female"/>
    <n v="72"/>
    <n v="3"/>
    <x v="0"/>
    <s v="Manufacturing Director"/>
    <x v="2"/>
    <s v="Single"/>
    <n v="4695"/>
    <n v="12858"/>
    <n v="7"/>
    <s v="Y"/>
    <x v="0"/>
    <n v="18"/>
    <n v="3"/>
    <n v="3"/>
    <n v="80"/>
    <n v="0"/>
    <n v="10"/>
    <n v="3"/>
    <x v="1"/>
    <n v="8"/>
    <n v="4"/>
    <n v="1"/>
    <n v="7"/>
    <n v="3.2772576326983521E-2"/>
    <x v="0"/>
    <n v="7.8737426729230987E-5"/>
    <n v="0.35105942260484285"/>
  </r>
  <r>
    <n v="29"/>
    <s v="Young age-group"/>
    <x v="0"/>
    <x v="0"/>
    <n v="806"/>
    <s v="Research &amp; Development"/>
    <n v="7"/>
    <s v="Bachelors"/>
    <s v="Technical Degree"/>
    <n v="1"/>
    <n v="1299"/>
    <n v="2"/>
    <s v="Female"/>
    <n v="39"/>
    <n v="3"/>
    <x v="1"/>
    <s v="Laboratory Technician"/>
    <x v="2"/>
    <s v="Divorced"/>
    <n v="3339"/>
    <n v="17285"/>
    <n v="3"/>
    <s v="Y"/>
    <x v="0"/>
    <n v="13"/>
    <n v="3"/>
    <n v="1"/>
    <n v="80"/>
    <n v="2"/>
    <n v="10"/>
    <n v="2"/>
    <x v="1"/>
    <n v="7"/>
    <n v="7"/>
    <n v="7"/>
    <n v="7"/>
    <n v="2.9981356425216842E-2"/>
    <x v="0"/>
    <n v="6.7621836301965879E-5"/>
    <n v="0.35105942260484285"/>
  </r>
  <r>
    <n v="28"/>
    <s v="Young age-group"/>
    <x v="1"/>
    <x v="0"/>
    <n v="640"/>
    <s v="Research &amp; Development"/>
    <n v="1"/>
    <s v="Bachelors"/>
    <s v="Technical Degree"/>
    <n v="1"/>
    <n v="1301"/>
    <n v="4"/>
    <s v="Male"/>
    <n v="84"/>
    <n v="3"/>
    <x v="1"/>
    <s v="Research Scientist"/>
    <x v="3"/>
    <s v="Single"/>
    <n v="2080"/>
    <n v="4732"/>
    <n v="2"/>
    <s v="Y"/>
    <x v="1"/>
    <n v="11"/>
    <n v="3"/>
    <n v="2"/>
    <n v="80"/>
    <n v="0"/>
    <n v="5"/>
    <n v="2"/>
    <x v="2"/>
    <n v="3"/>
    <n v="2"/>
    <n v="1"/>
    <n v="2"/>
    <n v="2.7100948802844901E-2"/>
    <x v="0"/>
    <n v="5.4506022168382205E-5"/>
    <n v="0.10585786245631988"/>
  </r>
  <r>
    <n v="25"/>
    <s v="Young age-group"/>
    <x v="1"/>
    <x v="0"/>
    <n v="266"/>
    <s v="Research &amp; Development"/>
    <n v="1"/>
    <s v="Bachelors"/>
    <s v="Medical"/>
    <n v="1"/>
    <n v="1303"/>
    <n v="4"/>
    <s v="Female"/>
    <n v="40"/>
    <n v="3"/>
    <x v="1"/>
    <s v="Research Scientist"/>
    <x v="1"/>
    <s v="Single"/>
    <n v="2096"/>
    <n v="18830"/>
    <n v="1"/>
    <s v="Y"/>
    <x v="1"/>
    <n v="18"/>
    <n v="3"/>
    <n v="4"/>
    <n v="80"/>
    <n v="0"/>
    <n v="2"/>
    <n v="3"/>
    <x v="2"/>
    <n v="2"/>
    <n v="2"/>
    <n v="2"/>
    <n v="1"/>
    <n v="1.8626844876916092E-2"/>
    <x v="0"/>
    <n v="5.4680127360515409E-5"/>
    <n v="0.29087665499724813"/>
  </r>
  <r>
    <n v="32"/>
    <s v="Middle age-group"/>
    <x v="1"/>
    <x v="0"/>
    <n v="604"/>
    <s v="Sales"/>
    <n v="8"/>
    <s v="Bachelors"/>
    <s v="Medical"/>
    <n v="1"/>
    <n v="1304"/>
    <n v="3"/>
    <s v="Male"/>
    <n v="56"/>
    <n v="4"/>
    <x v="0"/>
    <s v="Sales Executive"/>
    <x v="0"/>
    <s v="Married"/>
    <n v="6209"/>
    <n v="11693"/>
    <n v="1"/>
    <s v="Y"/>
    <x v="1"/>
    <n v="15"/>
    <n v="3"/>
    <n v="3"/>
    <n v="80"/>
    <n v="2"/>
    <n v="10"/>
    <n v="4"/>
    <x v="3"/>
    <n v="10"/>
    <n v="7"/>
    <n v="0"/>
    <n v="8"/>
    <n v="3.7775199746213781E-2"/>
    <x v="0"/>
    <n v="8.4601561918354795E-5"/>
    <n v="0.18609659241864968"/>
  </r>
  <r>
    <n v="45"/>
    <s v="Middle age-group"/>
    <x v="1"/>
    <x v="1"/>
    <n v="364"/>
    <s v="Research &amp; Development"/>
    <n v="25"/>
    <s v="Bachelors"/>
    <s v="Medical"/>
    <n v="1"/>
    <n v="1306"/>
    <n v="2"/>
    <s v="Female"/>
    <n v="83"/>
    <n v="3"/>
    <x v="4"/>
    <s v="Manager"/>
    <x v="1"/>
    <s v="Single"/>
    <n v="18061"/>
    <n v="13035"/>
    <n v="3"/>
    <s v="Y"/>
    <x v="1"/>
    <n v="22"/>
    <n v="4"/>
    <n v="3"/>
    <n v="80"/>
    <n v="0"/>
    <n v="22"/>
    <n v="4"/>
    <x v="1"/>
    <n v="0"/>
    <n v="0"/>
    <n v="0"/>
    <n v="0"/>
    <n v="2.954630093098384E-2"/>
    <x v="2"/>
    <n v="4.1550352912856663E-6"/>
    <n v="0.29087665499724813"/>
  </r>
  <r>
    <n v="39"/>
    <s v="Middle age-group"/>
    <x v="1"/>
    <x v="0"/>
    <n v="412"/>
    <s v="Research &amp; Development"/>
    <n v="13"/>
    <s v="Masters"/>
    <s v="Medical"/>
    <n v="1"/>
    <n v="1307"/>
    <n v="3"/>
    <s v="Female"/>
    <n v="94"/>
    <n v="2"/>
    <x v="3"/>
    <s v="Manager"/>
    <x v="1"/>
    <s v="Divorced"/>
    <n v="17123"/>
    <n v="17334"/>
    <n v="6"/>
    <s v="Y"/>
    <x v="0"/>
    <n v="13"/>
    <n v="3"/>
    <n v="4"/>
    <n v="80"/>
    <n v="2"/>
    <n v="21"/>
    <n v="4"/>
    <x v="1"/>
    <n v="19"/>
    <n v="9"/>
    <n v="15"/>
    <n v="2"/>
    <n v="4.2570420680312783E-2"/>
    <x v="2"/>
    <n v="6.6453767352878556E-6"/>
    <n v="0.29087665499724813"/>
  </r>
  <r>
    <n v="58"/>
    <s v="Older age-group"/>
    <x v="1"/>
    <x v="0"/>
    <n v="848"/>
    <s v="Research &amp; Development"/>
    <n v="23"/>
    <s v="Masters"/>
    <s v="Life Sciences"/>
    <n v="1"/>
    <n v="1308"/>
    <n v="1"/>
    <s v="Male"/>
    <n v="88"/>
    <n v="3"/>
    <x v="1"/>
    <s v="Research Scientist"/>
    <x v="2"/>
    <s v="Divorced"/>
    <n v="2372"/>
    <n v="26076"/>
    <n v="1"/>
    <s v="Y"/>
    <x v="1"/>
    <n v="12"/>
    <n v="3"/>
    <n v="4"/>
    <n v="80"/>
    <n v="2"/>
    <n v="2"/>
    <n v="3"/>
    <x v="1"/>
    <n v="2"/>
    <n v="2"/>
    <n v="2"/>
    <n v="2"/>
    <n v="3.0460435316374203E-3"/>
    <x v="0"/>
    <n v="5.7667506877353507E-5"/>
    <n v="0.35105942260484285"/>
  </r>
  <r>
    <n v="32"/>
    <s v="Middle age-group"/>
    <x v="0"/>
    <x v="0"/>
    <n v="1089"/>
    <s v="Research &amp; Development"/>
    <n v="7"/>
    <s v="College"/>
    <s v="Life Sciences"/>
    <n v="1"/>
    <n v="1309"/>
    <n v="4"/>
    <s v="Male"/>
    <n v="79"/>
    <n v="3"/>
    <x v="0"/>
    <s v="Laboratory Technician"/>
    <x v="2"/>
    <s v="Married"/>
    <n v="4883"/>
    <n v="22845"/>
    <n v="1"/>
    <s v="Y"/>
    <x v="1"/>
    <n v="18"/>
    <n v="3"/>
    <n v="1"/>
    <n v="80"/>
    <n v="1"/>
    <n v="10"/>
    <n v="3"/>
    <x v="1"/>
    <n v="10"/>
    <n v="4"/>
    <n v="1"/>
    <n v="1"/>
    <n v="3.7775199746213781E-2"/>
    <x v="0"/>
    <n v="7.9891214177344464E-5"/>
    <n v="0.35105942260484285"/>
  </r>
  <r>
    <n v="39"/>
    <s v="Middle age-group"/>
    <x v="0"/>
    <x v="0"/>
    <n v="360"/>
    <s v="Research &amp; Development"/>
    <n v="23"/>
    <s v="Bachelors"/>
    <s v="Medical"/>
    <n v="1"/>
    <n v="1310"/>
    <n v="3"/>
    <s v="Male"/>
    <n v="93"/>
    <n v="3"/>
    <x v="1"/>
    <s v="Research Scientist"/>
    <x v="3"/>
    <s v="Single"/>
    <n v="3904"/>
    <n v="22154"/>
    <n v="0"/>
    <s v="Y"/>
    <x v="1"/>
    <n v="13"/>
    <n v="3"/>
    <n v="1"/>
    <n v="80"/>
    <n v="0"/>
    <n v="6"/>
    <n v="2"/>
    <x v="1"/>
    <n v="5"/>
    <n v="2"/>
    <n v="0"/>
    <n v="3"/>
    <n v="4.2570420680312783E-2"/>
    <x v="0"/>
    <n v="7.2779254568419732E-5"/>
    <n v="0.10585786245631988"/>
  </r>
  <r>
    <n v="30"/>
    <s v="Middle age-group"/>
    <x v="1"/>
    <x v="0"/>
    <n v="1138"/>
    <s v="Research &amp; Development"/>
    <n v="6"/>
    <s v="Bachelors"/>
    <s v="Technical Degree"/>
    <n v="1"/>
    <n v="1311"/>
    <n v="1"/>
    <s v="Female"/>
    <n v="48"/>
    <n v="2"/>
    <x v="0"/>
    <s v="Laboratory Technician"/>
    <x v="0"/>
    <s v="Married"/>
    <n v="4627"/>
    <n v="23631"/>
    <n v="0"/>
    <s v="Y"/>
    <x v="1"/>
    <n v="12"/>
    <n v="3"/>
    <n v="1"/>
    <n v="80"/>
    <n v="1"/>
    <n v="10"/>
    <n v="6"/>
    <x v="1"/>
    <n v="9"/>
    <n v="2"/>
    <n v="6"/>
    <n v="7"/>
    <n v="3.2772576326983521E-2"/>
    <x v="0"/>
    <n v="7.8293443233308187E-5"/>
    <n v="0.18609659241864968"/>
  </r>
  <r>
    <n v="36"/>
    <s v="Middle age-group"/>
    <x v="1"/>
    <x v="0"/>
    <n v="325"/>
    <s v="Research &amp; Development"/>
    <n v="10"/>
    <s v="Masters"/>
    <s v="Technical Degree"/>
    <n v="1"/>
    <n v="1312"/>
    <n v="4"/>
    <s v="Female"/>
    <n v="63"/>
    <n v="3"/>
    <x v="2"/>
    <s v="Healthcare Representative"/>
    <x v="2"/>
    <s v="Married"/>
    <n v="7094"/>
    <n v="5747"/>
    <n v="3"/>
    <s v="Y"/>
    <x v="1"/>
    <n v="12"/>
    <n v="3"/>
    <n v="1"/>
    <n v="80"/>
    <n v="0"/>
    <n v="10"/>
    <n v="0"/>
    <x v="1"/>
    <n v="7"/>
    <n v="7"/>
    <n v="1"/>
    <n v="7"/>
    <n v="4.3461972757628378E-2"/>
    <x v="1"/>
    <n v="8.4100846193439007E-5"/>
    <n v="0.35105942260484285"/>
  </r>
  <r>
    <n v="46"/>
    <s v="Older age-group"/>
    <x v="1"/>
    <x v="0"/>
    <n v="991"/>
    <s v="Human Resources"/>
    <n v="1"/>
    <s v="College"/>
    <s v="Life Sciences"/>
    <n v="1"/>
    <n v="1314"/>
    <n v="4"/>
    <s v="Female"/>
    <n v="44"/>
    <n v="3"/>
    <x v="1"/>
    <s v="Human Resources"/>
    <x v="3"/>
    <s v="Single"/>
    <n v="3423"/>
    <n v="22957"/>
    <n v="6"/>
    <s v="Y"/>
    <x v="1"/>
    <n v="12"/>
    <n v="3"/>
    <n v="3"/>
    <n v="80"/>
    <n v="0"/>
    <n v="10"/>
    <n v="3"/>
    <x v="3"/>
    <n v="7"/>
    <n v="6"/>
    <n v="5"/>
    <n v="7"/>
    <n v="2.665893618668955E-2"/>
    <x v="0"/>
    <n v="6.8427202951402578E-5"/>
    <n v="0.10585786245631988"/>
  </r>
  <r>
    <n v="28"/>
    <s v="Young age-group"/>
    <x v="1"/>
    <x v="2"/>
    <n v="1476"/>
    <s v="Research &amp; Development"/>
    <n v="1"/>
    <s v="Bachelors"/>
    <s v="Life Sciences"/>
    <n v="1"/>
    <n v="1315"/>
    <n v="3"/>
    <s v="Female"/>
    <n v="55"/>
    <n v="1"/>
    <x v="0"/>
    <s v="Laboratory Technician"/>
    <x v="0"/>
    <s v="Married"/>
    <n v="6674"/>
    <n v="16392"/>
    <n v="0"/>
    <s v="Y"/>
    <x v="1"/>
    <n v="11"/>
    <n v="3"/>
    <n v="1"/>
    <n v="80"/>
    <n v="3"/>
    <n v="10"/>
    <n v="6"/>
    <x v="1"/>
    <n v="9"/>
    <n v="8"/>
    <n v="7"/>
    <n v="5"/>
    <n v="2.7100948802844901E-2"/>
    <x v="1"/>
    <n v="8.4710739046372772E-5"/>
    <n v="0.18609659241864968"/>
  </r>
  <r>
    <n v="50"/>
    <s v="Older age-group"/>
    <x v="1"/>
    <x v="0"/>
    <n v="1322"/>
    <s v="Research &amp; Development"/>
    <n v="28"/>
    <s v="Bachelors"/>
    <s v="Life Sciences"/>
    <n v="1"/>
    <n v="1317"/>
    <n v="4"/>
    <s v="Female"/>
    <n v="43"/>
    <n v="3"/>
    <x v="3"/>
    <s v="Research Director"/>
    <x v="3"/>
    <s v="Married"/>
    <n v="16880"/>
    <n v="22422"/>
    <n v="4"/>
    <s v="Y"/>
    <x v="0"/>
    <n v="11"/>
    <n v="3"/>
    <n v="2"/>
    <n v="80"/>
    <n v="0"/>
    <n v="25"/>
    <n v="2"/>
    <x v="1"/>
    <n v="3"/>
    <n v="2"/>
    <n v="1"/>
    <n v="2"/>
    <n v="1.5672087696608234E-2"/>
    <x v="2"/>
    <n v="7.4565937344587118E-6"/>
    <n v="0.10585786245631988"/>
  </r>
  <r>
    <n v="40"/>
    <s v="Middle age-group"/>
    <x v="0"/>
    <x v="0"/>
    <n v="299"/>
    <s v="Sales"/>
    <n v="25"/>
    <s v="Masters"/>
    <s v="Marketing"/>
    <n v="1"/>
    <n v="1318"/>
    <n v="4"/>
    <s v="Male"/>
    <n v="57"/>
    <n v="2"/>
    <x v="2"/>
    <s v="Sales Executive"/>
    <x v="1"/>
    <s v="Single"/>
    <n v="9094"/>
    <n v="17235"/>
    <n v="2"/>
    <s v="Y"/>
    <x v="0"/>
    <n v="12"/>
    <n v="3"/>
    <n v="3"/>
    <n v="80"/>
    <n v="0"/>
    <n v="9"/>
    <n v="2"/>
    <x v="1"/>
    <n v="5"/>
    <n v="4"/>
    <n v="1"/>
    <n v="0"/>
    <n v="4.1275514277592795E-2"/>
    <x v="1"/>
    <n v="7.2846326523591924E-5"/>
    <n v="0.29087665499724813"/>
  </r>
  <r>
    <n v="52"/>
    <s v="Older age-group"/>
    <x v="0"/>
    <x v="0"/>
    <n v="1030"/>
    <s v="Sales"/>
    <n v="5"/>
    <s v="Bachelors"/>
    <s v="Life Sciences"/>
    <n v="1"/>
    <n v="1319"/>
    <n v="2"/>
    <s v="Male"/>
    <n v="64"/>
    <n v="3"/>
    <x v="2"/>
    <s v="Sales Executive"/>
    <x v="1"/>
    <s v="Single"/>
    <n v="8446"/>
    <n v="21534"/>
    <n v="9"/>
    <s v="Y"/>
    <x v="0"/>
    <n v="19"/>
    <n v="3"/>
    <n v="3"/>
    <n v="80"/>
    <n v="0"/>
    <n v="10"/>
    <n v="2"/>
    <x v="2"/>
    <n v="8"/>
    <n v="7"/>
    <n v="7"/>
    <n v="7"/>
    <n v="1.1182116671338487E-2"/>
    <x v="1"/>
    <n v="7.784160386026957E-5"/>
    <n v="0.29087665499724813"/>
  </r>
  <r>
    <n v="30"/>
    <s v="Middle age-group"/>
    <x v="1"/>
    <x v="0"/>
    <n v="634"/>
    <s v="Research &amp; Development"/>
    <n v="17"/>
    <s v="Masters"/>
    <s v="Medical"/>
    <n v="1"/>
    <n v="1321"/>
    <n v="2"/>
    <s v="Female"/>
    <n v="95"/>
    <n v="3"/>
    <x v="2"/>
    <s v="Manager"/>
    <x v="3"/>
    <s v="Married"/>
    <n v="11916"/>
    <n v="25927"/>
    <n v="1"/>
    <s v="Y"/>
    <x v="0"/>
    <n v="23"/>
    <n v="4"/>
    <n v="4"/>
    <n v="80"/>
    <n v="2"/>
    <n v="9"/>
    <n v="2"/>
    <x v="1"/>
    <n v="9"/>
    <n v="1"/>
    <n v="0"/>
    <n v="8"/>
    <n v="3.2772576326983521E-2"/>
    <x v="1"/>
    <n v="4.3748932076347123E-5"/>
    <n v="0.10585786245631988"/>
  </r>
  <r>
    <n v="39"/>
    <s v="Middle age-group"/>
    <x v="1"/>
    <x v="0"/>
    <n v="524"/>
    <s v="Research &amp; Development"/>
    <n v="18"/>
    <s v="College"/>
    <s v="Life Sciences"/>
    <n v="1"/>
    <n v="1322"/>
    <n v="1"/>
    <s v="Male"/>
    <n v="32"/>
    <n v="3"/>
    <x v="0"/>
    <s v="Manufacturing Director"/>
    <x v="2"/>
    <s v="Single"/>
    <n v="4534"/>
    <n v="13352"/>
    <n v="0"/>
    <s v="Y"/>
    <x v="1"/>
    <n v="11"/>
    <n v="3"/>
    <n v="1"/>
    <n v="80"/>
    <n v="0"/>
    <n v="9"/>
    <n v="6"/>
    <x v="1"/>
    <n v="8"/>
    <n v="7"/>
    <n v="1"/>
    <n v="7"/>
    <n v="4.2570420680312783E-2"/>
    <x v="0"/>
    <n v="7.7664026612849545E-5"/>
    <n v="0.35105942260484285"/>
  </r>
  <r>
    <n v="31"/>
    <s v="Middle age-group"/>
    <x v="1"/>
    <x v="2"/>
    <n v="587"/>
    <s v="Sales"/>
    <n v="2"/>
    <s v="Masters"/>
    <s v="Life Sciences"/>
    <n v="1"/>
    <n v="1324"/>
    <n v="4"/>
    <s v="Female"/>
    <n v="57"/>
    <n v="3"/>
    <x v="2"/>
    <s v="Sales Executive"/>
    <x v="2"/>
    <s v="Divorced"/>
    <n v="9852"/>
    <n v="8935"/>
    <n v="1"/>
    <s v="Y"/>
    <x v="0"/>
    <n v="19"/>
    <n v="3"/>
    <n v="1"/>
    <n v="80"/>
    <n v="1"/>
    <n v="10"/>
    <n v="5"/>
    <x v="2"/>
    <n v="10"/>
    <n v="8"/>
    <n v="9"/>
    <n v="6"/>
    <n v="3.5396670595090517E-2"/>
    <x v="1"/>
    <n v="6.580604610441972E-5"/>
    <n v="0.35105942260484285"/>
  </r>
  <r>
    <n v="41"/>
    <s v="Middle age-group"/>
    <x v="1"/>
    <x v="2"/>
    <n v="256"/>
    <s v="Sales"/>
    <n v="10"/>
    <s v="College"/>
    <s v="Medical"/>
    <n v="1"/>
    <n v="1329"/>
    <n v="3"/>
    <s v="Male"/>
    <n v="40"/>
    <n v="1"/>
    <x v="0"/>
    <s v="Sales Executive"/>
    <x v="1"/>
    <s v="Single"/>
    <n v="6151"/>
    <n v="22074"/>
    <n v="1"/>
    <s v="Y"/>
    <x v="1"/>
    <n v="13"/>
    <n v="3"/>
    <n v="1"/>
    <n v="80"/>
    <n v="0"/>
    <n v="19"/>
    <n v="4"/>
    <x v="1"/>
    <n v="19"/>
    <n v="2"/>
    <n v="11"/>
    <n v="9"/>
    <n v="3.9542995820553276E-2"/>
    <x v="0"/>
    <n v="8.453005245795182E-5"/>
    <n v="0.29087665499724813"/>
  </r>
  <r>
    <n v="31"/>
    <s v="Middle age-group"/>
    <x v="0"/>
    <x v="1"/>
    <n v="1060"/>
    <s v="Sales"/>
    <n v="1"/>
    <s v="Bachelors"/>
    <s v="Life Sciences"/>
    <n v="1"/>
    <n v="1331"/>
    <n v="4"/>
    <s v="Female"/>
    <n v="54"/>
    <n v="3"/>
    <x v="1"/>
    <s v="Sales Representative"/>
    <x v="1"/>
    <s v="Single"/>
    <n v="2302"/>
    <n v="8319"/>
    <n v="1"/>
    <s v="Y"/>
    <x v="0"/>
    <n v="11"/>
    <n v="3"/>
    <n v="1"/>
    <n v="80"/>
    <n v="0"/>
    <n v="3"/>
    <n v="2"/>
    <x v="3"/>
    <n v="3"/>
    <n v="2"/>
    <n v="2"/>
    <n v="2"/>
    <n v="3.5396670595090517E-2"/>
    <x v="0"/>
    <n v="5.6913255372800138E-5"/>
    <n v="0.29087665499724813"/>
  </r>
  <r>
    <n v="44"/>
    <s v="Middle age-group"/>
    <x v="0"/>
    <x v="0"/>
    <n v="935"/>
    <s v="Research &amp; Development"/>
    <n v="3"/>
    <s v="Bachelors"/>
    <s v="Life Sciences"/>
    <n v="1"/>
    <n v="1333"/>
    <n v="1"/>
    <s v="Male"/>
    <n v="89"/>
    <n v="3"/>
    <x v="1"/>
    <s v="Laboratory Technician"/>
    <x v="3"/>
    <s v="Married"/>
    <n v="2362"/>
    <n v="14669"/>
    <n v="4"/>
    <s v="Y"/>
    <x v="1"/>
    <n v="12"/>
    <n v="3"/>
    <n v="3"/>
    <n v="80"/>
    <n v="0"/>
    <n v="10"/>
    <n v="4"/>
    <x v="3"/>
    <n v="3"/>
    <n v="2"/>
    <n v="1"/>
    <n v="2"/>
    <n v="3.2356083169615607E-2"/>
    <x v="0"/>
    <n v="5.7559927335861335E-5"/>
    <n v="0.10585786245631988"/>
  </r>
  <r>
    <n v="42"/>
    <s v="Middle age-group"/>
    <x v="1"/>
    <x v="2"/>
    <n v="495"/>
    <s v="Research &amp; Development"/>
    <n v="2"/>
    <s v="Below College"/>
    <s v="Life Sciences"/>
    <n v="1"/>
    <n v="1334"/>
    <n v="3"/>
    <s v="Male"/>
    <n v="37"/>
    <n v="3"/>
    <x v="3"/>
    <s v="Manager"/>
    <x v="2"/>
    <s v="Married"/>
    <n v="17861"/>
    <n v="26582"/>
    <n v="0"/>
    <s v="Y"/>
    <x v="0"/>
    <n v="13"/>
    <n v="3"/>
    <n v="4"/>
    <n v="80"/>
    <n v="0"/>
    <n v="21"/>
    <n v="3"/>
    <x v="2"/>
    <n v="20"/>
    <n v="8"/>
    <n v="2"/>
    <n v="10"/>
    <n v="3.7431667039614196E-2"/>
    <x v="2"/>
    <n v="4.6079395931355705E-6"/>
    <n v="0.35105942260484285"/>
  </r>
  <r>
    <n v="55"/>
    <s v="Older age-group"/>
    <x v="1"/>
    <x v="0"/>
    <n v="282"/>
    <s v="Research &amp; Development"/>
    <n v="2"/>
    <s v="College"/>
    <s v="Medical"/>
    <n v="1"/>
    <n v="1336"/>
    <n v="4"/>
    <s v="Female"/>
    <n v="58"/>
    <n v="1"/>
    <x v="4"/>
    <s v="Manager"/>
    <x v="2"/>
    <s v="Married"/>
    <n v="19187"/>
    <n v="6992"/>
    <n v="4"/>
    <s v="Y"/>
    <x v="1"/>
    <n v="14"/>
    <n v="3"/>
    <n v="4"/>
    <n v="80"/>
    <n v="1"/>
    <n v="23"/>
    <n v="5"/>
    <x v="1"/>
    <n v="19"/>
    <n v="9"/>
    <n v="9"/>
    <n v="11"/>
    <n v="6.1597587363260136E-3"/>
    <x v="2"/>
    <n v="2.2437254803740988E-6"/>
    <n v="0.35105942260484285"/>
  </r>
  <r>
    <n v="56"/>
    <s v="Older age-group"/>
    <x v="1"/>
    <x v="0"/>
    <n v="206"/>
    <s v="Human Resources"/>
    <n v="8"/>
    <s v="Masters"/>
    <s v="Life Sciences"/>
    <n v="1"/>
    <n v="1338"/>
    <n v="4"/>
    <s v="Male"/>
    <n v="99"/>
    <n v="3"/>
    <x v="4"/>
    <s v="Manager"/>
    <x v="1"/>
    <s v="Single"/>
    <n v="19717"/>
    <n v="4022"/>
    <n v="6"/>
    <s v="Y"/>
    <x v="1"/>
    <n v="14"/>
    <n v="3"/>
    <n v="1"/>
    <n v="80"/>
    <n v="0"/>
    <n v="36"/>
    <n v="4"/>
    <x v="1"/>
    <n v="7"/>
    <n v="3"/>
    <n v="7"/>
    <n v="7"/>
    <n v="4.929792565000677E-3"/>
    <x v="2"/>
    <n v="1.6459081139035153E-6"/>
    <n v="0.29087665499724813"/>
  </r>
  <r>
    <n v="40"/>
    <s v="Middle age-group"/>
    <x v="1"/>
    <x v="2"/>
    <n v="458"/>
    <s v="Research &amp; Development"/>
    <n v="16"/>
    <s v="College"/>
    <s v="Life Sciences"/>
    <n v="1"/>
    <n v="1340"/>
    <n v="3"/>
    <s v="Male"/>
    <n v="74"/>
    <n v="3"/>
    <x v="1"/>
    <s v="Research Scientist"/>
    <x v="2"/>
    <s v="Divorced"/>
    <n v="3544"/>
    <n v="8532"/>
    <n v="9"/>
    <s v="Y"/>
    <x v="1"/>
    <n v="16"/>
    <n v="3"/>
    <n v="2"/>
    <n v="80"/>
    <n v="1"/>
    <n v="6"/>
    <n v="0"/>
    <x v="1"/>
    <n v="4"/>
    <n v="2"/>
    <n v="0"/>
    <n v="0"/>
    <n v="4.1275514277592795E-2"/>
    <x v="0"/>
    <n v="6.9565240492202327E-5"/>
    <n v="0.35105942260484285"/>
  </r>
  <r>
    <n v="34"/>
    <s v="Middle age-group"/>
    <x v="1"/>
    <x v="0"/>
    <n v="943"/>
    <s v="Research &amp; Development"/>
    <n v="9"/>
    <s v="Bachelors"/>
    <s v="Life Sciences"/>
    <n v="1"/>
    <n v="1344"/>
    <n v="4"/>
    <s v="Male"/>
    <n v="86"/>
    <n v="3"/>
    <x v="2"/>
    <s v="Healthcare Representative"/>
    <x v="0"/>
    <s v="Divorced"/>
    <n v="8500"/>
    <n v="5494"/>
    <n v="0"/>
    <s v="Y"/>
    <x v="1"/>
    <n v="11"/>
    <n v="3"/>
    <n v="4"/>
    <n v="80"/>
    <n v="1"/>
    <n v="10"/>
    <n v="0"/>
    <x v="2"/>
    <n v="9"/>
    <n v="7"/>
    <n v="1"/>
    <n v="6"/>
    <n v="4.1502384856292686E-2"/>
    <x v="1"/>
    <n v="7.7468632926632516E-5"/>
    <n v="0.18609659241864968"/>
  </r>
  <r>
    <n v="40"/>
    <s v="Middle age-group"/>
    <x v="1"/>
    <x v="0"/>
    <n v="523"/>
    <s v="Research &amp; Development"/>
    <n v="2"/>
    <s v="Bachelors"/>
    <s v="Life Sciences"/>
    <n v="1"/>
    <n v="1346"/>
    <n v="3"/>
    <s v="Male"/>
    <n v="98"/>
    <n v="3"/>
    <x v="0"/>
    <s v="Research Scientist"/>
    <x v="0"/>
    <s v="Single"/>
    <n v="4661"/>
    <n v="22455"/>
    <n v="1"/>
    <s v="Y"/>
    <x v="1"/>
    <n v="13"/>
    <n v="3"/>
    <n v="3"/>
    <n v="80"/>
    <n v="0"/>
    <n v="9"/>
    <n v="4"/>
    <x v="1"/>
    <n v="9"/>
    <n v="8"/>
    <n v="8"/>
    <n v="8"/>
    <n v="4.1275514277592795E-2"/>
    <x v="0"/>
    <n v="7.8517170039059026E-5"/>
    <n v="0.18609659241864968"/>
  </r>
  <r>
    <n v="41"/>
    <s v="Middle age-group"/>
    <x v="1"/>
    <x v="1"/>
    <n v="1018"/>
    <s v="Sales"/>
    <n v="1"/>
    <s v="Bachelors"/>
    <s v="Marketing"/>
    <n v="1"/>
    <n v="1349"/>
    <n v="3"/>
    <s v="Female"/>
    <n v="66"/>
    <n v="3"/>
    <x v="0"/>
    <s v="Sales Executive"/>
    <x v="3"/>
    <s v="Divorced"/>
    <n v="4103"/>
    <n v="4297"/>
    <n v="0"/>
    <s v="Y"/>
    <x v="1"/>
    <n v="17"/>
    <n v="3"/>
    <n v="4"/>
    <n v="80"/>
    <n v="1"/>
    <n v="10"/>
    <n v="2"/>
    <x v="1"/>
    <n v="9"/>
    <n v="3"/>
    <n v="1"/>
    <n v="7"/>
    <n v="3.9542995820553276E-2"/>
    <x v="0"/>
    <n v="7.4432044980937711E-5"/>
    <n v="0.10585786245631988"/>
  </r>
  <r>
    <n v="35"/>
    <s v="Middle age-group"/>
    <x v="1"/>
    <x v="1"/>
    <n v="482"/>
    <s v="Research &amp; Development"/>
    <n v="4"/>
    <s v="Masters"/>
    <s v="Life Sciences"/>
    <n v="1"/>
    <n v="1350"/>
    <n v="3"/>
    <s v="Male"/>
    <n v="87"/>
    <n v="3"/>
    <x v="0"/>
    <s v="Research Scientist"/>
    <x v="2"/>
    <s v="Single"/>
    <n v="4249"/>
    <n v="2690"/>
    <n v="1"/>
    <s v="Y"/>
    <x v="0"/>
    <n v="11"/>
    <n v="3"/>
    <n v="2"/>
    <n v="80"/>
    <n v="0"/>
    <n v="9"/>
    <n v="3"/>
    <x v="1"/>
    <n v="9"/>
    <n v="6"/>
    <n v="1"/>
    <n v="1"/>
    <n v="4.2726270141974117E-2"/>
    <x v="0"/>
    <n v="7.5582479274121945E-5"/>
    <n v="0.35105942260484285"/>
  </r>
  <r>
    <n v="51"/>
    <s v="Older age-group"/>
    <x v="1"/>
    <x v="0"/>
    <n v="770"/>
    <s v="Human Resources"/>
    <n v="5"/>
    <s v="Bachelors"/>
    <s v="Life Sciences"/>
    <n v="1"/>
    <n v="1352"/>
    <n v="3"/>
    <s v="Male"/>
    <n v="84"/>
    <n v="3"/>
    <x v="3"/>
    <s v="Manager"/>
    <x v="1"/>
    <s v="Divorced"/>
    <n v="14026"/>
    <n v="17588"/>
    <n v="1"/>
    <s v="Y"/>
    <x v="0"/>
    <n v="11"/>
    <n v="3"/>
    <n v="2"/>
    <n v="80"/>
    <n v="1"/>
    <n v="33"/>
    <n v="2"/>
    <x v="1"/>
    <n v="33"/>
    <n v="9"/>
    <n v="0"/>
    <n v="10"/>
    <n v="1.3317698356368202E-2"/>
    <x v="2"/>
    <n v="2.362523585257888E-5"/>
    <n v="0.29087665499724813"/>
  </r>
  <r>
    <n v="38"/>
    <s v="Middle age-group"/>
    <x v="1"/>
    <x v="0"/>
    <n v="1009"/>
    <s v="Sales"/>
    <n v="2"/>
    <s v="College"/>
    <s v="Life Sciences"/>
    <n v="1"/>
    <n v="1355"/>
    <n v="2"/>
    <s v="Female"/>
    <n v="31"/>
    <n v="3"/>
    <x v="0"/>
    <s v="Sales Executive"/>
    <x v="3"/>
    <s v="Divorced"/>
    <n v="6893"/>
    <n v="19461"/>
    <n v="3"/>
    <s v="Y"/>
    <x v="1"/>
    <n v="15"/>
    <n v="3"/>
    <n v="4"/>
    <n v="80"/>
    <n v="1"/>
    <n v="11"/>
    <n v="3"/>
    <x v="1"/>
    <n v="7"/>
    <n v="7"/>
    <n v="1"/>
    <n v="7"/>
    <n v="4.3382633826948951E-2"/>
    <x v="1"/>
    <n v="8.4476073039558094E-5"/>
    <n v="0.10585786245631988"/>
  </r>
  <r>
    <n v="34"/>
    <s v="Middle age-group"/>
    <x v="1"/>
    <x v="0"/>
    <n v="507"/>
    <s v="Sales"/>
    <n v="15"/>
    <s v="College"/>
    <s v="Medical"/>
    <n v="1"/>
    <n v="1356"/>
    <n v="3"/>
    <s v="Female"/>
    <n v="66"/>
    <n v="3"/>
    <x v="0"/>
    <s v="Sales Executive"/>
    <x v="3"/>
    <s v="Single"/>
    <n v="6125"/>
    <n v="23553"/>
    <n v="1"/>
    <s v="Y"/>
    <x v="1"/>
    <n v="12"/>
    <n v="3"/>
    <n v="4"/>
    <n v="80"/>
    <n v="0"/>
    <n v="10"/>
    <n v="6"/>
    <x v="3"/>
    <n v="10"/>
    <n v="8"/>
    <n v="9"/>
    <n v="6"/>
    <n v="4.1502384856292686E-2"/>
    <x v="0"/>
    <n v="8.4493850406572221E-5"/>
    <n v="0.10585786245631988"/>
  </r>
  <r>
    <n v="25"/>
    <s v="Young age-group"/>
    <x v="1"/>
    <x v="0"/>
    <n v="882"/>
    <s v="Research &amp; Development"/>
    <n v="19"/>
    <s v="Below College"/>
    <s v="Medical"/>
    <n v="1"/>
    <n v="1358"/>
    <n v="4"/>
    <s v="Male"/>
    <n v="67"/>
    <n v="3"/>
    <x v="1"/>
    <s v="Laboratory Technician"/>
    <x v="0"/>
    <s v="Married"/>
    <n v="3669"/>
    <n v="9075"/>
    <n v="3"/>
    <s v="Y"/>
    <x v="1"/>
    <n v="11"/>
    <n v="3"/>
    <n v="3"/>
    <n v="80"/>
    <n v="3"/>
    <n v="7"/>
    <n v="6"/>
    <x v="2"/>
    <n v="3"/>
    <n v="2"/>
    <n v="1"/>
    <n v="2"/>
    <n v="1.8626844876916092E-2"/>
    <x v="0"/>
    <n v="7.0711678035177355E-5"/>
    <n v="0.18609659241864968"/>
  </r>
  <r>
    <n v="58"/>
    <s v="Older age-group"/>
    <x v="0"/>
    <x v="0"/>
    <n v="601"/>
    <s v="Research &amp; Development"/>
    <n v="7"/>
    <s v="Masters"/>
    <s v="Medical"/>
    <n v="1"/>
    <n v="1360"/>
    <n v="3"/>
    <s v="Female"/>
    <n v="53"/>
    <n v="2"/>
    <x v="2"/>
    <s v="Manufacturing Director"/>
    <x v="3"/>
    <s v="Married"/>
    <n v="10008"/>
    <n v="12023"/>
    <n v="7"/>
    <s v="Y"/>
    <x v="0"/>
    <n v="14"/>
    <n v="3"/>
    <n v="4"/>
    <n v="80"/>
    <n v="0"/>
    <n v="31"/>
    <n v="0"/>
    <x v="2"/>
    <n v="10"/>
    <n v="9"/>
    <n v="5"/>
    <n v="9"/>
    <n v="3.0460435316374203E-3"/>
    <x v="1"/>
    <n v="6.4236720235110158E-5"/>
    <n v="0.10585786245631988"/>
  </r>
  <r>
    <n v="40"/>
    <s v="Middle age-group"/>
    <x v="1"/>
    <x v="0"/>
    <n v="329"/>
    <s v="Research &amp; Development"/>
    <n v="1"/>
    <s v="Masters"/>
    <s v="Life Sciences"/>
    <n v="1"/>
    <n v="1361"/>
    <n v="2"/>
    <s v="Male"/>
    <n v="88"/>
    <n v="3"/>
    <x v="1"/>
    <s v="Laboratory Technician"/>
    <x v="1"/>
    <s v="Married"/>
    <n v="2387"/>
    <n v="6762"/>
    <n v="3"/>
    <s v="Y"/>
    <x v="1"/>
    <n v="22"/>
    <n v="4"/>
    <n v="3"/>
    <n v="80"/>
    <n v="1"/>
    <n v="7"/>
    <n v="3"/>
    <x v="1"/>
    <n v="4"/>
    <n v="2"/>
    <n v="0"/>
    <n v="3"/>
    <n v="4.1275514277592795E-2"/>
    <x v="0"/>
    <n v="5.7828763778090445E-5"/>
    <n v="0.29087665499724813"/>
  </r>
  <r>
    <n v="36"/>
    <s v="Middle age-group"/>
    <x v="1"/>
    <x v="1"/>
    <n v="607"/>
    <s v="Sales"/>
    <n v="7"/>
    <s v="Bachelors"/>
    <s v="Marketing"/>
    <n v="1"/>
    <n v="1362"/>
    <n v="1"/>
    <s v="Female"/>
    <n v="83"/>
    <n v="4"/>
    <x v="0"/>
    <s v="Sales Executive"/>
    <x v="3"/>
    <s v="Married"/>
    <n v="4639"/>
    <n v="2261"/>
    <n v="2"/>
    <s v="Y"/>
    <x v="1"/>
    <n v="16"/>
    <n v="3"/>
    <n v="4"/>
    <n v="80"/>
    <n v="1"/>
    <n v="17"/>
    <n v="2"/>
    <x v="2"/>
    <n v="15"/>
    <n v="7"/>
    <n v="6"/>
    <n v="13"/>
    <n v="4.3461972757628378E-2"/>
    <x v="0"/>
    <n v="7.8372799804615713E-5"/>
    <n v="0.10585786245631988"/>
  </r>
  <r>
    <n v="48"/>
    <s v="Older age-group"/>
    <x v="1"/>
    <x v="0"/>
    <n v="855"/>
    <s v="Research &amp; Development"/>
    <n v="4"/>
    <s v="Bachelors"/>
    <s v="Life Sciences"/>
    <n v="1"/>
    <n v="1363"/>
    <n v="4"/>
    <s v="Male"/>
    <n v="54"/>
    <n v="3"/>
    <x v="2"/>
    <s v="Manufacturing Director"/>
    <x v="0"/>
    <s v="Single"/>
    <n v="7898"/>
    <n v="18706"/>
    <n v="1"/>
    <s v="Y"/>
    <x v="1"/>
    <n v="11"/>
    <n v="3"/>
    <n v="3"/>
    <n v="80"/>
    <n v="0"/>
    <n v="11"/>
    <n v="2"/>
    <x v="1"/>
    <n v="10"/>
    <n v="9"/>
    <n v="0"/>
    <n v="8"/>
    <n v="2.0936292882912488E-2"/>
    <x v="1"/>
    <n v="8.112327346267445E-5"/>
    <n v="0.18609659241864968"/>
  </r>
  <r>
    <n v="27"/>
    <s v="Young age-group"/>
    <x v="1"/>
    <x v="0"/>
    <n v="1291"/>
    <s v="Sales"/>
    <n v="11"/>
    <s v="Bachelors"/>
    <s v="Medical"/>
    <n v="1"/>
    <n v="1364"/>
    <n v="3"/>
    <s v="Female"/>
    <n v="98"/>
    <n v="4"/>
    <x v="1"/>
    <s v="Sales Representative"/>
    <x v="0"/>
    <s v="Married"/>
    <n v="2534"/>
    <n v="6527"/>
    <n v="8"/>
    <s v="Y"/>
    <x v="1"/>
    <n v="14"/>
    <n v="3"/>
    <n v="2"/>
    <n v="80"/>
    <n v="1"/>
    <n v="5"/>
    <n v="4"/>
    <x v="1"/>
    <n v="1"/>
    <n v="0"/>
    <n v="0"/>
    <n v="0"/>
    <n v="2.4205287123123548E-2"/>
    <x v="0"/>
    <n v="5.9401200491280868E-5"/>
    <n v="0.18609659241864968"/>
  </r>
  <r>
    <n v="51"/>
    <s v="Older age-group"/>
    <x v="1"/>
    <x v="0"/>
    <n v="1405"/>
    <s v="Research &amp; Development"/>
    <n v="11"/>
    <s v="College"/>
    <s v="Technical Degree"/>
    <n v="1"/>
    <n v="1367"/>
    <n v="4"/>
    <s v="Female"/>
    <n v="82"/>
    <n v="2"/>
    <x v="3"/>
    <s v="Manufacturing Director"/>
    <x v="1"/>
    <s v="Single"/>
    <n v="13142"/>
    <n v="24439"/>
    <n v="3"/>
    <s v="Y"/>
    <x v="1"/>
    <n v="16"/>
    <n v="3"/>
    <n v="2"/>
    <n v="80"/>
    <n v="0"/>
    <n v="29"/>
    <n v="1"/>
    <x v="2"/>
    <n v="5"/>
    <n v="2"/>
    <n v="0"/>
    <n v="3"/>
    <n v="1.3317698356368202E-2"/>
    <x v="2"/>
    <n v="3.1340827832282672E-5"/>
    <n v="0.29087665499724813"/>
  </r>
  <r>
    <n v="18"/>
    <s v="Young age-group"/>
    <x v="1"/>
    <x v="2"/>
    <n v="1124"/>
    <s v="Research &amp; Development"/>
    <n v="1"/>
    <s v="Bachelors"/>
    <s v="Life Sciences"/>
    <n v="1"/>
    <n v="1368"/>
    <n v="4"/>
    <s v="Female"/>
    <n v="97"/>
    <n v="3"/>
    <x v="1"/>
    <s v="Laboratory Technician"/>
    <x v="0"/>
    <s v="Single"/>
    <n v="1611"/>
    <n v="19305"/>
    <n v="1"/>
    <s v="Y"/>
    <x v="1"/>
    <n v="15"/>
    <n v="3"/>
    <n v="3"/>
    <n v="80"/>
    <n v="0"/>
    <n v="0"/>
    <n v="5"/>
    <x v="3"/>
    <n v="0"/>
    <n v="0"/>
    <n v="0"/>
    <n v="0"/>
    <n v="5.1039396072531428E-3"/>
    <x v="0"/>
    <n v="4.9387364975829683E-5"/>
    <n v="0.18609659241864968"/>
  </r>
  <r>
    <n v="35"/>
    <s v="Middle age-group"/>
    <x v="1"/>
    <x v="0"/>
    <n v="817"/>
    <s v="Research &amp; Development"/>
    <n v="1"/>
    <s v="Bachelors"/>
    <s v="Medical"/>
    <n v="1"/>
    <n v="1369"/>
    <n v="4"/>
    <s v="Female"/>
    <n v="60"/>
    <n v="2"/>
    <x v="0"/>
    <s v="Laboratory Technician"/>
    <x v="0"/>
    <s v="Married"/>
    <n v="5363"/>
    <n v="10846"/>
    <n v="0"/>
    <s v="Y"/>
    <x v="1"/>
    <n v="12"/>
    <n v="3"/>
    <n v="2"/>
    <n v="80"/>
    <n v="1"/>
    <n v="10"/>
    <n v="0"/>
    <x v="1"/>
    <n v="9"/>
    <n v="7"/>
    <n v="0"/>
    <n v="0"/>
    <n v="4.2726270141974117E-2"/>
    <x v="0"/>
    <n v="8.2316361237541496E-5"/>
    <n v="0.18609659241864968"/>
  </r>
  <r>
    <n v="27"/>
    <s v="Young age-group"/>
    <x v="1"/>
    <x v="1"/>
    <n v="793"/>
    <s v="Sales"/>
    <n v="2"/>
    <s v="Below College"/>
    <s v="Life Sciences"/>
    <n v="1"/>
    <n v="1371"/>
    <n v="4"/>
    <s v="Male"/>
    <n v="43"/>
    <n v="1"/>
    <x v="0"/>
    <s v="Sales Executive"/>
    <x v="0"/>
    <s v="Single"/>
    <n v="5071"/>
    <n v="20392"/>
    <n v="3"/>
    <s v="Y"/>
    <x v="1"/>
    <n v="20"/>
    <n v="4"/>
    <n v="2"/>
    <n v="80"/>
    <n v="0"/>
    <n v="8"/>
    <n v="3"/>
    <x v="1"/>
    <n v="6"/>
    <n v="2"/>
    <n v="0"/>
    <n v="0"/>
    <n v="2.4205287123123548E-2"/>
    <x v="0"/>
    <n v="8.0932662904702936E-5"/>
    <n v="0.18609659241864968"/>
  </r>
  <r>
    <n v="55"/>
    <s v="Older age-group"/>
    <x v="0"/>
    <x v="0"/>
    <n v="267"/>
    <s v="Sales"/>
    <n v="13"/>
    <s v="Masters"/>
    <s v="Marketing"/>
    <n v="1"/>
    <n v="1372"/>
    <n v="1"/>
    <s v="Male"/>
    <n v="85"/>
    <n v="4"/>
    <x v="3"/>
    <s v="Sales Executive"/>
    <x v="2"/>
    <s v="Single"/>
    <n v="13695"/>
    <n v="9277"/>
    <n v="6"/>
    <s v="Y"/>
    <x v="0"/>
    <n v="17"/>
    <n v="3"/>
    <n v="3"/>
    <n v="80"/>
    <n v="0"/>
    <n v="24"/>
    <n v="2"/>
    <x v="2"/>
    <n v="19"/>
    <n v="7"/>
    <n v="3"/>
    <n v="8"/>
    <n v="6.1597587363260136E-3"/>
    <x v="2"/>
    <n v="2.6370998687640137E-5"/>
    <n v="0.35105942260484285"/>
  </r>
  <r>
    <n v="56"/>
    <s v="Older age-group"/>
    <x v="1"/>
    <x v="0"/>
    <n v="1369"/>
    <s v="Research &amp; Development"/>
    <n v="23"/>
    <s v="Bachelors"/>
    <s v="Life Sciences"/>
    <n v="1"/>
    <n v="1373"/>
    <n v="4"/>
    <s v="Male"/>
    <n v="68"/>
    <n v="3"/>
    <x v="3"/>
    <s v="Manufacturing Director"/>
    <x v="1"/>
    <s v="Married"/>
    <n v="13402"/>
    <n v="18235"/>
    <n v="4"/>
    <s v="Y"/>
    <x v="0"/>
    <n v="12"/>
    <n v="3"/>
    <n v="1"/>
    <n v="80"/>
    <n v="1"/>
    <n v="33"/>
    <n v="0"/>
    <x v="1"/>
    <n v="19"/>
    <n v="16"/>
    <n v="15"/>
    <n v="9"/>
    <n v="4.929792565000677E-3"/>
    <x v="2"/>
    <n v="2.8946940642993178E-5"/>
    <n v="0.29087665499724813"/>
  </r>
  <r>
    <n v="34"/>
    <s v="Middle age-group"/>
    <x v="1"/>
    <x v="2"/>
    <n v="999"/>
    <s v="Research &amp; Development"/>
    <n v="26"/>
    <s v="Below College"/>
    <s v="Technical Degree"/>
    <n v="1"/>
    <n v="1374"/>
    <n v="1"/>
    <s v="Female"/>
    <n v="92"/>
    <n v="2"/>
    <x v="1"/>
    <s v="Research Scientist"/>
    <x v="2"/>
    <s v="Divorced"/>
    <n v="2029"/>
    <n v="15891"/>
    <n v="1"/>
    <s v="Y"/>
    <x v="1"/>
    <n v="20"/>
    <n v="4"/>
    <n v="3"/>
    <n v="80"/>
    <n v="3"/>
    <n v="5"/>
    <n v="2"/>
    <x v="1"/>
    <n v="5"/>
    <n v="4"/>
    <n v="0"/>
    <n v="0"/>
    <n v="4.1502384856292686E-2"/>
    <x v="0"/>
    <n v="5.3950591424769195E-5"/>
    <n v="0.35105942260484285"/>
  </r>
  <r>
    <n v="40"/>
    <s v="Middle age-group"/>
    <x v="1"/>
    <x v="0"/>
    <n v="1202"/>
    <s v="Research &amp; Development"/>
    <n v="2"/>
    <s v="Below College"/>
    <s v="Medical"/>
    <n v="1"/>
    <n v="1375"/>
    <n v="2"/>
    <s v="Female"/>
    <n v="89"/>
    <n v="4"/>
    <x v="0"/>
    <s v="Healthcare Representative"/>
    <x v="2"/>
    <s v="Divorced"/>
    <n v="6377"/>
    <n v="13888"/>
    <n v="5"/>
    <s v="Y"/>
    <x v="1"/>
    <n v="20"/>
    <n v="4"/>
    <n v="2"/>
    <n v="80"/>
    <n v="3"/>
    <n v="15"/>
    <n v="0"/>
    <x v="1"/>
    <n v="12"/>
    <n v="11"/>
    <n v="11"/>
    <n v="8"/>
    <n v="4.1275514277592795E-2"/>
    <x v="0"/>
    <n v="8.4736377860012454E-5"/>
    <n v="0.35105942260484285"/>
  </r>
  <r>
    <n v="34"/>
    <s v="Middle age-group"/>
    <x v="1"/>
    <x v="0"/>
    <n v="285"/>
    <s v="Research &amp; Development"/>
    <n v="29"/>
    <s v="Bachelors"/>
    <s v="Medical"/>
    <n v="1"/>
    <n v="1377"/>
    <n v="2"/>
    <s v="Male"/>
    <n v="86"/>
    <n v="3"/>
    <x v="0"/>
    <s v="Laboratory Technician"/>
    <x v="2"/>
    <s v="Married"/>
    <n v="5429"/>
    <n v="17491"/>
    <n v="4"/>
    <s v="Y"/>
    <x v="1"/>
    <n v="13"/>
    <n v="3"/>
    <n v="1"/>
    <n v="80"/>
    <n v="2"/>
    <n v="10"/>
    <n v="1"/>
    <x v="1"/>
    <n v="8"/>
    <n v="7"/>
    <n v="7"/>
    <n v="7"/>
    <n v="4.1502384856292686E-2"/>
    <x v="0"/>
    <n v="8.258831670263546E-5"/>
    <n v="0.35105942260484285"/>
  </r>
  <r>
    <n v="31"/>
    <s v="Middle age-group"/>
    <x v="0"/>
    <x v="1"/>
    <n v="703"/>
    <s v="Sales"/>
    <n v="2"/>
    <s v="Bachelors"/>
    <s v="Life Sciences"/>
    <n v="1"/>
    <n v="1379"/>
    <n v="3"/>
    <s v="Female"/>
    <n v="90"/>
    <n v="2"/>
    <x v="1"/>
    <s v="Sales Representative"/>
    <x v="0"/>
    <s v="Single"/>
    <n v="2785"/>
    <n v="11882"/>
    <n v="7"/>
    <s v="Y"/>
    <x v="1"/>
    <n v="14"/>
    <n v="3"/>
    <n v="3"/>
    <n v="80"/>
    <n v="0"/>
    <n v="3"/>
    <n v="3"/>
    <x v="3"/>
    <n v="1"/>
    <n v="0"/>
    <n v="0"/>
    <n v="0"/>
    <n v="3.5396670595090517E-2"/>
    <x v="0"/>
    <n v="6.2045499274465148E-5"/>
    <n v="0.18609659241864968"/>
  </r>
  <r>
    <n v="35"/>
    <s v="Middle age-group"/>
    <x v="0"/>
    <x v="1"/>
    <n v="662"/>
    <s v="Sales"/>
    <n v="18"/>
    <s v="Masters"/>
    <s v="Marketing"/>
    <n v="1"/>
    <n v="1380"/>
    <n v="4"/>
    <s v="Female"/>
    <n v="67"/>
    <n v="3"/>
    <x v="0"/>
    <s v="Sales Executive"/>
    <x v="2"/>
    <s v="Married"/>
    <n v="4614"/>
    <n v="23288"/>
    <n v="0"/>
    <s v="Y"/>
    <x v="0"/>
    <n v="18"/>
    <n v="3"/>
    <n v="3"/>
    <n v="80"/>
    <n v="1"/>
    <n v="5"/>
    <n v="0"/>
    <x v="2"/>
    <n v="4"/>
    <n v="2"/>
    <n v="3"/>
    <n v="2"/>
    <n v="4.2726270141974117E-2"/>
    <x v="0"/>
    <n v="7.8206990526473699E-5"/>
    <n v="0.35105942260484285"/>
  </r>
  <r>
    <n v="38"/>
    <s v="Middle age-group"/>
    <x v="1"/>
    <x v="1"/>
    <n v="693"/>
    <s v="Research &amp; Development"/>
    <n v="7"/>
    <s v="Bachelors"/>
    <s v="Life Sciences"/>
    <n v="1"/>
    <n v="1382"/>
    <n v="4"/>
    <s v="Male"/>
    <n v="57"/>
    <n v="4"/>
    <x v="1"/>
    <s v="Research Scientist"/>
    <x v="2"/>
    <s v="Divorced"/>
    <n v="2610"/>
    <n v="15748"/>
    <n v="1"/>
    <s v="Y"/>
    <x v="1"/>
    <n v="11"/>
    <n v="3"/>
    <n v="4"/>
    <n v="80"/>
    <n v="3"/>
    <n v="4"/>
    <n v="2"/>
    <x v="1"/>
    <n v="4"/>
    <n v="2"/>
    <n v="0"/>
    <n v="3"/>
    <n v="4.3382633826948951E-2"/>
    <x v="0"/>
    <n v="6.0207816787340137E-5"/>
    <n v="0.35105942260484285"/>
  </r>
  <r>
    <n v="34"/>
    <s v="Middle age-group"/>
    <x v="1"/>
    <x v="0"/>
    <n v="404"/>
    <s v="Research &amp; Development"/>
    <n v="2"/>
    <s v="Masters"/>
    <s v="Technical Degree"/>
    <n v="1"/>
    <n v="1383"/>
    <n v="3"/>
    <s v="Female"/>
    <n v="98"/>
    <n v="3"/>
    <x v="0"/>
    <s v="Healthcare Representative"/>
    <x v="0"/>
    <s v="Single"/>
    <n v="6687"/>
    <n v="6163"/>
    <n v="1"/>
    <s v="Y"/>
    <x v="1"/>
    <n v="11"/>
    <n v="3"/>
    <n v="4"/>
    <n v="80"/>
    <n v="0"/>
    <n v="14"/>
    <n v="2"/>
    <x v="3"/>
    <n v="14"/>
    <n v="11"/>
    <n v="4"/>
    <n v="11"/>
    <n v="4.1502384856292686E-2"/>
    <x v="1"/>
    <n v="8.470191117025619E-5"/>
    <n v="0.18609659241864968"/>
  </r>
  <r>
    <n v="28"/>
    <s v="Young age-group"/>
    <x v="1"/>
    <x v="0"/>
    <n v="736"/>
    <s v="Sales"/>
    <n v="26"/>
    <s v="Bachelors"/>
    <s v="Life Sciences"/>
    <n v="1"/>
    <n v="1387"/>
    <n v="3"/>
    <s v="Male"/>
    <n v="48"/>
    <n v="2"/>
    <x v="0"/>
    <s v="Sales Executive"/>
    <x v="3"/>
    <s v="Married"/>
    <n v="4724"/>
    <n v="24232"/>
    <n v="1"/>
    <s v="Y"/>
    <x v="1"/>
    <n v="11"/>
    <n v="3"/>
    <n v="3"/>
    <n v="80"/>
    <n v="1"/>
    <n v="5"/>
    <n v="0"/>
    <x v="1"/>
    <n v="5"/>
    <n v="3"/>
    <n v="0"/>
    <n v="4"/>
    <n v="2.7100948802844901E-2"/>
    <x v="0"/>
    <n v="7.8922525929165277E-5"/>
    <n v="0.10585786245631988"/>
  </r>
  <r>
    <n v="31"/>
    <s v="Middle age-group"/>
    <x v="0"/>
    <x v="0"/>
    <n v="330"/>
    <s v="Research &amp; Development"/>
    <n v="22"/>
    <s v="Masters"/>
    <s v="Medical"/>
    <n v="1"/>
    <n v="1389"/>
    <n v="4"/>
    <s v="Male"/>
    <n v="98"/>
    <n v="3"/>
    <x v="0"/>
    <s v="Manufacturing Director"/>
    <x v="2"/>
    <s v="Married"/>
    <n v="6179"/>
    <n v="21057"/>
    <n v="1"/>
    <s v="Y"/>
    <x v="0"/>
    <n v="15"/>
    <n v="3"/>
    <n v="4"/>
    <n v="80"/>
    <n v="2"/>
    <n v="10"/>
    <n v="3"/>
    <x v="2"/>
    <n v="10"/>
    <n v="2"/>
    <n v="6"/>
    <n v="7"/>
    <n v="3.5396670595090517E-2"/>
    <x v="0"/>
    <n v="8.4566170229663634E-5"/>
    <n v="0.35105942260484285"/>
  </r>
  <r>
    <n v="39"/>
    <s v="Middle age-group"/>
    <x v="1"/>
    <x v="0"/>
    <n v="1498"/>
    <s v="Sales"/>
    <n v="21"/>
    <s v="Masters"/>
    <s v="Life Sciences"/>
    <n v="1"/>
    <n v="1390"/>
    <n v="1"/>
    <s v="Male"/>
    <n v="44"/>
    <n v="2"/>
    <x v="0"/>
    <s v="Sales Executive"/>
    <x v="0"/>
    <s v="Married"/>
    <n v="6120"/>
    <n v="3567"/>
    <n v="3"/>
    <s v="Y"/>
    <x v="0"/>
    <n v="12"/>
    <n v="3"/>
    <n v="4"/>
    <n v="80"/>
    <n v="2"/>
    <n v="8"/>
    <n v="2"/>
    <x v="3"/>
    <n v="5"/>
    <n v="4"/>
    <n v="1"/>
    <n v="4"/>
    <n v="4.2570420680312783E-2"/>
    <x v="0"/>
    <n v="8.4486594640130813E-5"/>
    <n v="0.18609659241864968"/>
  </r>
  <r>
    <n v="51"/>
    <s v="Older age-group"/>
    <x v="1"/>
    <x v="1"/>
    <n v="541"/>
    <s v="Sales"/>
    <n v="2"/>
    <s v="Bachelors"/>
    <s v="Marketing"/>
    <n v="1"/>
    <n v="1391"/>
    <n v="2"/>
    <s v="Male"/>
    <n v="52"/>
    <n v="3"/>
    <x v="2"/>
    <s v="Sales Executive"/>
    <x v="1"/>
    <s v="Married"/>
    <n v="10596"/>
    <n v="15395"/>
    <n v="2"/>
    <s v="Y"/>
    <x v="1"/>
    <n v="11"/>
    <n v="3"/>
    <n v="2"/>
    <n v="80"/>
    <n v="0"/>
    <n v="14"/>
    <n v="5"/>
    <x v="1"/>
    <n v="4"/>
    <n v="2"/>
    <n v="3"/>
    <n v="2"/>
    <n v="1.3317698356368202E-2"/>
    <x v="1"/>
    <n v="5.8074280114023821E-5"/>
    <n v="0.29087665499724813"/>
  </r>
  <r>
    <n v="41"/>
    <s v="Middle age-group"/>
    <x v="1"/>
    <x v="1"/>
    <n v="1200"/>
    <s v="Research &amp; Development"/>
    <n v="22"/>
    <s v="Bachelors"/>
    <s v="Life Sciences"/>
    <n v="1"/>
    <n v="1392"/>
    <n v="4"/>
    <s v="Female"/>
    <n v="75"/>
    <n v="3"/>
    <x v="0"/>
    <s v="Research Scientist"/>
    <x v="0"/>
    <s v="Divorced"/>
    <n v="5467"/>
    <n v="13953"/>
    <n v="3"/>
    <s v="Y"/>
    <x v="0"/>
    <n v="14"/>
    <n v="3"/>
    <n v="1"/>
    <n v="80"/>
    <n v="2"/>
    <n v="12"/>
    <n v="4"/>
    <x v="2"/>
    <n v="6"/>
    <n v="2"/>
    <n v="3"/>
    <n v="3"/>
    <n v="3.9542995820553276E-2"/>
    <x v="0"/>
    <n v="8.2737923060199718E-5"/>
    <n v="0.18609659241864968"/>
  </r>
  <r>
    <n v="37"/>
    <s v="Middle age-group"/>
    <x v="1"/>
    <x v="0"/>
    <n v="1439"/>
    <s v="Research &amp; Development"/>
    <n v="4"/>
    <s v="Below College"/>
    <s v="Life Sciences"/>
    <n v="1"/>
    <n v="1394"/>
    <n v="3"/>
    <s v="Male"/>
    <n v="54"/>
    <n v="3"/>
    <x v="1"/>
    <s v="Research Scientist"/>
    <x v="2"/>
    <s v="Married"/>
    <n v="2996"/>
    <n v="5182"/>
    <n v="7"/>
    <s v="Y"/>
    <x v="0"/>
    <n v="15"/>
    <n v="3"/>
    <n v="4"/>
    <n v="80"/>
    <n v="0"/>
    <n v="8"/>
    <n v="2"/>
    <x v="1"/>
    <n v="6"/>
    <n v="4"/>
    <n v="1"/>
    <n v="3"/>
    <n v="4.3683397948092902E-2"/>
    <x v="0"/>
    <n v="6.4217784683306977E-5"/>
    <n v="0.35105942260484285"/>
  </r>
  <r>
    <n v="33"/>
    <s v="Middle age-group"/>
    <x v="1"/>
    <x v="1"/>
    <n v="1111"/>
    <s v="Sales"/>
    <n v="5"/>
    <s v="Below College"/>
    <s v="Life Sciences"/>
    <n v="1"/>
    <n v="1395"/>
    <n v="2"/>
    <s v="Male"/>
    <n v="61"/>
    <n v="3"/>
    <x v="0"/>
    <s v="Sales Executive"/>
    <x v="0"/>
    <s v="Married"/>
    <n v="9998"/>
    <n v="19293"/>
    <n v="6"/>
    <s v="Y"/>
    <x v="1"/>
    <n v="13"/>
    <n v="3"/>
    <n v="1"/>
    <n v="80"/>
    <n v="0"/>
    <n v="8"/>
    <n v="2"/>
    <x v="3"/>
    <n v="5"/>
    <n v="4"/>
    <n v="1"/>
    <n v="2"/>
    <n v="3.9833058045607453E-2"/>
    <x v="1"/>
    <n v="6.4338306199967623E-5"/>
    <n v="0.18609659241864968"/>
  </r>
  <r>
    <n v="32"/>
    <s v="Middle age-group"/>
    <x v="1"/>
    <x v="0"/>
    <n v="499"/>
    <s v="Sales"/>
    <n v="2"/>
    <s v="Below College"/>
    <s v="Marketing"/>
    <n v="1"/>
    <n v="1396"/>
    <n v="3"/>
    <s v="Male"/>
    <n v="36"/>
    <n v="3"/>
    <x v="0"/>
    <s v="Sales Executive"/>
    <x v="1"/>
    <s v="Married"/>
    <n v="4078"/>
    <n v="20497"/>
    <n v="0"/>
    <s v="Y"/>
    <x v="0"/>
    <n v="13"/>
    <n v="3"/>
    <n v="1"/>
    <n v="80"/>
    <n v="3"/>
    <n v="4"/>
    <n v="3"/>
    <x v="2"/>
    <n v="3"/>
    <n v="2"/>
    <n v="1"/>
    <n v="2"/>
    <n v="3.7775199746213781E-2"/>
    <x v="0"/>
    <n v="7.4229652492946674E-5"/>
    <n v="0.29087665499724813"/>
  </r>
  <r>
    <n v="39"/>
    <s v="Middle age-group"/>
    <x v="1"/>
    <x v="2"/>
    <n v="1485"/>
    <s v="Research &amp; Development"/>
    <n v="25"/>
    <s v="College"/>
    <s v="Life Sciences"/>
    <n v="1"/>
    <n v="1397"/>
    <n v="3"/>
    <s v="Male"/>
    <n v="71"/>
    <n v="3"/>
    <x v="2"/>
    <s v="Healthcare Representative"/>
    <x v="2"/>
    <s v="Married"/>
    <n v="10920"/>
    <n v="3449"/>
    <n v="3"/>
    <s v="Y"/>
    <x v="1"/>
    <n v="21"/>
    <n v="4"/>
    <n v="2"/>
    <n v="80"/>
    <n v="1"/>
    <n v="13"/>
    <n v="2"/>
    <x v="1"/>
    <n v="6"/>
    <n v="4"/>
    <n v="0"/>
    <n v="5"/>
    <n v="4.2570420680312783E-2"/>
    <x v="1"/>
    <n v="5.4569825091765343E-5"/>
    <n v="0.35105942260484285"/>
  </r>
  <r>
    <n v="25"/>
    <s v="Young age-group"/>
    <x v="1"/>
    <x v="0"/>
    <n v="1372"/>
    <s v="Sales"/>
    <n v="18"/>
    <s v="Below College"/>
    <s v="Life Sciences"/>
    <n v="1"/>
    <n v="1399"/>
    <n v="1"/>
    <s v="Male"/>
    <n v="93"/>
    <n v="4"/>
    <x v="0"/>
    <s v="Sales Executive"/>
    <x v="2"/>
    <s v="Married"/>
    <n v="6232"/>
    <n v="12477"/>
    <n v="2"/>
    <s v="Y"/>
    <x v="1"/>
    <n v="11"/>
    <n v="3"/>
    <n v="2"/>
    <n v="80"/>
    <n v="0"/>
    <n v="6"/>
    <n v="3"/>
    <x v="2"/>
    <n v="3"/>
    <n v="2"/>
    <n v="1"/>
    <n v="2"/>
    <n v="1.8626844876916092E-2"/>
    <x v="0"/>
    <n v="8.462637686348966E-5"/>
    <n v="0.35105942260484285"/>
  </r>
  <r>
    <n v="52"/>
    <s v="Older age-group"/>
    <x v="1"/>
    <x v="1"/>
    <n v="322"/>
    <s v="Research &amp; Development"/>
    <n v="28"/>
    <s v="College"/>
    <s v="Medical"/>
    <n v="1"/>
    <n v="1401"/>
    <n v="4"/>
    <s v="Female"/>
    <n v="59"/>
    <n v="4"/>
    <x v="3"/>
    <s v="Manufacturing Director"/>
    <x v="2"/>
    <s v="Married"/>
    <n v="13247"/>
    <n v="9731"/>
    <n v="2"/>
    <s v="Y"/>
    <x v="0"/>
    <n v="11"/>
    <n v="3"/>
    <n v="2"/>
    <n v="80"/>
    <n v="1"/>
    <n v="24"/>
    <n v="3"/>
    <x v="2"/>
    <n v="5"/>
    <n v="3"/>
    <n v="0"/>
    <n v="2"/>
    <n v="1.1182116671338487E-2"/>
    <x v="2"/>
    <n v="3.036226577335402E-5"/>
    <n v="0.35105942260484285"/>
  </r>
  <r>
    <n v="43"/>
    <s v="Middle age-group"/>
    <x v="1"/>
    <x v="0"/>
    <n v="930"/>
    <s v="Research &amp; Development"/>
    <n v="6"/>
    <s v="Bachelors"/>
    <s v="Medical"/>
    <n v="1"/>
    <n v="1402"/>
    <n v="1"/>
    <s v="Female"/>
    <n v="73"/>
    <n v="2"/>
    <x v="0"/>
    <s v="Research Scientist"/>
    <x v="2"/>
    <s v="Single"/>
    <n v="4081"/>
    <n v="20003"/>
    <n v="1"/>
    <s v="Y"/>
    <x v="0"/>
    <n v="14"/>
    <n v="3"/>
    <n v="1"/>
    <n v="80"/>
    <n v="0"/>
    <n v="20"/>
    <n v="3"/>
    <x v="0"/>
    <n v="20"/>
    <n v="7"/>
    <n v="1"/>
    <n v="8"/>
    <n v="3.5010740286751156E-2"/>
    <x v="0"/>
    <n v="7.4254021131943645E-5"/>
    <n v="0.35105942260484285"/>
  </r>
  <r>
    <n v="27"/>
    <s v="Young age-group"/>
    <x v="1"/>
    <x v="0"/>
    <n v="205"/>
    <s v="Sales"/>
    <n v="10"/>
    <s v="Bachelors"/>
    <s v="Marketing"/>
    <n v="1"/>
    <n v="1403"/>
    <n v="4"/>
    <s v="Female"/>
    <n v="98"/>
    <n v="2"/>
    <x v="0"/>
    <s v="Sales Executive"/>
    <x v="0"/>
    <s v="Married"/>
    <n v="5769"/>
    <n v="7100"/>
    <n v="1"/>
    <s v="Y"/>
    <x v="0"/>
    <n v="11"/>
    <n v="3"/>
    <n v="4"/>
    <n v="80"/>
    <n v="0"/>
    <n v="6"/>
    <n v="3"/>
    <x v="1"/>
    <n v="6"/>
    <n v="2"/>
    <n v="4"/>
    <n v="4"/>
    <n v="2.4205287123123548E-2"/>
    <x v="0"/>
    <n v="8.374224823562582E-5"/>
    <n v="0.18609659241864968"/>
  </r>
  <r>
    <n v="27"/>
    <s v="Young age-group"/>
    <x v="0"/>
    <x v="0"/>
    <n v="135"/>
    <s v="Research &amp; Development"/>
    <n v="17"/>
    <s v="Masters"/>
    <s v="Life Sciences"/>
    <n v="1"/>
    <n v="1405"/>
    <n v="4"/>
    <s v="Female"/>
    <n v="51"/>
    <n v="3"/>
    <x v="1"/>
    <s v="Research Scientist"/>
    <x v="2"/>
    <s v="Single"/>
    <n v="2394"/>
    <n v="25681"/>
    <n v="1"/>
    <s v="Y"/>
    <x v="0"/>
    <n v="13"/>
    <n v="3"/>
    <n v="4"/>
    <n v="80"/>
    <n v="0"/>
    <n v="8"/>
    <n v="2"/>
    <x v="1"/>
    <n v="8"/>
    <n v="2"/>
    <n v="7"/>
    <n v="7"/>
    <n v="2.4205287123123548E-2"/>
    <x v="0"/>
    <n v="5.7903969944946007E-5"/>
    <n v="0.35105942260484285"/>
  </r>
  <r>
    <n v="26"/>
    <s v="Young age-group"/>
    <x v="1"/>
    <x v="0"/>
    <n v="683"/>
    <s v="Research &amp; Development"/>
    <n v="2"/>
    <s v="Below College"/>
    <s v="Medical"/>
    <n v="1"/>
    <n v="1407"/>
    <n v="1"/>
    <s v="Male"/>
    <n v="36"/>
    <n v="2"/>
    <x v="1"/>
    <s v="Research Scientist"/>
    <x v="0"/>
    <s v="Single"/>
    <n v="3904"/>
    <n v="4050"/>
    <n v="0"/>
    <s v="Y"/>
    <x v="1"/>
    <n v="12"/>
    <n v="3"/>
    <n v="4"/>
    <n v="80"/>
    <n v="0"/>
    <n v="5"/>
    <n v="2"/>
    <x v="1"/>
    <n v="4"/>
    <n v="3"/>
    <n v="1"/>
    <n v="1"/>
    <n v="2.1361340658451369E-2"/>
    <x v="0"/>
    <n v="7.2779254568419732E-5"/>
    <n v="0.18609659241864968"/>
  </r>
  <r>
    <n v="42"/>
    <s v="Middle age-group"/>
    <x v="1"/>
    <x v="0"/>
    <n v="1147"/>
    <s v="Human Resources"/>
    <n v="10"/>
    <s v="Bachelors"/>
    <s v="Human Resources"/>
    <n v="1"/>
    <n v="1408"/>
    <n v="3"/>
    <s v="Female"/>
    <n v="31"/>
    <n v="3"/>
    <x v="3"/>
    <s v="Manager"/>
    <x v="3"/>
    <s v="Married"/>
    <n v="16799"/>
    <n v="16616"/>
    <n v="0"/>
    <s v="Y"/>
    <x v="1"/>
    <n v="14"/>
    <n v="3"/>
    <n v="3"/>
    <n v="80"/>
    <n v="1"/>
    <n v="21"/>
    <n v="5"/>
    <x v="1"/>
    <n v="20"/>
    <n v="7"/>
    <n v="0"/>
    <n v="9"/>
    <n v="3.7431667039614196E-2"/>
    <x v="2"/>
    <n v="7.7438480257568556E-6"/>
    <n v="0.10585786245631988"/>
  </r>
  <r>
    <n v="52"/>
    <s v="Older age-group"/>
    <x v="1"/>
    <x v="0"/>
    <n v="258"/>
    <s v="Research &amp; Development"/>
    <n v="8"/>
    <s v="Masters"/>
    <s v="Other"/>
    <n v="1"/>
    <n v="1409"/>
    <n v="3"/>
    <s v="Female"/>
    <n v="54"/>
    <n v="3"/>
    <x v="1"/>
    <s v="Laboratory Technician"/>
    <x v="3"/>
    <s v="Married"/>
    <n v="2950"/>
    <n v="17363"/>
    <n v="9"/>
    <s v="Y"/>
    <x v="1"/>
    <n v="13"/>
    <n v="3"/>
    <n v="3"/>
    <n v="80"/>
    <n v="0"/>
    <n v="12"/>
    <n v="2"/>
    <x v="0"/>
    <n v="5"/>
    <n v="4"/>
    <n v="0"/>
    <n v="4"/>
    <n v="1.1182116671338487E-2"/>
    <x v="0"/>
    <n v="6.3748734721693018E-5"/>
    <n v="0.10585786245631988"/>
  </r>
  <r>
    <n v="37"/>
    <s v="Middle age-group"/>
    <x v="1"/>
    <x v="0"/>
    <n v="1462"/>
    <s v="Research &amp; Development"/>
    <n v="11"/>
    <s v="Bachelors"/>
    <s v="Medical"/>
    <n v="1"/>
    <n v="1411"/>
    <n v="1"/>
    <s v="Female"/>
    <n v="94"/>
    <n v="3"/>
    <x v="1"/>
    <s v="Laboratory Technician"/>
    <x v="2"/>
    <s v="Single"/>
    <n v="3629"/>
    <n v="19106"/>
    <n v="4"/>
    <s v="Y"/>
    <x v="1"/>
    <n v="18"/>
    <n v="3"/>
    <n v="1"/>
    <n v="80"/>
    <n v="0"/>
    <n v="8"/>
    <n v="6"/>
    <x v="1"/>
    <n v="3"/>
    <n v="2"/>
    <n v="0"/>
    <n v="2"/>
    <n v="4.3683397948092902E-2"/>
    <x v="0"/>
    <n v="7.0348176221272896E-5"/>
    <n v="0.35105942260484285"/>
  </r>
  <r>
    <n v="35"/>
    <s v="Middle age-group"/>
    <x v="1"/>
    <x v="1"/>
    <n v="200"/>
    <s v="Research &amp; Development"/>
    <n v="18"/>
    <s v="College"/>
    <s v="Life Sciences"/>
    <n v="1"/>
    <n v="1412"/>
    <n v="3"/>
    <s v="Male"/>
    <n v="60"/>
    <n v="3"/>
    <x v="2"/>
    <s v="Manufacturing Director"/>
    <x v="0"/>
    <s v="Single"/>
    <n v="9362"/>
    <n v="19944"/>
    <n v="2"/>
    <s v="Y"/>
    <x v="1"/>
    <n v="11"/>
    <n v="3"/>
    <n v="3"/>
    <n v="80"/>
    <n v="0"/>
    <n v="10"/>
    <n v="2"/>
    <x v="1"/>
    <n v="2"/>
    <n v="2"/>
    <n v="2"/>
    <n v="2"/>
    <n v="4.2726270141974117E-2"/>
    <x v="1"/>
    <n v="7.048361638812012E-5"/>
    <n v="0.18609659241864968"/>
  </r>
  <r>
    <n v="25"/>
    <s v="Young age-group"/>
    <x v="1"/>
    <x v="0"/>
    <n v="949"/>
    <s v="Research &amp; Development"/>
    <n v="1"/>
    <s v="Bachelors"/>
    <s v="Technical Degree"/>
    <n v="1"/>
    <n v="1415"/>
    <n v="1"/>
    <s v="Male"/>
    <n v="81"/>
    <n v="3"/>
    <x v="1"/>
    <s v="Laboratory Technician"/>
    <x v="0"/>
    <s v="Married"/>
    <n v="3229"/>
    <n v="4910"/>
    <n v="4"/>
    <s v="Y"/>
    <x v="1"/>
    <n v="11"/>
    <n v="3"/>
    <n v="2"/>
    <n v="80"/>
    <n v="1"/>
    <n v="7"/>
    <n v="2"/>
    <x v="2"/>
    <n v="3"/>
    <n v="2"/>
    <n v="0"/>
    <n v="2"/>
    <n v="1.8626844876916092E-2"/>
    <x v="0"/>
    <n v="6.6549440012028714E-5"/>
    <n v="0.18609659241864968"/>
  </r>
  <r>
    <n v="26"/>
    <s v="Young age-group"/>
    <x v="1"/>
    <x v="0"/>
    <n v="652"/>
    <s v="Research &amp; Development"/>
    <n v="7"/>
    <s v="Bachelors"/>
    <s v="Other"/>
    <n v="1"/>
    <n v="1417"/>
    <n v="3"/>
    <s v="Male"/>
    <n v="100"/>
    <n v="4"/>
    <x v="1"/>
    <s v="Laboratory Technician"/>
    <x v="3"/>
    <s v="Single"/>
    <n v="3578"/>
    <n v="23577"/>
    <n v="0"/>
    <s v="Y"/>
    <x v="1"/>
    <n v="12"/>
    <n v="3"/>
    <n v="4"/>
    <n v="80"/>
    <n v="0"/>
    <n v="8"/>
    <n v="2"/>
    <x v="1"/>
    <n v="7"/>
    <n v="7"/>
    <n v="0"/>
    <n v="7"/>
    <n v="2.1361340658451369E-2"/>
    <x v="0"/>
    <n v="6.9880098915710951E-5"/>
    <n v="0.10585786245631988"/>
  </r>
  <r>
    <n v="29"/>
    <s v="Young age-group"/>
    <x v="1"/>
    <x v="0"/>
    <n v="332"/>
    <s v="Human Resources"/>
    <n v="17"/>
    <s v="Bachelors"/>
    <s v="Other"/>
    <n v="1"/>
    <n v="1419"/>
    <n v="2"/>
    <s v="Male"/>
    <n v="51"/>
    <n v="2"/>
    <x v="2"/>
    <s v="Human Resources"/>
    <x v="3"/>
    <s v="Single"/>
    <n v="7988"/>
    <n v="9769"/>
    <n v="1"/>
    <s v="Y"/>
    <x v="1"/>
    <n v="13"/>
    <n v="3"/>
    <n v="1"/>
    <n v="80"/>
    <n v="0"/>
    <n v="10"/>
    <n v="3"/>
    <x v="2"/>
    <n v="10"/>
    <n v="9"/>
    <n v="0"/>
    <n v="9"/>
    <n v="2.9981356425216842E-2"/>
    <x v="1"/>
    <n v="8.0649978581157696E-5"/>
    <n v="0.10585786245631988"/>
  </r>
  <r>
    <n v="49"/>
    <s v="Older age-group"/>
    <x v="0"/>
    <x v="1"/>
    <n v="1475"/>
    <s v="Research &amp; Development"/>
    <n v="28"/>
    <s v="College"/>
    <s v="Life Sciences"/>
    <n v="1"/>
    <n v="1420"/>
    <n v="1"/>
    <s v="Male"/>
    <n v="97"/>
    <n v="2"/>
    <x v="0"/>
    <s v="Laboratory Technician"/>
    <x v="3"/>
    <s v="Single"/>
    <n v="4284"/>
    <n v="22710"/>
    <n v="3"/>
    <s v="Y"/>
    <x v="1"/>
    <n v="20"/>
    <n v="4"/>
    <n v="1"/>
    <n v="80"/>
    <n v="0"/>
    <n v="20"/>
    <n v="2"/>
    <x v="1"/>
    <n v="4"/>
    <n v="3"/>
    <n v="1"/>
    <n v="3"/>
    <n v="1.8222881745734484E-2"/>
    <x v="0"/>
    <n v="7.5850052678767843E-5"/>
    <n v="0.10585786245631988"/>
  </r>
  <r>
    <n v="29"/>
    <s v="Young age-group"/>
    <x v="0"/>
    <x v="1"/>
    <n v="337"/>
    <s v="Research &amp; Development"/>
    <n v="14"/>
    <s v="Below College"/>
    <s v="Other"/>
    <n v="1"/>
    <n v="1421"/>
    <n v="3"/>
    <s v="Female"/>
    <n v="84"/>
    <n v="3"/>
    <x v="2"/>
    <s v="Healthcare Representative"/>
    <x v="0"/>
    <s v="Single"/>
    <n v="7553"/>
    <n v="22930"/>
    <n v="0"/>
    <s v="Y"/>
    <x v="0"/>
    <n v="12"/>
    <n v="3"/>
    <n v="1"/>
    <n v="80"/>
    <n v="0"/>
    <n v="9"/>
    <n v="1"/>
    <x v="1"/>
    <n v="8"/>
    <n v="7"/>
    <n v="7"/>
    <n v="7"/>
    <n v="2.9981356425216842E-2"/>
    <x v="1"/>
    <n v="8.2682861947477781E-5"/>
    <n v="0.18609659241864968"/>
  </r>
  <r>
    <n v="54"/>
    <s v="Older age-group"/>
    <x v="1"/>
    <x v="0"/>
    <n v="971"/>
    <s v="Research &amp; Development"/>
    <n v="1"/>
    <s v="Bachelors"/>
    <s v="Medical"/>
    <n v="1"/>
    <n v="1422"/>
    <n v="4"/>
    <s v="Female"/>
    <n v="54"/>
    <n v="3"/>
    <x v="3"/>
    <s v="Research Director"/>
    <x v="0"/>
    <s v="Single"/>
    <n v="17328"/>
    <n v="5652"/>
    <n v="6"/>
    <s v="Y"/>
    <x v="1"/>
    <n v="19"/>
    <n v="3"/>
    <n v="4"/>
    <n v="80"/>
    <n v="0"/>
    <n v="29"/>
    <n v="3"/>
    <x v="2"/>
    <n v="20"/>
    <n v="7"/>
    <n v="12"/>
    <n v="7"/>
    <n v="7.6048610498095758E-3"/>
    <x v="2"/>
    <n v="6.0175618810269957E-6"/>
    <n v="0.18609659241864968"/>
  </r>
  <r>
    <n v="58"/>
    <s v="Older age-group"/>
    <x v="1"/>
    <x v="0"/>
    <n v="1055"/>
    <s v="Research &amp; Development"/>
    <n v="1"/>
    <s v="Bachelors"/>
    <s v="Medical"/>
    <n v="1"/>
    <n v="1423"/>
    <n v="4"/>
    <s v="Female"/>
    <n v="76"/>
    <n v="3"/>
    <x v="4"/>
    <s v="Research Director"/>
    <x v="3"/>
    <s v="Married"/>
    <n v="19701"/>
    <n v="22456"/>
    <n v="3"/>
    <s v="Y"/>
    <x v="0"/>
    <n v="21"/>
    <n v="4"/>
    <n v="3"/>
    <n v="80"/>
    <n v="1"/>
    <n v="32"/>
    <n v="3"/>
    <x v="1"/>
    <n v="9"/>
    <n v="8"/>
    <n v="1"/>
    <n v="5"/>
    <n v="3.0460435316374203E-3"/>
    <x v="2"/>
    <n v="1.6616843298004895E-6"/>
    <n v="0.10585786245631988"/>
  </r>
  <r>
    <n v="55"/>
    <s v="Older age-group"/>
    <x v="1"/>
    <x v="0"/>
    <n v="1136"/>
    <s v="Research &amp; Development"/>
    <n v="1"/>
    <s v="Masters"/>
    <s v="Medical"/>
    <n v="1"/>
    <n v="1424"/>
    <n v="2"/>
    <s v="Male"/>
    <n v="81"/>
    <n v="4"/>
    <x v="3"/>
    <s v="Research Director"/>
    <x v="0"/>
    <s v="Divorced"/>
    <n v="14732"/>
    <n v="12414"/>
    <n v="2"/>
    <s v="Y"/>
    <x v="1"/>
    <n v="13"/>
    <n v="3"/>
    <n v="4"/>
    <n v="80"/>
    <n v="2"/>
    <n v="31"/>
    <n v="4"/>
    <x v="3"/>
    <n v="7"/>
    <n v="7"/>
    <n v="0"/>
    <n v="0"/>
    <n v="6.1597587363260136E-3"/>
    <x v="2"/>
    <n v="1.8380206884819409E-5"/>
    <n v="0.18609659241864968"/>
  </r>
  <r>
    <n v="36"/>
    <s v="Middle age-group"/>
    <x v="1"/>
    <x v="0"/>
    <n v="1174"/>
    <s v="Sales"/>
    <n v="3"/>
    <s v="Masters"/>
    <s v="Marketing"/>
    <n v="1"/>
    <n v="1425"/>
    <n v="1"/>
    <s v="Female"/>
    <n v="99"/>
    <n v="3"/>
    <x v="0"/>
    <s v="Sales Executive"/>
    <x v="1"/>
    <s v="Single"/>
    <n v="9278"/>
    <n v="20763"/>
    <n v="3"/>
    <s v="Y"/>
    <x v="0"/>
    <n v="16"/>
    <n v="3"/>
    <n v="4"/>
    <n v="80"/>
    <n v="0"/>
    <n v="15"/>
    <n v="3"/>
    <x v="1"/>
    <n v="5"/>
    <n v="4"/>
    <n v="0"/>
    <n v="1"/>
    <n v="4.3461972757628378E-2"/>
    <x v="1"/>
    <n v="7.1240653957657356E-5"/>
    <n v="0.29087665499724813"/>
  </r>
  <r>
    <n v="31"/>
    <s v="Middle age-group"/>
    <x v="0"/>
    <x v="1"/>
    <n v="667"/>
    <s v="Sales"/>
    <n v="1"/>
    <s v="Masters"/>
    <s v="Life Sciences"/>
    <n v="1"/>
    <n v="1427"/>
    <n v="2"/>
    <s v="Female"/>
    <n v="50"/>
    <n v="1"/>
    <x v="1"/>
    <s v="Sales Representative"/>
    <x v="2"/>
    <s v="Single"/>
    <n v="1359"/>
    <n v="16154"/>
    <n v="1"/>
    <s v="Y"/>
    <x v="1"/>
    <n v="12"/>
    <n v="3"/>
    <n v="2"/>
    <n v="80"/>
    <n v="0"/>
    <n v="1"/>
    <n v="3"/>
    <x v="1"/>
    <n v="1"/>
    <n v="0"/>
    <n v="0"/>
    <n v="0"/>
    <n v="3.5396670595090517E-2"/>
    <x v="0"/>
    <n v="4.6646839335515343E-5"/>
    <n v="0.35105942260484285"/>
  </r>
  <r>
    <n v="30"/>
    <s v="Middle age-group"/>
    <x v="1"/>
    <x v="0"/>
    <n v="855"/>
    <s v="Sales"/>
    <n v="7"/>
    <s v="Masters"/>
    <s v="Marketing"/>
    <n v="1"/>
    <n v="1428"/>
    <n v="4"/>
    <s v="Female"/>
    <n v="73"/>
    <n v="3"/>
    <x v="0"/>
    <s v="Sales Executive"/>
    <x v="3"/>
    <s v="Divorced"/>
    <n v="4779"/>
    <n v="12761"/>
    <n v="7"/>
    <s v="Y"/>
    <x v="1"/>
    <n v="14"/>
    <n v="3"/>
    <n v="2"/>
    <n v="80"/>
    <n v="2"/>
    <n v="8"/>
    <n v="3"/>
    <x v="1"/>
    <n v="3"/>
    <n v="2"/>
    <n v="0"/>
    <n v="2"/>
    <n v="3.2772576326983521E-2"/>
    <x v="0"/>
    <n v="7.9266505051267649E-5"/>
    <n v="0.10585786245631988"/>
  </r>
  <r>
    <n v="31"/>
    <s v="Middle age-group"/>
    <x v="1"/>
    <x v="0"/>
    <n v="182"/>
    <s v="Research &amp; Development"/>
    <n v="8"/>
    <s v="Doctorate"/>
    <s v="Life Sciences"/>
    <n v="1"/>
    <n v="1430"/>
    <n v="1"/>
    <s v="Female"/>
    <n v="93"/>
    <n v="3"/>
    <x v="3"/>
    <s v="Research Director"/>
    <x v="1"/>
    <s v="Single"/>
    <n v="16422"/>
    <n v="8847"/>
    <n v="3"/>
    <s v="Y"/>
    <x v="1"/>
    <n v="11"/>
    <n v="3"/>
    <n v="3"/>
    <n v="80"/>
    <n v="0"/>
    <n v="9"/>
    <n v="3"/>
    <x v="3"/>
    <n v="3"/>
    <n v="2"/>
    <n v="1"/>
    <n v="0"/>
    <n v="3.5396670595090517E-2"/>
    <x v="2"/>
    <n v="9.1975252714379621E-6"/>
    <n v="0.29087665499724813"/>
  </r>
  <r>
    <n v="34"/>
    <s v="Middle age-group"/>
    <x v="1"/>
    <x v="1"/>
    <n v="560"/>
    <s v="Research &amp; Development"/>
    <n v="1"/>
    <s v="Masters"/>
    <s v="Other"/>
    <n v="1"/>
    <n v="1431"/>
    <n v="4"/>
    <s v="Male"/>
    <n v="91"/>
    <n v="3"/>
    <x v="1"/>
    <s v="Research Scientist"/>
    <x v="3"/>
    <s v="Divorced"/>
    <n v="2996"/>
    <n v="20284"/>
    <n v="5"/>
    <s v="Y"/>
    <x v="1"/>
    <n v="14"/>
    <n v="3"/>
    <n v="3"/>
    <n v="80"/>
    <n v="2"/>
    <n v="10"/>
    <n v="2"/>
    <x v="1"/>
    <n v="4"/>
    <n v="3"/>
    <n v="1"/>
    <n v="3"/>
    <n v="4.1502384856292686E-2"/>
    <x v="0"/>
    <n v="6.4217784683306977E-5"/>
    <n v="0.10585786245631988"/>
  </r>
  <r>
    <n v="31"/>
    <s v="Middle age-group"/>
    <x v="0"/>
    <x v="0"/>
    <n v="202"/>
    <s v="Research &amp; Development"/>
    <n v="8"/>
    <s v="Bachelors"/>
    <s v="Life Sciences"/>
    <n v="1"/>
    <n v="1433"/>
    <n v="1"/>
    <s v="Female"/>
    <n v="34"/>
    <n v="2"/>
    <x v="1"/>
    <s v="Research Scientist"/>
    <x v="1"/>
    <s v="Single"/>
    <n v="1261"/>
    <n v="22262"/>
    <n v="1"/>
    <s v="Y"/>
    <x v="1"/>
    <n v="12"/>
    <n v="3"/>
    <n v="3"/>
    <n v="80"/>
    <n v="0"/>
    <n v="1"/>
    <n v="3"/>
    <x v="3"/>
    <n v="1"/>
    <n v="0"/>
    <n v="0"/>
    <n v="0"/>
    <n v="3.5396670595090517E-2"/>
    <x v="0"/>
    <n v="4.5587312611654352E-5"/>
    <n v="0.29087665499724813"/>
  </r>
  <r>
    <n v="27"/>
    <s v="Young age-group"/>
    <x v="1"/>
    <x v="0"/>
    <n v="1377"/>
    <s v="Research &amp; Development"/>
    <n v="11"/>
    <s v="Below College"/>
    <s v="Life Sciences"/>
    <n v="1"/>
    <n v="1434"/>
    <n v="2"/>
    <s v="Male"/>
    <n v="91"/>
    <n v="3"/>
    <x v="1"/>
    <s v="Laboratory Technician"/>
    <x v="3"/>
    <s v="Married"/>
    <n v="2099"/>
    <n v="7679"/>
    <n v="0"/>
    <s v="Y"/>
    <x v="1"/>
    <n v="14"/>
    <n v="3"/>
    <n v="2"/>
    <n v="80"/>
    <n v="0"/>
    <n v="6"/>
    <n v="3"/>
    <x v="3"/>
    <n v="5"/>
    <n v="0"/>
    <n v="1"/>
    <n v="4"/>
    <n v="2.4205287123123548E-2"/>
    <x v="0"/>
    <n v="5.4712763545181455E-5"/>
    <n v="0.10585786245631988"/>
  </r>
  <r>
    <n v="36"/>
    <s v="Middle age-group"/>
    <x v="1"/>
    <x v="0"/>
    <n v="172"/>
    <s v="Research &amp; Development"/>
    <n v="4"/>
    <s v="Masters"/>
    <s v="Life Sciences"/>
    <n v="1"/>
    <n v="1435"/>
    <n v="1"/>
    <s v="Male"/>
    <n v="37"/>
    <n v="2"/>
    <x v="0"/>
    <s v="Laboratory Technician"/>
    <x v="0"/>
    <s v="Single"/>
    <n v="5810"/>
    <n v="22604"/>
    <n v="1"/>
    <s v="Y"/>
    <x v="1"/>
    <n v="16"/>
    <n v="3"/>
    <n v="3"/>
    <n v="80"/>
    <n v="0"/>
    <n v="10"/>
    <n v="2"/>
    <x v="2"/>
    <n v="10"/>
    <n v="4"/>
    <n v="1"/>
    <n v="8"/>
    <n v="4.3461972757628378E-2"/>
    <x v="0"/>
    <n v="8.3852910110612954E-5"/>
    <n v="0.18609659241864968"/>
  </r>
  <r>
    <n v="36"/>
    <s v="Middle age-group"/>
    <x v="1"/>
    <x v="0"/>
    <n v="329"/>
    <s v="Sales"/>
    <n v="16"/>
    <s v="Masters"/>
    <s v="Marketing"/>
    <n v="1"/>
    <n v="1436"/>
    <n v="3"/>
    <s v="Female"/>
    <n v="98"/>
    <n v="2"/>
    <x v="0"/>
    <s v="Sales Executive"/>
    <x v="3"/>
    <s v="Married"/>
    <n v="5647"/>
    <n v="13494"/>
    <n v="4"/>
    <s v="Y"/>
    <x v="1"/>
    <n v="13"/>
    <n v="3"/>
    <n v="1"/>
    <n v="80"/>
    <n v="2"/>
    <n v="11"/>
    <n v="3"/>
    <x v="2"/>
    <n v="3"/>
    <n v="2"/>
    <n v="0"/>
    <n v="2"/>
    <n v="4.3461972757628378E-2"/>
    <x v="0"/>
    <n v="8.3376388830849553E-5"/>
    <n v="0.10585786245631988"/>
  </r>
  <r>
    <n v="47"/>
    <s v="Older age-group"/>
    <x v="1"/>
    <x v="0"/>
    <n v="465"/>
    <s v="Research &amp; Development"/>
    <n v="1"/>
    <s v="Bachelors"/>
    <s v="Technical Degree"/>
    <n v="1"/>
    <n v="1438"/>
    <n v="1"/>
    <s v="Male"/>
    <n v="74"/>
    <n v="3"/>
    <x v="1"/>
    <s v="Research Scientist"/>
    <x v="0"/>
    <s v="Married"/>
    <n v="3420"/>
    <n v="10205"/>
    <n v="7"/>
    <s v="Y"/>
    <x v="1"/>
    <n v="12"/>
    <n v="3"/>
    <n v="3"/>
    <n v="80"/>
    <n v="1"/>
    <n v="17"/>
    <n v="2"/>
    <x v="2"/>
    <n v="6"/>
    <n v="5"/>
    <n v="1"/>
    <n v="2"/>
    <n v="2.3767036758029839E-2"/>
    <x v="0"/>
    <n v="6.8398650558507284E-5"/>
    <n v="0.18609659241864968"/>
  </r>
  <r>
    <n v="25"/>
    <s v="Young age-group"/>
    <x v="0"/>
    <x v="0"/>
    <n v="383"/>
    <s v="Sales"/>
    <n v="9"/>
    <s v="College"/>
    <s v="Life Sciences"/>
    <n v="1"/>
    <n v="1439"/>
    <n v="1"/>
    <s v="Male"/>
    <n v="68"/>
    <n v="2"/>
    <x v="1"/>
    <s v="Sales Representative"/>
    <x v="3"/>
    <s v="Married"/>
    <n v="4400"/>
    <n v="15182"/>
    <n v="3"/>
    <s v="Y"/>
    <x v="1"/>
    <n v="12"/>
    <n v="3"/>
    <n v="1"/>
    <n v="80"/>
    <n v="0"/>
    <n v="6"/>
    <n v="2"/>
    <x v="1"/>
    <n v="3"/>
    <n v="2"/>
    <n v="2"/>
    <n v="2"/>
    <n v="1.8626844876916092E-2"/>
    <x v="0"/>
    <n v="7.6713319801563698E-5"/>
    <n v="0.10585786245631988"/>
  </r>
  <r>
    <n v="37"/>
    <s v="Middle age-group"/>
    <x v="1"/>
    <x v="2"/>
    <n v="1413"/>
    <s v="Research &amp; Development"/>
    <n v="5"/>
    <s v="College"/>
    <s v="Technical Degree"/>
    <n v="1"/>
    <n v="1440"/>
    <n v="3"/>
    <s v="Male"/>
    <n v="84"/>
    <n v="4"/>
    <x v="1"/>
    <s v="Laboratory Technician"/>
    <x v="2"/>
    <s v="Single"/>
    <n v="3500"/>
    <n v="25470"/>
    <n v="0"/>
    <s v="Y"/>
    <x v="1"/>
    <n v="14"/>
    <n v="3"/>
    <n v="1"/>
    <n v="80"/>
    <n v="0"/>
    <n v="7"/>
    <n v="2"/>
    <x v="0"/>
    <n v="6"/>
    <n v="5"/>
    <n v="1"/>
    <n v="3"/>
    <n v="4.3683397948092902E-2"/>
    <x v="0"/>
    <n v="6.9154523828047327E-5"/>
    <n v="0.35105942260484285"/>
  </r>
  <r>
    <n v="56"/>
    <s v="Older age-group"/>
    <x v="1"/>
    <x v="0"/>
    <n v="1255"/>
    <s v="Research &amp; Development"/>
    <n v="1"/>
    <s v="College"/>
    <s v="Life Sciences"/>
    <n v="1"/>
    <n v="1441"/>
    <n v="1"/>
    <s v="Female"/>
    <n v="90"/>
    <n v="3"/>
    <x v="1"/>
    <s v="Research Scientist"/>
    <x v="3"/>
    <s v="Married"/>
    <n v="2066"/>
    <n v="10494"/>
    <n v="2"/>
    <s v="Y"/>
    <x v="1"/>
    <n v="22"/>
    <n v="4"/>
    <n v="4"/>
    <n v="80"/>
    <n v="1"/>
    <n v="5"/>
    <n v="3"/>
    <x v="3"/>
    <n v="3"/>
    <n v="2"/>
    <n v="1"/>
    <n v="0"/>
    <n v="4.929792565000677E-3"/>
    <x v="0"/>
    <n v="5.43536196121571E-5"/>
    <n v="0.10585786245631988"/>
  </r>
  <r>
    <n v="47"/>
    <s v="Older age-group"/>
    <x v="1"/>
    <x v="0"/>
    <n v="359"/>
    <s v="Research &amp; Development"/>
    <n v="2"/>
    <s v="Masters"/>
    <s v="Medical"/>
    <n v="1"/>
    <n v="1443"/>
    <n v="1"/>
    <s v="Female"/>
    <n v="82"/>
    <n v="3"/>
    <x v="3"/>
    <s v="Research Director"/>
    <x v="2"/>
    <s v="Married"/>
    <n v="17169"/>
    <n v="26703"/>
    <n v="3"/>
    <s v="Y"/>
    <x v="1"/>
    <n v="19"/>
    <n v="3"/>
    <n v="2"/>
    <n v="80"/>
    <n v="2"/>
    <n v="26"/>
    <n v="2"/>
    <x v="3"/>
    <n v="20"/>
    <n v="17"/>
    <n v="5"/>
    <n v="6"/>
    <n v="2.3767036758029839E-2"/>
    <x v="2"/>
    <n v="6.5001040052484837E-6"/>
    <n v="0.35105942260484285"/>
  </r>
  <r>
    <n v="24"/>
    <s v="Young age-group"/>
    <x v="1"/>
    <x v="0"/>
    <n v="1476"/>
    <s v="Sales"/>
    <n v="4"/>
    <s v="Below College"/>
    <s v="Medical"/>
    <n v="1"/>
    <n v="1445"/>
    <n v="4"/>
    <s v="Female"/>
    <n v="42"/>
    <n v="3"/>
    <x v="0"/>
    <s v="Sales Executive"/>
    <x v="2"/>
    <s v="Married"/>
    <n v="4162"/>
    <n v="15211"/>
    <n v="1"/>
    <s v="Y"/>
    <x v="0"/>
    <n v="12"/>
    <n v="3"/>
    <n v="3"/>
    <n v="80"/>
    <n v="2"/>
    <n v="5"/>
    <n v="3"/>
    <x v="1"/>
    <n v="5"/>
    <n v="4"/>
    <n v="0"/>
    <n v="3"/>
    <n v="1.60488018200305E-2"/>
    <x v="0"/>
    <n v="7.4903501607709292E-5"/>
    <n v="0.35105942260484285"/>
  </r>
  <r>
    <n v="32"/>
    <s v="Middle age-group"/>
    <x v="1"/>
    <x v="0"/>
    <n v="601"/>
    <s v="Sales"/>
    <n v="7"/>
    <s v="Doctorate"/>
    <s v="Marketing"/>
    <n v="1"/>
    <n v="1446"/>
    <n v="4"/>
    <s v="Male"/>
    <n v="97"/>
    <n v="3"/>
    <x v="0"/>
    <s v="Sales Executive"/>
    <x v="0"/>
    <s v="Married"/>
    <n v="9204"/>
    <n v="23343"/>
    <n v="4"/>
    <s v="Y"/>
    <x v="1"/>
    <n v="12"/>
    <n v="3"/>
    <n v="3"/>
    <n v="80"/>
    <n v="1"/>
    <n v="7"/>
    <n v="3"/>
    <x v="2"/>
    <n v="4"/>
    <n v="3"/>
    <n v="0"/>
    <n v="3"/>
    <n v="3.7775199746213781E-2"/>
    <x v="1"/>
    <n v="7.1895323974070039E-5"/>
    <n v="0.18609659241864968"/>
  </r>
  <r>
    <n v="34"/>
    <s v="Middle age-group"/>
    <x v="1"/>
    <x v="0"/>
    <n v="401"/>
    <s v="Research &amp; Development"/>
    <n v="1"/>
    <s v="Bachelors"/>
    <s v="Life Sciences"/>
    <n v="1"/>
    <n v="1447"/>
    <n v="4"/>
    <s v="Female"/>
    <n v="86"/>
    <n v="2"/>
    <x v="1"/>
    <s v="Laboratory Technician"/>
    <x v="1"/>
    <s v="Married"/>
    <n v="3294"/>
    <n v="3708"/>
    <n v="5"/>
    <s v="Y"/>
    <x v="1"/>
    <n v="17"/>
    <n v="3"/>
    <n v="1"/>
    <n v="80"/>
    <n v="1"/>
    <n v="7"/>
    <n v="2"/>
    <x v="2"/>
    <n v="5"/>
    <n v="4"/>
    <n v="0"/>
    <n v="2"/>
    <n v="4.1502384856292686E-2"/>
    <x v="0"/>
    <n v="6.7185491643207985E-5"/>
    <n v="0.29087665499724813"/>
  </r>
  <r>
    <n v="41"/>
    <s v="Middle age-group"/>
    <x v="1"/>
    <x v="0"/>
    <n v="1283"/>
    <s v="Research &amp; Development"/>
    <n v="5"/>
    <s v="Doctorate"/>
    <s v="Medical"/>
    <n v="1"/>
    <n v="1448"/>
    <n v="2"/>
    <s v="Male"/>
    <n v="90"/>
    <n v="4"/>
    <x v="1"/>
    <s v="Research Scientist"/>
    <x v="2"/>
    <s v="Married"/>
    <n v="2127"/>
    <n v="5561"/>
    <n v="2"/>
    <s v="Y"/>
    <x v="0"/>
    <n v="12"/>
    <n v="3"/>
    <n v="1"/>
    <n v="80"/>
    <n v="0"/>
    <n v="7"/>
    <n v="5"/>
    <x v="2"/>
    <n v="4"/>
    <n v="2"/>
    <n v="0"/>
    <n v="3"/>
    <n v="3.9542995820553276E-2"/>
    <x v="0"/>
    <n v="5.5017230809405319E-5"/>
    <n v="0.35105942260484285"/>
  </r>
  <r>
    <n v="40"/>
    <s v="Middle age-group"/>
    <x v="1"/>
    <x v="2"/>
    <n v="663"/>
    <s v="Research &amp; Development"/>
    <n v="9"/>
    <s v="Masters"/>
    <s v="Other"/>
    <n v="1"/>
    <n v="1449"/>
    <n v="3"/>
    <s v="Male"/>
    <n v="81"/>
    <n v="3"/>
    <x v="0"/>
    <s v="Laboratory Technician"/>
    <x v="2"/>
    <s v="Divorced"/>
    <n v="3975"/>
    <n v="23099"/>
    <n v="3"/>
    <s v="Y"/>
    <x v="1"/>
    <n v="11"/>
    <n v="3"/>
    <n v="3"/>
    <n v="80"/>
    <n v="2"/>
    <n v="11"/>
    <n v="2"/>
    <x v="3"/>
    <n v="8"/>
    <n v="7"/>
    <n v="0"/>
    <n v="7"/>
    <n v="4.1275514277592795E-2"/>
    <x v="0"/>
    <n v="7.3379741758108945E-5"/>
    <n v="0.35105942260484285"/>
  </r>
  <r>
    <n v="31"/>
    <s v="Middle age-group"/>
    <x v="1"/>
    <x v="0"/>
    <n v="326"/>
    <s v="Sales"/>
    <n v="8"/>
    <s v="College"/>
    <s v="Life Sciences"/>
    <n v="1"/>
    <n v="1453"/>
    <n v="1"/>
    <s v="Male"/>
    <n v="31"/>
    <n v="3"/>
    <x v="2"/>
    <s v="Sales Executive"/>
    <x v="0"/>
    <s v="Divorced"/>
    <n v="10793"/>
    <n v="8386"/>
    <n v="1"/>
    <s v="Y"/>
    <x v="1"/>
    <n v="18"/>
    <n v="3"/>
    <n v="1"/>
    <n v="80"/>
    <n v="1"/>
    <n v="13"/>
    <n v="5"/>
    <x v="1"/>
    <n v="13"/>
    <n v="7"/>
    <n v="9"/>
    <n v="9"/>
    <n v="3.5396670595090517E-2"/>
    <x v="1"/>
    <n v="5.5949141804772815E-5"/>
    <n v="0.18609659241864968"/>
  </r>
  <r>
    <n v="46"/>
    <s v="Older age-group"/>
    <x v="0"/>
    <x v="0"/>
    <n v="377"/>
    <s v="Sales"/>
    <n v="9"/>
    <s v="Bachelors"/>
    <s v="Marketing"/>
    <n v="1"/>
    <n v="1457"/>
    <n v="1"/>
    <s v="Male"/>
    <n v="52"/>
    <n v="3"/>
    <x v="2"/>
    <s v="Sales Executive"/>
    <x v="0"/>
    <s v="Divorced"/>
    <n v="10096"/>
    <n v="15986"/>
    <n v="4"/>
    <s v="Y"/>
    <x v="1"/>
    <n v="11"/>
    <n v="3"/>
    <n v="1"/>
    <n v="80"/>
    <n v="1"/>
    <n v="28"/>
    <n v="1"/>
    <x v="3"/>
    <n v="7"/>
    <n v="7"/>
    <n v="4"/>
    <n v="3"/>
    <n v="2.665893618668955E-2"/>
    <x v="1"/>
    <n v="6.3337320401046942E-5"/>
    <n v="0.18609659241864968"/>
  </r>
  <r>
    <n v="39"/>
    <s v="Middle age-group"/>
    <x v="0"/>
    <x v="2"/>
    <n v="592"/>
    <s v="Research &amp; Development"/>
    <n v="2"/>
    <s v="Bachelors"/>
    <s v="Life Sciences"/>
    <n v="1"/>
    <n v="1458"/>
    <n v="1"/>
    <s v="Female"/>
    <n v="54"/>
    <n v="2"/>
    <x v="1"/>
    <s v="Laboratory Technician"/>
    <x v="3"/>
    <s v="Single"/>
    <n v="3646"/>
    <n v="17181"/>
    <n v="2"/>
    <s v="Y"/>
    <x v="0"/>
    <n v="23"/>
    <n v="4"/>
    <n v="2"/>
    <n v="80"/>
    <n v="0"/>
    <n v="11"/>
    <n v="2"/>
    <x v="3"/>
    <n v="1"/>
    <n v="0"/>
    <n v="0"/>
    <n v="0"/>
    <n v="4.2570420680312783E-2"/>
    <x v="0"/>
    <n v="7.050305788687849E-5"/>
    <n v="0.10585786245631988"/>
  </r>
  <r>
    <n v="31"/>
    <s v="Middle age-group"/>
    <x v="0"/>
    <x v="1"/>
    <n v="1445"/>
    <s v="Research &amp; Development"/>
    <n v="1"/>
    <s v="Doctorate"/>
    <s v="Life Sciences"/>
    <n v="1"/>
    <n v="1459"/>
    <n v="3"/>
    <s v="Female"/>
    <n v="100"/>
    <n v="4"/>
    <x v="2"/>
    <s v="Manufacturing Director"/>
    <x v="1"/>
    <s v="Single"/>
    <n v="7446"/>
    <n v="8931"/>
    <n v="1"/>
    <s v="Y"/>
    <x v="1"/>
    <n v="11"/>
    <n v="3"/>
    <n v="1"/>
    <n v="80"/>
    <n v="0"/>
    <n v="10"/>
    <n v="2"/>
    <x v="1"/>
    <n v="10"/>
    <n v="8"/>
    <n v="4"/>
    <n v="7"/>
    <n v="3.5396670595090517E-2"/>
    <x v="1"/>
    <n v="8.3081871168178285E-5"/>
    <n v="0.29087665499724813"/>
  </r>
  <r>
    <n v="45"/>
    <s v="Middle age-group"/>
    <x v="1"/>
    <x v="0"/>
    <n v="1038"/>
    <s v="Research &amp; Development"/>
    <n v="20"/>
    <s v="Bachelors"/>
    <s v="Medical"/>
    <n v="1"/>
    <n v="1460"/>
    <n v="2"/>
    <s v="Male"/>
    <n v="95"/>
    <n v="1"/>
    <x v="2"/>
    <s v="Healthcare Representative"/>
    <x v="3"/>
    <s v="Divorced"/>
    <n v="10851"/>
    <n v="19863"/>
    <n v="2"/>
    <s v="Y"/>
    <x v="0"/>
    <n v="18"/>
    <n v="3"/>
    <n v="2"/>
    <n v="80"/>
    <n v="1"/>
    <n v="24"/>
    <n v="2"/>
    <x v="1"/>
    <n v="7"/>
    <n v="7"/>
    <n v="0"/>
    <n v="7"/>
    <n v="2.954630093098384E-2"/>
    <x v="1"/>
    <n v="5.5319941973613311E-5"/>
    <n v="0.10585786245631988"/>
  </r>
  <r>
    <n v="31"/>
    <s v="Middle age-group"/>
    <x v="1"/>
    <x v="0"/>
    <n v="1398"/>
    <s v="Human Resources"/>
    <n v="8"/>
    <s v="College"/>
    <s v="Medical"/>
    <n v="1"/>
    <n v="1461"/>
    <n v="4"/>
    <s v="Female"/>
    <n v="96"/>
    <n v="4"/>
    <x v="1"/>
    <s v="Human Resources"/>
    <x v="1"/>
    <s v="Single"/>
    <n v="2109"/>
    <n v="24609"/>
    <n v="9"/>
    <s v="Y"/>
    <x v="1"/>
    <n v="18"/>
    <n v="3"/>
    <n v="4"/>
    <n v="80"/>
    <n v="0"/>
    <n v="8"/>
    <n v="3"/>
    <x v="1"/>
    <n v="3"/>
    <n v="2"/>
    <n v="0"/>
    <n v="2"/>
    <n v="3.5396670595090517E-2"/>
    <x v="0"/>
    <n v="5.4821530697562355E-5"/>
    <n v="0.29087665499724813"/>
  </r>
  <r>
    <n v="31"/>
    <s v="Middle age-group"/>
    <x v="0"/>
    <x v="1"/>
    <n v="523"/>
    <s v="Research &amp; Development"/>
    <n v="2"/>
    <s v="Bachelors"/>
    <s v="Life Sciences"/>
    <n v="1"/>
    <n v="1464"/>
    <n v="2"/>
    <s v="Male"/>
    <n v="94"/>
    <n v="3"/>
    <x v="1"/>
    <s v="Laboratory Technician"/>
    <x v="0"/>
    <s v="Married"/>
    <n v="3722"/>
    <n v="21081"/>
    <n v="6"/>
    <s v="Y"/>
    <x v="0"/>
    <n v="13"/>
    <n v="3"/>
    <n v="3"/>
    <n v="80"/>
    <n v="1"/>
    <n v="7"/>
    <n v="2"/>
    <x v="0"/>
    <n v="2"/>
    <n v="2"/>
    <n v="2"/>
    <n v="2"/>
    <n v="3.5396670595090517E-2"/>
    <x v="0"/>
    <n v="7.1188291473289877E-5"/>
    <n v="0.18609659241864968"/>
  </r>
  <r>
    <n v="45"/>
    <s v="Middle age-group"/>
    <x v="1"/>
    <x v="0"/>
    <n v="1448"/>
    <s v="Research &amp; Development"/>
    <n v="29"/>
    <s v="Bachelors"/>
    <s v="Technical Degree"/>
    <n v="1"/>
    <n v="1465"/>
    <n v="2"/>
    <s v="Male"/>
    <n v="55"/>
    <n v="3"/>
    <x v="2"/>
    <s v="Manufacturing Director"/>
    <x v="0"/>
    <s v="Married"/>
    <n v="9380"/>
    <n v="14720"/>
    <n v="4"/>
    <s v="Y"/>
    <x v="0"/>
    <n v="18"/>
    <n v="3"/>
    <n v="4"/>
    <n v="80"/>
    <n v="2"/>
    <n v="10"/>
    <n v="4"/>
    <x v="3"/>
    <n v="3"/>
    <n v="1"/>
    <n v="1"/>
    <n v="2"/>
    <n v="2.954630093098384E-2"/>
    <x v="1"/>
    <n v="7.0319529142578904E-5"/>
    <n v="0.18609659241864968"/>
  </r>
  <r>
    <n v="48"/>
    <s v="Older age-group"/>
    <x v="1"/>
    <x v="0"/>
    <n v="1221"/>
    <s v="Sales"/>
    <n v="7"/>
    <s v="Bachelors"/>
    <s v="Marketing"/>
    <n v="1"/>
    <n v="1466"/>
    <n v="3"/>
    <s v="Male"/>
    <n v="96"/>
    <n v="3"/>
    <x v="0"/>
    <s v="Sales Executive"/>
    <x v="3"/>
    <s v="Divorced"/>
    <n v="5486"/>
    <n v="24795"/>
    <n v="4"/>
    <s v="Y"/>
    <x v="1"/>
    <n v="11"/>
    <n v="3"/>
    <n v="1"/>
    <n v="80"/>
    <n v="3"/>
    <n v="15"/>
    <n v="3"/>
    <x v="1"/>
    <n v="2"/>
    <n v="2"/>
    <n v="2"/>
    <n v="2"/>
    <n v="2.0936292882912488E-2"/>
    <x v="0"/>
    <n v="8.2810803319438437E-5"/>
    <n v="0.10585786245631988"/>
  </r>
  <r>
    <n v="34"/>
    <s v="Middle age-group"/>
    <x v="0"/>
    <x v="0"/>
    <n v="1107"/>
    <s v="Human Resources"/>
    <n v="9"/>
    <s v="Masters"/>
    <s v="Technical Degree"/>
    <n v="1"/>
    <n v="1467"/>
    <n v="1"/>
    <s v="Female"/>
    <n v="52"/>
    <n v="3"/>
    <x v="1"/>
    <s v="Human Resources"/>
    <x v="2"/>
    <s v="Married"/>
    <n v="2742"/>
    <n v="3072"/>
    <n v="1"/>
    <s v="Y"/>
    <x v="1"/>
    <n v="15"/>
    <n v="3"/>
    <n v="4"/>
    <n v="80"/>
    <n v="0"/>
    <n v="2"/>
    <n v="0"/>
    <x v="1"/>
    <n v="2"/>
    <n v="2"/>
    <n v="2"/>
    <n v="2"/>
    <n v="4.1502384856292686E-2"/>
    <x v="0"/>
    <n v="6.1596713087054301E-5"/>
    <n v="0.35105942260484285"/>
  </r>
  <r>
    <n v="40"/>
    <s v="Middle age-group"/>
    <x v="1"/>
    <x v="2"/>
    <n v="218"/>
    <s v="Research &amp; Development"/>
    <n v="8"/>
    <s v="Below College"/>
    <s v="Medical"/>
    <n v="1"/>
    <n v="1468"/>
    <n v="4"/>
    <s v="Male"/>
    <n v="55"/>
    <n v="2"/>
    <x v="2"/>
    <s v="Research Director"/>
    <x v="1"/>
    <s v="Divorced"/>
    <n v="13757"/>
    <n v="25178"/>
    <n v="2"/>
    <s v="Y"/>
    <x v="1"/>
    <n v="11"/>
    <n v="3"/>
    <n v="3"/>
    <n v="80"/>
    <n v="1"/>
    <n v="16"/>
    <n v="5"/>
    <x v="1"/>
    <n v="9"/>
    <n v="8"/>
    <n v="4"/>
    <n v="8"/>
    <n v="4.1275514277592795E-2"/>
    <x v="2"/>
    <n v="2.5843176464592856E-5"/>
    <n v="0.29087665499724813"/>
  </r>
  <r>
    <n v="28"/>
    <s v="Young age-group"/>
    <x v="1"/>
    <x v="0"/>
    <n v="866"/>
    <s v="Sales"/>
    <n v="5"/>
    <s v="Bachelors"/>
    <s v="Medical"/>
    <n v="1"/>
    <n v="1469"/>
    <n v="4"/>
    <s v="Male"/>
    <n v="84"/>
    <n v="3"/>
    <x v="0"/>
    <s v="Sales Executive"/>
    <x v="3"/>
    <s v="Single"/>
    <n v="8463"/>
    <n v="23490"/>
    <n v="0"/>
    <s v="Y"/>
    <x v="1"/>
    <n v="18"/>
    <n v="3"/>
    <n v="4"/>
    <n v="80"/>
    <n v="0"/>
    <n v="6"/>
    <n v="4"/>
    <x v="1"/>
    <n v="5"/>
    <n v="4"/>
    <n v="1"/>
    <n v="3"/>
    <n v="2.7100948802844901E-2"/>
    <x v="1"/>
    <n v="7.7725097418962063E-5"/>
    <n v="0.10585786245631988"/>
  </r>
  <r>
    <n v="44"/>
    <s v="Middle age-group"/>
    <x v="1"/>
    <x v="2"/>
    <n v="981"/>
    <s v="Research &amp; Development"/>
    <n v="5"/>
    <s v="Bachelors"/>
    <s v="Life Sciences"/>
    <n v="1"/>
    <n v="1471"/>
    <n v="3"/>
    <s v="Male"/>
    <n v="90"/>
    <n v="2"/>
    <x v="1"/>
    <s v="Laboratory Technician"/>
    <x v="2"/>
    <s v="Single"/>
    <n v="3162"/>
    <n v="7973"/>
    <n v="3"/>
    <s v="Y"/>
    <x v="1"/>
    <n v="14"/>
    <n v="3"/>
    <n v="4"/>
    <n v="80"/>
    <n v="0"/>
    <n v="7"/>
    <n v="5"/>
    <x v="1"/>
    <n v="5"/>
    <n v="2"/>
    <n v="0"/>
    <n v="3"/>
    <n v="3.2356083169615607E-2"/>
    <x v="0"/>
    <n v="6.5886964239339902E-5"/>
    <n v="0.35105942260484285"/>
  </r>
  <r>
    <n v="53"/>
    <s v="Older age-group"/>
    <x v="1"/>
    <x v="0"/>
    <n v="447"/>
    <s v="Research &amp; Development"/>
    <n v="2"/>
    <s v="Bachelors"/>
    <s v="Medical"/>
    <n v="1"/>
    <n v="1472"/>
    <n v="4"/>
    <s v="Male"/>
    <n v="39"/>
    <n v="4"/>
    <x v="3"/>
    <s v="Research Director"/>
    <x v="1"/>
    <s v="Single"/>
    <n v="16598"/>
    <n v="19764"/>
    <n v="4"/>
    <s v="Y"/>
    <x v="1"/>
    <n v="12"/>
    <n v="3"/>
    <n v="2"/>
    <n v="80"/>
    <n v="0"/>
    <n v="35"/>
    <n v="2"/>
    <x v="2"/>
    <n v="9"/>
    <n v="8"/>
    <n v="8"/>
    <n v="8"/>
    <n v="9.2770818659470879E-3"/>
    <x v="2"/>
    <n v="8.4945030650791046E-6"/>
    <n v="0.29087665499724813"/>
  </r>
  <r>
    <n v="49"/>
    <s v="Older age-group"/>
    <x v="1"/>
    <x v="0"/>
    <n v="1495"/>
    <s v="Research &amp; Development"/>
    <n v="5"/>
    <s v="Masters"/>
    <s v="Technical Degree"/>
    <n v="1"/>
    <n v="1473"/>
    <n v="1"/>
    <s v="Male"/>
    <n v="96"/>
    <n v="3"/>
    <x v="0"/>
    <s v="Healthcare Representative"/>
    <x v="2"/>
    <s v="Married"/>
    <n v="6651"/>
    <n v="21534"/>
    <n v="2"/>
    <s v="Y"/>
    <x v="1"/>
    <n v="14"/>
    <n v="3"/>
    <n v="2"/>
    <n v="80"/>
    <n v="1"/>
    <n v="20"/>
    <n v="0"/>
    <x v="2"/>
    <n v="3"/>
    <n v="2"/>
    <n v="1"/>
    <n v="2"/>
    <n v="1.8222881745734484E-2"/>
    <x v="1"/>
    <n v="8.4724776250590916E-5"/>
    <n v="0.35105942260484285"/>
  </r>
  <r>
    <n v="40"/>
    <s v="Middle age-group"/>
    <x v="1"/>
    <x v="0"/>
    <n v="896"/>
    <s v="Research &amp; Development"/>
    <n v="2"/>
    <s v="Bachelors"/>
    <s v="Medical"/>
    <n v="1"/>
    <n v="1474"/>
    <n v="3"/>
    <s v="Male"/>
    <n v="68"/>
    <n v="3"/>
    <x v="1"/>
    <s v="Research Scientist"/>
    <x v="2"/>
    <s v="Divorced"/>
    <n v="2345"/>
    <n v="8045"/>
    <n v="2"/>
    <s v="Y"/>
    <x v="1"/>
    <n v="14"/>
    <n v="3"/>
    <n v="3"/>
    <n v="80"/>
    <n v="1"/>
    <n v="8"/>
    <n v="3"/>
    <x v="3"/>
    <n v="3"/>
    <n v="1"/>
    <n v="1"/>
    <n v="2"/>
    <n v="4.1275514277592795E-2"/>
    <x v="0"/>
    <n v="5.7376907999848061E-5"/>
    <n v="0.35105942260484285"/>
  </r>
  <r>
    <n v="44"/>
    <s v="Middle age-group"/>
    <x v="1"/>
    <x v="0"/>
    <n v="1467"/>
    <s v="Research &amp; Development"/>
    <n v="20"/>
    <s v="Bachelors"/>
    <s v="Life Sciences"/>
    <n v="1"/>
    <n v="1475"/>
    <n v="4"/>
    <s v="Male"/>
    <n v="49"/>
    <n v="3"/>
    <x v="1"/>
    <s v="Research Scientist"/>
    <x v="1"/>
    <s v="Single"/>
    <n v="3420"/>
    <n v="21158"/>
    <n v="1"/>
    <s v="Y"/>
    <x v="1"/>
    <n v="13"/>
    <n v="3"/>
    <n v="3"/>
    <n v="80"/>
    <n v="0"/>
    <n v="6"/>
    <n v="3"/>
    <x v="2"/>
    <n v="5"/>
    <n v="2"/>
    <n v="1"/>
    <n v="3"/>
    <n v="3.2356083169615607E-2"/>
    <x v="0"/>
    <n v="6.8398650558507284E-5"/>
    <n v="0.29087665499724813"/>
  </r>
  <r>
    <n v="33"/>
    <s v="Middle age-group"/>
    <x v="1"/>
    <x v="1"/>
    <n v="430"/>
    <s v="Sales"/>
    <n v="7"/>
    <s v="Bachelors"/>
    <s v="Medical"/>
    <n v="1"/>
    <n v="1477"/>
    <n v="4"/>
    <s v="Male"/>
    <n v="54"/>
    <n v="3"/>
    <x v="0"/>
    <s v="Sales Executive"/>
    <x v="3"/>
    <s v="Married"/>
    <n v="4373"/>
    <n v="17456"/>
    <n v="0"/>
    <s v="Y"/>
    <x v="1"/>
    <n v="14"/>
    <n v="3"/>
    <n v="1"/>
    <n v="80"/>
    <n v="2"/>
    <n v="5"/>
    <n v="2"/>
    <x v="1"/>
    <n v="4"/>
    <n v="3"/>
    <n v="0"/>
    <n v="3"/>
    <n v="3.9833058045607453E-2"/>
    <x v="0"/>
    <n v="7.6515664154176542E-5"/>
    <n v="0.10585786245631988"/>
  </r>
  <r>
    <n v="34"/>
    <s v="Middle age-group"/>
    <x v="1"/>
    <x v="0"/>
    <n v="1326"/>
    <s v="Sales"/>
    <n v="3"/>
    <s v="Bachelors"/>
    <s v="Other"/>
    <n v="1"/>
    <n v="1478"/>
    <n v="4"/>
    <s v="Male"/>
    <n v="81"/>
    <n v="1"/>
    <x v="0"/>
    <s v="Sales Executive"/>
    <x v="3"/>
    <s v="Single"/>
    <n v="4759"/>
    <n v="15891"/>
    <n v="3"/>
    <s v="Y"/>
    <x v="1"/>
    <n v="18"/>
    <n v="3"/>
    <n v="4"/>
    <n v="80"/>
    <n v="0"/>
    <n v="15"/>
    <n v="2"/>
    <x v="1"/>
    <n v="13"/>
    <n v="9"/>
    <n v="3"/>
    <n v="12"/>
    <n v="4.1502384856292686E-2"/>
    <x v="0"/>
    <n v="7.9142499175581846E-5"/>
    <n v="0.10585786245631988"/>
  </r>
  <r>
    <n v="30"/>
    <s v="Middle age-group"/>
    <x v="1"/>
    <x v="0"/>
    <n v="1358"/>
    <s v="Sales"/>
    <n v="16"/>
    <s v="Below College"/>
    <s v="Life Sciences"/>
    <n v="1"/>
    <n v="1479"/>
    <n v="4"/>
    <s v="Male"/>
    <n v="96"/>
    <n v="3"/>
    <x v="0"/>
    <s v="Sales Executive"/>
    <x v="2"/>
    <s v="Married"/>
    <n v="5301"/>
    <n v="2939"/>
    <n v="8"/>
    <s v="Y"/>
    <x v="1"/>
    <n v="15"/>
    <n v="3"/>
    <n v="3"/>
    <n v="80"/>
    <n v="2"/>
    <n v="4"/>
    <n v="2"/>
    <x v="2"/>
    <n v="2"/>
    <n v="1"/>
    <n v="2"/>
    <n v="2"/>
    <n v="3.2772576326983521E-2"/>
    <x v="0"/>
    <n v="8.2047004187913439E-5"/>
    <n v="0.35105942260484285"/>
  </r>
  <r>
    <n v="42"/>
    <s v="Middle age-group"/>
    <x v="1"/>
    <x v="1"/>
    <n v="748"/>
    <s v="Research &amp; Development"/>
    <n v="9"/>
    <s v="College"/>
    <s v="Medical"/>
    <n v="1"/>
    <n v="1480"/>
    <n v="1"/>
    <s v="Female"/>
    <n v="74"/>
    <n v="3"/>
    <x v="1"/>
    <s v="Laboratory Technician"/>
    <x v="0"/>
    <s v="Single"/>
    <n v="3673"/>
    <n v="16458"/>
    <n v="1"/>
    <s v="Y"/>
    <x v="1"/>
    <n v="13"/>
    <n v="3"/>
    <n v="3"/>
    <n v="80"/>
    <n v="0"/>
    <n v="12"/>
    <n v="3"/>
    <x v="1"/>
    <n v="12"/>
    <n v="9"/>
    <n v="5"/>
    <n v="8"/>
    <n v="3.7431667039614196E-2"/>
    <x v="0"/>
    <n v="7.0747850283873034E-5"/>
    <n v="0.18609659241864968"/>
  </r>
  <r>
    <n v="44"/>
    <s v="Middle age-group"/>
    <x v="1"/>
    <x v="1"/>
    <n v="383"/>
    <s v="Sales"/>
    <n v="1"/>
    <s v="Doctorate"/>
    <s v="Marketing"/>
    <n v="1"/>
    <n v="1481"/>
    <n v="1"/>
    <s v="Female"/>
    <n v="79"/>
    <n v="3"/>
    <x v="0"/>
    <s v="Sales Executive"/>
    <x v="2"/>
    <s v="Married"/>
    <n v="4768"/>
    <n v="9282"/>
    <n v="7"/>
    <s v="Y"/>
    <x v="1"/>
    <n v="12"/>
    <n v="3"/>
    <n v="3"/>
    <n v="80"/>
    <n v="1"/>
    <n v="11"/>
    <n v="4"/>
    <x v="2"/>
    <n v="1"/>
    <n v="0"/>
    <n v="0"/>
    <n v="0"/>
    <n v="3.2356083169615607E-2"/>
    <x v="0"/>
    <n v="7.9198454785696024E-5"/>
    <n v="0.35105942260484285"/>
  </r>
  <r>
    <n v="30"/>
    <s v="Middle age-group"/>
    <x v="1"/>
    <x v="2"/>
    <n v="990"/>
    <s v="Research &amp; Development"/>
    <n v="7"/>
    <s v="Bachelors"/>
    <s v="Technical Degree"/>
    <n v="1"/>
    <n v="1482"/>
    <n v="3"/>
    <s v="Male"/>
    <n v="64"/>
    <n v="3"/>
    <x v="1"/>
    <s v="Research Scientist"/>
    <x v="2"/>
    <s v="Divorced"/>
    <n v="1274"/>
    <n v="7152"/>
    <n v="1"/>
    <s v="Y"/>
    <x v="1"/>
    <n v="13"/>
    <n v="3"/>
    <n v="2"/>
    <n v="80"/>
    <n v="2"/>
    <n v="1"/>
    <n v="2"/>
    <x v="2"/>
    <n v="1"/>
    <n v="0"/>
    <n v="0"/>
    <n v="0"/>
    <n v="3.2772576326983521E-2"/>
    <x v="0"/>
    <n v="4.5727606199051952E-5"/>
    <n v="0.35105942260484285"/>
  </r>
  <r>
    <n v="57"/>
    <s v="Older age-group"/>
    <x v="1"/>
    <x v="0"/>
    <n v="405"/>
    <s v="Research &amp; Development"/>
    <n v="1"/>
    <s v="College"/>
    <s v="Life Sciences"/>
    <n v="1"/>
    <n v="1483"/>
    <n v="2"/>
    <s v="Male"/>
    <n v="93"/>
    <n v="4"/>
    <x v="0"/>
    <s v="Research Scientist"/>
    <x v="2"/>
    <s v="Married"/>
    <n v="4900"/>
    <n v="2721"/>
    <n v="0"/>
    <s v="Y"/>
    <x v="1"/>
    <n v="24"/>
    <n v="4"/>
    <n v="1"/>
    <n v="80"/>
    <n v="1"/>
    <n v="13"/>
    <n v="2"/>
    <x v="2"/>
    <n v="12"/>
    <n v="9"/>
    <n v="2"/>
    <n v="8"/>
    <n v="3.8983974411644392E-3"/>
    <x v="0"/>
    <n v="7.999008290155377E-5"/>
    <n v="0.35105942260484285"/>
  </r>
  <r>
    <n v="49"/>
    <s v="Older age-group"/>
    <x v="1"/>
    <x v="0"/>
    <n v="1490"/>
    <s v="Research &amp; Development"/>
    <n v="7"/>
    <s v="Masters"/>
    <s v="Life Sciences"/>
    <n v="1"/>
    <n v="1484"/>
    <n v="3"/>
    <s v="Male"/>
    <n v="35"/>
    <n v="3"/>
    <x v="2"/>
    <s v="Healthcare Representative"/>
    <x v="1"/>
    <s v="Divorced"/>
    <n v="10466"/>
    <n v="20948"/>
    <n v="3"/>
    <s v="Y"/>
    <x v="1"/>
    <n v="14"/>
    <n v="3"/>
    <n v="2"/>
    <n v="80"/>
    <n v="2"/>
    <n v="29"/>
    <n v="3"/>
    <x v="1"/>
    <n v="8"/>
    <n v="7"/>
    <n v="0"/>
    <n v="7"/>
    <n v="1.8222881745734484E-2"/>
    <x v="1"/>
    <n v="5.946358771419799E-5"/>
    <n v="0.29087665499724813"/>
  </r>
  <r>
    <n v="34"/>
    <s v="Middle age-group"/>
    <x v="1"/>
    <x v="1"/>
    <n v="829"/>
    <s v="Research &amp; Development"/>
    <n v="15"/>
    <s v="Bachelors"/>
    <s v="Medical"/>
    <n v="1"/>
    <n v="1485"/>
    <n v="2"/>
    <s v="Male"/>
    <n v="71"/>
    <n v="3"/>
    <x v="3"/>
    <s v="Research Director"/>
    <x v="3"/>
    <s v="Divorced"/>
    <n v="17007"/>
    <n v="11929"/>
    <n v="7"/>
    <s v="Y"/>
    <x v="1"/>
    <n v="14"/>
    <n v="3"/>
    <n v="4"/>
    <n v="80"/>
    <n v="2"/>
    <n v="16"/>
    <n v="3"/>
    <x v="2"/>
    <n v="14"/>
    <n v="8"/>
    <n v="6"/>
    <n v="9"/>
    <n v="4.1502384856292686E-2"/>
    <x v="2"/>
    <n v="7.0233176461159605E-6"/>
    <n v="0.10585786245631988"/>
  </r>
  <r>
    <n v="28"/>
    <s v="Young age-group"/>
    <x v="0"/>
    <x v="1"/>
    <n v="1496"/>
    <s v="Sales"/>
    <n v="1"/>
    <s v="Bachelors"/>
    <s v="Technical Degree"/>
    <n v="1"/>
    <n v="1486"/>
    <n v="1"/>
    <s v="Male"/>
    <n v="92"/>
    <n v="3"/>
    <x v="1"/>
    <s v="Sales Representative"/>
    <x v="2"/>
    <s v="Married"/>
    <n v="2909"/>
    <n v="15747"/>
    <n v="3"/>
    <s v="Y"/>
    <x v="1"/>
    <n v="15"/>
    <n v="3"/>
    <n v="4"/>
    <n v="80"/>
    <n v="1"/>
    <n v="5"/>
    <n v="3"/>
    <x v="3"/>
    <n v="3"/>
    <n v="2"/>
    <n v="1"/>
    <n v="2"/>
    <n v="2.7100948802844901E-2"/>
    <x v="0"/>
    <n v="6.3328457427158232E-5"/>
    <n v="0.35105942260484285"/>
  </r>
  <r>
    <n v="29"/>
    <s v="Young age-group"/>
    <x v="0"/>
    <x v="1"/>
    <n v="115"/>
    <s v="Sales"/>
    <n v="13"/>
    <s v="Bachelors"/>
    <s v="Technical Degree"/>
    <n v="1"/>
    <n v="1487"/>
    <n v="1"/>
    <s v="Female"/>
    <n v="51"/>
    <n v="3"/>
    <x v="0"/>
    <s v="Sales Executive"/>
    <x v="1"/>
    <s v="Single"/>
    <n v="5765"/>
    <n v="17485"/>
    <n v="5"/>
    <s v="Y"/>
    <x v="1"/>
    <n v="11"/>
    <n v="3"/>
    <n v="1"/>
    <n v="80"/>
    <n v="0"/>
    <n v="7"/>
    <n v="4"/>
    <x v="0"/>
    <n v="5"/>
    <n v="3"/>
    <n v="0"/>
    <n v="0"/>
    <n v="2.9981356425216842E-2"/>
    <x v="0"/>
    <n v="8.3731119556446857E-5"/>
    <n v="0.29087665499724813"/>
  </r>
  <r>
    <n v="34"/>
    <s v="Middle age-group"/>
    <x v="0"/>
    <x v="0"/>
    <n v="790"/>
    <s v="Sales"/>
    <n v="24"/>
    <s v="Masters"/>
    <s v="Medical"/>
    <n v="1"/>
    <n v="1489"/>
    <n v="1"/>
    <s v="Female"/>
    <n v="40"/>
    <n v="2"/>
    <x v="0"/>
    <s v="Sales Executive"/>
    <x v="1"/>
    <s v="Single"/>
    <n v="4599"/>
    <n v="7815"/>
    <n v="0"/>
    <s v="Y"/>
    <x v="0"/>
    <n v="23"/>
    <n v="4"/>
    <n v="3"/>
    <n v="80"/>
    <n v="0"/>
    <n v="16"/>
    <n v="2"/>
    <x v="3"/>
    <n v="15"/>
    <n v="9"/>
    <n v="10"/>
    <n v="10"/>
    <n v="4.1502384856292686E-2"/>
    <x v="0"/>
    <n v="7.8106615493162677E-5"/>
    <n v="0.29087665499724813"/>
  </r>
  <r>
    <n v="35"/>
    <s v="Middle age-group"/>
    <x v="1"/>
    <x v="0"/>
    <n v="660"/>
    <s v="Sales"/>
    <n v="7"/>
    <s v="Below College"/>
    <s v="Life Sciences"/>
    <n v="1"/>
    <n v="1492"/>
    <n v="4"/>
    <s v="Male"/>
    <n v="76"/>
    <n v="3"/>
    <x v="1"/>
    <s v="Sales Representative"/>
    <x v="2"/>
    <s v="Married"/>
    <n v="2404"/>
    <n v="16192"/>
    <n v="1"/>
    <s v="Y"/>
    <x v="1"/>
    <n v="13"/>
    <n v="3"/>
    <n v="1"/>
    <n v="80"/>
    <n v="1"/>
    <n v="1"/>
    <n v="3"/>
    <x v="1"/>
    <n v="1"/>
    <n v="0"/>
    <n v="0"/>
    <n v="0"/>
    <n v="4.2726270141974117E-2"/>
    <x v="0"/>
    <n v="5.8011354400592E-5"/>
    <n v="0.35105942260484285"/>
  </r>
  <r>
    <n v="24"/>
    <s v="Young age-group"/>
    <x v="0"/>
    <x v="1"/>
    <n v="381"/>
    <s v="Research &amp; Development"/>
    <n v="9"/>
    <s v="Bachelors"/>
    <s v="Medical"/>
    <n v="1"/>
    <n v="1494"/>
    <n v="2"/>
    <s v="Male"/>
    <n v="89"/>
    <n v="3"/>
    <x v="1"/>
    <s v="Laboratory Technician"/>
    <x v="3"/>
    <s v="Single"/>
    <n v="3172"/>
    <n v="16998"/>
    <n v="2"/>
    <s v="Y"/>
    <x v="0"/>
    <n v="11"/>
    <n v="3"/>
    <n v="3"/>
    <n v="80"/>
    <n v="0"/>
    <n v="4"/>
    <n v="2"/>
    <x v="2"/>
    <n v="0"/>
    <n v="0"/>
    <n v="0"/>
    <n v="0"/>
    <n v="1.60488018200305E-2"/>
    <x v="0"/>
    <n v="6.5986269963046778E-5"/>
    <n v="0.10585786245631988"/>
  </r>
  <r>
    <n v="24"/>
    <s v="Young age-group"/>
    <x v="1"/>
    <x v="2"/>
    <n v="830"/>
    <s v="Sales"/>
    <n v="13"/>
    <s v="College"/>
    <s v="Life Sciences"/>
    <n v="1"/>
    <n v="1495"/>
    <n v="4"/>
    <s v="Female"/>
    <n v="78"/>
    <n v="3"/>
    <x v="1"/>
    <s v="Sales Representative"/>
    <x v="1"/>
    <s v="Married"/>
    <n v="2033"/>
    <n v="7103"/>
    <n v="1"/>
    <s v="Y"/>
    <x v="1"/>
    <n v="13"/>
    <n v="3"/>
    <n v="3"/>
    <n v="80"/>
    <n v="1"/>
    <n v="1"/>
    <n v="2"/>
    <x v="1"/>
    <n v="1"/>
    <n v="0"/>
    <n v="0"/>
    <n v="0"/>
    <n v="1.60488018200305E-2"/>
    <x v="0"/>
    <n v="5.3994178457346541E-5"/>
    <n v="0.29087665499724813"/>
  </r>
  <r>
    <n v="44"/>
    <s v="Middle age-group"/>
    <x v="1"/>
    <x v="1"/>
    <n v="1193"/>
    <s v="Research &amp; Development"/>
    <n v="2"/>
    <s v="Below College"/>
    <s v="Medical"/>
    <n v="1"/>
    <n v="1496"/>
    <n v="2"/>
    <s v="Male"/>
    <n v="86"/>
    <n v="3"/>
    <x v="2"/>
    <s v="Manufacturing Director"/>
    <x v="2"/>
    <s v="Single"/>
    <n v="10209"/>
    <n v="19719"/>
    <n v="5"/>
    <s v="Y"/>
    <x v="0"/>
    <n v="18"/>
    <n v="3"/>
    <n v="2"/>
    <n v="80"/>
    <n v="0"/>
    <n v="16"/>
    <n v="2"/>
    <x v="2"/>
    <n v="2"/>
    <n v="2"/>
    <n v="2"/>
    <n v="2"/>
    <n v="3.2356083169615607E-2"/>
    <x v="1"/>
    <n v="6.2168968850063848E-5"/>
    <n v="0.35105942260484285"/>
  </r>
  <r>
    <n v="29"/>
    <s v="Young age-group"/>
    <x v="1"/>
    <x v="0"/>
    <n v="1246"/>
    <s v="Sales"/>
    <n v="19"/>
    <s v="Bachelors"/>
    <s v="Life Sciences"/>
    <n v="1"/>
    <n v="1497"/>
    <n v="3"/>
    <s v="Male"/>
    <n v="77"/>
    <n v="2"/>
    <x v="0"/>
    <s v="Sales Executive"/>
    <x v="2"/>
    <s v="Divorced"/>
    <n v="8620"/>
    <n v="23757"/>
    <n v="1"/>
    <s v="Y"/>
    <x v="1"/>
    <n v="14"/>
    <n v="3"/>
    <n v="3"/>
    <n v="80"/>
    <n v="2"/>
    <n v="10"/>
    <n v="3"/>
    <x v="1"/>
    <n v="10"/>
    <n v="7"/>
    <n v="0"/>
    <n v="4"/>
    <n v="2.9981356425216842E-2"/>
    <x v="1"/>
    <n v="7.6610076606848754E-5"/>
    <n v="0.35105942260484285"/>
  </r>
  <r>
    <n v="30"/>
    <s v="Middle age-group"/>
    <x v="1"/>
    <x v="0"/>
    <n v="330"/>
    <s v="Human Resources"/>
    <n v="1"/>
    <s v="Bachelors"/>
    <s v="Life Sciences"/>
    <n v="1"/>
    <n v="1499"/>
    <n v="3"/>
    <s v="Male"/>
    <n v="46"/>
    <n v="3"/>
    <x v="1"/>
    <s v="Human Resources"/>
    <x v="2"/>
    <s v="Divorced"/>
    <n v="2064"/>
    <n v="15428"/>
    <n v="0"/>
    <s v="Y"/>
    <x v="1"/>
    <n v="21"/>
    <n v="4"/>
    <n v="1"/>
    <n v="80"/>
    <n v="1"/>
    <n v="6"/>
    <n v="3"/>
    <x v="3"/>
    <n v="5"/>
    <n v="3"/>
    <n v="1"/>
    <n v="3"/>
    <n v="3.2772576326983521E-2"/>
    <x v="0"/>
    <n v="5.4331843385306897E-5"/>
    <n v="0.35105942260484285"/>
  </r>
  <r>
    <n v="55"/>
    <s v="Older age-group"/>
    <x v="1"/>
    <x v="0"/>
    <n v="1229"/>
    <s v="Research &amp; Development"/>
    <n v="4"/>
    <s v="Masters"/>
    <s v="Life Sciences"/>
    <n v="1"/>
    <n v="1501"/>
    <n v="4"/>
    <s v="Male"/>
    <n v="30"/>
    <n v="3"/>
    <x v="0"/>
    <s v="Healthcare Representative"/>
    <x v="2"/>
    <s v="Married"/>
    <n v="4035"/>
    <n v="16143"/>
    <n v="0"/>
    <s v="Y"/>
    <x v="0"/>
    <n v="16"/>
    <n v="3"/>
    <n v="2"/>
    <n v="80"/>
    <n v="0"/>
    <n v="4"/>
    <n v="2"/>
    <x v="1"/>
    <n v="3"/>
    <n v="2"/>
    <n v="1"/>
    <n v="2"/>
    <n v="6.1597587363260136E-3"/>
    <x v="0"/>
    <n v="7.3877947434305337E-5"/>
    <n v="0.35105942260484285"/>
  </r>
  <r>
    <n v="33"/>
    <s v="Middle age-group"/>
    <x v="1"/>
    <x v="0"/>
    <n v="1099"/>
    <s v="Research &amp; Development"/>
    <n v="4"/>
    <s v="Masters"/>
    <s v="Medical"/>
    <n v="1"/>
    <n v="1502"/>
    <n v="1"/>
    <s v="Female"/>
    <n v="82"/>
    <n v="2"/>
    <x v="1"/>
    <s v="Laboratory Technician"/>
    <x v="1"/>
    <s v="Married"/>
    <n v="3838"/>
    <n v="8192"/>
    <n v="8"/>
    <s v="Y"/>
    <x v="1"/>
    <n v="11"/>
    <n v="3"/>
    <n v="4"/>
    <n v="80"/>
    <n v="0"/>
    <n v="8"/>
    <n v="5"/>
    <x v="1"/>
    <n v="5"/>
    <n v="4"/>
    <n v="0"/>
    <n v="2"/>
    <n v="3.9833058045607453E-2"/>
    <x v="0"/>
    <n v="7.221072265606799E-5"/>
    <n v="0.29087665499724813"/>
  </r>
  <r>
    <n v="47"/>
    <s v="Older age-group"/>
    <x v="1"/>
    <x v="0"/>
    <n v="571"/>
    <s v="Sales"/>
    <n v="14"/>
    <s v="Bachelors"/>
    <s v="Medical"/>
    <n v="1"/>
    <n v="1503"/>
    <n v="3"/>
    <s v="Female"/>
    <n v="78"/>
    <n v="3"/>
    <x v="0"/>
    <s v="Sales Executive"/>
    <x v="2"/>
    <s v="Married"/>
    <n v="4591"/>
    <n v="24200"/>
    <n v="3"/>
    <s v="Y"/>
    <x v="0"/>
    <n v="17"/>
    <n v="3"/>
    <n v="3"/>
    <n v="80"/>
    <n v="1"/>
    <n v="11"/>
    <n v="4"/>
    <x v="2"/>
    <n v="5"/>
    <n v="4"/>
    <n v="1"/>
    <n v="2"/>
    <n v="2.3767036758029839E-2"/>
    <x v="0"/>
    <n v="7.8052810632215356E-5"/>
    <n v="0.35105942260484285"/>
  </r>
  <r>
    <n v="28"/>
    <s v="Young age-group"/>
    <x v="0"/>
    <x v="1"/>
    <n v="289"/>
    <s v="Research &amp; Development"/>
    <n v="2"/>
    <s v="College"/>
    <s v="Medical"/>
    <n v="1"/>
    <n v="1504"/>
    <n v="3"/>
    <s v="Male"/>
    <n v="38"/>
    <n v="2"/>
    <x v="1"/>
    <s v="Laboratory Technician"/>
    <x v="3"/>
    <s v="Single"/>
    <n v="2561"/>
    <n v="5355"/>
    <n v="7"/>
    <s v="Y"/>
    <x v="1"/>
    <n v="11"/>
    <n v="3"/>
    <n v="3"/>
    <n v="80"/>
    <n v="0"/>
    <n v="8"/>
    <n v="2"/>
    <x v="2"/>
    <n v="0"/>
    <n v="0"/>
    <n v="0"/>
    <n v="0"/>
    <n v="2.7100948802844901E-2"/>
    <x v="0"/>
    <n v="5.968829893995212E-5"/>
    <n v="0.10585786245631988"/>
  </r>
  <r>
    <n v="28"/>
    <s v="Young age-group"/>
    <x v="1"/>
    <x v="0"/>
    <n v="1423"/>
    <s v="Research &amp; Development"/>
    <n v="1"/>
    <s v="Bachelors"/>
    <s v="Life Sciences"/>
    <n v="1"/>
    <n v="1506"/>
    <n v="1"/>
    <s v="Male"/>
    <n v="72"/>
    <n v="2"/>
    <x v="1"/>
    <s v="Research Scientist"/>
    <x v="2"/>
    <s v="Divorced"/>
    <n v="1563"/>
    <n v="12530"/>
    <n v="1"/>
    <s v="Y"/>
    <x v="1"/>
    <n v="14"/>
    <n v="3"/>
    <n v="4"/>
    <n v="80"/>
    <n v="1"/>
    <n v="1"/>
    <n v="2"/>
    <x v="0"/>
    <n v="1"/>
    <n v="0"/>
    <n v="0"/>
    <n v="0"/>
    <n v="2.7100948802844901E-2"/>
    <x v="0"/>
    <n v="4.8864026994912882E-5"/>
    <n v="0.35105942260484285"/>
  </r>
  <r>
    <n v="28"/>
    <s v="Young age-group"/>
    <x v="1"/>
    <x v="1"/>
    <n v="467"/>
    <s v="Sales"/>
    <n v="7"/>
    <s v="Bachelors"/>
    <s v="Life Sciences"/>
    <n v="1"/>
    <n v="1507"/>
    <n v="3"/>
    <s v="Male"/>
    <n v="55"/>
    <n v="3"/>
    <x v="0"/>
    <s v="Sales Executive"/>
    <x v="3"/>
    <s v="Single"/>
    <n v="4898"/>
    <n v="11827"/>
    <n v="0"/>
    <s v="Y"/>
    <x v="1"/>
    <n v="14"/>
    <n v="3"/>
    <n v="4"/>
    <n v="80"/>
    <n v="0"/>
    <n v="5"/>
    <n v="5"/>
    <x v="1"/>
    <n v="4"/>
    <n v="2"/>
    <n v="1"/>
    <n v="3"/>
    <n v="2.7100948802844901E-2"/>
    <x v="0"/>
    <n v="7.9978499101337528E-5"/>
    <n v="0.10585786245631988"/>
  </r>
  <r>
    <n v="49"/>
    <s v="Older age-group"/>
    <x v="1"/>
    <x v="0"/>
    <n v="271"/>
    <s v="Research &amp; Development"/>
    <n v="3"/>
    <s v="College"/>
    <s v="Medical"/>
    <n v="1"/>
    <n v="1509"/>
    <n v="3"/>
    <s v="Female"/>
    <n v="43"/>
    <n v="2"/>
    <x v="0"/>
    <s v="Laboratory Technician"/>
    <x v="3"/>
    <s v="Married"/>
    <n v="4789"/>
    <n v="23070"/>
    <n v="4"/>
    <s v="Y"/>
    <x v="1"/>
    <n v="25"/>
    <n v="4"/>
    <n v="1"/>
    <n v="80"/>
    <n v="1"/>
    <n v="10"/>
    <n v="3"/>
    <x v="1"/>
    <n v="3"/>
    <n v="2"/>
    <n v="1"/>
    <n v="2"/>
    <n v="1.8222881745734484E-2"/>
    <x v="0"/>
    <n v="7.9328043615515615E-5"/>
    <n v="0.10585786245631988"/>
  </r>
  <r>
    <n v="29"/>
    <s v="Young age-group"/>
    <x v="1"/>
    <x v="1"/>
    <n v="410"/>
    <s v="Research &amp; Development"/>
    <n v="2"/>
    <s v="Below College"/>
    <s v="Life Sciences"/>
    <n v="1"/>
    <n v="1513"/>
    <n v="4"/>
    <s v="Female"/>
    <n v="97"/>
    <n v="3"/>
    <x v="1"/>
    <s v="Laboratory Technician"/>
    <x v="1"/>
    <s v="Married"/>
    <n v="3180"/>
    <n v="4668"/>
    <n v="0"/>
    <s v="Y"/>
    <x v="1"/>
    <n v="13"/>
    <n v="3"/>
    <n v="3"/>
    <n v="80"/>
    <n v="3"/>
    <n v="4"/>
    <n v="3"/>
    <x v="1"/>
    <n v="3"/>
    <n v="2"/>
    <n v="0"/>
    <n v="2"/>
    <n v="2.9981356425216842E-2"/>
    <x v="0"/>
    <n v="6.606560754413845E-5"/>
    <n v="0.29087665499724813"/>
  </r>
  <r>
    <n v="28"/>
    <s v="Young age-group"/>
    <x v="1"/>
    <x v="0"/>
    <n v="1083"/>
    <s v="Research &amp; Development"/>
    <n v="29"/>
    <s v="Below College"/>
    <s v="Life Sciences"/>
    <n v="1"/>
    <n v="1514"/>
    <n v="3"/>
    <s v="Male"/>
    <n v="96"/>
    <n v="1"/>
    <x v="0"/>
    <s v="Manufacturing Director"/>
    <x v="1"/>
    <s v="Married"/>
    <n v="6549"/>
    <n v="3173"/>
    <n v="1"/>
    <s v="Y"/>
    <x v="1"/>
    <n v="14"/>
    <n v="3"/>
    <n v="2"/>
    <n v="80"/>
    <n v="2"/>
    <n v="8"/>
    <n v="2"/>
    <x v="2"/>
    <n v="8"/>
    <n v="6"/>
    <n v="1"/>
    <n v="7"/>
    <n v="2.7100948802844901E-2"/>
    <x v="1"/>
    <n v="8.4762656909266633E-5"/>
    <n v="0.29087665499724813"/>
  </r>
  <r>
    <n v="33"/>
    <s v="Middle age-group"/>
    <x v="1"/>
    <x v="0"/>
    <n v="516"/>
    <s v="Research &amp; Development"/>
    <n v="8"/>
    <s v="Doctorate"/>
    <s v="Life Sciences"/>
    <n v="1"/>
    <n v="1515"/>
    <n v="4"/>
    <s v="Male"/>
    <n v="69"/>
    <n v="3"/>
    <x v="0"/>
    <s v="Healthcare Representative"/>
    <x v="2"/>
    <s v="Single"/>
    <n v="6388"/>
    <n v="22049"/>
    <n v="2"/>
    <s v="Y"/>
    <x v="0"/>
    <n v="17"/>
    <n v="3"/>
    <n v="1"/>
    <n v="80"/>
    <n v="0"/>
    <n v="14"/>
    <n v="6"/>
    <x v="1"/>
    <n v="0"/>
    <n v="0"/>
    <n v="0"/>
    <n v="0"/>
    <n v="3.9833058045607453E-2"/>
    <x v="0"/>
    <n v="8.4741445964026145E-5"/>
    <n v="0.35105942260484285"/>
  </r>
  <r>
    <n v="32"/>
    <s v="Middle age-group"/>
    <x v="1"/>
    <x v="0"/>
    <n v="495"/>
    <s v="Research &amp; Development"/>
    <n v="10"/>
    <s v="Bachelors"/>
    <s v="Medical"/>
    <n v="1"/>
    <n v="1516"/>
    <n v="3"/>
    <s v="Male"/>
    <n v="64"/>
    <n v="3"/>
    <x v="2"/>
    <s v="Manager"/>
    <x v="0"/>
    <s v="Single"/>
    <n v="11244"/>
    <n v="21072"/>
    <n v="2"/>
    <s v="Y"/>
    <x v="1"/>
    <n v="25"/>
    <n v="4"/>
    <n v="2"/>
    <n v="80"/>
    <n v="0"/>
    <n v="10"/>
    <n v="5"/>
    <x v="3"/>
    <n v="5"/>
    <n v="2"/>
    <n v="0"/>
    <n v="0"/>
    <n v="3.7775199746213781E-2"/>
    <x v="1"/>
    <n v="5.1034399180351445E-5"/>
    <n v="0.18609659241864968"/>
  </r>
  <r>
    <n v="54"/>
    <s v="Older age-group"/>
    <x v="1"/>
    <x v="1"/>
    <n v="1050"/>
    <s v="Research &amp; Development"/>
    <n v="11"/>
    <s v="Masters"/>
    <s v="Medical"/>
    <n v="1"/>
    <n v="1520"/>
    <n v="2"/>
    <s v="Female"/>
    <n v="87"/>
    <n v="3"/>
    <x v="3"/>
    <s v="Manager"/>
    <x v="0"/>
    <s v="Divorced"/>
    <n v="16032"/>
    <n v="24456"/>
    <n v="3"/>
    <s v="Y"/>
    <x v="1"/>
    <n v="20"/>
    <n v="4"/>
    <n v="1"/>
    <n v="80"/>
    <n v="1"/>
    <n v="26"/>
    <n v="2"/>
    <x v="1"/>
    <n v="14"/>
    <n v="9"/>
    <n v="1"/>
    <n v="12"/>
    <n v="7.6048610498095758E-3"/>
    <x v="2"/>
    <n v="1.0915131256271238E-5"/>
    <n v="0.18609659241864968"/>
  </r>
  <r>
    <n v="29"/>
    <s v="Young age-group"/>
    <x v="0"/>
    <x v="0"/>
    <n v="224"/>
    <s v="Research &amp; Development"/>
    <n v="1"/>
    <s v="Masters"/>
    <s v="Technical Degree"/>
    <n v="1"/>
    <n v="1522"/>
    <n v="1"/>
    <s v="Male"/>
    <n v="100"/>
    <n v="2"/>
    <x v="1"/>
    <s v="Research Scientist"/>
    <x v="3"/>
    <s v="Single"/>
    <n v="2362"/>
    <n v="7568"/>
    <n v="6"/>
    <s v="Y"/>
    <x v="1"/>
    <n v="13"/>
    <n v="3"/>
    <n v="3"/>
    <n v="80"/>
    <n v="0"/>
    <n v="11"/>
    <n v="2"/>
    <x v="0"/>
    <n v="9"/>
    <n v="7"/>
    <n v="0"/>
    <n v="7"/>
    <n v="2.9981356425216842E-2"/>
    <x v="0"/>
    <n v="5.7559927335861335E-5"/>
    <n v="0.10585786245631988"/>
  </r>
  <r>
    <n v="44"/>
    <s v="Middle age-group"/>
    <x v="1"/>
    <x v="0"/>
    <n v="136"/>
    <s v="Research &amp; Development"/>
    <n v="28"/>
    <s v="Bachelors"/>
    <s v="Life Sciences"/>
    <n v="1"/>
    <n v="1523"/>
    <n v="4"/>
    <s v="Male"/>
    <n v="32"/>
    <n v="3"/>
    <x v="3"/>
    <s v="Research Director"/>
    <x v="3"/>
    <s v="Married"/>
    <n v="16328"/>
    <n v="22074"/>
    <n v="3"/>
    <s v="Y"/>
    <x v="1"/>
    <n v="13"/>
    <n v="3"/>
    <n v="3"/>
    <n v="80"/>
    <n v="1"/>
    <n v="24"/>
    <n v="1"/>
    <x v="3"/>
    <n v="20"/>
    <n v="6"/>
    <n v="14"/>
    <n v="17"/>
    <n v="3.2356083169615607E-2"/>
    <x v="2"/>
    <n v="9.5910453121091743E-6"/>
    <n v="0.10585786245631988"/>
  </r>
  <r>
    <n v="39"/>
    <s v="Middle age-group"/>
    <x v="1"/>
    <x v="0"/>
    <n v="1089"/>
    <s v="Research &amp; Development"/>
    <n v="6"/>
    <s v="Bachelors"/>
    <s v="Life Sciences"/>
    <n v="1"/>
    <n v="1525"/>
    <n v="2"/>
    <s v="Female"/>
    <n v="32"/>
    <n v="3"/>
    <x v="2"/>
    <s v="Manufacturing Director"/>
    <x v="1"/>
    <s v="Single"/>
    <n v="8376"/>
    <n v="9150"/>
    <n v="4"/>
    <s v="Y"/>
    <x v="1"/>
    <n v="18"/>
    <n v="3"/>
    <n v="4"/>
    <n v="80"/>
    <n v="0"/>
    <n v="9"/>
    <n v="3"/>
    <x v="1"/>
    <n v="2"/>
    <n v="0"/>
    <n v="2"/>
    <n v="2"/>
    <n v="4.2570420680312783E-2"/>
    <x v="1"/>
    <n v="7.8312412583076514E-5"/>
    <n v="0.29087665499724813"/>
  </r>
  <r>
    <n v="46"/>
    <s v="Older age-group"/>
    <x v="1"/>
    <x v="0"/>
    <n v="228"/>
    <s v="Sales"/>
    <n v="3"/>
    <s v="Bachelors"/>
    <s v="Life Sciences"/>
    <n v="1"/>
    <n v="1527"/>
    <n v="3"/>
    <s v="Female"/>
    <n v="51"/>
    <n v="3"/>
    <x v="3"/>
    <s v="Manager"/>
    <x v="1"/>
    <s v="Married"/>
    <n v="16606"/>
    <n v="11380"/>
    <n v="8"/>
    <s v="Y"/>
    <x v="1"/>
    <n v="12"/>
    <n v="3"/>
    <n v="4"/>
    <n v="80"/>
    <n v="1"/>
    <n v="23"/>
    <n v="2"/>
    <x v="3"/>
    <n v="13"/>
    <n v="12"/>
    <n v="5"/>
    <n v="1"/>
    <n v="2.665893618668955E-2"/>
    <x v="2"/>
    <n v="8.4635753326644428E-6"/>
    <n v="0.29087665499724813"/>
  </r>
  <r>
    <n v="35"/>
    <s v="Middle age-group"/>
    <x v="1"/>
    <x v="0"/>
    <n v="1029"/>
    <s v="Research &amp; Development"/>
    <n v="16"/>
    <s v="Bachelors"/>
    <s v="Life Sciences"/>
    <n v="1"/>
    <n v="1529"/>
    <n v="4"/>
    <s v="Female"/>
    <n v="91"/>
    <n v="2"/>
    <x v="2"/>
    <s v="Healthcare Representative"/>
    <x v="1"/>
    <s v="Single"/>
    <n v="8606"/>
    <n v="21195"/>
    <n v="1"/>
    <s v="Y"/>
    <x v="1"/>
    <n v="19"/>
    <n v="3"/>
    <n v="4"/>
    <n v="80"/>
    <n v="0"/>
    <n v="11"/>
    <n v="3"/>
    <x v="0"/>
    <n v="11"/>
    <n v="8"/>
    <n v="3"/>
    <n v="3"/>
    <n v="4.2726270141974117E-2"/>
    <x v="1"/>
    <n v="7.6712318944967923E-5"/>
    <n v="0.29087665499724813"/>
  </r>
  <r>
    <n v="23"/>
    <s v="Young age-group"/>
    <x v="1"/>
    <x v="0"/>
    <n v="507"/>
    <s v="Research &amp; Development"/>
    <n v="20"/>
    <s v="Below College"/>
    <s v="Life Sciences"/>
    <n v="1"/>
    <n v="1533"/>
    <n v="1"/>
    <s v="Male"/>
    <n v="97"/>
    <n v="3"/>
    <x v="0"/>
    <s v="Laboratory Technician"/>
    <x v="2"/>
    <s v="Single"/>
    <n v="2272"/>
    <n v="24812"/>
    <n v="0"/>
    <s v="Y"/>
    <x v="1"/>
    <n v="14"/>
    <n v="3"/>
    <n v="2"/>
    <n v="80"/>
    <n v="0"/>
    <n v="5"/>
    <n v="2"/>
    <x v="1"/>
    <n v="4"/>
    <n v="3"/>
    <n v="1"/>
    <n v="2"/>
    <n v="1.3662760485709151E-2"/>
    <x v="0"/>
    <n v="5.6589199823216977E-5"/>
    <n v="0.35105942260484285"/>
  </r>
  <r>
    <n v="40"/>
    <s v="Middle age-group"/>
    <x v="0"/>
    <x v="0"/>
    <n v="676"/>
    <s v="Research &amp; Development"/>
    <n v="9"/>
    <s v="Masters"/>
    <s v="Life Sciences"/>
    <n v="1"/>
    <n v="1534"/>
    <n v="4"/>
    <s v="Male"/>
    <n v="86"/>
    <n v="3"/>
    <x v="1"/>
    <s v="Laboratory Technician"/>
    <x v="3"/>
    <s v="Single"/>
    <n v="2018"/>
    <n v="21831"/>
    <n v="3"/>
    <s v="Y"/>
    <x v="1"/>
    <n v="14"/>
    <n v="3"/>
    <n v="2"/>
    <n v="80"/>
    <n v="0"/>
    <n v="15"/>
    <n v="3"/>
    <x v="0"/>
    <n v="5"/>
    <n v="4"/>
    <n v="1"/>
    <n v="0"/>
    <n v="4.1275514277592795E-2"/>
    <x v="0"/>
    <n v="5.3830707926145281E-5"/>
    <n v="0.10585786245631988"/>
  </r>
  <r>
    <n v="34"/>
    <s v="Middle age-group"/>
    <x v="1"/>
    <x v="0"/>
    <n v="971"/>
    <s v="Sales"/>
    <n v="1"/>
    <s v="Bachelors"/>
    <s v="Technical Degree"/>
    <n v="1"/>
    <n v="1535"/>
    <n v="4"/>
    <s v="Male"/>
    <n v="64"/>
    <n v="2"/>
    <x v="2"/>
    <s v="Sales Executive"/>
    <x v="2"/>
    <s v="Married"/>
    <n v="7083"/>
    <n v="12288"/>
    <n v="1"/>
    <s v="Y"/>
    <x v="0"/>
    <n v="14"/>
    <n v="3"/>
    <n v="4"/>
    <n v="80"/>
    <n v="0"/>
    <n v="10"/>
    <n v="3"/>
    <x v="1"/>
    <n v="10"/>
    <n v="9"/>
    <n v="8"/>
    <n v="6"/>
    <n v="4.1502384856292686E-2"/>
    <x v="1"/>
    <n v="8.412530665589329E-5"/>
    <n v="0.35105942260484285"/>
  </r>
  <r>
    <n v="31"/>
    <s v="Middle age-group"/>
    <x v="0"/>
    <x v="1"/>
    <n v="561"/>
    <s v="Research &amp; Development"/>
    <n v="3"/>
    <s v="Bachelors"/>
    <s v="Life Sciences"/>
    <n v="1"/>
    <n v="1537"/>
    <n v="4"/>
    <s v="Female"/>
    <n v="33"/>
    <n v="3"/>
    <x v="1"/>
    <s v="Research Scientist"/>
    <x v="2"/>
    <s v="Single"/>
    <n v="4084"/>
    <n v="4156"/>
    <n v="1"/>
    <s v="Y"/>
    <x v="1"/>
    <n v="12"/>
    <n v="3"/>
    <n v="1"/>
    <n v="80"/>
    <n v="0"/>
    <n v="7"/>
    <n v="2"/>
    <x v="0"/>
    <n v="7"/>
    <n v="2"/>
    <n v="7"/>
    <n v="7"/>
    <n v="3.5396670595090517E-2"/>
    <x v="0"/>
    <n v="7.4278367589717098E-5"/>
    <n v="0.35105942260484285"/>
  </r>
  <r>
    <n v="50"/>
    <s v="Older age-group"/>
    <x v="1"/>
    <x v="1"/>
    <n v="333"/>
    <s v="Research &amp; Development"/>
    <n v="22"/>
    <s v="Doctorate"/>
    <s v="Medical"/>
    <n v="1"/>
    <n v="1539"/>
    <n v="3"/>
    <s v="Male"/>
    <n v="88"/>
    <n v="1"/>
    <x v="3"/>
    <s v="Research Director"/>
    <x v="0"/>
    <s v="Single"/>
    <n v="14411"/>
    <n v="24450"/>
    <n v="1"/>
    <s v="Y"/>
    <x v="0"/>
    <n v="13"/>
    <n v="3"/>
    <n v="4"/>
    <n v="80"/>
    <n v="0"/>
    <n v="32"/>
    <n v="2"/>
    <x v="1"/>
    <n v="32"/>
    <n v="6"/>
    <n v="13"/>
    <n v="9"/>
    <n v="1.5672087696608234E-2"/>
    <x v="2"/>
    <n v="2.0660135845248111E-5"/>
    <n v="0.18609659241864968"/>
  </r>
  <r>
    <n v="34"/>
    <s v="Middle age-group"/>
    <x v="1"/>
    <x v="0"/>
    <n v="1440"/>
    <s v="Sales"/>
    <n v="7"/>
    <s v="College"/>
    <s v="Technical Degree"/>
    <n v="1"/>
    <n v="1541"/>
    <n v="2"/>
    <s v="Male"/>
    <n v="55"/>
    <n v="3"/>
    <x v="1"/>
    <s v="Sales Representative"/>
    <x v="2"/>
    <s v="Married"/>
    <n v="2308"/>
    <n v="4944"/>
    <n v="0"/>
    <s v="Y"/>
    <x v="0"/>
    <n v="25"/>
    <n v="4"/>
    <n v="2"/>
    <n v="80"/>
    <n v="1"/>
    <n v="12"/>
    <n v="4"/>
    <x v="1"/>
    <n v="11"/>
    <n v="10"/>
    <n v="5"/>
    <n v="7"/>
    <n v="4.1502384856292686E-2"/>
    <x v="0"/>
    <n v="5.697801100682825E-5"/>
    <n v="0.35105942260484285"/>
  </r>
  <r>
    <n v="42"/>
    <s v="Middle age-group"/>
    <x v="1"/>
    <x v="0"/>
    <n v="1210"/>
    <s v="Research &amp; Development"/>
    <n v="2"/>
    <s v="Bachelors"/>
    <s v="Medical"/>
    <n v="1"/>
    <n v="1542"/>
    <n v="3"/>
    <s v="Male"/>
    <n v="68"/>
    <n v="2"/>
    <x v="1"/>
    <s v="Laboratory Technician"/>
    <x v="1"/>
    <s v="Married"/>
    <n v="4841"/>
    <n v="24052"/>
    <n v="4"/>
    <s v="Y"/>
    <x v="1"/>
    <n v="14"/>
    <n v="3"/>
    <n v="2"/>
    <n v="80"/>
    <n v="1"/>
    <n v="4"/>
    <n v="3"/>
    <x v="1"/>
    <n v="1"/>
    <n v="0"/>
    <n v="0"/>
    <n v="0"/>
    <n v="3.7431667039614196E-2"/>
    <x v="0"/>
    <n v="7.9643018717024346E-5"/>
    <n v="0.29087665499724813"/>
  </r>
  <r>
    <n v="37"/>
    <s v="Middle age-group"/>
    <x v="1"/>
    <x v="0"/>
    <n v="674"/>
    <s v="Research &amp; Development"/>
    <n v="13"/>
    <s v="Bachelors"/>
    <s v="Medical"/>
    <n v="1"/>
    <n v="1543"/>
    <n v="1"/>
    <s v="Male"/>
    <n v="47"/>
    <n v="3"/>
    <x v="0"/>
    <s v="Research Scientist"/>
    <x v="0"/>
    <s v="Married"/>
    <n v="4285"/>
    <n v="3031"/>
    <n v="1"/>
    <s v="Y"/>
    <x v="1"/>
    <n v="17"/>
    <n v="3"/>
    <n v="1"/>
    <n v="80"/>
    <n v="0"/>
    <n v="10"/>
    <n v="2"/>
    <x v="1"/>
    <n v="10"/>
    <n v="8"/>
    <n v="3"/>
    <n v="7"/>
    <n v="4.3683397948092902E-2"/>
    <x v="0"/>
    <n v="7.5857649890355468E-5"/>
    <n v="0.18609659241864968"/>
  </r>
  <r>
    <n v="29"/>
    <s v="Young age-group"/>
    <x v="1"/>
    <x v="0"/>
    <n v="441"/>
    <s v="Research &amp; Development"/>
    <n v="8"/>
    <s v="Below College"/>
    <s v="Other"/>
    <n v="1"/>
    <n v="1544"/>
    <n v="3"/>
    <s v="Female"/>
    <n v="39"/>
    <n v="1"/>
    <x v="0"/>
    <s v="Healthcare Representative"/>
    <x v="3"/>
    <s v="Married"/>
    <n v="9715"/>
    <n v="7288"/>
    <n v="3"/>
    <s v="Y"/>
    <x v="1"/>
    <n v="13"/>
    <n v="3"/>
    <n v="3"/>
    <n v="80"/>
    <n v="1"/>
    <n v="9"/>
    <n v="3"/>
    <x v="1"/>
    <n v="7"/>
    <n v="7"/>
    <n v="0"/>
    <n v="7"/>
    <n v="2.9981356425216842E-2"/>
    <x v="1"/>
    <n v="6.7154945808526416E-5"/>
    <n v="0.10585786245631988"/>
  </r>
  <r>
    <n v="33"/>
    <s v="Middle age-group"/>
    <x v="1"/>
    <x v="0"/>
    <n v="575"/>
    <s v="Research &amp; Development"/>
    <n v="25"/>
    <s v="Bachelors"/>
    <s v="Life Sciences"/>
    <n v="1"/>
    <n v="1545"/>
    <n v="4"/>
    <s v="Male"/>
    <n v="44"/>
    <n v="2"/>
    <x v="0"/>
    <s v="Manufacturing Director"/>
    <x v="1"/>
    <s v="Single"/>
    <n v="4320"/>
    <n v="24152"/>
    <n v="1"/>
    <s v="Y"/>
    <x v="1"/>
    <n v="13"/>
    <n v="3"/>
    <n v="4"/>
    <n v="80"/>
    <n v="0"/>
    <n v="5"/>
    <n v="2"/>
    <x v="1"/>
    <n v="5"/>
    <n v="3"/>
    <n v="0"/>
    <n v="2"/>
    <n v="3.9833058045607453E-2"/>
    <x v="0"/>
    <n v="7.6121867091247258E-5"/>
    <n v="0.29087665499724813"/>
  </r>
  <r>
    <n v="45"/>
    <s v="Middle age-group"/>
    <x v="1"/>
    <x v="0"/>
    <n v="950"/>
    <s v="Research &amp; Development"/>
    <n v="28"/>
    <s v="Bachelors"/>
    <s v="Technical Degree"/>
    <n v="1"/>
    <n v="1546"/>
    <n v="4"/>
    <s v="Male"/>
    <n v="97"/>
    <n v="3"/>
    <x v="1"/>
    <s v="Research Scientist"/>
    <x v="0"/>
    <s v="Married"/>
    <n v="2132"/>
    <n v="4585"/>
    <n v="4"/>
    <s v="Y"/>
    <x v="1"/>
    <n v="20"/>
    <n v="4"/>
    <n v="4"/>
    <n v="80"/>
    <n v="1"/>
    <n v="8"/>
    <n v="3"/>
    <x v="1"/>
    <n v="5"/>
    <n v="4"/>
    <n v="0"/>
    <n v="3"/>
    <n v="2.954630093098384E-2"/>
    <x v="0"/>
    <n v="5.5071572861891091E-5"/>
    <n v="0.18609659241864968"/>
  </r>
  <r>
    <n v="42"/>
    <s v="Middle age-group"/>
    <x v="1"/>
    <x v="1"/>
    <n v="288"/>
    <s v="Research &amp; Development"/>
    <n v="2"/>
    <s v="Bachelors"/>
    <s v="Life Sciences"/>
    <n v="1"/>
    <n v="1547"/>
    <n v="4"/>
    <s v="Male"/>
    <n v="40"/>
    <n v="3"/>
    <x v="2"/>
    <s v="Healthcare Representative"/>
    <x v="0"/>
    <s v="Married"/>
    <n v="10124"/>
    <n v="18611"/>
    <n v="2"/>
    <s v="Y"/>
    <x v="0"/>
    <n v="14"/>
    <n v="3"/>
    <n v="3"/>
    <n v="80"/>
    <n v="1"/>
    <n v="24"/>
    <n v="3"/>
    <x v="0"/>
    <n v="20"/>
    <n v="8"/>
    <n v="13"/>
    <n v="9"/>
    <n v="3.7431667039614196E-2"/>
    <x v="1"/>
    <n v="6.3049174152117259E-5"/>
    <n v="0.18609659241864968"/>
  </r>
  <r>
    <n v="40"/>
    <s v="Middle age-group"/>
    <x v="1"/>
    <x v="0"/>
    <n v="1342"/>
    <s v="Sales"/>
    <n v="9"/>
    <s v="College"/>
    <s v="Medical"/>
    <n v="1"/>
    <n v="1548"/>
    <n v="1"/>
    <s v="Male"/>
    <n v="47"/>
    <n v="3"/>
    <x v="0"/>
    <s v="Sales Executive"/>
    <x v="3"/>
    <s v="Married"/>
    <n v="5473"/>
    <n v="19345"/>
    <n v="0"/>
    <s v="Y"/>
    <x v="1"/>
    <n v="12"/>
    <n v="3"/>
    <n v="4"/>
    <n v="80"/>
    <n v="0"/>
    <n v="9"/>
    <n v="5"/>
    <x v="3"/>
    <n v="8"/>
    <n v="4"/>
    <n v="7"/>
    <n v="1"/>
    <n v="4.1275514277592795E-2"/>
    <x v="0"/>
    <n v="8.27610766675201E-5"/>
    <n v="0.10585786245631988"/>
  </r>
  <r>
    <n v="33"/>
    <s v="Middle age-group"/>
    <x v="1"/>
    <x v="0"/>
    <n v="589"/>
    <s v="Research &amp; Development"/>
    <n v="28"/>
    <s v="Masters"/>
    <s v="Life Sciences"/>
    <n v="1"/>
    <n v="1549"/>
    <n v="2"/>
    <s v="Male"/>
    <n v="79"/>
    <n v="3"/>
    <x v="0"/>
    <s v="Laboratory Technician"/>
    <x v="2"/>
    <s v="Married"/>
    <n v="5207"/>
    <n v="22949"/>
    <n v="1"/>
    <s v="Y"/>
    <x v="0"/>
    <n v="12"/>
    <n v="3"/>
    <n v="2"/>
    <n v="80"/>
    <n v="1"/>
    <n v="15"/>
    <n v="3"/>
    <x v="1"/>
    <n v="15"/>
    <n v="14"/>
    <n v="5"/>
    <n v="7"/>
    <n v="3.9833058045607453E-2"/>
    <x v="0"/>
    <n v="8.1613284332118972E-5"/>
    <n v="0.35105942260484285"/>
  </r>
  <r>
    <n v="40"/>
    <s v="Middle age-group"/>
    <x v="1"/>
    <x v="0"/>
    <n v="898"/>
    <s v="Human Resources"/>
    <n v="6"/>
    <s v="College"/>
    <s v="Medical"/>
    <n v="1"/>
    <n v="1550"/>
    <n v="3"/>
    <s v="Male"/>
    <n v="38"/>
    <n v="3"/>
    <x v="3"/>
    <s v="Manager"/>
    <x v="0"/>
    <s v="Single"/>
    <n v="16437"/>
    <n v="17381"/>
    <n v="1"/>
    <s v="Y"/>
    <x v="0"/>
    <n v="21"/>
    <n v="4"/>
    <n v="4"/>
    <n v="80"/>
    <n v="0"/>
    <n v="21"/>
    <n v="2"/>
    <x v="1"/>
    <n v="21"/>
    <n v="7"/>
    <n v="7"/>
    <n v="7"/>
    <n v="4.1275514277592795E-2"/>
    <x v="2"/>
    <n v="9.1359036553488102E-6"/>
    <n v="0.18609659241864968"/>
  </r>
  <r>
    <n v="24"/>
    <s v="Young age-group"/>
    <x v="1"/>
    <x v="0"/>
    <n v="350"/>
    <s v="Research &amp; Development"/>
    <n v="21"/>
    <s v="College"/>
    <s v="Technical Degree"/>
    <n v="1"/>
    <n v="1551"/>
    <n v="3"/>
    <s v="Male"/>
    <n v="57"/>
    <n v="2"/>
    <x v="1"/>
    <s v="Laboratory Technician"/>
    <x v="3"/>
    <s v="Divorced"/>
    <n v="2296"/>
    <n v="10036"/>
    <n v="0"/>
    <s v="Y"/>
    <x v="1"/>
    <n v="14"/>
    <n v="3"/>
    <n v="2"/>
    <n v="80"/>
    <n v="3"/>
    <n v="2"/>
    <n v="3"/>
    <x v="1"/>
    <n v="1"/>
    <n v="1"/>
    <n v="0"/>
    <n v="0"/>
    <n v="1.60488018200305E-2"/>
    <x v="0"/>
    <n v="5.684848093787213E-5"/>
    <n v="0.10585786245631988"/>
  </r>
  <r>
    <n v="40"/>
    <s v="Middle age-group"/>
    <x v="1"/>
    <x v="2"/>
    <n v="1142"/>
    <s v="Research &amp; Development"/>
    <n v="8"/>
    <s v="College"/>
    <s v="Life Sciences"/>
    <n v="1"/>
    <n v="1552"/>
    <n v="4"/>
    <s v="Male"/>
    <n v="72"/>
    <n v="3"/>
    <x v="0"/>
    <s v="Healthcare Representative"/>
    <x v="0"/>
    <s v="Divorced"/>
    <n v="4069"/>
    <n v="8841"/>
    <n v="3"/>
    <s v="Y"/>
    <x v="0"/>
    <n v="18"/>
    <n v="3"/>
    <n v="3"/>
    <n v="80"/>
    <n v="0"/>
    <n v="8"/>
    <n v="2"/>
    <x v="1"/>
    <n v="2"/>
    <n v="2"/>
    <n v="2"/>
    <n v="2"/>
    <n v="4.1275514277592795E-2"/>
    <x v="0"/>
    <n v="7.4156413759498221E-5"/>
    <n v="0.18609659241864968"/>
  </r>
  <r>
    <n v="45"/>
    <s v="Middle age-group"/>
    <x v="1"/>
    <x v="0"/>
    <n v="538"/>
    <s v="Research &amp; Development"/>
    <n v="1"/>
    <s v="Masters"/>
    <s v="Technical Degree"/>
    <n v="1"/>
    <n v="1553"/>
    <n v="1"/>
    <s v="Male"/>
    <n v="66"/>
    <n v="3"/>
    <x v="2"/>
    <s v="Healthcare Representative"/>
    <x v="1"/>
    <s v="Divorced"/>
    <n v="7441"/>
    <n v="20933"/>
    <n v="1"/>
    <s v="Y"/>
    <x v="1"/>
    <n v="12"/>
    <n v="3"/>
    <n v="1"/>
    <n v="80"/>
    <n v="3"/>
    <n v="10"/>
    <n v="4"/>
    <x v="1"/>
    <n v="10"/>
    <n v="8"/>
    <n v="7"/>
    <n v="7"/>
    <n v="2.954630093098384E-2"/>
    <x v="1"/>
    <n v="8.3099512993133133E-5"/>
    <n v="0.29087665499724813"/>
  </r>
  <r>
    <n v="35"/>
    <s v="Middle age-group"/>
    <x v="1"/>
    <x v="0"/>
    <n v="1402"/>
    <s v="Sales"/>
    <n v="28"/>
    <s v="Masters"/>
    <s v="Life Sciences"/>
    <n v="1"/>
    <n v="1554"/>
    <n v="2"/>
    <s v="Female"/>
    <n v="98"/>
    <n v="2"/>
    <x v="1"/>
    <s v="Sales Representative"/>
    <x v="2"/>
    <s v="Married"/>
    <n v="2430"/>
    <n v="26204"/>
    <n v="0"/>
    <s v="Y"/>
    <x v="1"/>
    <n v="23"/>
    <n v="4"/>
    <n v="1"/>
    <n v="80"/>
    <n v="2"/>
    <n v="6"/>
    <n v="5"/>
    <x v="1"/>
    <n v="5"/>
    <n v="3"/>
    <n v="4"/>
    <n v="2"/>
    <n v="4.2726270141974117E-2"/>
    <x v="0"/>
    <n v="5.8290255296124843E-5"/>
    <n v="0.35105942260484285"/>
  </r>
  <r>
    <n v="32"/>
    <s v="Middle age-group"/>
    <x v="1"/>
    <x v="0"/>
    <n v="824"/>
    <s v="Research &amp; Development"/>
    <n v="5"/>
    <s v="College"/>
    <s v="Life Sciences"/>
    <n v="1"/>
    <n v="1555"/>
    <n v="4"/>
    <s v="Female"/>
    <n v="67"/>
    <n v="2"/>
    <x v="0"/>
    <s v="Research Scientist"/>
    <x v="1"/>
    <s v="Married"/>
    <n v="5878"/>
    <n v="15624"/>
    <n v="3"/>
    <s v="Y"/>
    <x v="1"/>
    <n v="12"/>
    <n v="3"/>
    <n v="1"/>
    <n v="80"/>
    <n v="1"/>
    <n v="12"/>
    <n v="2"/>
    <x v="1"/>
    <n v="7"/>
    <n v="1"/>
    <n v="2"/>
    <n v="5"/>
    <n v="3.7775199746213781E-2"/>
    <x v="0"/>
    <n v="8.4022709895220559E-5"/>
    <n v="0.29087665499724813"/>
  </r>
  <r>
    <n v="36"/>
    <s v="Middle age-group"/>
    <x v="1"/>
    <x v="0"/>
    <n v="1157"/>
    <s v="Sales"/>
    <n v="2"/>
    <s v="Masters"/>
    <s v="Life Sciences"/>
    <n v="1"/>
    <n v="1556"/>
    <n v="3"/>
    <s v="Male"/>
    <n v="70"/>
    <n v="3"/>
    <x v="1"/>
    <s v="Sales Representative"/>
    <x v="0"/>
    <s v="Single"/>
    <n v="2644"/>
    <n v="17001"/>
    <n v="3"/>
    <s v="Y"/>
    <x v="0"/>
    <n v="21"/>
    <n v="4"/>
    <n v="4"/>
    <n v="80"/>
    <n v="0"/>
    <n v="7"/>
    <n v="3"/>
    <x v="2"/>
    <n v="3"/>
    <n v="2"/>
    <n v="1"/>
    <n v="2"/>
    <n v="4.3461972757628378E-2"/>
    <x v="0"/>
    <n v="6.056709513392046E-5"/>
    <n v="0.18609659241864968"/>
  </r>
  <r>
    <n v="48"/>
    <s v="Older age-group"/>
    <x v="1"/>
    <x v="0"/>
    <n v="492"/>
    <s v="Sales"/>
    <n v="16"/>
    <s v="Masters"/>
    <s v="Life Sciences"/>
    <n v="1"/>
    <n v="1557"/>
    <n v="3"/>
    <s v="Female"/>
    <n v="96"/>
    <n v="3"/>
    <x v="0"/>
    <s v="Sales Executive"/>
    <x v="2"/>
    <s v="Divorced"/>
    <n v="6439"/>
    <n v="13693"/>
    <n v="8"/>
    <s v="Y"/>
    <x v="1"/>
    <n v="14"/>
    <n v="3"/>
    <n v="3"/>
    <n v="80"/>
    <n v="1"/>
    <n v="18"/>
    <n v="2"/>
    <x v="1"/>
    <n v="8"/>
    <n v="7"/>
    <n v="7"/>
    <n v="7"/>
    <n v="2.0936292882912488E-2"/>
    <x v="0"/>
    <n v="8.4758897388115807E-5"/>
    <n v="0.35105942260484285"/>
  </r>
  <r>
    <n v="29"/>
    <s v="Young age-group"/>
    <x v="1"/>
    <x v="0"/>
    <n v="598"/>
    <s v="Research &amp; Development"/>
    <n v="9"/>
    <s v="Bachelors"/>
    <s v="Life Sciences"/>
    <n v="1"/>
    <n v="1558"/>
    <n v="3"/>
    <s v="Male"/>
    <n v="91"/>
    <n v="4"/>
    <x v="1"/>
    <s v="Research Scientist"/>
    <x v="2"/>
    <s v="Married"/>
    <n v="2451"/>
    <n v="22376"/>
    <n v="6"/>
    <s v="Y"/>
    <x v="1"/>
    <n v="18"/>
    <n v="3"/>
    <n v="1"/>
    <n v="80"/>
    <n v="2"/>
    <n v="5"/>
    <n v="2"/>
    <x v="2"/>
    <n v="1"/>
    <n v="0"/>
    <n v="0"/>
    <n v="0"/>
    <n v="2.9981356425216842E-2"/>
    <x v="0"/>
    <n v="5.8515196237069825E-5"/>
    <n v="0.35105942260484285"/>
  </r>
  <r>
    <n v="33"/>
    <s v="Middle age-group"/>
    <x v="1"/>
    <x v="0"/>
    <n v="1242"/>
    <s v="Sales"/>
    <n v="8"/>
    <s v="Masters"/>
    <s v="Life Sciences"/>
    <n v="1"/>
    <n v="1560"/>
    <n v="1"/>
    <s v="Male"/>
    <n v="46"/>
    <n v="3"/>
    <x v="0"/>
    <s v="Sales Executive"/>
    <x v="3"/>
    <s v="Married"/>
    <n v="6392"/>
    <n v="10589"/>
    <n v="2"/>
    <s v="Y"/>
    <x v="1"/>
    <n v="13"/>
    <n v="3"/>
    <n v="4"/>
    <n v="80"/>
    <n v="1"/>
    <n v="8"/>
    <n v="6"/>
    <x v="0"/>
    <n v="2"/>
    <n v="2"/>
    <n v="2"/>
    <n v="2"/>
    <n v="3.9833058045607453E-2"/>
    <x v="0"/>
    <n v="8.4743174208562694E-5"/>
    <n v="0.10585786245631988"/>
  </r>
  <r>
    <n v="30"/>
    <s v="Middle age-group"/>
    <x v="0"/>
    <x v="0"/>
    <n v="740"/>
    <s v="Sales"/>
    <n v="1"/>
    <s v="Bachelors"/>
    <s v="Life Sciences"/>
    <n v="1"/>
    <n v="1562"/>
    <n v="2"/>
    <s v="Male"/>
    <n v="64"/>
    <n v="2"/>
    <x v="0"/>
    <s v="Sales Executive"/>
    <x v="3"/>
    <s v="Married"/>
    <n v="9714"/>
    <n v="5323"/>
    <n v="1"/>
    <s v="Y"/>
    <x v="1"/>
    <n v="11"/>
    <n v="3"/>
    <n v="4"/>
    <n v="80"/>
    <n v="1"/>
    <n v="10"/>
    <n v="4"/>
    <x v="1"/>
    <n v="10"/>
    <n v="8"/>
    <n v="6"/>
    <n v="7"/>
    <n v="3.2772576326983521E-2"/>
    <x v="1"/>
    <n v="6.7164683529134006E-5"/>
    <n v="0.10585786245631988"/>
  </r>
  <r>
    <n v="38"/>
    <s v="Middle age-group"/>
    <x v="1"/>
    <x v="1"/>
    <n v="888"/>
    <s v="Human Resources"/>
    <n v="10"/>
    <s v="Masters"/>
    <s v="Human Resources"/>
    <n v="1"/>
    <n v="1563"/>
    <n v="3"/>
    <s v="Male"/>
    <n v="71"/>
    <n v="3"/>
    <x v="0"/>
    <s v="Human Resources"/>
    <x v="2"/>
    <s v="Married"/>
    <n v="6077"/>
    <n v="14814"/>
    <n v="3"/>
    <s v="Y"/>
    <x v="1"/>
    <n v="11"/>
    <n v="3"/>
    <n v="3"/>
    <n v="80"/>
    <n v="0"/>
    <n v="10"/>
    <n v="2"/>
    <x v="1"/>
    <n v="6"/>
    <n v="3"/>
    <n v="1"/>
    <n v="2"/>
    <n v="4.3382633826948951E-2"/>
    <x v="0"/>
    <n v="8.4420287371613506E-5"/>
    <n v="0.35105942260484285"/>
  </r>
  <r>
    <n v="35"/>
    <s v="Middle age-group"/>
    <x v="1"/>
    <x v="0"/>
    <n v="992"/>
    <s v="Research &amp; Development"/>
    <n v="1"/>
    <s v="Bachelors"/>
    <s v="Medical"/>
    <n v="1"/>
    <n v="1564"/>
    <n v="4"/>
    <s v="Male"/>
    <n v="68"/>
    <n v="2"/>
    <x v="1"/>
    <s v="Laboratory Technician"/>
    <x v="3"/>
    <s v="Single"/>
    <n v="2450"/>
    <n v="21731"/>
    <n v="1"/>
    <s v="Y"/>
    <x v="1"/>
    <n v="19"/>
    <n v="3"/>
    <n v="2"/>
    <n v="80"/>
    <n v="0"/>
    <n v="3"/>
    <n v="3"/>
    <x v="1"/>
    <n v="3"/>
    <n v="0"/>
    <n v="1"/>
    <n v="2"/>
    <n v="4.2726270141974117E-2"/>
    <x v="0"/>
    <n v="5.8504491519778459E-5"/>
    <n v="0.10585786245631988"/>
  </r>
  <r>
    <n v="30"/>
    <s v="Middle age-group"/>
    <x v="1"/>
    <x v="0"/>
    <n v="1288"/>
    <s v="Sales"/>
    <n v="29"/>
    <s v="Masters"/>
    <s v="Technical Degree"/>
    <n v="1"/>
    <n v="1568"/>
    <n v="3"/>
    <s v="Male"/>
    <n v="33"/>
    <n v="3"/>
    <x v="2"/>
    <s v="Sales Executive"/>
    <x v="1"/>
    <s v="Married"/>
    <n v="9250"/>
    <n v="17799"/>
    <n v="3"/>
    <s v="Y"/>
    <x v="1"/>
    <n v="12"/>
    <n v="3"/>
    <n v="2"/>
    <n v="80"/>
    <n v="1"/>
    <n v="9"/>
    <n v="3"/>
    <x v="1"/>
    <n v="4"/>
    <n v="2"/>
    <n v="1"/>
    <n v="3"/>
    <n v="3.2772576326983521E-2"/>
    <x v="1"/>
    <n v="7.1489741427594144E-5"/>
    <n v="0.29087665499724813"/>
  </r>
  <r>
    <n v="35"/>
    <s v="Middle age-group"/>
    <x v="0"/>
    <x v="0"/>
    <n v="104"/>
    <s v="Research &amp; Development"/>
    <n v="2"/>
    <s v="Bachelors"/>
    <s v="Life Sciences"/>
    <n v="1"/>
    <n v="1569"/>
    <n v="1"/>
    <s v="Female"/>
    <n v="69"/>
    <n v="3"/>
    <x v="1"/>
    <s v="Laboratory Technician"/>
    <x v="3"/>
    <s v="Divorced"/>
    <n v="2074"/>
    <n v="26619"/>
    <n v="1"/>
    <s v="Y"/>
    <x v="0"/>
    <n v="12"/>
    <n v="3"/>
    <n v="4"/>
    <n v="80"/>
    <n v="1"/>
    <n v="1"/>
    <n v="2"/>
    <x v="1"/>
    <n v="1"/>
    <n v="0"/>
    <n v="0"/>
    <n v="0"/>
    <n v="4.2726270141974117E-2"/>
    <x v="0"/>
    <n v="5.4440713519889034E-5"/>
    <n v="0.10585786245631988"/>
  </r>
  <r>
    <n v="53"/>
    <s v="Older age-group"/>
    <x v="0"/>
    <x v="0"/>
    <n v="607"/>
    <s v="Research &amp; Development"/>
    <n v="2"/>
    <s v="Doctorate"/>
    <s v="Technical Degree"/>
    <n v="1"/>
    <n v="1572"/>
    <n v="3"/>
    <s v="Female"/>
    <n v="78"/>
    <n v="2"/>
    <x v="2"/>
    <s v="Manufacturing Director"/>
    <x v="0"/>
    <s v="Married"/>
    <n v="10169"/>
    <n v="14618"/>
    <n v="0"/>
    <s v="Y"/>
    <x v="1"/>
    <n v="16"/>
    <n v="3"/>
    <n v="2"/>
    <n v="80"/>
    <n v="1"/>
    <n v="34"/>
    <n v="4"/>
    <x v="1"/>
    <n v="33"/>
    <n v="7"/>
    <n v="1"/>
    <n v="9"/>
    <n v="9.2770818659470879E-3"/>
    <x v="1"/>
    <n v="6.2584184729970601E-5"/>
    <n v="0.18609659241864968"/>
  </r>
  <r>
    <n v="38"/>
    <s v="Middle age-group"/>
    <x v="0"/>
    <x v="0"/>
    <n v="903"/>
    <s v="Research &amp; Development"/>
    <n v="2"/>
    <s v="Bachelors"/>
    <s v="Medical"/>
    <n v="1"/>
    <n v="1573"/>
    <n v="3"/>
    <s v="Male"/>
    <n v="81"/>
    <n v="3"/>
    <x v="0"/>
    <s v="Manufacturing Director"/>
    <x v="1"/>
    <s v="Married"/>
    <n v="4855"/>
    <n v="7653"/>
    <n v="4"/>
    <s v="Y"/>
    <x v="1"/>
    <n v="11"/>
    <n v="3"/>
    <n v="1"/>
    <n v="80"/>
    <n v="2"/>
    <n v="7"/>
    <n v="2"/>
    <x v="1"/>
    <n v="5"/>
    <n v="2"/>
    <n v="1"/>
    <n v="4"/>
    <n v="4.3382633826948951E-2"/>
    <x v="0"/>
    <n v="7.9726370228510001E-5"/>
    <n v="0.29087665499724813"/>
  </r>
  <r>
    <n v="32"/>
    <s v="Middle age-group"/>
    <x v="1"/>
    <x v="2"/>
    <n v="1200"/>
    <s v="Research &amp; Development"/>
    <n v="1"/>
    <s v="Masters"/>
    <s v="Technical Degree"/>
    <n v="1"/>
    <n v="1574"/>
    <n v="4"/>
    <s v="Male"/>
    <n v="62"/>
    <n v="3"/>
    <x v="0"/>
    <s v="Research Scientist"/>
    <x v="3"/>
    <s v="Married"/>
    <n v="4087"/>
    <n v="25174"/>
    <n v="4"/>
    <s v="Y"/>
    <x v="1"/>
    <n v="14"/>
    <n v="3"/>
    <n v="2"/>
    <n v="80"/>
    <n v="1"/>
    <n v="9"/>
    <n v="3"/>
    <x v="2"/>
    <n v="6"/>
    <n v="5"/>
    <n v="1"/>
    <n v="2"/>
    <n v="3.7775199746213781E-2"/>
    <x v="0"/>
    <n v="7.4302691839205819E-5"/>
    <n v="0.10585786245631988"/>
  </r>
  <r>
    <n v="48"/>
    <s v="Older age-group"/>
    <x v="1"/>
    <x v="0"/>
    <n v="1108"/>
    <s v="Research &amp; Development"/>
    <n v="15"/>
    <s v="Masters"/>
    <s v="Other"/>
    <n v="1"/>
    <n v="1576"/>
    <n v="3"/>
    <s v="Female"/>
    <n v="65"/>
    <n v="3"/>
    <x v="1"/>
    <s v="Research Scientist"/>
    <x v="3"/>
    <s v="Married"/>
    <n v="2367"/>
    <n v="16530"/>
    <n v="8"/>
    <s v="Y"/>
    <x v="1"/>
    <n v="12"/>
    <n v="3"/>
    <n v="4"/>
    <n v="80"/>
    <n v="1"/>
    <n v="10"/>
    <n v="3"/>
    <x v="2"/>
    <n v="8"/>
    <n v="2"/>
    <n v="7"/>
    <n v="6"/>
    <n v="2.0936292882912488E-2"/>
    <x v="0"/>
    <n v="5.7613724510491856E-5"/>
    <n v="0.10585786245631988"/>
  </r>
  <r>
    <n v="34"/>
    <s v="Middle age-group"/>
    <x v="1"/>
    <x v="0"/>
    <n v="479"/>
    <s v="Research &amp; Development"/>
    <n v="7"/>
    <s v="Masters"/>
    <s v="Medical"/>
    <n v="1"/>
    <n v="1577"/>
    <n v="1"/>
    <s v="Male"/>
    <n v="35"/>
    <n v="3"/>
    <x v="1"/>
    <s v="Research Scientist"/>
    <x v="0"/>
    <s v="Single"/>
    <n v="2972"/>
    <n v="22061"/>
    <n v="1"/>
    <s v="Y"/>
    <x v="1"/>
    <n v="13"/>
    <n v="3"/>
    <n v="3"/>
    <n v="80"/>
    <n v="0"/>
    <n v="1"/>
    <n v="4"/>
    <x v="0"/>
    <n v="1"/>
    <n v="0"/>
    <n v="0"/>
    <n v="0"/>
    <n v="4.1502384856292686E-2"/>
    <x v="0"/>
    <n v="6.3973396467849726E-5"/>
    <n v="0.18609659241864968"/>
  </r>
  <r>
    <n v="55"/>
    <s v="Older age-group"/>
    <x v="1"/>
    <x v="0"/>
    <n v="685"/>
    <s v="Sales"/>
    <n v="26"/>
    <s v="Doctorate"/>
    <s v="Marketing"/>
    <n v="1"/>
    <n v="1578"/>
    <n v="3"/>
    <s v="Male"/>
    <n v="60"/>
    <n v="2"/>
    <x v="4"/>
    <s v="Manager"/>
    <x v="0"/>
    <s v="Married"/>
    <n v="19586"/>
    <n v="23037"/>
    <n v="1"/>
    <s v="Y"/>
    <x v="1"/>
    <n v="21"/>
    <n v="4"/>
    <n v="3"/>
    <n v="80"/>
    <n v="1"/>
    <n v="36"/>
    <n v="3"/>
    <x v="1"/>
    <n v="36"/>
    <n v="6"/>
    <n v="2"/>
    <n v="13"/>
    <n v="6.1597587363260136E-3"/>
    <x v="2"/>
    <n v="1.7790092300010887E-6"/>
    <n v="0.18609659241864968"/>
  </r>
  <r>
    <n v="34"/>
    <s v="Middle age-group"/>
    <x v="1"/>
    <x v="0"/>
    <n v="1351"/>
    <s v="Research &amp; Development"/>
    <n v="1"/>
    <s v="Masters"/>
    <s v="Life Sciences"/>
    <n v="1"/>
    <n v="1580"/>
    <n v="2"/>
    <s v="Male"/>
    <n v="45"/>
    <n v="3"/>
    <x v="0"/>
    <s v="Research Scientist"/>
    <x v="0"/>
    <s v="Married"/>
    <n v="5484"/>
    <n v="13008"/>
    <n v="9"/>
    <s v="Y"/>
    <x v="1"/>
    <n v="17"/>
    <n v="3"/>
    <n v="2"/>
    <n v="80"/>
    <n v="1"/>
    <n v="9"/>
    <n v="3"/>
    <x v="2"/>
    <n v="2"/>
    <n v="2"/>
    <n v="2"/>
    <n v="1"/>
    <n v="4.1502384856292686E-2"/>
    <x v="0"/>
    <n v="8.2803192242645346E-5"/>
    <n v="0.18609659241864968"/>
  </r>
  <r>
    <n v="26"/>
    <s v="Young age-group"/>
    <x v="1"/>
    <x v="0"/>
    <n v="474"/>
    <s v="Research &amp; Development"/>
    <n v="3"/>
    <s v="Bachelors"/>
    <s v="Life Sciences"/>
    <n v="1"/>
    <n v="1581"/>
    <n v="1"/>
    <s v="Female"/>
    <n v="89"/>
    <n v="3"/>
    <x v="1"/>
    <s v="Research Scientist"/>
    <x v="0"/>
    <s v="Married"/>
    <n v="2061"/>
    <n v="11133"/>
    <n v="1"/>
    <s v="Y"/>
    <x v="1"/>
    <n v="21"/>
    <n v="4"/>
    <n v="1"/>
    <n v="80"/>
    <n v="0"/>
    <n v="1"/>
    <n v="5"/>
    <x v="1"/>
    <n v="1"/>
    <n v="0"/>
    <n v="0"/>
    <n v="0"/>
    <n v="2.1361340658451369E-2"/>
    <x v="0"/>
    <n v="5.4299177016322922E-5"/>
    <n v="0.18609659241864968"/>
  </r>
  <r>
    <n v="38"/>
    <s v="Middle age-group"/>
    <x v="1"/>
    <x v="0"/>
    <n v="1245"/>
    <s v="Sales"/>
    <n v="14"/>
    <s v="Bachelors"/>
    <s v="Life Sciences"/>
    <n v="1"/>
    <n v="1582"/>
    <n v="3"/>
    <s v="Male"/>
    <n v="80"/>
    <n v="3"/>
    <x v="0"/>
    <s v="Sales Executive"/>
    <x v="1"/>
    <s v="Married"/>
    <n v="9924"/>
    <n v="12355"/>
    <n v="0"/>
    <s v="Y"/>
    <x v="1"/>
    <n v="11"/>
    <n v="3"/>
    <n v="4"/>
    <n v="80"/>
    <n v="1"/>
    <n v="10"/>
    <n v="3"/>
    <x v="1"/>
    <n v="9"/>
    <n v="8"/>
    <n v="7"/>
    <n v="7"/>
    <n v="4.3382633826948951E-2"/>
    <x v="1"/>
    <n v="6.5085918931864987E-5"/>
    <n v="0.29087665499724813"/>
  </r>
  <r>
    <n v="38"/>
    <s v="Middle age-group"/>
    <x v="1"/>
    <x v="0"/>
    <n v="437"/>
    <s v="Sales"/>
    <n v="16"/>
    <s v="Bachelors"/>
    <s v="Life Sciences"/>
    <n v="1"/>
    <n v="1583"/>
    <n v="2"/>
    <s v="Female"/>
    <n v="90"/>
    <n v="3"/>
    <x v="0"/>
    <s v="Sales Executive"/>
    <x v="1"/>
    <s v="Single"/>
    <n v="4198"/>
    <n v="16379"/>
    <n v="2"/>
    <s v="Y"/>
    <x v="1"/>
    <n v="12"/>
    <n v="3"/>
    <n v="2"/>
    <n v="80"/>
    <n v="0"/>
    <n v="8"/>
    <n v="5"/>
    <x v="3"/>
    <n v="3"/>
    <n v="2"/>
    <n v="1"/>
    <n v="2"/>
    <n v="4.3382633826948951E-2"/>
    <x v="0"/>
    <n v="7.5186831031007445E-5"/>
    <n v="0.29087665499724813"/>
  </r>
  <r>
    <n v="36"/>
    <s v="Middle age-group"/>
    <x v="1"/>
    <x v="0"/>
    <n v="884"/>
    <s v="Sales"/>
    <n v="1"/>
    <s v="Masters"/>
    <s v="Life Sciences"/>
    <n v="1"/>
    <n v="1585"/>
    <n v="2"/>
    <s v="Female"/>
    <n v="73"/>
    <n v="3"/>
    <x v="0"/>
    <s v="Sales Executive"/>
    <x v="2"/>
    <s v="Single"/>
    <n v="6815"/>
    <n v="21447"/>
    <n v="6"/>
    <s v="Y"/>
    <x v="1"/>
    <n v="13"/>
    <n v="3"/>
    <n v="1"/>
    <n v="80"/>
    <n v="0"/>
    <n v="15"/>
    <n v="5"/>
    <x v="1"/>
    <n v="1"/>
    <n v="0"/>
    <n v="0"/>
    <n v="0"/>
    <n v="4.3461972757628378E-2"/>
    <x v="1"/>
    <n v="8.458057381825087E-5"/>
    <n v="0.35105942260484285"/>
  </r>
  <r>
    <n v="29"/>
    <s v="Young age-group"/>
    <x v="1"/>
    <x v="0"/>
    <n v="1370"/>
    <s v="Research &amp; Development"/>
    <n v="3"/>
    <s v="Below College"/>
    <s v="Medical"/>
    <n v="1"/>
    <n v="1586"/>
    <n v="2"/>
    <s v="Male"/>
    <n v="87"/>
    <n v="3"/>
    <x v="1"/>
    <s v="Laboratory Technician"/>
    <x v="3"/>
    <s v="Single"/>
    <n v="4723"/>
    <n v="16213"/>
    <n v="1"/>
    <s v="Y"/>
    <x v="0"/>
    <n v="18"/>
    <n v="3"/>
    <n v="4"/>
    <n v="80"/>
    <n v="0"/>
    <n v="10"/>
    <n v="3"/>
    <x v="1"/>
    <n v="10"/>
    <n v="9"/>
    <n v="1"/>
    <n v="5"/>
    <n v="2.9981356425216842E-2"/>
    <x v="0"/>
    <n v="7.8916185840094074E-5"/>
    <n v="0.10585786245631988"/>
  </r>
  <r>
    <n v="35"/>
    <s v="Middle age-group"/>
    <x v="1"/>
    <x v="0"/>
    <n v="670"/>
    <s v="Research &amp; Development"/>
    <n v="10"/>
    <s v="Masters"/>
    <s v="Medical"/>
    <n v="1"/>
    <n v="1587"/>
    <n v="1"/>
    <s v="Female"/>
    <n v="51"/>
    <n v="3"/>
    <x v="0"/>
    <s v="Healthcare Representative"/>
    <x v="2"/>
    <s v="Single"/>
    <n v="6142"/>
    <n v="4223"/>
    <n v="3"/>
    <s v="Y"/>
    <x v="0"/>
    <n v="16"/>
    <n v="3"/>
    <n v="3"/>
    <n v="80"/>
    <n v="0"/>
    <n v="10"/>
    <n v="4"/>
    <x v="1"/>
    <n v="5"/>
    <n v="2"/>
    <n v="0"/>
    <n v="4"/>
    <n v="4.2726270141974117E-2"/>
    <x v="0"/>
    <n v="8.4517811127299771E-5"/>
    <n v="0.35105942260484285"/>
  </r>
  <r>
    <n v="39"/>
    <s v="Middle age-group"/>
    <x v="1"/>
    <x v="0"/>
    <n v="1462"/>
    <s v="Sales"/>
    <n v="6"/>
    <s v="Bachelors"/>
    <s v="Medical"/>
    <n v="1"/>
    <n v="1588"/>
    <n v="4"/>
    <s v="Male"/>
    <n v="38"/>
    <n v="4"/>
    <x v="2"/>
    <s v="Sales Executive"/>
    <x v="2"/>
    <s v="Married"/>
    <n v="8237"/>
    <n v="4658"/>
    <n v="2"/>
    <s v="Y"/>
    <x v="1"/>
    <n v="11"/>
    <n v="3"/>
    <n v="1"/>
    <n v="80"/>
    <n v="1"/>
    <n v="11"/>
    <n v="3"/>
    <x v="1"/>
    <n v="7"/>
    <n v="6"/>
    <n v="7"/>
    <n v="6"/>
    <n v="4.2570420680312783E-2"/>
    <x v="1"/>
    <n v="7.9203804593782395E-5"/>
    <n v="0.35105942260484285"/>
  </r>
  <r>
    <n v="29"/>
    <s v="Young age-group"/>
    <x v="1"/>
    <x v="1"/>
    <n v="995"/>
    <s v="Research &amp; Development"/>
    <n v="2"/>
    <s v="Below College"/>
    <s v="Life Sciences"/>
    <n v="1"/>
    <n v="1590"/>
    <n v="1"/>
    <s v="Male"/>
    <n v="87"/>
    <n v="3"/>
    <x v="0"/>
    <s v="Healthcare Representative"/>
    <x v="0"/>
    <s v="Divorced"/>
    <n v="8853"/>
    <n v="24483"/>
    <n v="1"/>
    <s v="Y"/>
    <x v="1"/>
    <n v="19"/>
    <n v="3"/>
    <n v="4"/>
    <n v="80"/>
    <n v="1"/>
    <n v="6"/>
    <n v="0"/>
    <x v="3"/>
    <n v="6"/>
    <n v="4"/>
    <n v="1"/>
    <n v="3"/>
    <n v="2.9981356425216842E-2"/>
    <x v="1"/>
    <n v="7.4831061111156841E-5"/>
    <n v="0.18609659241864968"/>
  </r>
  <r>
    <n v="50"/>
    <s v="Older age-group"/>
    <x v="1"/>
    <x v="0"/>
    <n v="264"/>
    <s v="Sales"/>
    <n v="9"/>
    <s v="Bachelors"/>
    <s v="Marketing"/>
    <n v="1"/>
    <n v="1591"/>
    <n v="3"/>
    <s v="Male"/>
    <n v="59"/>
    <n v="3"/>
    <x v="4"/>
    <s v="Manager"/>
    <x v="2"/>
    <s v="Married"/>
    <n v="19331"/>
    <n v="19519"/>
    <n v="4"/>
    <s v="Y"/>
    <x v="0"/>
    <n v="16"/>
    <n v="3"/>
    <n v="3"/>
    <n v="80"/>
    <n v="1"/>
    <n v="27"/>
    <n v="2"/>
    <x v="1"/>
    <n v="1"/>
    <n v="0"/>
    <n v="0"/>
    <n v="0"/>
    <n v="1.5672087696608234E-2"/>
    <x v="2"/>
    <n v="2.0651605541855044E-6"/>
    <n v="0.35105942260484285"/>
  </r>
  <r>
    <n v="23"/>
    <s v="Young age-group"/>
    <x v="1"/>
    <x v="0"/>
    <n v="977"/>
    <s v="Research &amp; Development"/>
    <n v="10"/>
    <s v="Bachelors"/>
    <s v="Technical Degree"/>
    <n v="1"/>
    <n v="1592"/>
    <n v="4"/>
    <s v="Male"/>
    <n v="45"/>
    <n v="4"/>
    <x v="1"/>
    <s v="Research Scientist"/>
    <x v="2"/>
    <s v="Married"/>
    <n v="2073"/>
    <n v="12826"/>
    <n v="2"/>
    <s v="Y"/>
    <x v="1"/>
    <n v="16"/>
    <n v="3"/>
    <n v="4"/>
    <n v="80"/>
    <n v="1"/>
    <n v="4"/>
    <n v="2"/>
    <x v="1"/>
    <n v="2"/>
    <n v="2"/>
    <n v="2"/>
    <n v="2"/>
    <n v="1.3662760485709151E-2"/>
    <x v="0"/>
    <n v="5.4429827754796086E-5"/>
    <n v="0.35105942260484285"/>
  </r>
  <r>
    <n v="36"/>
    <s v="Middle age-group"/>
    <x v="1"/>
    <x v="1"/>
    <n v="1302"/>
    <s v="Research &amp; Development"/>
    <n v="6"/>
    <s v="Masters"/>
    <s v="Life Sciences"/>
    <n v="1"/>
    <n v="1594"/>
    <n v="1"/>
    <s v="Male"/>
    <n v="80"/>
    <n v="4"/>
    <x v="0"/>
    <s v="Laboratory Technician"/>
    <x v="3"/>
    <s v="Married"/>
    <n v="5562"/>
    <n v="19711"/>
    <n v="3"/>
    <s v="Y"/>
    <x v="0"/>
    <n v="13"/>
    <n v="3"/>
    <n v="4"/>
    <n v="80"/>
    <n v="1"/>
    <n v="9"/>
    <n v="3"/>
    <x v="1"/>
    <n v="3"/>
    <n v="2"/>
    <n v="0"/>
    <n v="2"/>
    <n v="4.3461972757628378E-2"/>
    <x v="0"/>
    <n v="8.3089423766032346E-5"/>
    <n v="0.10585786245631988"/>
  </r>
  <r>
    <n v="42"/>
    <s v="Middle age-group"/>
    <x v="1"/>
    <x v="0"/>
    <n v="1059"/>
    <s v="Research &amp; Development"/>
    <n v="9"/>
    <s v="College"/>
    <s v="Other"/>
    <n v="1"/>
    <n v="1595"/>
    <n v="4"/>
    <s v="Male"/>
    <n v="93"/>
    <n v="2"/>
    <x v="4"/>
    <s v="Manager"/>
    <x v="0"/>
    <s v="Single"/>
    <n v="19613"/>
    <n v="26362"/>
    <n v="8"/>
    <s v="Y"/>
    <x v="1"/>
    <n v="22"/>
    <n v="4"/>
    <n v="4"/>
    <n v="80"/>
    <n v="0"/>
    <n v="24"/>
    <n v="2"/>
    <x v="1"/>
    <n v="1"/>
    <n v="0"/>
    <n v="0"/>
    <n v="1"/>
    <n v="3.7431667039614196E-2"/>
    <x v="2"/>
    <n v="1.750833959964118E-6"/>
    <n v="0.18609659241864968"/>
  </r>
  <r>
    <n v="35"/>
    <s v="Middle age-group"/>
    <x v="1"/>
    <x v="0"/>
    <n v="750"/>
    <s v="Research &amp; Development"/>
    <n v="28"/>
    <s v="Bachelors"/>
    <s v="Life Sciences"/>
    <n v="1"/>
    <n v="1596"/>
    <n v="2"/>
    <s v="Male"/>
    <n v="46"/>
    <n v="4"/>
    <x v="0"/>
    <s v="Laboratory Technician"/>
    <x v="2"/>
    <s v="Married"/>
    <n v="3407"/>
    <n v="25348"/>
    <n v="1"/>
    <s v="Y"/>
    <x v="1"/>
    <n v="17"/>
    <n v="3"/>
    <n v="4"/>
    <n v="80"/>
    <n v="2"/>
    <n v="10"/>
    <n v="3"/>
    <x v="2"/>
    <n v="10"/>
    <n v="9"/>
    <n v="6"/>
    <n v="8"/>
    <n v="4.2726270141974117E-2"/>
    <x v="0"/>
    <n v="6.8274740559688839E-5"/>
    <n v="0.35105942260484285"/>
  </r>
  <r>
    <n v="34"/>
    <s v="Middle age-group"/>
    <x v="1"/>
    <x v="1"/>
    <n v="653"/>
    <s v="Research &amp; Development"/>
    <n v="10"/>
    <s v="Masters"/>
    <s v="Technical Degree"/>
    <n v="1"/>
    <n v="1597"/>
    <n v="4"/>
    <s v="Male"/>
    <n v="92"/>
    <n v="2"/>
    <x v="0"/>
    <s v="Healthcare Representative"/>
    <x v="2"/>
    <s v="Married"/>
    <n v="5063"/>
    <n v="15332"/>
    <n v="1"/>
    <s v="Y"/>
    <x v="1"/>
    <n v="14"/>
    <n v="3"/>
    <n v="2"/>
    <n v="80"/>
    <n v="1"/>
    <n v="8"/>
    <n v="3"/>
    <x v="2"/>
    <n v="8"/>
    <n v="2"/>
    <n v="7"/>
    <n v="7"/>
    <n v="4.1502384856292686E-2"/>
    <x v="0"/>
    <n v="8.0890700007264833E-5"/>
    <n v="0.35105942260484285"/>
  </r>
  <r>
    <n v="40"/>
    <s v="Middle age-group"/>
    <x v="1"/>
    <x v="0"/>
    <n v="118"/>
    <s v="Sales"/>
    <n v="14"/>
    <s v="College"/>
    <s v="Life Sciences"/>
    <n v="1"/>
    <n v="1598"/>
    <n v="4"/>
    <s v="Female"/>
    <n v="84"/>
    <n v="3"/>
    <x v="0"/>
    <s v="Sales Executive"/>
    <x v="3"/>
    <s v="Married"/>
    <n v="4639"/>
    <n v="11262"/>
    <n v="1"/>
    <s v="Y"/>
    <x v="1"/>
    <n v="15"/>
    <n v="3"/>
    <n v="3"/>
    <n v="80"/>
    <n v="1"/>
    <n v="5"/>
    <n v="2"/>
    <x v="1"/>
    <n v="5"/>
    <n v="4"/>
    <n v="1"/>
    <n v="2"/>
    <n v="4.1275514277592795E-2"/>
    <x v="0"/>
    <n v="7.8372799804615713E-5"/>
    <n v="0.10585786245631988"/>
  </r>
  <r>
    <n v="43"/>
    <s v="Middle age-group"/>
    <x v="1"/>
    <x v="0"/>
    <n v="990"/>
    <s v="Research &amp; Development"/>
    <n v="27"/>
    <s v="Bachelors"/>
    <s v="Technical Degree"/>
    <n v="1"/>
    <n v="1599"/>
    <n v="4"/>
    <s v="Male"/>
    <n v="87"/>
    <n v="4"/>
    <x v="1"/>
    <s v="Laboratory Technician"/>
    <x v="1"/>
    <s v="Divorced"/>
    <n v="4876"/>
    <n v="5855"/>
    <n v="5"/>
    <s v="Y"/>
    <x v="1"/>
    <n v="12"/>
    <n v="3"/>
    <n v="3"/>
    <n v="80"/>
    <n v="1"/>
    <n v="8"/>
    <n v="0"/>
    <x v="1"/>
    <n v="6"/>
    <n v="4"/>
    <n v="0"/>
    <n v="2"/>
    <n v="3.5010740286751156E-2"/>
    <x v="0"/>
    <n v="7.9850236232362329E-5"/>
    <n v="0.29087665499724813"/>
  </r>
  <r>
    <n v="35"/>
    <s v="Middle age-group"/>
    <x v="1"/>
    <x v="0"/>
    <n v="1349"/>
    <s v="Research &amp; Development"/>
    <n v="7"/>
    <s v="College"/>
    <s v="Life Sciences"/>
    <n v="1"/>
    <n v="1601"/>
    <n v="3"/>
    <s v="Male"/>
    <n v="63"/>
    <n v="2"/>
    <x v="1"/>
    <s v="Laboratory Technician"/>
    <x v="0"/>
    <s v="Married"/>
    <n v="2690"/>
    <n v="7713"/>
    <n v="1"/>
    <s v="Y"/>
    <x v="1"/>
    <n v="18"/>
    <n v="3"/>
    <n v="4"/>
    <n v="80"/>
    <n v="1"/>
    <n v="1"/>
    <n v="5"/>
    <x v="2"/>
    <n v="1"/>
    <n v="0"/>
    <n v="0"/>
    <n v="1"/>
    <n v="4.2726270141974117E-2"/>
    <x v="0"/>
    <n v="6.1051520659261292E-5"/>
    <n v="0.18609659241864968"/>
  </r>
  <r>
    <n v="46"/>
    <s v="Older age-group"/>
    <x v="1"/>
    <x v="0"/>
    <n v="563"/>
    <s v="Sales"/>
    <n v="1"/>
    <s v="Masters"/>
    <s v="Life Sciences"/>
    <n v="1"/>
    <n v="1602"/>
    <n v="4"/>
    <s v="Male"/>
    <n v="56"/>
    <n v="4"/>
    <x v="3"/>
    <s v="Manager"/>
    <x v="3"/>
    <s v="Single"/>
    <n v="17567"/>
    <n v="3156"/>
    <n v="1"/>
    <s v="Y"/>
    <x v="1"/>
    <n v="15"/>
    <n v="3"/>
    <n v="2"/>
    <n v="80"/>
    <n v="0"/>
    <n v="27"/>
    <n v="5"/>
    <x v="0"/>
    <n v="26"/>
    <n v="0"/>
    <n v="0"/>
    <n v="12"/>
    <n v="2.665893618668955E-2"/>
    <x v="2"/>
    <n v="5.3472818052325059E-6"/>
    <n v="0.10585786245631988"/>
  </r>
  <r>
    <n v="28"/>
    <s v="Young age-group"/>
    <x v="0"/>
    <x v="0"/>
    <n v="329"/>
    <s v="Research &amp; Development"/>
    <n v="24"/>
    <s v="Bachelors"/>
    <s v="Medical"/>
    <n v="1"/>
    <n v="1604"/>
    <n v="3"/>
    <s v="Male"/>
    <n v="51"/>
    <n v="3"/>
    <x v="1"/>
    <s v="Laboratory Technician"/>
    <x v="1"/>
    <s v="Married"/>
    <n v="2408"/>
    <n v="7324"/>
    <n v="1"/>
    <s v="Y"/>
    <x v="0"/>
    <n v="17"/>
    <n v="3"/>
    <n v="3"/>
    <n v="80"/>
    <n v="3"/>
    <n v="1"/>
    <n v="3"/>
    <x v="1"/>
    <n v="1"/>
    <n v="1"/>
    <n v="0"/>
    <n v="0"/>
    <n v="2.7100948802844901E-2"/>
    <x v="0"/>
    <n v="5.8054290535745104E-5"/>
    <n v="0.29087665499724813"/>
  </r>
  <r>
    <n v="22"/>
    <s v="Young age-group"/>
    <x v="1"/>
    <x v="2"/>
    <n v="457"/>
    <s v="Research &amp; Development"/>
    <n v="26"/>
    <s v="College"/>
    <s v="Other"/>
    <n v="1"/>
    <n v="1605"/>
    <n v="2"/>
    <s v="Female"/>
    <n v="85"/>
    <n v="2"/>
    <x v="1"/>
    <s v="Research Scientist"/>
    <x v="2"/>
    <s v="Married"/>
    <n v="2814"/>
    <n v="10293"/>
    <n v="1"/>
    <s v="Y"/>
    <x v="0"/>
    <n v="14"/>
    <n v="3"/>
    <n v="2"/>
    <n v="80"/>
    <n v="0"/>
    <n v="4"/>
    <n v="2"/>
    <x v="2"/>
    <n v="4"/>
    <n v="2"/>
    <n v="1"/>
    <n v="3"/>
    <n v="1.1492825703806163E-2"/>
    <x v="0"/>
    <n v="6.2347075084404261E-5"/>
    <n v="0.35105942260484285"/>
  </r>
  <r>
    <n v="50"/>
    <s v="Older age-group"/>
    <x v="1"/>
    <x v="1"/>
    <n v="1234"/>
    <s v="Research &amp; Development"/>
    <n v="20"/>
    <s v="Doctorate"/>
    <s v="Medical"/>
    <n v="1"/>
    <n v="1606"/>
    <n v="2"/>
    <s v="Male"/>
    <n v="41"/>
    <n v="3"/>
    <x v="3"/>
    <s v="Healthcare Representative"/>
    <x v="2"/>
    <s v="Married"/>
    <n v="11245"/>
    <n v="20689"/>
    <n v="2"/>
    <s v="Y"/>
    <x v="0"/>
    <n v="15"/>
    <n v="3"/>
    <n v="3"/>
    <n v="80"/>
    <n v="1"/>
    <n v="32"/>
    <n v="3"/>
    <x v="1"/>
    <n v="30"/>
    <n v="8"/>
    <n v="12"/>
    <n v="13"/>
    <n v="1.5672087696608234E-2"/>
    <x v="1"/>
    <n v="5.1023475495188893E-5"/>
    <n v="0.35105942260484285"/>
  </r>
  <r>
    <n v="32"/>
    <s v="Middle age-group"/>
    <x v="1"/>
    <x v="0"/>
    <n v="634"/>
    <s v="Research &amp; Development"/>
    <n v="5"/>
    <s v="Masters"/>
    <s v="Other"/>
    <n v="1"/>
    <n v="1607"/>
    <n v="2"/>
    <s v="Female"/>
    <n v="35"/>
    <n v="4"/>
    <x v="1"/>
    <s v="Research Scientist"/>
    <x v="0"/>
    <s v="Married"/>
    <n v="3312"/>
    <n v="18783"/>
    <n v="3"/>
    <s v="Y"/>
    <x v="1"/>
    <n v="17"/>
    <n v="3"/>
    <n v="4"/>
    <n v="80"/>
    <n v="2"/>
    <n v="6"/>
    <n v="3"/>
    <x v="1"/>
    <n v="3"/>
    <n v="2"/>
    <n v="0"/>
    <n v="2"/>
    <n v="3.7775199746213781E-2"/>
    <x v="0"/>
    <n v="6.7360429603560156E-5"/>
    <n v="0.18609659241864968"/>
  </r>
  <r>
    <n v="44"/>
    <s v="Middle age-group"/>
    <x v="1"/>
    <x v="0"/>
    <n v="1313"/>
    <s v="Research &amp; Development"/>
    <n v="7"/>
    <s v="Bachelors"/>
    <s v="Medical"/>
    <n v="1"/>
    <n v="1608"/>
    <n v="2"/>
    <s v="Female"/>
    <n v="31"/>
    <n v="3"/>
    <x v="4"/>
    <s v="Research Director"/>
    <x v="0"/>
    <s v="Divorced"/>
    <n v="19049"/>
    <n v="3549"/>
    <n v="0"/>
    <s v="Y"/>
    <x v="0"/>
    <n v="14"/>
    <n v="3"/>
    <n v="4"/>
    <n v="80"/>
    <n v="1"/>
    <n v="23"/>
    <n v="4"/>
    <x v="2"/>
    <n v="22"/>
    <n v="7"/>
    <n v="1"/>
    <n v="10"/>
    <n v="3.2356083169615607E-2"/>
    <x v="2"/>
    <n v="2.4271881321831475E-6"/>
    <n v="0.18609659241864968"/>
  </r>
  <r>
    <n v="30"/>
    <s v="Middle age-group"/>
    <x v="1"/>
    <x v="0"/>
    <n v="241"/>
    <s v="Research &amp; Development"/>
    <n v="7"/>
    <s v="Bachelors"/>
    <s v="Medical"/>
    <n v="1"/>
    <n v="1609"/>
    <n v="2"/>
    <s v="Male"/>
    <n v="48"/>
    <n v="2"/>
    <x v="1"/>
    <s v="Research Scientist"/>
    <x v="1"/>
    <s v="Married"/>
    <n v="2141"/>
    <n v="5348"/>
    <n v="1"/>
    <s v="Y"/>
    <x v="1"/>
    <n v="12"/>
    <n v="3"/>
    <n v="2"/>
    <n v="80"/>
    <n v="1"/>
    <n v="6"/>
    <n v="3"/>
    <x v="2"/>
    <n v="6"/>
    <n v="4"/>
    <n v="1"/>
    <n v="1"/>
    <n v="3.2772576326983521E-2"/>
    <x v="0"/>
    <n v="5.5169366936475406E-5"/>
    <n v="0.29087665499724813"/>
  </r>
  <r>
    <n v="45"/>
    <s v="Middle age-group"/>
    <x v="1"/>
    <x v="0"/>
    <n v="1015"/>
    <s v="Research &amp; Development"/>
    <n v="5"/>
    <s v="Doctorate"/>
    <s v="Medical"/>
    <n v="1"/>
    <n v="1611"/>
    <n v="3"/>
    <s v="Female"/>
    <n v="50"/>
    <n v="1"/>
    <x v="0"/>
    <s v="Laboratory Technician"/>
    <x v="3"/>
    <s v="Single"/>
    <n v="5769"/>
    <n v="23447"/>
    <n v="1"/>
    <s v="Y"/>
    <x v="0"/>
    <n v="14"/>
    <n v="3"/>
    <n v="1"/>
    <n v="80"/>
    <n v="0"/>
    <n v="10"/>
    <n v="3"/>
    <x v="1"/>
    <n v="10"/>
    <n v="7"/>
    <n v="1"/>
    <n v="4"/>
    <n v="2.954630093098384E-2"/>
    <x v="0"/>
    <n v="8.374224823562582E-5"/>
    <n v="0.10585786245631988"/>
  </r>
  <r>
    <n v="45"/>
    <s v="Middle age-group"/>
    <x v="1"/>
    <x v="2"/>
    <n v="336"/>
    <s v="Sales"/>
    <n v="26"/>
    <s v="Bachelors"/>
    <s v="Marketing"/>
    <n v="1"/>
    <n v="1612"/>
    <n v="1"/>
    <s v="Male"/>
    <n v="52"/>
    <n v="2"/>
    <x v="0"/>
    <s v="Sales Executive"/>
    <x v="3"/>
    <s v="Married"/>
    <n v="4385"/>
    <n v="24162"/>
    <n v="1"/>
    <s v="Y"/>
    <x v="1"/>
    <n v="15"/>
    <n v="3"/>
    <n v="1"/>
    <n v="80"/>
    <n v="1"/>
    <n v="10"/>
    <n v="2"/>
    <x v="1"/>
    <n v="10"/>
    <n v="7"/>
    <n v="4"/>
    <n v="5"/>
    <n v="2.954630093098384E-2"/>
    <x v="0"/>
    <n v="7.6603759416955398E-5"/>
    <n v="0.10585786245631988"/>
  </r>
  <r>
    <n v="31"/>
    <s v="Middle age-group"/>
    <x v="1"/>
    <x v="1"/>
    <n v="715"/>
    <s v="Sales"/>
    <n v="2"/>
    <s v="Masters"/>
    <s v="Other"/>
    <n v="1"/>
    <n v="1613"/>
    <n v="4"/>
    <s v="Male"/>
    <n v="54"/>
    <n v="3"/>
    <x v="0"/>
    <s v="Sales Executive"/>
    <x v="3"/>
    <s v="Single"/>
    <n v="5332"/>
    <n v="21602"/>
    <n v="7"/>
    <s v="Y"/>
    <x v="1"/>
    <n v="13"/>
    <n v="3"/>
    <n v="4"/>
    <n v="80"/>
    <n v="0"/>
    <n v="10"/>
    <n v="3"/>
    <x v="1"/>
    <n v="5"/>
    <n v="2"/>
    <n v="0"/>
    <n v="3"/>
    <n v="3.5396670595090517E-2"/>
    <x v="0"/>
    <n v="8.2183355159904018E-5"/>
    <n v="0.10585786245631988"/>
  </r>
  <r>
    <n v="36"/>
    <s v="Middle age-group"/>
    <x v="1"/>
    <x v="0"/>
    <n v="559"/>
    <s v="Research &amp; Development"/>
    <n v="12"/>
    <s v="Masters"/>
    <s v="Life Sciences"/>
    <n v="1"/>
    <n v="1614"/>
    <n v="3"/>
    <s v="Female"/>
    <n v="76"/>
    <n v="3"/>
    <x v="0"/>
    <s v="Manufacturing Director"/>
    <x v="2"/>
    <s v="Married"/>
    <n v="4663"/>
    <n v="12421"/>
    <n v="9"/>
    <s v="Y"/>
    <x v="0"/>
    <n v="12"/>
    <n v="3"/>
    <n v="2"/>
    <n v="80"/>
    <n v="2"/>
    <n v="7"/>
    <n v="2"/>
    <x v="1"/>
    <n v="3"/>
    <n v="2"/>
    <n v="1"/>
    <n v="1"/>
    <n v="4.3461972757628378E-2"/>
    <x v="0"/>
    <n v="7.8530222695694752E-5"/>
    <n v="0.35105942260484285"/>
  </r>
  <r>
    <n v="34"/>
    <s v="Middle age-group"/>
    <x v="1"/>
    <x v="1"/>
    <n v="426"/>
    <s v="Research &amp; Development"/>
    <n v="10"/>
    <s v="Masters"/>
    <s v="Life Sciences"/>
    <n v="1"/>
    <n v="1615"/>
    <n v="3"/>
    <s v="Male"/>
    <n v="42"/>
    <n v="4"/>
    <x v="0"/>
    <s v="Manufacturing Director"/>
    <x v="0"/>
    <s v="Divorced"/>
    <n v="4724"/>
    <n v="17000"/>
    <n v="1"/>
    <s v="Y"/>
    <x v="1"/>
    <n v="13"/>
    <n v="3"/>
    <n v="1"/>
    <n v="80"/>
    <n v="1"/>
    <n v="9"/>
    <n v="3"/>
    <x v="1"/>
    <n v="9"/>
    <n v="7"/>
    <n v="7"/>
    <n v="2"/>
    <n v="4.1502384856292686E-2"/>
    <x v="0"/>
    <n v="7.8922525929165277E-5"/>
    <n v="0.18609659241864968"/>
  </r>
  <r>
    <n v="49"/>
    <s v="Older age-group"/>
    <x v="1"/>
    <x v="0"/>
    <n v="722"/>
    <s v="Research &amp; Development"/>
    <n v="25"/>
    <s v="Masters"/>
    <s v="Life Sciences"/>
    <n v="1"/>
    <n v="1617"/>
    <n v="3"/>
    <s v="Female"/>
    <n v="84"/>
    <n v="3"/>
    <x v="1"/>
    <s v="Laboratory Technician"/>
    <x v="3"/>
    <s v="Married"/>
    <n v="3211"/>
    <n v="22102"/>
    <n v="1"/>
    <s v="Y"/>
    <x v="1"/>
    <n v="14"/>
    <n v="3"/>
    <n v="4"/>
    <n v="80"/>
    <n v="1"/>
    <n v="10"/>
    <n v="3"/>
    <x v="2"/>
    <n v="9"/>
    <n v="6"/>
    <n v="1"/>
    <n v="4"/>
    <n v="1.8222881745734484E-2"/>
    <x v="0"/>
    <n v="6.637213128337845E-5"/>
    <n v="0.10585786245631988"/>
  </r>
  <r>
    <n v="39"/>
    <s v="Middle age-group"/>
    <x v="1"/>
    <x v="0"/>
    <n v="1387"/>
    <s v="Research &amp; Development"/>
    <n v="10"/>
    <s v="Doctorate"/>
    <s v="Medical"/>
    <n v="1"/>
    <n v="1618"/>
    <n v="2"/>
    <s v="Male"/>
    <n v="76"/>
    <n v="3"/>
    <x v="0"/>
    <s v="Manufacturing Director"/>
    <x v="3"/>
    <s v="Married"/>
    <n v="5377"/>
    <n v="3835"/>
    <n v="2"/>
    <s v="Y"/>
    <x v="1"/>
    <n v="13"/>
    <n v="3"/>
    <n v="4"/>
    <n v="80"/>
    <n v="3"/>
    <n v="10"/>
    <n v="3"/>
    <x v="1"/>
    <n v="7"/>
    <n v="7"/>
    <n v="7"/>
    <n v="7"/>
    <n v="4.2570420680312783E-2"/>
    <x v="0"/>
    <n v="8.2375327537959045E-5"/>
    <n v="0.10585786245631988"/>
  </r>
  <r>
    <n v="27"/>
    <s v="Young age-group"/>
    <x v="1"/>
    <x v="0"/>
    <n v="1302"/>
    <s v="Research &amp; Development"/>
    <n v="19"/>
    <s v="Bachelors"/>
    <s v="Other"/>
    <n v="1"/>
    <n v="1619"/>
    <n v="4"/>
    <s v="Male"/>
    <n v="67"/>
    <n v="2"/>
    <x v="1"/>
    <s v="Laboratory Technician"/>
    <x v="3"/>
    <s v="Divorced"/>
    <n v="4066"/>
    <n v="16290"/>
    <n v="1"/>
    <s v="Y"/>
    <x v="1"/>
    <n v="11"/>
    <n v="3"/>
    <n v="1"/>
    <n v="80"/>
    <n v="2"/>
    <n v="7"/>
    <n v="3"/>
    <x v="1"/>
    <n v="7"/>
    <n v="7"/>
    <n v="0"/>
    <n v="7"/>
    <n v="2.4205287123123548E-2"/>
    <x v="0"/>
    <n v="7.4131956666581157E-5"/>
    <n v="0.10585786245631988"/>
  </r>
  <r>
    <n v="35"/>
    <s v="Middle age-group"/>
    <x v="1"/>
    <x v="0"/>
    <n v="819"/>
    <s v="Research &amp; Development"/>
    <n v="18"/>
    <s v="Doctorate"/>
    <s v="Life Sciences"/>
    <n v="1"/>
    <n v="1621"/>
    <n v="2"/>
    <s v="Male"/>
    <n v="48"/>
    <n v="4"/>
    <x v="0"/>
    <s v="Research Scientist"/>
    <x v="3"/>
    <s v="Married"/>
    <n v="5208"/>
    <n v="26312"/>
    <n v="1"/>
    <s v="Y"/>
    <x v="1"/>
    <n v="11"/>
    <n v="3"/>
    <n v="4"/>
    <n v="80"/>
    <n v="0"/>
    <n v="16"/>
    <n v="2"/>
    <x v="1"/>
    <n v="16"/>
    <n v="15"/>
    <n v="1"/>
    <n v="10"/>
    <n v="4.2726270141974117E-2"/>
    <x v="0"/>
    <n v="8.1618057630056479E-5"/>
    <n v="0.10585786245631988"/>
  </r>
  <r>
    <n v="28"/>
    <s v="Young age-group"/>
    <x v="1"/>
    <x v="0"/>
    <n v="580"/>
    <s v="Research &amp; Development"/>
    <n v="27"/>
    <s v="Bachelors"/>
    <s v="Medical"/>
    <n v="1"/>
    <n v="1622"/>
    <n v="2"/>
    <s v="Female"/>
    <n v="39"/>
    <n v="1"/>
    <x v="0"/>
    <s v="Manufacturing Director"/>
    <x v="3"/>
    <s v="Divorced"/>
    <n v="4877"/>
    <n v="20460"/>
    <n v="0"/>
    <s v="Y"/>
    <x v="1"/>
    <n v="21"/>
    <n v="4"/>
    <n v="2"/>
    <n v="80"/>
    <n v="1"/>
    <n v="6"/>
    <n v="5"/>
    <x v="2"/>
    <n v="5"/>
    <n v="3"/>
    <n v="0"/>
    <n v="0"/>
    <n v="2.7100948802844901E-2"/>
    <x v="0"/>
    <n v="7.9856099753237113E-5"/>
    <n v="0.10585786245631988"/>
  </r>
  <r>
    <n v="21"/>
    <s v="Young age-group"/>
    <x v="1"/>
    <x v="0"/>
    <n v="546"/>
    <s v="Research &amp; Development"/>
    <n v="5"/>
    <s v="Below College"/>
    <s v="Medical"/>
    <n v="1"/>
    <n v="1623"/>
    <n v="3"/>
    <s v="Male"/>
    <n v="97"/>
    <n v="3"/>
    <x v="1"/>
    <s v="Research Scientist"/>
    <x v="0"/>
    <s v="Single"/>
    <n v="3117"/>
    <n v="26009"/>
    <n v="1"/>
    <s v="Y"/>
    <x v="1"/>
    <n v="18"/>
    <n v="3"/>
    <n v="3"/>
    <n v="80"/>
    <n v="0"/>
    <n v="3"/>
    <n v="2"/>
    <x v="1"/>
    <n v="2"/>
    <n v="2"/>
    <n v="2"/>
    <n v="2"/>
    <n v="9.5522946506943641E-3"/>
    <x v="0"/>
    <n v="6.5438278563600686E-5"/>
    <n v="0.18609659241864968"/>
  </r>
  <r>
    <n v="18"/>
    <s v="Young age-group"/>
    <x v="0"/>
    <x v="1"/>
    <n v="544"/>
    <s v="Sales"/>
    <n v="3"/>
    <s v="College"/>
    <s v="Medical"/>
    <n v="1"/>
    <n v="1624"/>
    <n v="2"/>
    <s v="Female"/>
    <n v="70"/>
    <n v="3"/>
    <x v="1"/>
    <s v="Sales Representative"/>
    <x v="0"/>
    <s v="Single"/>
    <n v="1569"/>
    <n v="18420"/>
    <n v="1"/>
    <s v="Y"/>
    <x v="0"/>
    <n v="12"/>
    <n v="3"/>
    <n v="3"/>
    <n v="80"/>
    <n v="0"/>
    <n v="0"/>
    <n v="2"/>
    <x v="3"/>
    <n v="0"/>
    <n v="0"/>
    <n v="0"/>
    <n v="0"/>
    <n v="5.1039396072531428E-3"/>
    <x v="0"/>
    <n v="4.8929418091861498E-5"/>
    <n v="0.18609659241864968"/>
  </r>
  <r>
    <n v="47"/>
    <s v="Older age-group"/>
    <x v="1"/>
    <x v="0"/>
    <n v="1176"/>
    <s v="Human Resources"/>
    <n v="26"/>
    <s v="Masters"/>
    <s v="Life Sciences"/>
    <n v="1"/>
    <n v="1625"/>
    <n v="4"/>
    <s v="Female"/>
    <n v="98"/>
    <n v="3"/>
    <x v="4"/>
    <s v="Manager"/>
    <x v="2"/>
    <s v="Married"/>
    <n v="19658"/>
    <n v="5220"/>
    <n v="3"/>
    <s v="Y"/>
    <x v="1"/>
    <n v="11"/>
    <n v="3"/>
    <n v="3"/>
    <n v="80"/>
    <n v="1"/>
    <n v="27"/>
    <n v="2"/>
    <x v="1"/>
    <n v="5"/>
    <n v="2"/>
    <n v="1"/>
    <n v="0"/>
    <n v="2.3767036758029839E-2"/>
    <x v="2"/>
    <n v="1.7047386159178137E-6"/>
    <n v="0.35105942260484285"/>
  </r>
  <r>
    <n v="39"/>
    <s v="Middle age-group"/>
    <x v="1"/>
    <x v="0"/>
    <n v="170"/>
    <s v="Research &amp; Development"/>
    <n v="3"/>
    <s v="College"/>
    <s v="Medical"/>
    <n v="1"/>
    <n v="1627"/>
    <n v="3"/>
    <s v="Male"/>
    <n v="76"/>
    <n v="2"/>
    <x v="0"/>
    <s v="Laboratory Technician"/>
    <x v="2"/>
    <s v="Divorced"/>
    <n v="3069"/>
    <n v="10302"/>
    <n v="0"/>
    <s v="Y"/>
    <x v="1"/>
    <n v="15"/>
    <n v="3"/>
    <n v="4"/>
    <n v="80"/>
    <n v="1"/>
    <n v="11"/>
    <n v="3"/>
    <x v="1"/>
    <n v="10"/>
    <n v="8"/>
    <n v="0"/>
    <n v="7"/>
    <n v="4.2570420680312783E-2"/>
    <x v="0"/>
    <n v="6.4956501960275503E-5"/>
    <n v="0.35105942260484285"/>
  </r>
  <r>
    <n v="40"/>
    <s v="Middle age-group"/>
    <x v="1"/>
    <x v="0"/>
    <n v="884"/>
    <s v="Research &amp; Development"/>
    <n v="15"/>
    <s v="Bachelors"/>
    <s v="Life Sciences"/>
    <n v="1"/>
    <n v="1628"/>
    <n v="1"/>
    <s v="Female"/>
    <n v="80"/>
    <n v="2"/>
    <x v="2"/>
    <s v="Manufacturing Director"/>
    <x v="2"/>
    <s v="Married"/>
    <n v="10435"/>
    <n v="25800"/>
    <n v="1"/>
    <s v="Y"/>
    <x v="1"/>
    <n v="13"/>
    <n v="3"/>
    <n v="4"/>
    <n v="80"/>
    <n v="2"/>
    <n v="18"/>
    <n v="2"/>
    <x v="1"/>
    <n v="18"/>
    <n v="15"/>
    <n v="14"/>
    <n v="12"/>
    <n v="4.1275514277592795E-2"/>
    <x v="1"/>
    <n v="5.97930254666881E-5"/>
    <n v="0.35105942260484285"/>
  </r>
  <r>
    <n v="35"/>
    <s v="Middle age-group"/>
    <x v="1"/>
    <x v="2"/>
    <n v="208"/>
    <s v="Research &amp; Development"/>
    <n v="8"/>
    <s v="Masters"/>
    <s v="Life Sciences"/>
    <n v="1"/>
    <n v="1630"/>
    <n v="3"/>
    <s v="Female"/>
    <n v="52"/>
    <n v="3"/>
    <x v="0"/>
    <s v="Healthcare Representative"/>
    <x v="2"/>
    <s v="Married"/>
    <n v="4148"/>
    <n v="12250"/>
    <n v="1"/>
    <s v="Y"/>
    <x v="1"/>
    <n v="12"/>
    <n v="3"/>
    <n v="4"/>
    <n v="80"/>
    <n v="1"/>
    <n v="15"/>
    <n v="5"/>
    <x v="1"/>
    <n v="14"/>
    <n v="11"/>
    <n v="2"/>
    <n v="9"/>
    <n v="4.2726270141974117E-2"/>
    <x v="0"/>
    <n v="7.4792424661841917E-5"/>
    <n v="0.35105942260484285"/>
  </r>
  <r>
    <n v="37"/>
    <s v="Middle age-group"/>
    <x v="1"/>
    <x v="0"/>
    <n v="671"/>
    <s v="Research &amp; Development"/>
    <n v="19"/>
    <s v="Bachelors"/>
    <s v="Life Sciences"/>
    <n v="1"/>
    <n v="1631"/>
    <n v="3"/>
    <s v="Male"/>
    <n v="85"/>
    <n v="3"/>
    <x v="0"/>
    <s v="Manufacturing Director"/>
    <x v="2"/>
    <s v="Married"/>
    <n v="5768"/>
    <n v="26493"/>
    <n v="3"/>
    <s v="Y"/>
    <x v="1"/>
    <n v="17"/>
    <n v="3"/>
    <n v="1"/>
    <n v="80"/>
    <n v="3"/>
    <n v="9"/>
    <n v="2"/>
    <x v="2"/>
    <n v="4"/>
    <n v="3"/>
    <n v="0"/>
    <n v="2"/>
    <n v="4.3683397948092902E-2"/>
    <x v="0"/>
    <n v="8.3739471598073221E-5"/>
    <n v="0.35105942260484285"/>
  </r>
  <r>
    <n v="39"/>
    <s v="Middle age-group"/>
    <x v="1"/>
    <x v="1"/>
    <n v="711"/>
    <s v="Research &amp; Development"/>
    <n v="4"/>
    <s v="Bachelors"/>
    <s v="Medical"/>
    <n v="1"/>
    <n v="1633"/>
    <n v="1"/>
    <s v="Female"/>
    <n v="81"/>
    <n v="3"/>
    <x v="0"/>
    <s v="Manufacturing Director"/>
    <x v="2"/>
    <s v="Single"/>
    <n v="5042"/>
    <n v="3140"/>
    <n v="0"/>
    <s v="Y"/>
    <x v="1"/>
    <n v="13"/>
    <n v="3"/>
    <n v="4"/>
    <n v="80"/>
    <n v="0"/>
    <n v="10"/>
    <n v="2"/>
    <x v="0"/>
    <n v="9"/>
    <n v="2"/>
    <n v="3"/>
    <n v="8"/>
    <n v="4.2570420680312783E-2"/>
    <x v="0"/>
    <n v="8.0779540380611616E-5"/>
    <n v="0.35105942260484285"/>
  </r>
  <r>
    <n v="45"/>
    <s v="Middle age-group"/>
    <x v="1"/>
    <x v="0"/>
    <n v="1329"/>
    <s v="Research &amp; Development"/>
    <n v="2"/>
    <s v="College"/>
    <s v="Other"/>
    <n v="1"/>
    <n v="1635"/>
    <n v="4"/>
    <s v="Female"/>
    <n v="59"/>
    <n v="2"/>
    <x v="0"/>
    <s v="Manufacturing Director"/>
    <x v="0"/>
    <s v="Divorced"/>
    <n v="5770"/>
    <n v="5388"/>
    <n v="1"/>
    <s v="Y"/>
    <x v="1"/>
    <n v="19"/>
    <n v="3"/>
    <n v="1"/>
    <n v="80"/>
    <n v="2"/>
    <n v="10"/>
    <n v="3"/>
    <x v="1"/>
    <n v="10"/>
    <n v="7"/>
    <n v="3"/>
    <n v="9"/>
    <n v="2.954630093098384E-2"/>
    <x v="0"/>
    <n v="8.3745021184394888E-5"/>
    <n v="0.18609659241864968"/>
  </r>
  <r>
    <n v="38"/>
    <s v="Middle age-group"/>
    <x v="1"/>
    <x v="0"/>
    <n v="397"/>
    <s v="Research &amp; Development"/>
    <n v="2"/>
    <s v="College"/>
    <s v="Medical"/>
    <n v="1"/>
    <n v="1638"/>
    <n v="4"/>
    <s v="Female"/>
    <n v="54"/>
    <n v="2"/>
    <x v="2"/>
    <s v="Manufacturing Director"/>
    <x v="2"/>
    <s v="Married"/>
    <n v="7756"/>
    <n v="14199"/>
    <n v="3"/>
    <s v="Y"/>
    <x v="0"/>
    <n v="19"/>
    <n v="3"/>
    <n v="4"/>
    <n v="80"/>
    <n v="1"/>
    <n v="10"/>
    <n v="6"/>
    <x v="3"/>
    <n v="5"/>
    <n v="4"/>
    <n v="0"/>
    <n v="2"/>
    <n v="4.3382633826948951E-2"/>
    <x v="1"/>
    <n v="8.1814816938970586E-5"/>
    <n v="0.35105942260484285"/>
  </r>
  <r>
    <n v="35"/>
    <s v="Middle age-group"/>
    <x v="0"/>
    <x v="0"/>
    <n v="737"/>
    <s v="Sales"/>
    <n v="10"/>
    <s v="Bachelors"/>
    <s v="Medical"/>
    <n v="1"/>
    <n v="1639"/>
    <n v="4"/>
    <s v="Male"/>
    <n v="55"/>
    <n v="2"/>
    <x v="2"/>
    <s v="Sales Executive"/>
    <x v="3"/>
    <s v="Married"/>
    <n v="10306"/>
    <n v="21530"/>
    <n v="9"/>
    <s v="Y"/>
    <x v="1"/>
    <n v="17"/>
    <n v="3"/>
    <n v="3"/>
    <n v="80"/>
    <n v="0"/>
    <n v="15"/>
    <n v="3"/>
    <x v="1"/>
    <n v="13"/>
    <n v="12"/>
    <n v="6"/>
    <n v="0"/>
    <n v="4.2726270141974117E-2"/>
    <x v="1"/>
    <n v="6.1155126212111014E-5"/>
    <n v="0.10585786245631988"/>
  </r>
  <r>
    <n v="37"/>
    <s v="Middle age-group"/>
    <x v="1"/>
    <x v="0"/>
    <n v="1470"/>
    <s v="Research &amp; Development"/>
    <n v="10"/>
    <s v="Bachelors"/>
    <s v="Medical"/>
    <n v="1"/>
    <n v="1640"/>
    <n v="2"/>
    <s v="Female"/>
    <n v="71"/>
    <n v="3"/>
    <x v="1"/>
    <s v="Research Scientist"/>
    <x v="1"/>
    <s v="Married"/>
    <n v="3936"/>
    <n v="9953"/>
    <n v="1"/>
    <s v="Y"/>
    <x v="1"/>
    <n v="11"/>
    <n v="3"/>
    <n v="1"/>
    <n v="80"/>
    <n v="1"/>
    <n v="8"/>
    <n v="2"/>
    <x v="0"/>
    <n v="8"/>
    <n v="4"/>
    <n v="7"/>
    <n v="7"/>
    <n v="4.3683397948092902E-2"/>
    <x v="0"/>
    <n v="7.3051343950656465E-5"/>
    <n v="0.29087665499724813"/>
  </r>
  <r>
    <n v="40"/>
    <s v="Middle age-group"/>
    <x v="1"/>
    <x v="0"/>
    <n v="448"/>
    <s v="Research &amp; Development"/>
    <n v="16"/>
    <s v="Bachelors"/>
    <s v="Life Sciences"/>
    <n v="1"/>
    <n v="1641"/>
    <n v="3"/>
    <s v="Female"/>
    <n v="84"/>
    <n v="3"/>
    <x v="2"/>
    <s v="Manufacturing Director"/>
    <x v="0"/>
    <s v="Single"/>
    <n v="7945"/>
    <n v="19948"/>
    <n v="6"/>
    <s v="Y"/>
    <x v="0"/>
    <n v="15"/>
    <n v="3"/>
    <n v="4"/>
    <n v="80"/>
    <n v="0"/>
    <n v="18"/>
    <n v="2"/>
    <x v="2"/>
    <n v="4"/>
    <n v="2"/>
    <n v="3"/>
    <n v="3"/>
    <n v="4.1275514277592795E-2"/>
    <x v="1"/>
    <n v="8.0879452615321751E-5"/>
    <n v="0.18609659241864968"/>
  </r>
  <r>
    <n v="44"/>
    <s v="Middle age-group"/>
    <x v="1"/>
    <x v="1"/>
    <n v="602"/>
    <s v="Human Resources"/>
    <n v="1"/>
    <s v="Doctorate"/>
    <s v="Human Resources"/>
    <n v="1"/>
    <n v="1642"/>
    <n v="1"/>
    <s v="Male"/>
    <n v="37"/>
    <n v="3"/>
    <x v="0"/>
    <s v="Human Resources"/>
    <x v="0"/>
    <s v="Married"/>
    <n v="5743"/>
    <n v="10503"/>
    <n v="4"/>
    <s v="Y"/>
    <x v="0"/>
    <n v="11"/>
    <n v="3"/>
    <n v="3"/>
    <n v="80"/>
    <n v="0"/>
    <n v="14"/>
    <n v="3"/>
    <x v="1"/>
    <n v="10"/>
    <n v="7"/>
    <n v="0"/>
    <n v="2"/>
    <n v="3.2356083169615607E-2"/>
    <x v="0"/>
    <n v="8.366885790423539E-5"/>
    <n v="0.18609659241864968"/>
  </r>
  <r>
    <n v="48"/>
    <s v="Older age-group"/>
    <x v="1"/>
    <x v="1"/>
    <n v="365"/>
    <s v="Research &amp; Development"/>
    <n v="4"/>
    <s v="Doctorate"/>
    <s v="Medical"/>
    <n v="1"/>
    <n v="1644"/>
    <n v="3"/>
    <s v="Male"/>
    <n v="89"/>
    <n v="2"/>
    <x v="3"/>
    <s v="Manager"/>
    <x v="0"/>
    <s v="Married"/>
    <n v="15202"/>
    <n v="5602"/>
    <n v="2"/>
    <s v="Y"/>
    <x v="1"/>
    <n v="25"/>
    <n v="4"/>
    <n v="2"/>
    <n v="80"/>
    <n v="1"/>
    <n v="23"/>
    <n v="3"/>
    <x v="1"/>
    <n v="2"/>
    <n v="2"/>
    <n v="2"/>
    <n v="2"/>
    <n v="2.0936292882912488E-2"/>
    <x v="2"/>
    <n v="1.5358573177008505E-5"/>
    <n v="0.18609659241864968"/>
  </r>
  <r>
    <n v="35"/>
    <s v="Middle age-group"/>
    <x v="0"/>
    <x v="0"/>
    <n v="763"/>
    <s v="Sales"/>
    <n v="15"/>
    <s v="College"/>
    <s v="Medical"/>
    <n v="1"/>
    <n v="1645"/>
    <n v="1"/>
    <s v="Male"/>
    <n v="59"/>
    <n v="1"/>
    <x v="0"/>
    <s v="Sales Executive"/>
    <x v="0"/>
    <s v="Divorced"/>
    <n v="5440"/>
    <n v="22098"/>
    <n v="6"/>
    <s v="Y"/>
    <x v="0"/>
    <n v="14"/>
    <n v="3"/>
    <n v="4"/>
    <n v="80"/>
    <n v="2"/>
    <n v="7"/>
    <n v="2"/>
    <x v="2"/>
    <n v="2"/>
    <n v="2"/>
    <n v="2"/>
    <n v="2"/>
    <n v="4.2726270141974117E-2"/>
    <x v="0"/>
    <n v="8.2632149958130146E-5"/>
    <n v="0.18609659241864968"/>
  </r>
  <r>
    <n v="24"/>
    <s v="Young age-group"/>
    <x v="1"/>
    <x v="1"/>
    <n v="567"/>
    <s v="Research &amp; Development"/>
    <n v="2"/>
    <s v="Below College"/>
    <s v="Technical Degree"/>
    <n v="1"/>
    <n v="1646"/>
    <n v="1"/>
    <s v="Female"/>
    <n v="32"/>
    <n v="3"/>
    <x v="1"/>
    <s v="Research Scientist"/>
    <x v="0"/>
    <s v="Single"/>
    <n v="3760"/>
    <n v="17218"/>
    <n v="1"/>
    <s v="Y"/>
    <x v="0"/>
    <n v="13"/>
    <n v="3"/>
    <n v="3"/>
    <n v="80"/>
    <n v="0"/>
    <n v="6"/>
    <n v="2"/>
    <x v="1"/>
    <n v="6"/>
    <n v="3"/>
    <n v="1"/>
    <n v="3"/>
    <n v="1.60488018200305E-2"/>
    <x v="0"/>
    <n v="7.1526406884896319E-5"/>
    <n v="0.18609659241864968"/>
  </r>
  <r>
    <n v="27"/>
    <s v="Young age-group"/>
    <x v="1"/>
    <x v="0"/>
    <n v="486"/>
    <s v="Research &amp; Development"/>
    <n v="8"/>
    <s v="Bachelors"/>
    <s v="Medical"/>
    <n v="1"/>
    <n v="1647"/>
    <n v="2"/>
    <s v="Female"/>
    <n v="86"/>
    <n v="4"/>
    <x v="1"/>
    <s v="Research Scientist"/>
    <x v="2"/>
    <s v="Married"/>
    <n v="3517"/>
    <n v="22490"/>
    <n v="7"/>
    <s v="Y"/>
    <x v="1"/>
    <n v="17"/>
    <n v="3"/>
    <n v="1"/>
    <n v="80"/>
    <n v="0"/>
    <n v="5"/>
    <n v="0"/>
    <x v="1"/>
    <n v="3"/>
    <n v="2"/>
    <n v="0"/>
    <n v="2"/>
    <n v="2.4205287123123548E-2"/>
    <x v="0"/>
    <n v="6.9313639744094402E-5"/>
    <n v="0.35105942260484285"/>
  </r>
  <r>
    <n v="27"/>
    <s v="Young age-group"/>
    <x v="1"/>
    <x v="1"/>
    <n v="591"/>
    <s v="Research &amp; Development"/>
    <n v="2"/>
    <s v="Bachelors"/>
    <s v="Medical"/>
    <n v="1"/>
    <n v="1648"/>
    <n v="4"/>
    <s v="Male"/>
    <n v="87"/>
    <n v="3"/>
    <x v="1"/>
    <s v="Research Scientist"/>
    <x v="0"/>
    <s v="Single"/>
    <n v="2580"/>
    <n v="6297"/>
    <n v="2"/>
    <s v="Y"/>
    <x v="1"/>
    <n v="13"/>
    <n v="3"/>
    <n v="3"/>
    <n v="80"/>
    <n v="0"/>
    <n v="6"/>
    <n v="0"/>
    <x v="2"/>
    <n v="4"/>
    <n v="2"/>
    <n v="1"/>
    <n v="2"/>
    <n v="2.4205287123123548E-2"/>
    <x v="0"/>
    <n v="5.9889980987917528E-5"/>
    <n v="0.18609659241864968"/>
  </r>
  <r>
    <n v="40"/>
    <s v="Middle age-group"/>
    <x v="0"/>
    <x v="0"/>
    <n v="1329"/>
    <s v="Research &amp; Development"/>
    <n v="7"/>
    <s v="Bachelors"/>
    <s v="Life Sciences"/>
    <n v="1"/>
    <n v="1649"/>
    <n v="1"/>
    <s v="Male"/>
    <n v="73"/>
    <n v="3"/>
    <x v="1"/>
    <s v="Laboratory Technician"/>
    <x v="3"/>
    <s v="Single"/>
    <n v="2166"/>
    <n v="3339"/>
    <n v="3"/>
    <s v="Y"/>
    <x v="0"/>
    <n v="14"/>
    <n v="3"/>
    <n v="2"/>
    <n v="80"/>
    <n v="0"/>
    <n v="10"/>
    <n v="3"/>
    <x v="0"/>
    <n v="4"/>
    <n v="2"/>
    <n v="0"/>
    <n v="3"/>
    <n v="4.1275514277592795E-2"/>
    <x v="0"/>
    <n v="5.5440865492619208E-5"/>
    <n v="0.10585786245631988"/>
  </r>
  <r>
    <n v="29"/>
    <s v="Young age-group"/>
    <x v="1"/>
    <x v="0"/>
    <n v="469"/>
    <s v="Sales"/>
    <n v="10"/>
    <s v="Bachelors"/>
    <s v="Medical"/>
    <n v="1"/>
    <n v="1650"/>
    <n v="3"/>
    <s v="Male"/>
    <n v="42"/>
    <n v="2"/>
    <x v="0"/>
    <s v="Sales Executive"/>
    <x v="2"/>
    <s v="Single"/>
    <n v="5869"/>
    <n v="23413"/>
    <n v="9"/>
    <s v="Y"/>
    <x v="1"/>
    <n v="11"/>
    <n v="3"/>
    <n v="3"/>
    <n v="80"/>
    <n v="0"/>
    <n v="8"/>
    <n v="2"/>
    <x v="1"/>
    <n v="5"/>
    <n v="2"/>
    <n v="1"/>
    <n v="4"/>
    <n v="2.9981356425216842E-2"/>
    <x v="0"/>
    <n v="8.4001223547841938E-5"/>
    <n v="0.35105942260484285"/>
  </r>
  <r>
    <n v="36"/>
    <s v="Middle age-group"/>
    <x v="1"/>
    <x v="0"/>
    <n v="711"/>
    <s v="Research &amp; Development"/>
    <n v="5"/>
    <s v="Masters"/>
    <s v="Life Sciences"/>
    <n v="1"/>
    <n v="1651"/>
    <n v="2"/>
    <s v="Female"/>
    <n v="42"/>
    <n v="3"/>
    <x v="2"/>
    <s v="Healthcare Representative"/>
    <x v="3"/>
    <s v="Married"/>
    <n v="8008"/>
    <n v="22792"/>
    <n v="4"/>
    <s v="Y"/>
    <x v="1"/>
    <n v="12"/>
    <n v="3"/>
    <n v="3"/>
    <n v="80"/>
    <n v="2"/>
    <n v="9"/>
    <n v="6"/>
    <x v="1"/>
    <n v="3"/>
    <n v="2"/>
    <n v="0"/>
    <n v="2"/>
    <n v="4.3461972757628378E-2"/>
    <x v="1"/>
    <n v="8.0541177577961071E-5"/>
    <n v="0.10585786245631988"/>
  </r>
  <r>
    <n v="25"/>
    <s v="Young age-group"/>
    <x v="1"/>
    <x v="1"/>
    <n v="772"/>
    <s v="Research &amp; Development"/>
    <n v="2"/>
    <s v="Below College"/>
    <s v="Life Sciences"/>
    <n v="1"/>
    <n v="1653"/>
    <n v="4"/>
    <s v="Male"/>
    <n v="77"/>
    <n v="4"/>
    <x v="0"/>
    <s v="Manufacturing Director"/>
    <x v="2"/>
    <s v="Divorced"/>
    <n v="5206"/>
    <n v="4973"/>
    <n v="1"/>
    <s v="Y"/>
    <x v="1"/>
    <n v="17"/>
    <n v="3"/>
    <n v="3"/>
    <n v="80"/>
    <n v="2"/>
    <n v="7"/>
    <n v="6"/>
    <x v="1"/>
    <n v="7"/>
    <n v="7"/>
    <n v="0"/>
    <n v="7"/>
    <n v="1.8626844876916092E-2"/>
    <x v="0"/>
    <n v="8.1608507628946076E-5"/>
    <n v="0.35105942260484285"/>
  </r>
  <r>
    <n v="39"/>
    <s v="Middle age-group"/>
    <x v="1"/>
    <x v="0"/>
    <n v="492"/>
    <s v="Research &amp; Development"/>
    <n v="12"/>
    <s v="Bachelors"/>
    <s v="Medical"/>
    <n v="1"/>
    <n v="1654"/>
    <n v="4"/>
    <s v="Male"/>
    <n v="66"/>
    <n v="3"/>
    <x v="0"/>
    <s v="Manufacturing Director"/>
    <x v="1"/>
    <s v="Married"/>
    <n v="5295"/>
    <n v="7693"/>
    <n v="4"/>
    <s v="Y"/>
    <x v="1"/>
    <n v="21"/>
    <n v="4"/>
    <n v="3"/>
    <n v="80"/>
    <n v="0"/>
    <n v="7"/>
    <n v="3"/>
    <x v="1"/>
    <n v="5"/>
    <n v="4"/>
    <n v="1"/>
    <n v="0"/>
    <n v="4.2570420680312783E-2"/>
    <x v="0"/>
    <n v="8.2020228786421995E-5"/>
    <n v="0.29087665499724813"/>
  </r>
  <r>
    <n v="49"/>
    <s v="Older age-group"/>
    <x v="1"/>
    <x v="0"/>
    <n v="301"/>
    <s v="Research &amp; Development"/>
    <n v="22"/>
    <s v="Masters"/>
    <s v="Other"/>
    <n v="1"/>
    <n v="1655"/>
    <n v="1"/>
    <s v="Female"/>
    <n v="72"/>
    <n v="3"/>
    <x v="3"/>
    <s v="Research Director"/>
    <x v="1"/>
    <s v="Married"/>
    <n v="16413"/>
    <n v="3498"/>
    <n v="3"/>
    <s v="Y"/>
    <x v="1"/>
    <n v="16"/>
    <n v="3"/>
    <n v="2"/>
    <n v="80"/>
    <n v="2"/>
    <n v="27"/>
    <n v="2"/>
    <x v="1"/>
    <n v="4"/>
    <n v="2"/>
    <n v="1"/>
    <n v="2"/>
    <n v="1.8222881745734484E-2"/>
    <x v="2"/>
    <n v="9.2346525407532148E-6"/>
    <n v="0.29087665499724813"/>
  </r>
  <r>
    <n v="50"/>
    <s v="Older age-group"/>
    <x v="1"/>
    <x v="0"/>
    <n v="813"/>
    <s v="Research &amp; Development"/>
    <n v="17"/>
    <s v="Doctorate"/>
    <s v="Life Sciences"/>
    <n v="1"/>
    <n v="1656"/>
    <n v="4"/>
    <s v="Female"/>
    <n v="50"/>
    <n v="2"/>
    <x v="2"/>
    <s v="Research Director"/>
    <x v="3"/>
    <s v="Divorced"/>
    <n v="13269"/>
    <n v="21981"/>
    <n v="5"/>
    <s v="Y"/>
    <x v="1"/>
    <n v="15"/>
    <n v="3"/>
    <n v="3"/>
    <n v="80"/>
    <n v="3"/>
    <n v="19"/>
    <n v="3"/>
    <x v="1"/>
    <n v="14"/>
    <n v="11"/>
    <n v="1"/>
    <n v="11"/>
    <n v="1.5672087696608234E-2"/>
    <x v="2"/>
    <n v="3.0159235349226863E-5"/>
    <n v="0.10585786245631988"/>
  </r>
  <r>
    <n v="20"/>
    <s v="Young age-group"/>
    <x v="1"/>
    <x v="0"/>
    <n v="1141"/>
    <s v="Sales"/>
    <n v="2"/>
    <s v="Bachelors"/>
    <s v="Medical"/>
    <n v="1"/>
    <n v="1657"/>
    <n v="3"/>
    <s v="Female"/>
    <n v="31"/>
    <n v="3"/>
    <x v="1"/>
    <s v="Sales Representative"/>
    <x v="2"/>
    <s v="Single"/>
    <n v="2783"/>
    <n v="13251"/>
    <n v="1"/>
    <s v="Y"/>
    <x v="1"/>
    <n v="19"/>
    <n v="3"/>
    <n v="1"/>
    <n v="80"/>
    <n v="0"/>
    <n v="2"/>
    <n v="3"/>
    <x v="1"/>
    <n v="2"/>
    <n v="2"/>
    <n v="2"/>
    <n v="2"/>
    <n v="7.844786429843183E-3"/>
    <x v="0"/>
    <n v="6.2024667986511361E-5"/>
    <n v="0.35105942260484285"/>
  </r>
  <r>
    <n v="34"/>
    <s v="Middle age-group"/>
    <x v="1"/>
    <x v="0"/>
    <n v="1130"/>
    <s v="Research &amp; Development"/>
    <n v="3"/>
    <s v="Bachelors"/>
    <s v="Life Sciences"/>
    <n v="1"/>
    <n v="1658"/>
    <n v="4"/>
    <s v="Female"/>
    <n v="66"/>
    <n v="3"/>
    <x v="0"/>
    <s v="Research Scientist"/>
    <x v="1"/>
    <s v="Divorced"/>
    <n v="5433"/>
    <n v="19332"/>
    <n v="1"/>
    <s v="Y"/>
    <x v="1"/>
    <n v="12"/>
    <n v="3"/>
    <n v="3"/>
    <n v="80"/>
    <n v="1"/>
    <n v="11"/>
    <n v="2"/>
    <x v="1"/>
    <n v="11"/>
    <n v="8"/>
    <n v="7"/>
    <n v="9"/>
    <n v="4.1502384856292686E-2"/>
    <x v="0"/>
    <n v="8.2604305588219697E-5"/>
    <n v="0.29087665499724813"/>
  </r>
  <r>
    <n v="36"/>
    <s v="Middle age-group"/>
    <x v="1"/>
    <x v="0"/>
    <n v="311"/>
    <s v="Research &amp; Development"/>
    <n v="7"/>
    <s v="Bachelors"/>
    <s v="Life Sciences"/>
    <n v="1"/>
    <n v="1659"/>
    <n v="1"/>
    <s v="Male"/>
    <n v="77"/>
    <n v="3"/>
    <x v="1"/>
    <s v="Laboratory Technician"/>
    <x v="1"/>
    <s v="Single"/>
    <n v="2013"/>
    <n v="10950"/>
    <n v="2"/>
    <s v="Y"/>
    <x v="1"/>
    <n v="11"/>
    <n v="3"/>
    <n v="3"/>
    <n v="80"/>
    <n v="0"/>
    <n v="15"/>
    <n v="4"/>
    <x v="1"/>
    <n v="4"/>
    <n v="3"/>
    <n v="1"/>
    <n v="3"/>
    <n v="4.3461972757628378E-2"/>
    <x v="0"/>
    <n v="5.3776206412296504E-5"/>
    <n v="0.29087665499724813"/>
  </r>
  <r>
    <n v="49"/>
    <s v="Older age-group"/>
    <x v="1"/>
    <x v="0"/>
    <n v="465"/>
    <s v="Research &amp; Development"/>
    <n v="6"/>
    <s v="Below College"/>
    <s v="Life Sciences"/>
    <n v="1"/>
    <n v="1661"/>
    <n v="3"/>
    <s v="Female"/>
    <n v="41"/>
    <n v="2"/>
    <x v="3"/>
    <s v="Healthcare Representative"/>
    <x v="2"/>
    <s v="Married"/>
    <n v="13966"/>
    <n v="11652"/>
    <n v="2"/>
    <s v="Y"/>
    <x v="0"/>
    <n v="19"/>
    <n v="3"/>
    <n v="2"/>
    <n v="80"/>
    <n v="1"/>
    <n v="30"/>
    <n v="3"/>
    <x v="1"/>
    <n v="15"/>
    <n v="11"/>
    <n v="2"/>
    <n v="12"/>
    <n v="1.8222881745734484E-2"/>
    <x v="2"/>
    <n v="2.410966772951311E-5"/>
    <n v="0.35105942260484285"/>
  </r>
  <r>
    <n v="36"/>
    <s v="Middle age-group"/>
    <x v="1"/>
    <x v="2"/>
    <n v="894"/>
    <s v="Research &amp; Development"/>
    <n v="1"/>
    <s v="Masters"/>
    <s v="Medical"/>
    <n v="1"/>
    <n v="1662"/>
    <n v="4"/>
    <s v="Female"/>
    <n v="33"/>
    <n v="2"/>
    <x v="0"/>
    <s v="Manufacturing Director"/>
    <x v="2"/>
    <s v="Married"/>
    <n v="4374"/>
    <n v="15411"/>
    <n v="0"/>
    <s v="Y"/>
    <x v="1"/>
    <n v="15"/>
    <n v="3"/>
    <n v="3"/>
    <n v="80"/>
    <n v="0"/>
    <n v="4"/>
    <n v="6"/>
    <x v="1"/>
    <n v="3"/>
    <n v="2"/>
    <n v="1"/>
    <n v="2"/>
    <n v="4.3461972757628378E-2"/>
    <x v="0"/>
    <n v="7.6523020556352328E-5"/>
    <n v="0.35105942260484285"/>
  </r>
  <r>
    <n v="36"/>
    <s v="Middle age-group"/>
    <x v="1"/>
    <x v="0"/>
    <n v="1040"/>
    <s v="Research &amp; Development"/>
    <n v="3"/>
    <s v="College"/>
    <s v="Life Sciences"/>
    <n v="1"/>
    <n v="1664"/>
    <n v="4"/>
    <s v="Male"/>
    <n v="79"/>
    <n v="4"/>
    <x v="0"/>
    <s v="Healthcare Representative"/>
    <x v="3"/>
    <s v="Divorced"/>
    <n v="6842"/>
    <n v="26308"/>
    <n v="6"/>
    <s v="Y"/>
    <x v="1"/>
    <n v="20"/>
    <n v="4"/>
    <n v="1"/>
    <n v="80"/>
    <n v="1"/>
    <n v="13"/>
    <n v="3"/>
    <x v="1"/>
    <n v="5"/>
    <n v="4"/>
    <n v="0"/>
    <n v="4"/>
    <n v="4.3461972757628378E-2"/>
    <x v="1"/>
    <n v="8.4547013855014103E-5"/>
    <n v="0.10585786245631988"/>
  </r>
  <r>
    <n v="54"/>
    <s v="Older age-group"/>
    <x v="1"/>
    <x v="0"/>
    <n v="584"/>
    <s v="Research &amp; Development"/>
    <n v="22"/>
    <s v="Doctorate"/>
    <s v="Medical"/>
    <n v="1"/>
    <n v="1665"/>
    <n v="2"/>
    <s v="Female"/>
    <n v="91"/>
    <n v="3"/>
    <x v="3"/>
    <s v="Manager"/>
    <x v="2"/>
    <s v="Married"/>
    <n v="17426"/>
    <n v="18685"/>
    <n v="3"/>
    <s v="Y"/>
    <x v="1"/>
    <n v="25"/>
    <n v="4"/>
    <n v="3"/>
    <n v="80"/>
    <n v="1"/>
    <n v="36"/>
    <n v="6"/>
    <x v="1"/>
    <n v="10"/>
    <n v="8"/>
    <n v="4"/>
    <n v="7"/>
    <n v="7.6048610498095758E-3"/>
    <x v="2"/>
    <n v="5.734902159583564E-6"/>
    <n v="0.35105942260484285"/>
  </r>
  <r>
    <n v="43"/>
    <s v="Middle age-group"/>
    <x v="1"/>
    <x v="0"/>
    <n v="1291"/>
    <s v="Research &amp; Development"/>
    <n v="15"/>
    <s v="College"/>
    <s v="Life Sciences"/>
    <n v="1"/>
    <n v="1666"/>
    <n v="3"/>
    <s v="Male"/>
    <n v="65"/>
    <n v="2"/>
    <x v="3"/>
    <s v="Research Director"/>
    <x v="2"/>
    <s v="Married"/>
    <n v="17603"/>
    <n v="3525"/>
    <n v="1"/>
    <s v="Y"/>
    <x v="1"/>
    <n v="24"/>
    <n v="4"/>
    <n v="1"/>
    <n v="80"/>
    <n v="1"/>
    <n v="14"/>
    <n v="3"/>
    <x v="1"/>
    <n v="14"/>
    <n v="10"/>
    <n v="6"/>
    <n v="11"/>
    <n v="3.5010740286751156E-2"/>
    <x v="2"/>
    <n v="5.2518305372937667E-6"/>
    <n v="0.35105942260484285"/>
  </r>
  <r>
    <n v="35"/>
    <s v="Middle age-group"/>
    <x v="0"/>
    <x v="1"/>
    <n v="880"/>
    <s v="Sales"/>
    <n v="12"/>
    <s v="Masters"/>
    <s v="Other"/>
    <n v="1"/>
    <n v="1667"/>
    <n v="4"/>
    <s v="Male"/>
    <n v="36"/>
    <n v="3"/>
    <x v="0"/>
    <s v="Sales Executive"/>
    <x v="0"/>
    <s v="Single"/>
    <n v="4581"/>
    <n v="10414"/>
    <n v="3"/>
    <s v="Y"/>
    <x v="0"/>
    <n v="24"/>
    <n v="4"/>
    <n v="1"/>
    <n v="80"/>
    <n v="0"/>
    <n v="13"/>
    <n v="2"/>
    <x v="3"/>
    <n v="11"/>
    <n v="9"/>
    <n v="6"/>
    <n v="7"/>
    <n v="4.2726270141974117E-2"/>
    <x v="0"/>
    <n v="7.7985289800580919E-5"/>
    <n v="0.18609659241864968"/>
  </r>
  <r>
    <n v="38"/>
    <s v="Middle age-group"/>
    <x v="1"/>
    <x v="1"/>
    <n v="1189"/>
    <s v="Research &amp; Development"/>
    <n v="1"/>
    <s v="Bachelors"/>
    <s v="Life Sciences"/>
    <n v="1"/>
    <n v="1668"/>
    <n v="4"/>
    <s v="Male"/>
    <n v="90"/>
    <n v="3"/>
    <x v="0"/>
    <s v="Research Scientist"/>
    <x v="0"/>
    <s v="Married"/>
    <n v="4735"/>
    <n v="9867"/>
    <n v="7"/>
    <s v="Y"/>
    <x v="1"/>
    <n v="15"/>
    <n v="3"/>
    <n v="4"/>
    <n v="80"/>
    <n v="2"/>
    <n v="19"/>
    <n v="4"/>
    <x v="3"/>
    <n v="13"/>
    <n v="11"/>
    <n v="2"/>
    <n v="9"/>
    <n v="4.3382633826948951E-2"/>
    <x v="0"/>
    <n v="7.8992065161606693E-5"/>
    <n v="0.18609659241864968"/>
  </r>
  <r>
    <n v="29"/>
    <s v="Young age-group"/>
    <x v="1"/>
    <x v="0"/>
    <n v="991"/>
    <s v="Sales"/>
    <n v="5"/>
    <s v="Bachelors"/>
    <s v="Medical"/>
    <n v="1"/>
    <n v="1669"/>
    <n v="1"/>
    <s v="Male"/>
    <n v="43"/>
    <n v="2"/>
    <x v="0"/>
    <s v="Sales Executive"/>
    <x v="1"/>
    <s v="Divorced"/>
    <n v="4187"/>
    <n v="3356"/>
    <n v="1"/>
    <s v="Y"/>
    <x v="0"/>
    <n v="13"/>
    <n v="3"/>
    <n v="2"/>
    <n v="80"/>
    <n v="1"/>
    <n v="10"/>
    <n v="3"/>
    <x v="2"/>
    <n v="10"/>
    <n v="0"/>
    <n v="0"/>
    <n v="9"/>
    <n v="2.9981356425216842E-2"/>
    <x v="0"/>
    <n v="7.5100610836983258E-5"/>
    <n v="0.29087665499724813"/>
  </r>
  <r>
    <n v="33"/>
    <s v="Middle age-group"/>
    <x v="1"/>
    <x v="0"/>
    <n v="392"/>
    <s v="Sales"/>
    <n v="2"/>
    <s v="Masters"/>
    <s v="Medical"/>
    <n v="1"/>
    <n v="1670"/>
    <n v="4"/>
    <s v="Male"/>
    <n v="93"/>
    <n v="3"/>
    <x v="0"/>
    <s v="Sales Executive"/>
    <x v="0"/>
    <s v="Divorced"/>
    <n v="5505"/>
    <n v="3921"/>
    <n v="1"/>
    <s v="Y"/>
    <x v="1"/>
    <n v="14"/>
    <n v="3"/>
    <n v="3"/>
    <n v="80"/>
    <n v="2"/>
    <n v="6"/>
    <n v="5"/>
    <x v="1"/>
    <n v="6"/>
    <n v="2"/>
    <n v="0"/>
    <n v="4"/>
    <n v="3.9833058045607453E-2"/>
    <x v="0"/>
    <n v="8.2882396936570889E-5"/>
    <n v="0.18609659241864968"/>
  </r>
  <r>
    <n v="32"/>
    <s v="Middle age-group"/>
    <x v="1"/>
    <x v="0"/>
    <n v="977"/>
    <s v="Research &amp; Development"/>
    <n v="2"/>
    <s v="Bachelors"/>
    <s v="Medical"/>
    <n v="1"/>
    <n v="1671"/>
    <n v="4"/>
    <s v="Male"/>
    <n v="45"/>
    <n v="3"/>
    <x v="0"/>
    <s v="Research Scientist"/>
    <x v="1"/>
    <s v="Divorced"/>
    <n v="5470"/>
    <n v="25518"/>
    <n v="0"/>
    <s v="Y"/>
    <x v="1"/>
    <n v="13"/>
    <n v="3"/>
    <n v="3"/>
    <n v="80"/>
    <n v="2"/>
    <n v="10"/>
    <n v="4"/>
    <x v="2"/>
    <n v="9"/>
    <n v="5"/>
    <n v="1"/>
    <n v="6"/>
    <n v="3.7775199746213781E-2"/>
    <x v="0"/>
    <n v="8.2749515865632238E-5"/>
    <n v="0.29087665499724813"/>
  </r>
  <r>
    <n v="31"/>
    <s v="Middle age-group"/>
    <x v="1"/>
    <x v="0"/>
    <n v="1112"/>
    <s v="Sales"/>
    <n v="5"/>
    <s v="Masters"/>
    <s v="Life Sciences"/>
    <n v="1"/>
    <n v="1673"/>
    <n v="1"/>
    <s v="Female"/>
    <n v="67"/>
    <n v="3"/>
    <x v="0"/>
    <s v="Sales Executive"/>
    <x v="0"/>
    <s v="Married"/>
    <n v="5476"/>
    <n v="22589"/>
    <n v="1"/>
    <s v="Y"/>
    <x v="1"/>
    <n v="11"/>
    <n v="3"/>
    <n v="1"/>
    <n v="80"/>
    <n v="2"/>
    <n v="10"/>
    <n v="2"/>
    <x v="1"/>
    <n v="10"/>
    <n v="0"/>
    <n v="0"/>
    <n v="2"/>
    <n v="3.5396670595090517E-2"/>
    <x v="0"/>
    <n v="8.2772605451996657E-5"/>
    <n v="0.18609659241864968"/>
  </r>
  <r>
    <n v="49"/>
    <s v="Older age-group"/>
    <x v="1"/>
    <x v="0"/>
    <n v="464"/>
    <s v="Research &amp; Development"/>
    <n v="16"/>
    <s v="Bachelors"/>
    <s v="Medical"/>
    <n v="1"/>
    <n v="1674"/>
    <n v="4"/>
    <s v="Female"/>
    <n v="74"/>
    <n v="3"/>
    <x v="1"/>
    <s v="Laboratory Technician"/>
    <x v="3"/>
    <s v="Divorced"/>
    <n v="2587"/>
    <n v="24941"/>
    <n v="4"/>
    <s v="Y"/>
    <x v="0"/>
    <n v="16"/>
    <n v="3"/>
    <n v="2"/>
    <n v="80"/>
    <n v="1"/>
    <n v="17"/>
    <n v="2"/>
    <x v="2"/>
    <n v="2"/>
    <n v="2"/>
    <n v="2"/>
    <n v="2"/>
    <n v="1.8222881745734484E-2"/>
    <x v="0"/>
    <n v="5.9964210203959149E-5"/>
    <n v="0.10585786245631988"/>
  </r>
  <r>
    <n v="38"/>
    <s v="Middle age-group"/>
    <x v="1"/>
    <x v="1"/>
    <n v="148"/>
    <s v="Research &amp; Development"/>
    <n v="2"/>
    <s v="Bachelors"/>
    <s v="Medical"/>
    <n v="1"/>
    <n v="1675"/>
    <n v="4"/>
    <s v="Female"/>
    <n v="42"/>
    <n v="2"/>
    <x v="1"/>
    <s v="Laboratory Technician"/>
    <x v="1"/>
    <s v="Single"/>
    <n v="2440"/>
    <n v="23826"/>
    <n v="1"/>
    <s v="Y"/>
    <x v="1"/>
    <n v="22"/>
    <n v="4"/>
    <n v="2"/>
    <n v="80"/>
    <n v="0"/>
    <n v="4"/>
    <n v="3"/>
    <x v="1"/>
    <n v="4"/>
    <n v="3"/>
    <n v="3"/>
    <n v="3"/>
    <n v="4.3382633826948951E-2"/>
    <x v="0"/>
    <n v="5.8397406988423191E-5"/>
    <n v="0.29087665499724813"/>
  </r>
  <r>
    <n v="47"/>
    <s v="Older age-group"/>
    <x v="1"/>
    <x v="0"/>
    <n v="1225"/>
    <s v="Sales"/>
    <n v="2"/>
    <s v="Masters"/>
    <s v="Life Sciences"/>
    <n v="1"/>
    <n v="1676"/>
    <n v="2"/>
    <s v="Female"/>
    <n v="47"/>
    <n v="4"/>
    <x v="3"/>
    <s v="Manager"/>
    <x v="1"/>
    <s v="Divorced"/>
    <n v="15972"/>
    <n v="21086"/>
    <n v="6"/>
    <s v="Y"/>
    <x v="1"/>
    <n v="14"/>
    <n v="3"/>
    <n v="3"/>
    <n v="80"/>
    <n v="3"/>
    <n v="29"/>
    <n v="2"/>
    <x v="1"/>
    <n v="3"/>
    <n v="2"/>
    <n v="1"/>
    <n v="2"/>
    <n v="2.3767036758029839E-2"/>
    <x v="2"/>
    <n v="1.1199637186000304E-5"/>
    <n v="0.29087665499724813"/>
  </r>
  <r>
    <n v="49"/>
    <s v="Older age-group"/>
    <x v="1"/>
    <x v="0"/>
    <n v="809"/>
    <s v="Research &amp; Development"/>
    <n v="1"/>
    <s v="Bachelors"/>
    <s v="Life Sciences"/>
    <n v="1"/>
    <n v="1677"/>
    <n v="3"/>
    <s v="Male"/>
    <n v="36"/>
    <n v="3"/>
    <x v="3"/>
    <s v="Manager"/>
    <x v="2"/>
    <s v="Single"/>
    <n v="15379"/>
    <n v="22384"/>
    <n v="4"/>
    <s v="Y"/>
    <x v="1"/>
    <n v="14"/>
    <n v="3"/>
    <n v="1"/>
    <n v="80"/>
    <n v="0"/>
    <n v="23"/>
    <n v="2"/>
    <x v="1"/>
    <n v="8"/>
    <n v="7"/>
    <n v="0"/>
    <n v="0"/>
    <n v="1.8222881745734484E-2"/>
    <x v="2"/>
    <n v="1.4317061339965678E-5"/>
    <n v="0.35105942260484285"/>
  </r>
  <r>
    <n v="41"/>
    <s v="Middle age-group"/>
    <x v="1"/>
    <x v="0"/>
    <n v="1206"/>
    <s v="Sales"/>
    <n v="23"/>
    <s v="College"/>
    <s v="Life Sciences"/>
    <n v="1"/>
    <n v="1678"/>
    <n v="4"/>
    <s v="Male"/>
    <n v="80"/>
    <n v="3"/>
    <x v="2"/>
    <s v="Sales Executive"/>
    <x v="2"/>
    <s v="Single"/>
    <n v="7082"/>
    <n v="11591"/>
    <n v="3"/>
    <s v="Y"/>
    <x v="0"/>
    <n v="16"/>
    <n v="3"/>
    <n v="4"/>
    <n v="80"/>
    <n v="0"/>
    <n v="21"/>
    <n v="2"/>
    <x v="1"/>
    <n v="2"/>
    <n v="0"/>
    <n v="0"/>
    <n v="2"/>
    <n v="3.9542995820553276E-2"/>
    <x v="1"/>
    <n v="8.4127507898319487E-5"/>
    <n v="0.35105942260484285"/>
  </r>
  <r>
    <n v="20"/>
    <s v="Young age-group"/>
    <x v="1"/>
    <x v="0"/>
    <n v="727"/>
    <s v="Sales"/>
    <n v="9"/>
    <s v="Below College"/>
    <s v="Life Sciences"/>
    <n v="1"/>
    <n v="1680"/>
    <n v="4"/>
    <s v="Male"/>
    <n v="54"/>
    <n v="3"/>
    <x v="1"/>
    <s v="Sales Representative"/>
    <x v="3"/>
    <s v="Single"/>
    <n v="2728"/>
    <n v="21082"/>
    <n v="1"/>
    <s v="Y"/>
    <x v="1"/>
    <n v="11"/>
    <n v="3"/>
    <n v="1"/>
    <n v="80"/>
    <n v="0"/>
    <n v="2"/>
    <n v="3"/>
    <x v="1"/>
    <n v="2"/>
    <n v="2"/>
    <n v="0"/>
    <n v="2"/>
    <n v="7.844786429843183E-3"/>
    <x v="0"/>
    <n v="6.1450191334105111E-5"/>
    <n v="0.10585786245631988"/>
  </r>
  <r>
    <n v="33"/>
    <s v="Middle age-group"/>
    <x v="1"/>
    <x v="2"/>
    <n v="530"/>
    <s v="Sales"/>
    <n v="16"/>
    <s v="Bachelors"/>
    <s v="Life Sciences"/>
    <n v="1"/>
    <n v="1681"/>
    <n v="3"/>
    <s v="Female"/>
    <n v="36"/>
    <n v="3"/>
    <x v="0"/>
    <s v="Sales Executive"/>
    <x v="0"/>
    <s v="Divorced"/>
    <n v="5368"/>
    <n v="16130"/>
    <n v="1"/>
    <s v="Y"/>
    <x v="0"/>
    <n v="25"/>
    <n v="4"/>
    <n v="3"/>
    <n v="80"/>
    <n v="1"/>
    <n v="7"/>
    <n v="2"/>
    <x v="1"/>
    <n v="6"/>
    <n v="5"/>
    <n v="1"/>
    <n v="2"/>
    <n v="3.9833058045607453E-2"/>
    <x v="0"/>
    <n v="8.2337499422830925E-5"/>
    <n v="0.18609659241864968"/>
  </r>
  <r>
    <n v="36"/>
    <s v="Middle age-group"/>
    <x v="1"/>
    <x v="0"/>
    <n v="1351"/>
    <s v="Research &amp; Development"/>
    <n v="26"/>
    <s v="Masters"/>
    <s v="Life Sciences"/>
    <n v="1"/>
    <n v="1682"/>
    <n v="1"/>
    <s v="Male"/>
    <n v="80"/>
    <n v="3"/>
    <x v="0"/>
    <s v="Healthcare Representative"/>
    <x v="2"/>
    <s v="Married"/>
    <n v="5347"/>
    <n v="7419"/>
    <n v="6"/>
    <s v="Y"/>
    <x v="1"/>
    <n v="14"/>
    <n v="3"/>
    <n v="2"/>
    <n v="80"/>
    <n v="2"/>
    <n v="10"/>
    <n v="2"/>
    <x v="2"/>
    <n v="3"/>
    <n v="2"/>
    <n v="0"/>
    <n v="2"/>
    <n v="4.3461972757628378E-2"/>
    <x v="0"/>
    <n v="8.2248131673442009E-5"/>
    <n v="0.35105942260484285"/>
  </r>
  <r>
    <n v="44"/>
    <s v="Middle age-group"/>
    <x v="1"/>
    <x v="0"/>
    <n v="528"/>
    <s v="Human Resources"/>
    <n v="1"/>
    <s v="Bachelors"/>
    <s v="Life Sciences"/>
    <n v="1"/>
    <n v="1683"/>
    <n v="3"/>
    <s v="Female"/>
    <n v="44"/>
    <n v="3"/>
    <x v="1"/>
    <s v="Human Resources"/>
    <x v="0"/>
    <s v="Divorced"/>
    <n v="3195"/>
    <n v="4167"/>
    <n v="4"/>
    <s v="Y"/>
    <x v="0"/>
    <n v="18"/>
    <n v="3"/>
    <n v="1"/>
    <n v="80"/>
    <n v="3"/>
    <n v="8"/>
    <n v="2"/>
    <x v="1"/>
    <n v="2"/>
    <n v="2"/>
    <n v="2"/>
    <n v="2"/>
    <n v="3.2356083169615607E-2"/>
    <x v="0"/>
    <n v="6.6214107035516382E-5"/>
    <n v="0.18609659241864968"/>
  </r>
  <r>
    <n v="23"/>
    <s v="Young age-group"/>
    <x v="0"/>
    <x v="0"/>
    <n v="1320"/>
    <s v="Research &amp; Development"/>
    <n v="8"/>
    <s v="Below College"/>
    <s v="Medical"/>
    <n v="1"/>
    <n v="1684"/>
    <n v="4"/>
    <s v="Male"/>
    <n v="93"/>
    <n v="2"/>
    <x v="1"/>
    <s v="Laboratory Technician"/>
    <x v="2"/>
    <s v="Single"/>
    <n v="3989"/>
    <n v="20586"/>
    <n v="1"/>
    <s v="Y"/>
    <x v="0"/>
    <n v="11"/>
    <n v="3"/>
    <n v="1"/>
    <n v="80"/>
    <n v="0"/>
    <n v="5"/>
    <n v="2"/>
    <x v="1"/>
    <n v="5"/>
    <n v="4"/>
    <n v="1"/>
    <n v="2"/>
    <n v="1.3662760485709151E-2"/>
    <x v="0"/>
    <n v="7.3496756848384165E-5"/>
    <n v="0.35105942260484285"/>
  </r>
  <r>
    <n v="38"/>
    <s v="Middle age-group"/>
    <x v="1"/>
    <x v="0"/>
    <n v="1495"/>
    <s v="Research &amp; Development"/>
    <n v="4"/>
    <s v="College"/>
    <s v="Medical"/>
    <n v="1"/>
    <n v="1687"/>
    <n v="4"/>
    <s v="Female"/>
    <n v="87"/>
    <n v="3"/>
    <x v="1"/>
    <s v="Laboratory Technician"/>
    <x v="2"/>
    <s v="Married"/>
    <n v="3306"/>
    <n v="26176"/>
    <n v="7"/>
    <s v="Y"/>
    <x v="1"/>
    <n v="19"/>
    <n v="3"/>
    <n v="4"/>
    <n v="80"/>
    <n v="1"/>
    <n v="7"/>
    <n v="5"/>
    <x v="2"/>
    <n v="0"/>
    <n v="0"/>
    <n v="0"/>
    <n v="0"/>
    <n v="4.3382633826948951E-2"/>
    <x v="0"/>
    <n v="6.730217578301484E-5"/>
    <n v="0.35105942260484285"/>
  </r>
  <r>
    <n v="53"/>
    <s v="Older age-group"/>
    <x v="1"/>
    <x v="0"/>
    <n v="1395"/>
    <s v="Research &amp; Development"/>
    <n v="24"/>
    <s v="Masters"/>
    <s v="Medical"/>
    <n v="1"/>
    <n v="1689"/>
    <n v="2"/>
    <s v="Male"/>
    <n v="48"/>
    <n v="4"/>
    <x v="2"/>
    <s v="Healthcare Representative"/>
    <x v="0"/>
    <s v="Married"/>
    <n v="7005"/>
    <n v="3458"/>
    <n v="3"/>
    <s v="Y"/>
    <x v="1"/>
    <n v="15"/>
    <n v="3"/>
    <n v="3"/>
    <n v="80"/>
    <n v="0"/>
    <n v="11"/>
    <n v="2"/>
    <x v="1"/>
    <n v="4"/>
    <n v="3"/>
    <n v="1"/>
    <n v="2"/>
    <n v="9.2770818659470879E-3"/>
    <x v="1"/>
    <n v="8.4285748665902829E-5"/>
    <n v="0.18609659241864968"/>
  </r>
  <r>
    <n v="48"/>
    <s v="Older age-group"/>
    <x v="0"/>
    <x v="1"/>
    <n v="708"/>
    <s v="Sales"/>
    <n v="7"/>
    <s v="College"/>
    <s v="Medical"/>
    <n v="1"/>
    <n v="1691"/>
    <n v="4"/>
    <s v="Female"/>
    <n v="95"/>
    <n v="3"/>
    <x v="1"/>
    <s v="Sales Representative"/>
    <x v="2"/>
    <s v="Married"/>
    <n v="2655"/>
    <n v="11740"/>
    <n v="2"/>
    <s v="Y"/>
    <x v="0"/>
    <n v="11"/>
    <n v="3"/>
    <n v="3"/>
    <n v="80"/>
    <n v="2"/>
    <n v="19"/>
    <n v="3"/>
    <x v="1"/>
    <n v="9"/>
    <n v="7"/>
    <n v="7"/>
    <n v="7"/>
    <n v="2.0936292882912488E-2"/>
    <x v="0"/>
    <n v="6.0683112572211977E-5"/>
    <n v="0.35105942260484285"/>
  </r>
  <r>
    <n v="32"/>
    <s v="Middle age-group"/>
    <x v="0"/>
    <x v="0"/>
    <n v="1259"/>
    <s v="Research &amp; Development"/>
    <n v="2"/>
    <s v="Masters"/>
    <s v="Life Sciences"/>
    <n v="1"/>
    <n v="1692"/>
    <n v="4"/>
    <s v="Male"/>
    <n v="95"/>
    <n v="3"/>
    <x v="1"/>
    <s v="Laboratory Technician"/>
    <x v="1"/>
    <s v="Single"/>
    <n v="1393"/>
    <n v="24852"/>
    <n v="1"/>
    <s v="Y"/>
    <x v="1"/>
    <n v="12"/>
    <n v="3"/>
    <n v="1"/>
    <n v="80"/>
    <n v="0"/>
    <n v="1"/>
    <n v="2"/>
    <x v="1"/>
    <n v="1"/>
    <n v="0"/>
    <n v="0"/>
    <n v="0"/>
    <n v="3.7775199746213781E-2"/>
    <x v="0"/>
    <n v="4.7015391766252803E-5"/>
    <n v="0.29087665499724813"/>
  </r>
  <r>
    <n v="26"/>
    <s v="Young age-group"/>
    <x v="1"/>
    <x v="2"/>
    <n v="786"/>
    <s v="Research &amp; Development"/>
    <n v="7"/>
    <s v="Bachelors"/>
    <s v="Medical"/>
    <n v="1"/>
    <n v="1693"/>
    <n v="4"/>
    <s v="Male"/>
    <n v="76"/>
    <n v="3"/>
    <x v="1"/>
    <s v="Laboratory Technician"/>
    <x v="0"/>
    <s v="Single"/>
    <n v="2570"/>
    <n v="11925"/>
    <n v="1"/>
    <s v="Y"/>
    <x v="1"/>
    <n v="20"/>
    <n v="4"/>
    <n v="3"/>
    <n v="80"/>
    <n v="0"/>
    <n v="7"/>
    <n v="5"/>
    <x v="1"/>
    <n v="7"/>
    <n v="7"/>
    <n v="5"/>
    <n v="7"/>
    <n v="2.1361340658451369E-2"/>
    <x v="0"/>
    <n v="5.9783869198003069E-5"/>
    <n v="0.18609659241864968"/>
  </r>
  <r>
    <n v="55"/>
    <s v="Older age-group"/>
    <x v="1"/>
    <x v="0"/>
    <n v="1441"/>
    <s v="Research &amp; Development"/>
    <n v="22"/>
    <s v="Bachelors"/>
    <s v="Technical Degree"/>
    <n v="1"/>
    <n v="1694"/>
    <n v="1"/>
    <s v="Male"/>
    <n v="94"/>
    <n v="2"/>
    <x v="1"/>
    <s v="Research Scientist"/>
    <x v="1"/>
    <s v="Divorced"/>
    <n v="3537"/>
    <n v="23737"/>
    <n v="5"/>
    <s v="Y"/>
    <x v="1"/>
    <n v="12"/>
    <n v="3"/>
    <n v="4"/>
    <n v="80"/>
    <n v="1"/>
    <n v="8"/>
    <n v="1"/>
    <x v="1"/>
    <n v="4"/>
    <n v="2"/>
    <n v="1"/>
    <n v="2"/>
    <n v="6.1597587363260136E-3"/>
    <x v="0"/>
    <n v="6.9500142747917391E-5"/>
    <n v="0.29087665499724813"/>
  </r>
  <r>
    <n v="34"/>
    <s v="Middle age-group"/>
    <x v="1"/>
    <x v="0"/>
    <n v="1157"/>
    <s v="Research &amp; Development"/>
    <n v="5"/>
    <s v="College"/>
    <s v="Medical"/>
    <n v="1"/>
    <n v="1696"/>
    <n v="2"/>
    <s v="Male"/>
    <n v="57"/>
    <n v="2"/>
    <x v="0"/>
    <s v="Laboratory Technician"/>
    <x v="0"/>
    <s v="Married"/>
    <n v="3986"/>
    <n v="11912"/>
    <n v="1"/>
    <s v="Y"/>
    <x v="1"/>
    <n v="14"/>
    <n v="3"/>
    <n v="3"/>
    <n v="80"/>
    <n v="1"/>
    <n v="15"/>
    <n v="3"/>
    <x v="3"/>
    <n v="15"/>
    <n v="10"/>
    <n v="4"/>
    <n v="13"/>
    <n v="4.1502384856292686E-2"/>
    <x v="0"/>
    <n v="7.3471721218939823E-5"/>
    <n v="0.18609659241864968"/>
  </r>
  <r>
    <n v="60"/>
    <s v="Older age-group"/>
    <x v="1"/>
    <x v="0"/>
    <n v="370"/>
    <s v="Research &amp; Development"/>
    <n v="1"/>
    <s v="Masters"/>
    <s v="Medical"/>
    <n v="1"/>
    <n v="1697"/>
    <n v="3"/>
    <s v="Male"/>
    <n v="92"/>
    <n v="1"/>
    <x v="2"/>
    <s v="Healthcare Representative"/>
    <x v="0"/>
    <s v="Divorced"/>
    <n v="10883"/>
    <n v="20467"/>
    <n v="3"/>
    <s v="Y"/>
    <x v="1"/>
    <n v="20"/>
    <n v="4"/>
    <n v="3"/>
    <n v="80"/>
    <n v="1"/>
    <n v="19"/>
    <n v="2"/>
    <x v="3"/>
    <n v="1"/>
    <n v="0"/>
    <n v="0"/>
    <n v="0"/>
    <n v="1.7939637526670975E-3"/>
    <x v="1"/>
    <n v="5.4972257318111522E-5"/>
    <n v="0.18609659241864968"/>
  </r>
  <r>
    <n v="33"/>
    <s v="Middle age-group"/>
    <x v="1"/>
    <x v="0"/>
    <n v="267"/>
    <s v="Research &amp; Development"/>
    <n v="21"/>
    <s v="Bachelors"/>
    <s v="Medical"/>
    <n v="1"/>
    <n v="1698"/>
    <n v="2"/>
    <s v="Male"/>
    <n v="79"/>
    <n v="4"/>
    <x v="1"/>
    <s v="Laboratory Technician"/>
    <x v="1"/>
    <s v="Married"/>
    <n v="2028"/>
    <n v="13637"/>
    <n v="1"/>
    <s v="Y"/>
    <x v="1"/>
    <n v="18"/>
    <n v="3"/>
    <n v="4"/>
    <n v="80"/>
    <n v="3"/>
    <n v="14"/>
    <n v="6"/>
    <x v="1"/>
    <n v="14"/>
    <n v="11"/>
    <n v="2"/>
    <n v="13"/>
    <n v="3.9833058045607453E-2"/>
    <x v="0"/>
    <n v="5.393969407745635E-5"/>
    <n v="0.29087665499724813"/>
  </r>
  <r>
    <n v="37"/>
    <s v="Middle age-group"/>
    <x v="1"/>
    <x v="1"/>
    <n v="1278"/>
    <s v="Sales"/>
    <n v="1"/>
    <s v="Masters"/>
    <s v="Medical"/>
    <n v="1"/>
    <n v="1700"/>
    <n v="3"/>
    <s v="Male"/>
    <n v="31"/>
    <n v="1"/>
    <x v="0"/>
    <s v="Sales Executive"/>
    <x v="0"/>
    <s v="Divorced"/>
    <n v="9525"/>
    <n v="7677"/>
    <n v="1"/>
    <s v="Y"/>
    <x v="1"/>
    <n v="14"/>
    <n v="3"/>
    <n v="3"/>
    <n v="80"/>
    <n v="2"/>
    <n v="6"/>
    <n v="2"/>
    <x v="2"/>
    <n v="6"/>
    <n v="3"/>
    <n v="1"/>
    <n v="3"/>
    <n v="4.3683397948092902E-2"/>
    <x v="1"/>
    <n v="6.8974762420386245E-5"/>
    <n v="0.18609659241864968"/>
  </r>
  <r>
    <n v="34"/>
    <s v="Middle age-group"/>
    <x v="1"/>
    <x v="0"/>
    <n v="678"/>
    <s v="Research &amp; Development"/>
    <n v="19"/>
    <s v="Bachelors"/>
    <s v="Life Sciences"/>
    <n v="1"/>
    <n v="1701"/>
    <n v="2"/>
    <s v="Female"/>
    <n v="35"/>
    <n v="2"/>
    <x v="1"/>
    <s v="Research Scientist"/>
    <x v="0"/>
    <s v="Married"/>
    <n v="2929"/>
    <n v="20338"/>
    <n v="1"/>
    <s v="Y"/>
    <x v="1"/>
    <n v="12"/>
    <n v="3"/>
    <n v="2"/>
    <n v="80"/>
    <n v="0"/>
    <n v="10"/>
    <n v="3"/>
    <x v="1"/>
    <n v="10"/>
    <n v="9"/>
    <n v="8"/>
    <n v="7"/>
    <n v="4.1502384856292686E-2"/>
    <x v="0"/>
    <n v="6.3533725819623076E-5"/>
    <n v="0.18609659241864968"/>
  </r>
  <r>
    <n v="23"/>
    <s v="Young age-group"/>
    <x v="0"/>
    <x v="0"/>
    <n v="427"/>
    <s v="Sales"/>
    <n v="7"/>
    <s v="Bachelors"/>
    <s v="Life Sciences"/>
    <n v="1"/>
    <n v="1702"/>
    <n v="3"/>
    <s v="Male"/>
    <n v="99"/>
    <n v="3"/>
    <x v="1"/>
    <s v="Sales Representative"/>
    <x v="0"/>
    <s v="Divorced"/>
    <n v="2275"/>
    <n v="25103"/>
    <n v="1"/>
    <s v="Y"/>
    <x v="0"/>
    <n v="21"/>
    <n v="4"/>
    <n v="2"/>
    <n v="80"/>
    <n v="1"/>
    <n v="3"/>
    <n v="2"/>
    <x v="1"/>
    <n v="3"/>
    <n v="2"/>
    <n v="0"/>
    <n v="2"/>
    <n v="1.3662760485709151E-2"/>
    <x v="0"/>
    <n v="5.6621625704061784E-5"/>
    <n v="0.18609659241864968"/>
  </r>
  <r>
    <n v="44"/>
    <s v="Middle age-group"/>
    <x v="1"/>
    <x v="0"/>
    <n v="921"/>
    <s v="Research &amp; Development"/>
    <n v="2"/>
    <s v="Bachelors"/>
    <s v="Life Sciences"/>
    <n v="1"/>
    <n v="1703"/>
    <n v="3"/>
    <s v="Female"/>
    <n v="96"/>
    <n v="4"/>
    <x v="2"/>
    <s v="Healthcare Representative"/>
    <x v="0"/>
    <s v="Married"/>
    <n v="7879"/>
    <n v="14810"/>
    <n v="1"/>
    <s v="Y"/>
    <x v="0"/>
    <n v="19"/>
    <n v="3"/>
    <n v="2"/>
    <n v="80"/>
    <n v="1"/>
    <n v="9"/>
    <n v="2"/>
    <x v="1"/>
    <n v="8"/>
    <n v="7"/>
    <n v="6"/>
    <n v="7"/>
    <n v="3.2356083169615607E-2"/>
    <x v="1"/>
    <n v="8.1219748698957509E-5"/>
    <n v="0.18609659241864968"/>
  </r>
  <r>
    <n v="35"/>
    <s v="Middle age-group"/>
    <x v="1"/>
    <x v="1"/>
    <n v="146"/>
    <s v="Research &amp; Development"/>
    <n v="2"/>
    <s v="Masters"/>
    <s v="Medical"/>
    <n v="1"/>
    <n v="1704"/>
    <n v="1"/>
    <s v="Male"/>
    <n v="79"/>
    <n v="2"/>
    <x v="1"/>
    <s v="Research Scientist"/>
    <x v="0"/>
    <s v="Single"/>
    <n v="4930"/>
    <n v="13970"/>
    <n v="0"/>
    <s v="Y"/>
    <x v="0"/>
    <n v="14"/>
    <n v="3"/>
    <n v="3"/>
    <n v="80"/>
    <n v="0"/>
    <n v="6"/>
    <n v="2"/>
    <x v="3"/>
    <n v="5"/>
    <n v="4"/>
    <n v="1"/>
    <n v="4"/>
    <n v="4.2726270141974117E-2"/>
    <x v="0"/>
    <n v="8.0162304184019684E-5"/>
    <n v="0.18609659241864968"/>
  </r>
  <r>
    <n v="43"/>
    <s v="Middle age-group"/>
    <x v="1"/>
    <x v="0"/>
    <n v="1179"/>
    <s v="Sales"/>
    <n v="2"/>
    <s v="Bachelors"/>
    <s v="Medical"/>
    <n v="1"/>
    <n v="1706"/>
    <n v="4"/>
    <s v="Male"/>
    <n v="73"/>
    <n v="3"/>
    <x v="0"/>
    <s v="Sales Executive"/>
    <x v="0"/>
    <s v="Married"/>
    <n v="7847"/>
    <n v="6069"/>
    <n v="1"/>
    <s v="Y"/>
    <x v="0"/>
    <n v="17"/>
    <n v="3"/>
    <n v="1"/>
    <n v="80"/>
    <n v="1"/>
    <n v="10"/>
    <n v="3"/>
    <x v="1"/>
    <n v="10"/>
    <n v="9"/>
    <n v="8"/>
    <n v="8"/>
    <n v="3.5010740286751156E-2"/>
    <x v="1"/>
    <n v="8.1379494633896838E-5"/>
    <n v="0.18609659241864968"/>
  </r>
  <r>
    <n v="24"/>
    <s v="Young age-group"/>
    <x v="1"/>
    <x v="0"/>
    <n v="581"/>
    <s v="Research &amp; Development"/>
    <n v="9"/>
    <s v="Bachelors"/>
    <s v="Medical"/>
    <n v="1"/>
    <n v="1707"/>
    <n v="3"/>
    <s v="Male"/>
    <n v="62"/>
    <n v="4"/>
    <x v="1"/>
    <s v="Research Scientist"/>
    <x v="2"/>
    <s v="Married"/>
    <n v="4401"/>
    <n v="17616"/>
    <n v="1"/>
    <s v="Y"/>
    <x v="1"/>
    <n v="16"/>
    <n v="3"/>
    <n v="4"/>
    <n v="80"/>
    <n v="1"/>
    <n v="5"/>
    <n v="1"/>
    <x v="1"/>
    <n v="5"/>
    <n v="3"/>
    <n v="0"/>
    <n v="4"/>
    <n v="1.60488018200305E-2"/>
    <x v="0"/>
    <n v="7.6720601686374807E-5"/>
    <n v="0.35105942260484285"/>
  </r>
  <r>
    <n v="41"/>
    <s v="Middle age-group"/>
    <x v="1"/>
    <x v="0"/>
    <n v="918"/>
    <s v="Sales"/>
    <n v="6"/>
    <s v="Bachelors"/>
    <s v="Marketing"/>
    <n v="1"/>
    <n v="1708"/>
    <n v="4"/>
    <s v="Male"/>
    <n v="35"/>
    <n v="3"/>
    <x v="2"/>
    <s v="Sales Executive"/>
    <x v="2"/>
    <s v="Single"/>
    <n v="9241"/>
    <n v="15869"/>
    <n v="1"/>
    <s v="Y"/>
    <x v="1"/>
    <n v="12"/>
    <n v="3"/>
    <n v="2"/>
    <n v="80"/>
    <n v="0"/>
    <n v="10"/>
    <n v="3"/>
    <x v="1"/>
    <n v="10"/>
    <n v="8"/>
    <n v="8"/>
    <n v="7"/>
    <n v="3.9542995820553276E-2"/>
    <x v="1"/>
    <n v="7.1569452079592598E-5"/>
    <n v="0.35105942260484285"/>
  </r>
  <r>
    <n v="29"/>
    <s v="Young age-group"/>
    <x v="1"/>
    <x v="0"/>
    <n v="1082"/>
    <s v="Research &amp; Development"/>
    <n v="9"/>
    <s v="Masters"/>
    <s v="Medical"/>
    <n v="1"/>
    <n v="1709"/>
    <n v="4"/>
    <s v="Female"/>
    <n v="43"/>
    <n v="3"/>
    <x v="1"/>
    <s v="Laboratory Technician"/>
    <x v="2"/>
    <s v="Married"/>
    <n v="2974"/>
    <n v="25412"/>
    <n v="9"/>
    <s v="Y"/>
    <x v="1"/>
    <n v="17"/>
    <n v="3"/>
    <n v="3"/>
    <n v="80"/>
    <n v="1"/>
    <n v="9"/>
    <n v="2"/>
    <x v="1"/>
    <n v="5"/>
    <n v="3"/>
    <n v="1"/>
    <n v="2"/>
    <n v="2.9981356425216842E-2"/>
    <x v="0"/>
    <n v="6.3993790141930192E-5"/>
    <n v="0.35105942260484285"/>
  </r>
  <r>
    <n v="36"/>
    <s v="Middle age-group"/>
    <x v="1"/>
    <x v="0"/>
    <n v="530"/>
    <s v="Sales"/>
    <n v="2"/>
    <s v="Masters"/>
    <s v="Life Sciences"/>
    <n v="1"/>
    <n v="1710"/>
    <n v="3"/>
    <s v="Female"/>
    <n v="51"/>
    <n v="3"/>
    <x v="0"/>
    <s v="Sales Representative"/>
    <x v="0"/>
    <s v="Single"/>
    <n v="4502"/>
    <n v="7439"/>
    <n v="3"/>
    <s v="Y"/>
    <x v="1"/>
    <n v="15"/>
    <n v="3"/>
    <n v="3"/>
    <n v="80"/>
    <n v="0"/>
    <n v="17"/>
    <n v="2"/>
    <x v="2"/>
    <n v="13"/>
    <n v="7"/>
    <n v="6"/>
    <n v="7"/>
    <n v="4.3461972757628378E-2"/>
    <x v="0"/>
    <n v="7.7441632436415323E-5"/>
    <n v="0.18609659241864968"/>
  </r>
  <r>
    <n v="45"/>
    <s v="Middle age-group"/>
    <x v="1"/>
    <x v="2"/>
    <n v="1238"/>
    <s v="Research &amp; Development"/>
    <n v="1"/>
    <s v="Below College"/>
    <s v="Life Sciences"/>
    <n v="1"/>
    <n v="1712"/>
    <n v="3"/>
    <s v="Male"/>
    <n v="74"/>
    <n v="2"/>
    <x v="2"/>
    <s v="Healthcare Representative"/>
    <x v="2"/>
    <s v="Married"/>
    <n v="10748"/>
    <n v="3395"/>
    <n v="3"/>
    <s v="Y"/>
    <x v="1"/>
    <n v="23"/>
    <n v="4"/>
    <n v="4"/>
    <n v="80"/>
    <n v="1"/>
    <n v="25"/>
    <n v="3"/>
    <x v="2"/>
    <n v="23"/>
    <n v="15"/>
    <n v="14"/>
    <n v="4"/>
    <n v="2.954630093098384E-2"/>
    <x v="1"/>
    <n v="5.6436334889690956E-5"/>
    <n v="0.35105942260484285"/>
  </r>
  <r>
    <n v="24"/>
    <s v="Young age-group"/>
    <x v="0"/>
    <x v="0"/>
    <n v="240"/>
    <s v="Human Resources"/>
    <n v="22"/>
    <s v="Below College"/>
    <s v="Human Resources"/>
    <n v="1"/>
    <n v="1714"/>
    <n v="4"/>
    <s v="Male"/>
    <n v="58"/>
    <n v="1"/>
    <x v="1"/>
    <s v="Human Resources"/>
    <x v="2"/>
    <s v="Married"/>
    <n v="1555"/>
    <n v="11585"/>
    <n v="1"/>
    <s v="Y"/>
    <x v="1"/>
    <n v="11"/>
    <n v="3"/>
    <n v="3"/>
    <n v="80"/>
    <n v="1"/>
    <n v="1"/>
    <n v="2"/>
    <x v="1"/>
    <n v="1"/>
    <n v="0"/>
    <n v="0"/>
    <n v="0"/>
    <n v="1.60488018200305E-2"/>
    <x v="0"/>
    <n v="4.8776851467327501E-5"/>
    <n v="0.35105942260484285"/>
  </r>
  <r>
    <n v="47"/>
    <s v="Older age-group"/>
    <x v="0"/>
    <x v="1"/>
    <n v="1093"/>
    <s v="Sales"/>
    <n v="9"/>
    <s v="Bachelors"/>
    <s v="Life Sciences"/>
    <n v="1"/>
    <n v="1716"/>
    <n v="3"/>
    <s v="Male"/>
    <n v="82"/>
    <n v="1"/>
    <x v="3"/>
    <s v="Sales Executive"/>
    <x v="2"/>
    <s v="Married"/>
    <n v="12936"/>
    <n v="24164"/>
    <n v="7"/>
    <s v="Y"/>
    <x v="1"/>
    <n v="11"/>
    <n v="3"/>
    <n v="3"/>
    <n v="80"/>
    <n v="0"/>
    <n v="25"/>
    <n v="3"/>
    <x v="0"/>
    <n v="23"/>
    <n v="5"/>
    <n v="14"/>
    <n v="10"/>
    <n v="2.3767036758029839E-2"/>
    <x v="1"/>
    <n v="3.330505449827498E-5"/>
    <n v="0.35105942260484285"/>
  </r>
  <r>
    <n v="26"/>
    <s v="Young age-group"/>
    <x v="1"/>
    <x v="0"/>
    <n v="390"/>
    <s v="Research &amp; Development"/>
    <n v="17"/>
    <s v="Masters"/>
    <s v="Medical"/>
    <n v="1"/>
    <n v="1718"/>
    <n v="4"/>
    <s v="Male"/>
    <n v="62"/>
    <n v="1"/>
    <x v="1"/>
    <s v="Laboratory Technician"/>
    <x v="2"/>
    <s v="Married"/>
    <n v="2305"/>
    <n v="6217"/>
    <n v="1"/>
    <s v="Y"/>
    <x v="1"/>
    <n v="15"/>
    <n v="3"/>
    <n v="3"/>
    <n v="80"/>
    <n v="3"/>
    <n v="3"/>
    <n v="3"/>
    <x v="3"/>
    <n v="3"/>
    <n v="2"/>
    <n v="0"/>
    <n v="2"/>
    <n v="2.1361340658451369E-2"/>
    <x v="0"/>
    <n v="5.6945635554423018E-5"/>
    <n v="0.35105942260484285"/>
  </r>
  <r>
    <n v="45"/>
    <s v="Middle age-group"/>
    <x v="1"/>
    <x v="0"/>
    <n v="1005"/>
    <s v="Research &amp; Development"/>
    <n v="28"/>
    <s v="College"/>
    <s v="Technical Degree"/>
    <n v="1"/>
    <n v="1719"/>
    <n v="4"/>
    <s v="Female"/>
    <n v="48"/>
    <n v="2"/>
    <x v="3"/>
    <s v="Research Director"/>
    <x v="1"/>
    <s v="Single"/>
    <n v="16704"/>
    <n v="17119"/>
    <n v="1"/>
    <s v="Y"/>
    <x v="1"/>
    <n v="11"/>
    <n v="3"/>
    <n v="3"/>
    <n v="80"/>
    <n v="0"/>
    <n v="21"/>
    <n v="2"/>
    <x v="1"/>
    <n v="21"/>
    <n v="6"/>
    <n v="8"/>
    <n v="6"/>
    <n v="2.954630093098384E-2"/>
    <x v="2"/>
    <n v="8.0918278926777366E-6"/>
    <n v="0.29087665499724813"/>
  </r>
  <r>
    <n v="32"/>
    <s v="Middle age-group"/>
    <x v="1"/>
    <x v="1"/>
    <n v="585"/>
    <s v="Research &amp; Development"/>
    <n v="10"/>
    <s v="Bachelors"/>
    <s v="Life Sciences"/>
    <n v="1"/>
    <n v="1720"/>
    <n v="1"/>
    <s v="Male"/>
    <n v="56"/>
    <n v="3"/>
    <x v="1"/>
    <s v="Research Scientist"/>
    <x v="2"/>
    <s v="Married"/>
    <n v="3433"/>
    <n v="17360"/>
    <n v="6"/>
    <s v="Y"/>
    <x v="1"/>
    <n v="13"/>
    <n v="3"/>
    <n v="1"/>
    <n v="80"/>
    <n v="1"/>
    <n v="10"/>
    <n v="3"/>
    <x v="2"/>
    <n v="5"/>
    <n v="2"/>
    <n v="1"/>
    <n v="3"/>
    <n v="3.7775199746213781E-2"/>
    <x v="0"/>
    <n v="6.852226262011018E-5"/>
    <n v="0.35105942260484285"/>
  </r>
  <r>
    <n v="31"/>
    <s v="Middle age-group"/>
    <x v="1"/>
    <x v="0"/>
    <n v="741"/>
    <s v="Research &amp; Development"/>
    <n v="2"/>
    <s v="Masters"/>
    <s v="Life Sciences"/>
    <n v="1"/>
    <n v="1721"/>
    <n v="2"/>
    <s v="Male"/>
    <n v="69"/>
    <n v="3"/>
    <x v="1"/>
    <s v="Laboratory Technician"/>
    <x v="2"/>
    <s v="Married"/>
    <n v="3477"/>
    <n v="18103"/>
    <n v="1"/>
    <s v="Y"/>
    <x v="1"/>
    <n v="14"/>
    <n v="3"/>
    <n v="4"/>
    <n v="80"/>
    <n v="1"/>
    <n v="6"/>
    <n v="2"/>
    <x v="3"/>
    <n v="5"/>
    <n v="2"/>
    <n v="0"/>
    <n v="3"/>
    <n v="3.5396670595090517E-2"/>
    <x v="0"/>
    <n v="6.8938398880659036E-5"/>
    <n v="0.35105942260484285"/>
  </r>
  <r>
    <n v="41"/>
    <s v="Middle age-group"/>
    <x v="1"/>
    <x v="2"/>
    <n v="552"/>
    <s v="Human Resources"/>
    <n v="4"/>
    <s v="Bachelors"/>
    <s v="Human Resources"/>
    <n v="1"/>
    <n v="1722"/>
    <n v="3"/>
    <s v="Male"/>
    <n v="60"/>
    <n v="1"/>
    <x v="0"/>
    <s v="Human Resources"/>
    <x v="1"/>
    <s v="Married"/>
    <n v="6430"/>
    <n v="20794"/>
    <n v="6"/>
    <s v="Y"/>
    <x v="1"/>
    <n v="19"/>
    <n v="3"/>
    <n v="2"/>
    <n v="80"/>
    <n v="1"/>
    <n v="10"/>
    <n v="4"/>
    <x v="1"/>
    <n v="3"/>
    <n v="2"/>
    <n v="1"/>
    <n v="2"/>
    <n v="3.9542995820553276E-2"/>
    <x v="0"/>
    <n v="8.4756540672840198E-5"/>
    <n v="0.29087665499724813"/>
  </r>
  <r>
    <n v="40"/>
    <s v="Middle age-group"/>
    <x v="1"/>
    <x v="0"/>
    <n v="369"/>
    <s v="Research &amp; Development"/>
    <n v="8"/>
    <s v="College"/>
    <s v="Life Sciences"/>
    <n v="1"/>
    <n v="1724"/>
    <n v="2"/>
    <s v="Female"/>
    <n v="92"/>
    <n v="3"/>
    <x v="0"/>
    <s v="Manufacturing Director"/>
    <x v="3"/>
    <s v="Married"/>
    <n v="6516"/>
    <n v="5041"/>
    <n v="2"/>
    <s v="Y"/>
    <x v="0"/>
    <n v="16"/>
    <n v="3"/>
    <n v="2"/>
    <n v="80"/>
    <n v="1"/>
    <n v="18"/>
    <n v="3"/>
    <x v="1"/>
    <n v="1"/>
    <n v="0"/>
    <n v="0"/>
    <n v="0"/>
    <n v="4.1275514277592795E-2"/>
    <x v="1"/>
    <n v="8.4766391052839776E-5"/>
    <n v="0.10585786245631988"/>
  </r>
  <r>
    <n v="24"/>
    <s v="Young age-group"/>
    <x v="1"/>
    <x v="0"/>
    <n v="506"/>
    <s v="Research &amp; Development"/>
    <n v="29"/>
    <s v="Below College"/>
    <s v="Medical"/>
    <n v="1"/>
    <n v="1725"/>
    <n v="2"/>
    <s v="Male"/>
    <n v="91"/>
    <n v="3"/>
    <x v="1"/>
    <s v="Laboratory Technician"/>
    <x v="3"/>
    <s v="Divorced"/>
    <n v="3907"/>
    <n v="3622"/>
    <n v="1"/>
    <s v="Y"/>
    <x v="1"/>
    <n v="13"/>
    <n v="3"/>
    <n v="2"/>
    <n v="80"/>
    <n v="3"/>
    <n v="6"/>
    <n v="2"/>
    <x v="3"/>
    <n v="6"/>
    <n v="2"/>
    <n v="1"/>
    <n v="2"/>
    <n v="1.60488018200305E-2"/>
    <x v="0"/>
    <n v="7.280486281981801E-5"/>
    <n v="0.10585786245631988"/>
  </r>
  <r>
    <n v="46"/>
    <s v="Older age-group"/>
    <x v="1"/>
    <x v="0"/>
    <n v="717"/>
    <s v="Research &amp; Development"/>
    <n v="13"/>
    <s v="Masters"/>
    <s v="Life Sciences"/>
    <n v="1"/>
    <n v="1727"/>
    <n v="3"/>
    <s v="Male"/>
    <n v="34"/>
    <n v="3"/>
    <x v="0"/>
    <s v="Healthcare Representative"/>
    <x v="1"/>
    <s v="Single"/>
    <n v="5562"/>
    <n v="9697"/>
    <n v="6"/>
    <s v="Y"/>
    <x v="1"/>
    <n v="14"/>
    <n v="3"/>
    <n v="4"/>
    <n v="80"/>
    <n v="0"/>
    <n v="19"/>
    <n v="3"/>
    <x v="1"/>
    <n v="10"/>
    <n v="7"/>
    <n v="0"/>
    <n v="9"/>
    <n v="2.665893618668955E-2"/>
    <x v="0"/>
    <n v="8.3089423766032346E-5"/>
    <n v="0.29087665499724813"/>
  </r>
  <r>
    <n v="35"/>
    <s v="Middle age-group"/>
    <x v="1"/>
    <x v="0"/>
    <n v="1370"/>
    <s v="Research &amp; Development"/>
    <n v="27"/>
    <s v="Masters"/>
    <s v="Life Sciences"/>
    <n v="1"/>
    <n v="1728"/>
    <n v="4"/>
    <s v="Male"/>
    <n v="49"/>
    <n v="3"/>
    <x v="0"/>
    <s v="Manufacturing Director"/>
    <x v="2"/>
    <s v="Married"/>
    <n v="6883"/>
    <n v="5151"/>
    <n v="2"/>
    <s v="Y"/>
    <x v="1"/>
    <n v="16"/>
    <n v="3"/>
    <n v="2"/>
    <n v="80"/>
    <n v="1"/>
    <n v="17"/>
    <n v="3"/>
    <x v="1"/>
    <n v="7"/>
    <n v="7"/>
    <n v="0"/>
    <n v="7"/>
    <n v="4.2726270141974117E-2"/>
    <x v="1"/>
    <n v="8.4490760283194907E-5"/>
    <n v="0.35105942260484285"/>
  </r>
  <r>
    <n v="30"/>
    <s v="Middle age-group"/>
    <x v="1"/>
    <x v="0"/>
    <n v="793"/>
    <s v="Research &amp; Development"/>
    <n v="16"/>
    <s v="Below College"/>
    <s v="Life Sciences"/>
    <n v="1"/>
    <n v="1729"/>
    <n v="2"/>
    <s v="Male"/>
    <n v="33"/>
    <n v="3"/>
    <x v="1"/>
    <s v="Research Scientist"/>
    <x v="0"/>
    <s v="Married"/>
    <n v="2862"/>
    <n v="3811"/>
    <n v="1"/>
    <s v="Y"/>
    <x v="1"/>
    <n v="12"/>
    <n v="3"/>
    <n v="2"/>
    <n v="80"/>
    <n v="1"/>
    <n v="10"/>
    <n v="2"/>
    <x v="2"/>
    <n v="10"/>
    <n v="0"/>
    <n v="0"/>
    <n v="8"/>
    <n v="3.2772576326983521E-2"/>
    <x v="0"/>
    <n v="6.2844216011912794E-5"/>
    <n v="0.18609659241864968"/>
  </r>
  <r>
    <n v="47"/>
    <s v="Older age-group"/>
    <x v="1"/>
    <x v="2"/>
    <n v="543"/>
    <s v="Sales"/>
    <n v="2"/>
    <s v="Masters"/>
    <s v="Marketing"/>
    <n v="1"/>
    <n v="1731"/>
    <n v="3"/>
    <s v="Male"/>
    <n v="87"/>
    <n v="3"/>
    <x v="0"/>
    <s v="Sales Executive"/>
    <x v="1"/>
    <s v="Married"/>
    <n v="4978"/>
    <n v="3536"/>
    <n v="7"/>
    <s v="Y"/>
    <x v="1"/>
    <n v="11"/>
    <n v="3"/>
    <n v="4"/>
    <n v="80"/>
    <n v="1"/>
    <n v="4"/>
    <n v="3"/>
    <x v="0"/>
    <n v="1"/>
    <n v="0"/>
    <n v="0"/>
    <n v="0"/>
    <n v="2.3767036758029839E-2"/>
    <x v="0"/>
    <n v="8.0431831802988307E-5"/>
    <n v="0.29087665499724813"/>
  </r>
  <r>
    <n v="46"/>
    <s v="Older age-group"/>
    <x v="1"/>
    <x v="0"/>
    <n v="1277"/>
    <s v="Sales"/>
    <n v="2"/>
    <s v="Bachelors"/>
    <s v="Life Sciences"/>
    <n v="1"/>
    <n v="1732"/>
    <n v="3"/>
    <s v="Male"/>
    <n v="74"/>
    <n v="3"/>
    <x v="2"/>
    <s v="Sales Executive"/>
    <x v="0"/>
    <s v="Divorced"/>
    <n v="10368"/>
    <n v="5596"/>
    <n v="4"/>
    <s v="Y"/>
    <x v="0"/>
    <n v="12"/>
    <n v="3"/>
    <n v="2"/>
    <n v="80"/>
    <n v="1"/>
    <n v="13"/>
    <n v="5"/>
    <x v="2"/>
    <n v="10"/>
    <n v="6"/>
    <n v="0"/>
    <n v="3"/>
    <n v="2.665893618668955E-2"/>
    <x v="1"/>
    <n v="6.0502316355266281E-5"/>
    <n v="0.18609659241864968"/>
  </r>
  <r>
    <n v="36"/>
    <s v="Middle age-group"/>
    <x v="0"/>
    <x v="0"/>
    <n v="1456"/>
    <s v="Sales"/>
    <n v="13"/>
    <s v="Doctorate"/>
    <s v="Marketing"/>
    <n v="1"/>
    <n v="1733"/>
    <n v="2"/>
    <s v="Male"/>
    <n v="96"/>
    <n v="2"/>
    <x v="0"/>
    <s v="Sales Executive"/>
    <x v="3"/>
    <s v="Divorced"/>
    <n v="6134"/>
    <n v="8658"/>
    <n v="5"/>
    <s v="Y"/>
    <x v="0"/>
    <n v="13"/>
    <n v="3"/>
    <n v="2"/>
    <n v="80"/>
    <n v="3"/>
    <n v="16"/>
    <n v="3"/>
    <x v="1"/>
    <n v="2"/>
    <n v="2"/>
    <n v="2"/>
    <n v="2"/>
    <n v="4.3461972757628378E-2"/>
    <x v="0"/>
    <n v="8.450667199617288E-5"/>
    <n v="0.10585786245631988"/>
  </r>
  <r>
    <n v="32"/>
    <s v="Middle age-group"/>
    <x v="0"/>
    <x v="0"/>
    <n v="964"/>
    <s v="Sales"/>
    <n v="1"/>
    <s v="College"/>
    <s v="Life Sciences"/>
    <n v="1"/>
    <n v="1734"/>
    <n v="1"/>
    <s v="Male"/>
    <n v="34"/>
    <n v="1"/>
    <x v="0"/>
    <s v="Sales Executive"/>
    <x v="1"/>
    <s v="Single"/>
    <n v="6735"/>
    <n v="12147"/>
    <n v="6"/>
    <s v="Y"/>
    <x v="1"/>
    <n v="15"/>
    <n v="3"/>
    <n v="2"/>
    <n v="80"/>
    <n v="0"/>
    <n v="10"/>
    <n v="2"/>
    <x v="1"/>
    <n v="0"/>
    <n v="0"/>
    <n v="0"/>
    <n v="0"/>
    <n v="3.7775199746213781E-2"/>
    <x v="1"/>
    <n v="8.4663727830438997E-5"/>
    <n v="0.29087665499724813"/>
  </r>
  <r>
    <n v="23"/>
    <s v="Young age-group"/>
    <x v="1"/>
    <x v="0"/>
    <n v="160"/>
    <s v="Research &amp; Development"/>
    <n v="4"/>
    <s v="Below College"/>
    <s v="Medical"/>
    <n v="1"/>
    <n v="1735"/>
    <n v="3"/>
    <s v="Female"/>
    <n v="51"/>
    <n v="3"/>
    <x v="1"/>
    <s v="Laboratory Technician"/>
    <x v="1"/>
    <s v="Single"/>
    <n v="3295"/>
    <n v="12862"/>
    <n v="1"/>
    <s v="Y"/>
    <x v="1"/>
    <n v="13"/>
    <n v="3"/>
    <n v="3"/>
    <n v="80"/>
    <n v="0"/>
    <n v="3"/>
    <n v="3"/>
    <x v="0"/>
    <n v="3"/>
    <n v="2"/>
    <n v="1"/>
    <n v="2"/>
    <n v="1.3662760485709151E-2"/>
    <x v="0"/>
    <n v="6.7195224275179777E-5"/>
    <n v="0.29087665499724813"/>
  </r>
  <r>
    <n v="31"/>
    <s v="Middle age-group"/>
    <x v="1"/>
    <x v="1"/>
    <n v="163"/>
    <s v="Research &amp; Development"/>
    <n v="24"/>
    <s v="Below College"/>
    <s v="Technical Degree"/>
    <n v="1"/>
    <n v="1736"/>
    <n v="4"/>
    <s v="Female"/>
    <n v="30"/>
    <n v="3"/>
    <x v="0"/>
    <s v="Manufacturing Director"/>
    <x v="0"/>
    <s v="Single"/>
    <n v="5238"/>
    <n v="6670"/>
    <n v="2"/>
    <s v="Y"/>
    <x v="1"/>
    <n v="20"/>
    <n v="4"/>
    <n v="4"/>
    <n v="80"/>
    <n v="0"/>
    <n v="9"/>
    <n v="3"/>
    <x v="2"/>
    <n v="5"/>
    <n v="4"/>
    <n v="1"/>
    <n v="4"/>
    <n v="3.5396670595090517E-2"/>
    <x v="0"/>
    <n v="8.1759670023353017E-5"/>
    <n v="0.18609659241864968"/>
  </r>
  <r>
    <n v="39"/>
    <s v="Middle age-group"/>
    <x v="1"/>
    <x v="2"/>
    <n v="792"/>
    <s v="Research &amp; Development"/>
    <n v="1"/>
    <s v="Bachelors"/>
    <s v="Life Sciences"/>
    <n v="1"/>
    <n v="1737"/>
    <n v="4"/>
    <s v="Male"/>
    <n v="77"/>
    <n v="3"/>
    <x v="0"/>
    <s v="Laboratory Technician"/>
    <x v="0"/>
    <s v="Married"/>
    <n v="6472"/>
    <n v="8989"/>
    <n v="1"/>
    <s v="Y"/>
    <x v="0"/>
    <n v="15"/>
    <n v="3"/>
    <n v="4"/>
    <n v="80"/>
    <n v="1"/>
    <n v="9"/>
    <n v="2"/>
    <x v="1"/>
    <n v="9"/>
    <n v="8"/>
    <n v="5"/>
    <n v="8"/>
    <n v="4.2570420680312783E-2"/>
    <x v="0"/>
    <n v="8.4764887158119404E-5"/>
    <n v="0.18609659241864968"/>
  </r>
  <r>
    <n v="32"/>
    <s v="Middle age-group"/>
    <x v="1"/>
    <x v="0"/>
    <n v="371"/>
    <s v="Sales"/>
    <n v="19"/>
    <s v="Bachelors"/>
    <s v="Life Sciences"/>
    <n v="1"/>
    <n v="1739"/>
    <n v="4"/>
    <s v="Male"/>
    <n v="80"/>
    <n v="1"/>
    <x v="2"/>
    <s v="Sales Executive"/>
    <x v="2"/>
    <s v="Married"/>
    <n v="9610"/>
    <n v="3840"/>
    <n v="3"/>
    <s v="Y"/>
    <x v="1"/>
    <n v="13"/>
    <n v="3"/>
    <n v="3"/>
    <n v="80"/>
    <n v="1"/>
    <n v="10"/>
    <n v="2"/>
    <x v="0"/>
    <n v="4"/>
    <n v="3"/>
    <n v="0"/>
    <n v="2"/>
    <n v="3.7775199746213781E-2"/>
    <x v="1"/>
    <n v="6.8168348736598235E-5"/>
    <n v="0.35105942260484285"/>
  </r>
  <r>
    <n v="40"/>
    <s v="Middle age-group"/>
    <x v="1"/>
    <x v="0"/>
    <n v="611"/>
    <s v="Sales"/>
    <n v="7"/>
    <s v="Masters"/>
    <s v="Medical"/>
    <n v="1"/>
    <n v="1740"/>
    <n v="2"/>
    <s v="Male"/>
    <n v="88"/>
    <n v="3"/>
    <x v="4"/>
    <s v="Manager"/>
    <x v="1"/>
    <s v="Single"/>
    <n v="19833"/>
    <n v="4349"/>
    <n v="1"/>
    <s v="Y"/>
    <x v="1"/>
    <n v="14"/>
    <n v="3"/>
    <n v="2"/>
    <n v="80"/>
    <n v="0"/>
    <n v="21"/>
    <n v="3"/>
    <x v="2"/>
    <n v="21"/>
    <n v="8"/>
    <n v="12"/>
    <n v="8"/>
    <n v="4.1275514277592795E-2"/>
    <x v="2"/>
    <n v="1.5353916417030496E-6"/>
    <n v="0.29087665499724813"/>
  </r>
  <r>
    <n v="45"/>
    <s v="Middle age-group"/>
    <x v="1"/>
    <x v="0"/>
    <n v="176"/>
    <s v="Human Resources"/>
    <n v="4"/>
    <s v="Bachelors"/>
    <s v="Life Sciences"/>
    <n v="1"/>
    <n v="1744"/>
    <n v="3"/>
    <s v="Female"/>
    <n v="56"/>
    <n v="1"/>
    <x v="2"/>
    <s v="Human Resources"/>
    <x v="2"/>
    <s v="Married"/>
    <n v="9756"/>
    <n v="6595"/>
    <n v="4"/>
    <s v="Y"/>
    <x v="1"/>
    <n v="21"/>
    <n v="4"/>
    <n v="3"/>
    <n v="80"/>
    <n v="2"/>
    <n v="9"/>
    <n v="2"/>
    <x v="3"/>
    <n v="5"/>
    <n v="0"/>
    <n v="0"/>
    <n v="3"/>
    <n v="2.954630093098384E-2"/>
    <x v="1"/>
    <n v="6.6754317572680275E-5"/>
    <n v="0.35105942260484285"/>
  </r>
  <r>
    <n v="30"/>
    <s v="Middle age-group"/>
    <x v="1"/>
    <x v="1"/>
    <n v="1312"/>
    <s v="Research &amp; Development"/>
    <n v="2"/>
    <s v="Masters"/>
    <s v="Technical Degree"/>
    <n v="1"/>
    <n v="1745"/>
    <n v="4"/>
    <s v="Female"/>
    <n v="78"/>
    <n v="2"/>
    <x v="1"/>
    <s v="Research Scientist"/>
    <x v="3"/>
    <s v="Single"/>
    <n v="4968"/>
    <n v="26427"/>
    <n v="0"/>
    <s v="Y"/>
    <x v="1"/>
    <n v="16"/>
    <n v="3"/>
    <n v="4"/>
    <n v="80"/>
    <n v="0"/>
    <n v="10"/>
    <n v="2"/>
    <x v="1"/>
    <n v="9"/>
    <n v="7"/>
    <n v="0"/>
    <n v="7"/>
    <n v="3.2772576326983521E-2"/>
    <x v="0"/>
    <n v="8.0376295046555795E-5"/>
    <n v="0.10585786245631988"/>
  </r>
  <r>
    <n v="24"/>
    <s v="Young age-group"/>
    <x v="1"/>
    <x v="1"/>
    <n v="897"/>
    <s v="Human Resources"/>
    <n v="10"/>
    <s v="Bachelors"/>
    <s v="Medical"/>
    <n v="1"/>
    <n v="1746"/>
    <n v="1"/>
    <s v="Male"/>
    <n v="59"/>
    <n v="3"/>
    <x v="1"/>
    <s v="Human Resources"/>
    <x v="0"/>
    <s v="Married"/>
    <n v="2145"/>
    <n v="2097"/>
    <n v="0"/>
    <s v="Y"/>
    <x v="1"/>
    <n v="14"/>
    <n v="3"/>
    <n v="4"/>
    <n v="80"/>
    <n v="1"/>
    <n v="3"/>
    <n v="2"/>
    <x v="1"/>
    <n v="2"/>
    <n v="2"/>
    <n v="2"/>
    <n v="1"/>
    <n v="1.60488018200305E-2"/>
    <x v="0"/>
    <n v="5.5212821883422667E-5"/>
    <n v="0.18609659241864968"/>
  </r>
  <r>
    <n v="30"/>
    <s v="Middle age-group"/>
    <x v="0"/>
    <x v="1"/>
    <n v="600"/>
    <s v="Human Resources"/>
    <n v="8"/>
    <s v="Bachelors"/>
    <s v="Human Resources"/>
    <n v="1"/>
    <n v="1747"/>
    <n v="3"/>
    <s v="Female"/>
    <n v="66"/>
    <n v="2"/>
    <x v="1"/>
    <s v="Human Resources"/>
    <x v="0"/>
    <s v="Divorced"/>
    <n v="2180"/>
    <n v="9732"/>
    <n v="6"/>
    <s v="Y"/>
    <x v="1"/>
    <n v="11"/>
    <n v="3"/>
    <n v="3"/>
    <n v="80"/>
    <n v="1"/>
    <n v="6"/>
    <n v="0"/>
    <x v="2"/>
    <n v="4"/>
    <n v="2"/>
    <n v="1"/>
    <n v="2"/>
    <n v="3.2772576326983521E-2"/>
    <x v="0"/>
    <n v="5.5592802673987151E-5"/>
    <n v="0.18609659241864968"/>
  </r>
  <r>
    <n v="31"/>
    <s v="Middle age-group"/>
    <x v="1"/>
    <x v="0"/>
    <n v="1003"/>
    <s v="Sales"/>
    <n v="5"/>
    <s v="Bachelors"/>
    <s v="Technical Degree"/>
    <n v="1"/>
    <n v="1749"/>
    <n v="1"/>
    <s v="Male"/>
    <n v="51"/>
    <n v="3"/>
    <x v="0"/>
    <s v="Sales Executive"/>
    <x v="2"/>
    <s v="Married"/>
    <n v="8346"/>
    <n v="20943"/>
    <n v="1"/>
    <s v="Y"/>
    <x v="1"/>
    <n v="19"/>
    <n v="3"/>
    <n v="3"/>
    <n v="80"/>
    <n v="1"/>
    <n v="6"/>
    <n v="3"/>
    <x v="1"/>
    <n v="5"/>
    <n v="2"/>
    <n v="0"/>
    <n v="2"/>
    <n v="3.5396670595090517E-2"/>
    <x v="1"/>
    <n v="7.8509741538989613E-5"/>
    <n v="0.35105942260484285"/>
  </r>
  <r>
    <n v="27"/>
    <s v="Young age-group"/>
    <x v="1"/>
    <x v="0"/>
    <n v="1054"/>
    <s v="Research &amp; Development"/>
    <n v="8"/>
    <s v="Bachelors"/>
    <s v="Medical"/>
    <n v="1"/>
    <n v="1751"/>
    <n v="3"/>
    <s v="Female"/>
    <n v="67"/>
    <n v="3"/>
    <x v="1"/>
    <s v="Research Scientist"/>
    <x v="0"/>
    <s v="Single"/>
    <n v="3445"/>
    <n v="6152"/>
    <n v="1"/>
    <s v="Y"/>
    <x v="1"/>
    <n v="11"/>
    <n v="3"/>
    <n v="3"/>
    <n v="80"/>
    <n v="0"/>
    <n v="6"/>
    <n v="5"/>
    <x v="2"/>
    <n v="6"/>
    <n v="2"/>
    <n v="1"/>
    <n v="4"/>
    <n v="2.4205287123123548E-2"/>
    <x v="0"/>
    <n v="6.863609952182085E-5"/>
    <n v="0.18609659241864968"/>
  </r>
  <r>
    <n v="29"/>
    <s v="Young age-group"/>
    <x v="0"/>
    <x v="0"/>
    <n v="428"/>
    <s v="Sales"/>
    <n v="9"/>
    <s v="Bachelors"/>
    <s v="Marketing"/>
    <n v="1"/>
    <n v="1752"/>
    <n v="2"/>
    <s v="Female"/>
    <n v="52"/>
    <n v="1"/>
    <x v="1"/>
    <s v="Sales Representative"/>
    <x v="1"/>
    <s v="Single"/>
    <n v="2760"/>
    <n v="14630"/>
    <n v="1"/>
    <s v="Y"/>
    <x v="1"/>
    <n v="13"/>
    <n v="3"/>
    <n v="3"/>
    <n v="80"/>
    <n v="0"/>
    <n v="2"/>
    <n v="3"/>
    <x v="1"/>
    <n v="2"/>
    <n v="2"/>
    <n v="2"/>
    <n v="2"/>
    <n v="2.9981356425216842E-2"/>
    <x v="0"/>
    <n v="6.1784808313815191E-5"/>
    <n v="0.29087665499724813"/>
  </r>
  <r>
    <n v="29"/>
    <s v="Young age-group"/>
    <x v="1"/>
    <x v="1"/>
    <n v="461"/>
    <s v="Research &amp; Development"/>
    <n v="1"/>
    <s v="Bachelors"/>
    <s v="Life Sciences"/>
    <n v="1"/>
    <n v="1753"/>
    <n v="4"/>
    <s v="Male"/>
    <n v="70"/>
    <n v="4"/>
    <x v="0"/>
    <s v="Healthcare Representative"/>
    <x v="2"/>
    <s v="Single"/>
    <n v="6294"/>
    <n v="23060"/>
    <n v="8"/>
    <s v="Y"/>
    <x v="0"/>
    <n v="12"/>
    <n v="3"/>
    <n v="4"/>
    <n v="80"/>
    <n v="0"/>
    <n v="10"/>
    <n v="5"/>
    <x v="3"/>
    <n v="3"/>
    <n v="2"/>
    <n v="0"/>
    <n v="2"/>
    <n v="2.9981356425216842E-2"/>
    <x v="0"/>
    <n v="8.468323083117594E-5"/>
    <n v="0.35105942260484285"/>
  </r>
  <r>
    <n v="30"/>
    <s v="Middle age-group"/>
    <x v="1"/>
    <x v="0"/>
    <n v="979"/>
    <s v="Sales"/>
    <n v="15"/>
    <s v="College"/>
    <s v="Marketing"/>
    <n v="1"/>
    <n v="1754"/>
    <n v="3"/>
    <s v="Male"/>
    <n v="94"/>
    <n v="2"/>
    <x v="2"/>
    <s v="Sales Executive"/>
    <x v="3"/>
    <s v="Divorced"/>
    <n v="7140"/>
    <n v="3088"/>
    <n v="2"/>
    <s v="Y"/>
    <x v="1"/>
    <n v="11"/>
    <n v="3"/>
    <n v="1"/>
    <n v="80"/>
    <n v="1"/>
    <n v="12"/>
    <n v="2"/>
    <x v="1"/>
    <n v="7"/>
    <n v="7"/>
    <n v="1"/>
    <n v="7"/>
    <n v="3.2772576326983521E-2"/>
    <x v="1"/>
    <n v="8.3993662461662817E-5"/>
    <n v="0.10585786245631988"/>
  </r>
  <r>
    <n v="34"/>
    <s v="Middle age-group"/>
    <x v="1"/>
    <x v="0"/>
    <n v="181"/>
    <s v="Research &amp; Development"/>
    <n v="2"/>
    <s v="Masters"/>
    <s v="Medical"/>
    <n v="1"/>
    <n v="1755"/>
    <n v="4"/>
    <s v="Male"/>
    <n v="97"/>
    <n v="4"/>
    <x v="1"/>
    <s v="Research Scientist"/>
    <x v="0"/>
    <s v="Married"/>
    <n v="2932"/>
    <n v="5586"/>
    <n v="0"/>
    <s v="Y"/>
    <x v="0"/>
    <n v="14"/>
    <n v="3"/>
    <n v="1"/>
    <n v="80"/>
    <n v="3"/>
    <n v="6"/>
    <n v="3"/>
    <x v="1"/>
    <n v="5"/>
    <n v="0"/>
    <n v="1"/>
    <n v="2"/>
    <n v="4.1502384856292686E-2"/>
    <x v="0"/>
    <n v="6.3564474404978846E-5"/>
    <n v="0.18609659241864968"/>
  </r>
  <r>
    <n v="33"/>
    <s v="Middle age-group"/>
    <x v="1"/>
    <x v="2"/>
    <n v="1283"/>
    <s v="Sales"/>
    <n v="2"/>
    <s v="Bachelors"/>
    <s v="Marketing"/>
    <n v="1"/>
    <n v="1756"/>
    <n v="4"/>
    <s v="Female"/>
    <n v="62"/>
    <n v="3"/>
    <x v="0"/>
    <s v="Sales Executive"/>
    <x v="1"/>
    <s v="Single"/>
    <n v="5147"/>
    <n v="10697"/>
    <n v="8"/>
    <s v="Y"/>
    <x v="1"/>
    <n v="15"/>
    <n v="3"/>
    <n v="4"/>
    <n v="80"/>
    <n v="0"/>
    <n v="13"/>
    <n v="2"/>
    <x v="2"/>
    <n v="11"/>
    <n v="7"/>
    <n v="1"/>
    <n v="7"/>
    <n v="3.9833058045607453E-2"/>
    <x v="0"/>
    <n v="8.1320677790962503E-5"/>
    <n v="0.29087665499724813"/>
  </r>
  <r>
    <n v="49"/>
    <s v="Older age-group"/>
    <x v="1"/>
    <x v="0"/>
    <n v="1313"/>
    <s v="Sales"/>
    <n v="11"/>
    <s v="Masters"/>
    <s v="Marketing"/>
    <n v="1"/>
    <n v="1757"/>
    <n v="4"/>
    <s v="Female"/>
    <n v="80"/>
    <n v="3"/>
    <x v="0"/>
    <s v="Sales Executive"/>
    <x v="0"/>
    <s v="Single"/>
    <n v="4507"/>
    <n v="8191"/>
    <n v="3"/>
    <s v="Y"/>
    <x v="1"/>
    <n v="12"/>
    <n v="3"/>
    <n v="3"/>
    <n v="80"/>
    <n v="0"/>
    <n v="8"/>
    <n v="1"/>
    <x v="3"/>
    <n v="5"/>
    <n v="1"/>
    <n v="0"/>
    <n v="4"/>
    <n v="1.8222881745734484E-2"/>
    <x v="0"/>
    <n v="7.7476575605640153E-5"/>
    <n v="0.18609659241864968"/>
  </r>
  <r>
    <n v="33"/>
    <s v="Middle age-group"/>
    <x v="0"/>
    <x v="0"/>
    <n v="211"/>
    <s v="Sales"/>
    <n v="16"/>
    <s v="Bachelors"/>
    <s v="Life Sciences"/>
    <n v="1"/>
    <n v="1758"/>
    <n v="1"/>
    <s v="Female"/>
    <n v="74"/>
    <n v="3"/>
    <x v="2"/>
    <s v="Sales Executive"/>
    <x v="3"/>
    <s v="Single"/>
    <n v="8564"/>
    <n v="10092"/>
    <n v="2"/>
    <s v="Y"/>
    <x v="0"/>
    <n v="20"/>
    <n v="4"/>
    <n v="3"/>
    <n v="80"/>
    <n v="0"/>
    <n v="11"/>
    <n v="2"/>
    <x v="2"/>
    <n v="0"/>
    <n v="0"/>
    <n v="0"/>
    <n v="0"/>
    <n v="3.9833058045607453E-2"/>
    <x v="1"/>
    <n v="7.7015776278587154E-5"/>
    <n v="0.10585786245631988"/>
  </r>
  <r>
    <n v="38"/>
    <s v="Middle age-group"/>
    <x v="1"/>
    <x v="1"/>
    <n v="594"/>
    <s v="Research &amp; Development"/>
    <n v="2"/>
    <s v="College"/>
    <s v="Medical"/>
    <n v="1"/>
    <n v="1760"/>
    <n v="3"/>
    <s v="Female"/>
    <n v="75"/>
    <n v="2"/>
    <x v="1"/>
    <s v="Laboratory Technician"/>
    <x v="1"/>
    <s v="Married"/>
    <n v="2468"/>
    <n v="15963"/>
    <n v="4"/>
    <s v="Y"/>
    <x v="1"/>
    <n v="14"/>
    <n v="3"/>
    <n v="2"/>
    <n v="80"/>
    <n v="1"/>
    <n v="9"/>
    <n v="4"/>
    <x v="2"/>
    <n v="6"/>
    <n v="1"/>
    <n v="0"/>
    <n v="5"/>
    <n v="4.3382633826948951E-2"/>
    <x v="0"/>
    <n v="5.8697070947638475E-5"/>
    <n v="0.29087665499724813"/>
  </r>
  <r>
    <n v="31"/>
    <s v="Middle age-group"/>
    <x v="0"/>
    <x v="0"/>
    <n v="1079"/>
    <s v="Sales"/>
    <n v="16"/>
    <s v="Masters"/>
    <s v="Marketing"/>
    <n v="1"/>
    <n v="1761"/>
    <n v="1"/>
    <s v="Male"/>
    <n v="70"/>
    <n v="3"/>
    <x v="2"/>
    <s v="Sales Executive"/>
    <x v="2"/>
    <s v="Married"/>
    <n v="8161"/>
    <n v="19002"/>
    <n v="2"/>
    <s v="Y"/>
    <x v="1"/>
    <n v="13"/>
    <n v="3"/>
    <n v="1"/>
    <n v="80"/>
    <n v="3"/>
    <n v="10"/>
    <n v="2"/>
    <x v="1"/>
    <n v="1"/>
    <n v="0"/>
    <n v="0"/>
    <n v="0"/>
    <n v="3.5396670595090517E-2"/>
    <x v="1"/>
    <n v="7.9666077018821489E-5"/>
    <n v="0.35105942260484285"/>
  </r>
  <r>
    <n v="29"/>
    <s v="Young age-group"/>
    <x v="1"/>
    <x v="0"/>
    <n v="590"/>
    <s v="Research &amp; Development"/>
    <n v="4"/>
    <s v="Bachelors"/>
    <s v="Technical Degree"/>
    <n v="1"/>
    <n v="1762"/>
    <n v="4"/>
    <s v="Female"/>
    <n v="91"/>
    <n v="2"/>
    <x v="1"/>
    <s v="Research Scientist"/>
    <x v="3"/>
    <s v="Divorced"/>
    <n v="2109"/>
    <n v="10007"/>
    <n v="1"/>
    <s v="Y"/>
    <x v="1"/>
    <n v="13"/>
    <n v="3"/>
    <n v="3"/>
    <n v="80"/>
    <n v="1"/>
    <n v="1"/>
    <n v="2"/>
    <x v="1"/>
    <n v="1"/>
    <n v="0"/>
    <n v="0"/>
    <n v="0"/>
    <n v="2.9981356425216842E-2"/>
    <x v="0"/>
    <n v="5.4821530697562355E-5"/>
    <n v="0.10585786245631988"/>
  </r>
  <r>
    <n v="30"/>
    <s v="Middle age-group"/>
    <x v="1"/>
    <x v="0"/>
    <n v="305"/>
    <s v="Research &amp; Development"/>
    <n v="16"/>
    <s v="Bachelors"/>
    <s v="Life Sciences"/>
    <n v="1"/>
    <n v="1763"/>
    <n v="3"/>
    <s v="Male"/>
    <n v="58"/>
    <n v="4"/>
    <x v="0"/>
    <s v="Healthcare Representative"/>
    <x v="2"/>
    <s v="Married"/>
    <n v="5294"/>
    <n v="9128"/>
    <n v="3"/>
    <s v="Y"/>
    <x v="1"/>
    <n v="16"/>
    <n v="3"/>
    <n v="3"/>
    <n v="80"/>
    <n v="1"/>
    <n v="10"/>
    <n v="3"/>
    <x v="1"/>
    <n v="7"/>
    <n v="0"/>
    <n v="1"/>
    <n v="7"/>
    <n v="3.2772576326983521E-2"/>
    <x v="0"/>
    <n v="8.2015754109375754E-5"/>
    <n v="0.35105942260484285"/>
  </r>
  <r>
    <n v="32"/>
    <s v="Middle age-group"/>
    <x v="1"/>
    <x v="2"/>
    <n v="953"/>
    <s v="Research &amp; Development"/>
    <n v="5"/>
    <s v="Masters"/>
    <s v="Technical Degree"/>
    <n v="1"/>
    <n v="1764"/>
    <n v="2"/>
    <s v="Male"/>
    <n v="65"/>
    <n v="3"/>
    <x v="1"/>
    <s v="Research Scientist"/>
    <x v="1"/>
    <s v="Single"/>
    <n v="2718"/>
    <n v="17674"/>
    <n v="2"/>
    <s v="Y"/>
    <x v="1"/>
    <n v="14"/>
    <n v="3"/>
    <n v="2"/>
    <n v="80"/>
    <n v="0"/>
    <n v="12"/>
    <n v="3"/>
    <x v="1"/>
    <n v="7"/>
    <n v="7"/>
    <n v="0"/>
    <n v="7"/>
    <n v="3.7775199746213781E-2"/>
    <x v="0"/>
    <n v="6.1345414026856923E-5"/>
    <n v="0.29087665499724813"/>
  </r>
  <r>
    <n v="38"/>
    <s v="Middle age-group"/>
    <x v="1"/>
    <x v="0"/>
    <n v="833"/>
    <s v="Research &amp; Development"/>
    <n v="18"/>
    <s v="Bachelors"/>
    <s v="Medical"/>
    <n v="1"/>
    <n v="1766"/>
    <n v="2"/>
    <s v="Male"/>
    <n v="60"/>
    <n v="1"/>
    <x v="0"/>
    <s v="Healthcare Representative"/>
    <x v="0"/>
    <s v="Married"/>
    <n v="5811"/>
    <n v="24539"/>
    <n v="3"/>
    <s v="Y"/>
    <x v="0"/>
    <n v="16"/>
    <n v="3"/>
    <n v="3"/>
    <n v="80"/>
    <n v="1"/>
    <n v="15"/>
    <n v="2"/>
    <x v="1"/>
    <n v="1"/>
    <n v="0"/>
    <n v="1"/>
    <n v="0"/>
    <n v="4.3382633826948951E-2"/>
    <x v="0"/>
    <n v="8.3855531504111098E-5"/>
    <n v="0.18609659241864968"/>
  </r>
  <r>
    <n v="43"/>
    <s v="Middle age-group"/>
    <x v="0"/>
    <x v="1"/>
    <n v="807"/>
    <s v="Research &amp; Development"/>
    <n v="17"/>
    <s v="Bachelors"/>
    <s v="Technical Degree"/>
    <n v="1"/>
    <n v="1767"/>
    <n v="3"/>
    <s v="Male"/>
    <n v="38"/>
    <n v="2"/>
    <x v="1"/>
    <s v="Research Scientist"/>
    <x v="2"/>
    <s v="Married"/>
    <n v="2437"/>
    <n v="15587"/>
    <n v="9"/>
    <s v="Y"/>
    <x v="0"/>
    <n v="16"/>
    <n v="3"/>
    <n v="4"/>
    <n v="80"/>
    <n v="1"/>
    <n v="6"/>
    <n v="4"/>
    <x v="1"/>
    <n v="1"/>
    <n v="0"/>
    <n v="0"/>
    <n v="0"/>
    <n v="3.5010740286751156E-2"/>
    <x v="0"/>
    <n v="5.8365268483022796E-5"/>
    <n v="0.35105942260484285"/>
  </r>
  <r>
    <n v="42"/>
    <s v="Middle age-group"/>
    <x v="1"/>
    <x v="0"/>
    <n v="855"/>
    <s v="Research &amp; Development"/>
    <n v="12"/>
    <s v="Bachelors"/>
    <s v="Medical"/>
    <n v="1"/>
    <n v="1768"/>
    <n v="2"/>
    <s v="Male"/>
    <n v="57"/>
    <n v="3"/>
    <x v="1"/>
    <s v="Laboratory Technician"/>
    <x v="1"/>
    <s v="Divorced"/>
    <n v="2766"/>
    <n v="8952"/>
    <n v="8"/>
    <s v="Y"/>
    <x v="1"/>
    <n v="22"/>
    <n v="4"/>
    <n v="2"/>
    <n v="80"/>
    <n v="3"/>
    <n v="7"/>
    <n v="6"/>
    <x v="2"/>
    <n v="5"/>
    <n v="3"/>
    <n v="0"/>
    <n v="4"/>
    <n v="3.7431667039614196E-2"/>
    <x v="0"/>
    <n v="6.1847433234455234E-5"/>
    <n v="0.29087665499724813"/>
  </r>
  <r>
    <n v="55"/>
    <s v="Older age-group"/>
    <x v="1"/>
    <x v="0"/>
    <n v="478"/>
    <s v="Research &amp; Development"/>
    <n v="2"/>
    <s v="Bachelors"/>
    <s v="Medical"/>
    <n v="1"/>
    <n v="1770"/>
    <n v="3"/>
    <s v="Male"/>
    <n v="60"/>
    <n v="2"/>
    <x v="4"/>
    <s v="Research Director"/>
    <x v="3"/>
    <s v="Married"/>
    <n v="19038"/>
    <n v="19805"/>
    <n v="8"/>
    <s v="Y"/>
    <x v="1"/>
    <n v="12"/>
    <n v="3"/>
    <n v="2"/>
    <n v="80"/>
    <n v="3"/>
    <n v="34"/>
    <n v="2"/>
    <x v="1"/>
    <n v="1"/>
    <n v="0"/>
    <n v="0"/>
    <n v="0"/>
    <n v="6.1597587363260136E-3"/>
    <x v="2"/>
    <n v="2.4423515475136969E-6"/>
    <n v="0.10585786245631988"/>
  </r>
  <r>
    <n v="33"/>
    <s v="Middle age-group"/>
    <x v="1"/>
    <x v="2"/>
    <n v="775"/>
    <s v="Research &amp; Development"/>
    <n v="4"/>
    <s v="Bachelors"/>
    <s v="Technical Degree"/>
    <n v="1"/>
    <n v="1771"/>
    <n v="4"/>
    <s v="Male"/>
    <n v="90"/>
    <n v="3"/>
    <x v="0"/>
    <s v="Research Scientist"/>
    <x v="1"/>
    <s v="Divorced"/>
    <n v="3055"/>
    <n v="6194"/>
    <n v="5"/>
    <s v="Y"/>
    <x v="1"/>
    <n v="15"/>
    <n v="3"/>
    <n v="4"/>
    <n v="80"/>
    <n v="2"/>
    <n v="11"/>
    <n v="2"/>
    <x v="2"/>
    <n v="9"/>
    <n v="8"/>
    <n v="1"/>
    <n v="7"/>
    <n v="3.9833058045607453E-2"/>
    <x v="0"/>
    <n v="6.4815383091420005E-5"/>
    <n v="0.29087665499724813"/>
  </r>
  <r>
    <n v="41"/>
    <s v="Middle age-group"/>
    <x v="1"/>
    <x v="0"/>
    <n v="548"/>
    <s v="Research &amp; Development"/>
    <n v="9"/>
    <s v="Masters"/>
    <s v="Life Sciences"/>
    <n v="1"/>
    <n v="1772"/>
    <n v="3"/>
    <s v="Male"/>
    <n v="94"/>
    <n v="3"/>
    <x v="1"/>
    <s v="Laboratory Technician"/>
    <x v="3"/>
    <s v="Divorced"/>
    <n v="2289"/>
    <n v="20520"/>
    <n v="1"/>
    <s v="Y"/>
    <x v="1"/>
    <n v="20"/>
    <n v="4"/>
    <n v="2"/>
    <n v="80"/>
    <n v="2"/>
    <n v="5"/>
    <n v="2"/>
    <x v="1"/>
    <n v="5"/>
    <n v="3"/>
    <n v="0"/>
    <n v="4"/>
    <n v="3.9542995820553276E-2"/>
    <x v="0"/>
    <n v="5.6772887310821333E-5"/>
    <n v="0.10585786245631988"/>
  </r>
  <r>
    <n v="34"/>
    <s v="Middle age-group"/>
    <x v="1"/>
    <x v="2"/>
    <n v="1375"/>
    <s v="Sales"/>
    <n v="10"/>
    <s v="Bachelors"/>
    <s v="Life Sciences"/>
    <n v="1"/>
    <n v="1774"/>
    <n v="4"/>
    <s v="Male"/>
    <n v="87"/>
    <n v="3"/>
    <x v="0"/>
    <s v="Sales Executive"/>
    <x v="2"/>
    <s v="Divorced"/>
    <n v="4001"/>
    <n v="12313"/>
    <n v="1"/>
    <s v="Y"/>
    <x v="0"/>
    <n v="14"/>
    <n v="3"/>
    <n v="3"/>
    <n v="80"/>
    <n v="1"/>
    <n v="15"/>
    <n v="3"/>
    <x v="1"/>
    <n v="15"/>
    <n v="14"/>
    <n v="0"/>
    <n v="7"/>
    <n v="4.1502384856292686E-2"/>
    <x v="0"/>
    <n v="7.3596685662577786E-5"/>
    <n v="0.35105942260484285"/>
  </r>
  <r>
    <n v="53"/>
    <s v="Older age-group"/>
    <x v="1"/>
    <x v="2"/>
    <n v="661"/>
    <s v="Research &amp; Development"/>
    <n v="1"/>
    <s v="Masters"/>
    <s v="Medical"/>
    <n v="1"/>
    <n v="1775"/>
    <n v="1"/>
    <s v="Female"/>
    <n v="60"/>
    <n v="2"/>
    <x v="3"/>
    <s v="Manufacturing Director"/>
    <x v="2"/>
    <s v="Married"/>
    <n v="12965"/>
    <n v="22308"/>
    <n v="4"/>
    <s v="Y"/>
    <x v="0"/>
    <n v="20"/>
    <n v="4"/>
    <n v="4"/>
    <n v="80"/>
    <n v="3"/>
    <n v="27"/>
    <n v="2"/>
    <x v="2"/>
    <n v="3"/>
    <n v="2"/>
    <n v="0"/>
    <n v="2"/>
    <n v="9.2770818659470879E-3"/>
    <x v="1"/>
    <n v="3.3025090008696456E-5"/>
    <n v="0.35105942260484285"/>
  </r>
  <r>
    <n v="43"/>
    <s v="Middle age-group"/>
    <x v="1"/>
    <x v="0"/>
    <n v="244"/>
    <s v="Human Resources"/>
    <n v="2"/>
    <s v="Bachelors"/>
    <s v="Life Sciences"/>
    <n v="1"/>
    <n v="1778"/>
    <n v="2"/>
    <s v="Male"/>
    <n v="97"/>
    <n v="3"/>
    <x v="1"/>
    <s v="Human Resources"/>
    <x v="0"/>
    <s v="Single"/>
    <n v="3539"/>
    <n v="5033"/>
    <n v="0"/>
    <s v="Y"/>
    <x v="1"/>
    <n v="13"/>
    <n v="3"/>
    <n v="2"/>
    <n v="80"/>
    <n v="0"/>
    <n v="10"/>
    <n v="5"/>
    <x v="1"/>
    <n v="9"/>
    <n v="7"/>
    <n v="1"/>
    <n v="8"/>
    <n v="3.5010740286751156E-2"/>
    <x v="0"/>
    <n v="6.9518751577772505E-5"/>
    <n v="0.18609659241864968"/>
  </r>
  <r>
    <n v="34"/>
    <s v="Middle age-group"/>
    <x v="1"/>
    <x v="0"/>
    <n v="511"/>
    <s v="Sales"/>
    <n v="3"/>
    <s v="College"/>
    <s v="Life Sciences"/>
    <n v="1"/>
    <n v="1779"/>
    <n v="4"/>
    <s v="Female"/>
    <n v="32"/>
    <n v="1"/>
    <x v="0"/>
    <s v="Sales Executive"/>
    <x v="0"/>
    <s v="Single"/>
    <n v="6029"/>
    <n v="25353"/>
    <n v="5"/>
    <s v="Y"/>
    <x v="1"/>
    <n v="12"/>
    <n v="3"/>
    <n v="1"/>
    <n v="80"/>
    <n v="0"/>
    <n v="6"/>
    <n v="3"/>
    <x v="1"/>
    <n v="2"/>
    <n v="2"/>
    <n v="2"/>
    <n v="2"/>
    <n v="4.1502384856292686E-2"/>
    <x v="0"/>
    <n v="8.4338015162525211E-5"/>
    <n v="0.18609659241864968"/>
  </r>
  <r>
    <n v="21"/>
    <s v="Young age-group"/>
    <x v="0"/>
    <x v="0"/>
    <n v="337"/>
    <s v="Sales"/>
    <n v="7"/>
    <s v="Below College"/>
    <s v="Marketing"/>
    <n v="1"/>
    <n v="1780"/>
    <n v="2"/>
    <s v="Male"/>
    <n v="31"/>
    <n v="3"/>
    <x v="1"/>
    <s v="Sales Representative"/>
    <x v="1"/>
    <s v="Single"/>
    <n v="2679"/>
    <n v="4567"/>
    <n v="1"/>
    <s v="Y"/>
    <x v="1"/>
    <n v="13"/>
    <n v="3"/>
    <n v="2"/>
    <n v="80"/>
    <n v="0"/>
    <n v="1"/>
    <n v="3"/>
    <x v="1"/>
    <n v="1"/>
    <n v="0"/>
    <n v="1"/>
    <n v="0"/>
    <n v="9.5522946506943641E-3"/>
    <x v="0"/>
    <n v="6.0935858034724128E-5"/>
    <n v="0.29087665499724813"/>
  </r>
  <r>
    <n v="38"/>
    <s v="Middle age-group"/>
    <x v="1"/>
    <x v="0"/>
    <n v="1153"/>
    <s v="Research &amp; Development"/>
    <n v="6"/>
    <s v="College"/>
    <s v="Other"/>
    <n v="1"/>
    <n v="1782"/>
    <n v="4"/>
    <s v="Female"/>
    <n v="40"/>
    <n v="2"/>
    <x v="1"/>
    <s v="Laboratory Technician"/>
    <x v="2"/>
    <s v="Married"/>
    <n v="3702"/>
    <n v="16376"/>
    <n v="1"/>
    <s v="Y"/>
    <x v="1"/>
    <n v="11"/>
    <n v="3"/>
    <n v="2"/>
    <n v="80"/>
    <n v="1"/>
    <n v="5"/>
    <n v="3"/>
    <x v="1"/>
    <n v="5"/>
    <n v="4"/>
    <n v="0"/>
    <n v="4"/>
    <n v="4.3382633826948951E-2"/>
    <x v="0"/>
    <n v="7.100911903378566E-5"/>
    <n v="0.35105942260484285"/>
  </r>
  <r>
    <n v="22"/>
    <s v="Young age-group"/>
    <x v="0"/>
    <x v="0"/>
    <n v="1294"/>
    <s v="Research &amp; Development"/>
    <n v="8"/>
    <s v="Below College"/>
    <s v="Medical"/>
    <n v="1"/>
    <n v="1783"/>
    <n v="3"/>
    <s v="Female"/>
    <n v="79"/>
    <n v="3"/>
    <x v="1"/>
    <s v="Laboratory Technician"/>
    <x v="3"/>
    <s v="Married"/>
    <n v="2398"/>
    <n v="15999"/>
    <n v="1"/>
    <s v="Y"/>
    <x v="0"/>
    <n v="17"/>
    <n v="3"/>
    <n v="3"/>
    <n v="80"/>
    <n v="0"/>
    <n v="1"/>
    <n v="6"/>
    <x v="1"/>
    <n v="1"/>
    <n v="0"/>
    <n v="0"/>
    <n v="0"/>
    <n v="1.1492825703806163E-2"/>
    <x v="0"/>
    <n v="5.79469312468086E-5"/>
    <n v="0.10585786245631988"/>
  </r>
  <r>
    <n v="31"/>
    <s v="Middle age-group"/>
    <x v="1"/>
    <x v="0"/>
    <n v="196"/>
    <s v="Sales"/>
    <n v="29"/>
    <s v="Masters"/>
    <s v="Marketing"/>
    <n v="1"/>
    <n v="1784"/>
    <n v="1"/>
    <s v="Female"/>
    <n v="91"/>
    <n v="2"/>
    <x v="0"/>
    <s v="Sales Executive"/>
    <x v="0"/>
    <s v="Married"/>
    <n v="5468"/>
    <n v="13402"/>
    <n v="1"/>
    <s v="Y"/>
    <x v="1"/>
    <n v="14"/>
    <n v="3"/>
    <n v="1"/>
    <n v="80"/>
    <n v="2"/>
    <n v="13"/>
    <n v="3"/>
    <x v="1"/>
    <n v="12"/>
    <n v="7"/>
    <n v="5"/>
    <n v="7"/>
    <n v="3.5396670595090517E-2"/>
    <x v="0"/>
    <n v="8.2741790883769133E-5"/>
    <n v="0.18609659241864968"/>
  </r>
  <r>
    <n v="51"/>
    <s v="Older age-group"/>
    <x v="1"/>
    <x v="0"/>
    <n v="942"/>
    <s v="Research &amp; Development"/>
    <n v="3"/>
    <s v="Bachelors"/>
    <s v="Technical Degree"/>
    <n v="1"/>
    <n v="1786"/>
    <n v="1"/>
    <s v="Female"/>
    <n v="53"/>
    <n v="3"/>
    <x v="2"/>
    <s v="Manager"/>
    <x v="2"/>
    <s v="Married"/>
    <n v="13116"/>
    <n v="22984"/>
    <n v="2"/>
    <s v="Y"/>
    <x v="1"/>
    <n v="11"/>
    <n v="3"/>
    <n v="4"/>
    <n v="80"/>
    <n v="0"/>
    <n v="15"/>
    <n v="2"/>
    <x v="1"/>
    <n v="2"/>
    <n v="2"/>
    <n v="2"/>
    <n v="2"/>
    <n v="1.3317698356368202E-2"/>
    <x v="2"/>
    <n v="3.1585542716427053E-5"/>
    <n v="0.35105942260484285"/>
  </r>
  <r>
    <n v="37"/>
    <s v="Middle age-group"/>
    <x v="1"/>
    <x v="0"/>
    <n v="589"/>
    <s v="Sales"/>
    <n v="9"/>
    <s v="College"/>
    <s v="Marketing"/>
    <n v="1"/>
    <n v="1787"/>
    <n v="2"/>
    <s v="Male"/>
    <n v="46"/>
    <n v="2"/>
    <x v="0"/>
    <s v="Sales Executive"/>
    <x v="1"/>
    <s v="Married"/>
    <n v="4189"/>
    <n v="8800"/>
    <n v="1"/>
    <s v="Y"/>
    <x v="1"/>
    <n v="14"/>
    <n v="3"/>
    <n v="1"/>
    <n v="80"/>
    <n v="2"/>
    <n v="5"/>
    <n v="2"/>
    <x v="1"/>
    <n v="5"/>
    <n v="2"/>
    <n v="0"/>
    <n v="3"/>
    <n v="4.3683397948092902E-2"/>
    <x v="0"/>
    <n v="7.5116310400006104E-5"/>
    <n v="0.29087665499724813"/>
  </r>
  <r>
    <n v="46"/>
    <s v="Older age-group"/>
    <x v="1"/>
    <x v="0"/>
    <n v="734"/>
    <s v="Research &amp; Development"/>
    <n v="2"/>
    <s v="Masters"/>
    <s v="Medical"/>
    <n v="1"/>
    <n v="1789"/>
    <n v="3"/>
    <s v="Male"/>
    <n v="46"/>
    <n v="3"/>
    <x v="4"/>
    <s v="Research Director"/>
    <x v="0"/>
    <s v="Divorced"/>
    <n v="19328"/>
    <n v="14218"/>
    <n v="7"/>
    <s v="Y"/>
    <x v="0"/>
    <n v="17"/>
    <n v="3"/>
    <n v="3"/>
    <n v="80"/>
    <n v="1"/>
    <n v="24"/>
    <n v="3"/>
    <x v="1"/>
    <n v="2"/>
    <n v="1"/>
    <n v="2"/>
    <n v="2"/>
    <n v="2.665893618668955E-2"/>
    <x v="2"/>
    <n v="2.0687513727784984E-6"/>
    <n v="0.18609659241864968"/>
  </r>
  <r>
    <n v="36"/>
    <s v="Middle age-group"/>
    <x v="1"/>
    <x v="0"/>
    <n v="1383"/>
    <s v="Research &amp; Development"/>
    <n v="10"/>
    <s v="Bachelors"/>
    <s v="Life Sciences"/>
    <n v="1"/>
    <n v="1790"/>
    <n v="4"/>
    <s v="Male"/>
    <n v="90"/>
    <n v="3"/>
    <x v="2"/>
    <s v="Healthcare Representative"/>
    <x v="3"/>
    <s v="Married"/>
    <n v="8321"/>
    <n v="25949"/>
    <n v="7"/>
    <s v="Y"/>
    <x v="0"/>
    <n v="13"/>
    <n v="3"/>
    <n v="4"/>
    <n v="80"/>
    <n v="1"/>
    <n v="15"/>
    <n v="1"/>
    <x v="1"/>
    <n v="12"/>
    <n v="8"/>
    <n v="5"/>
    <n v="7"/>
    <n v="4.3461972757628378E-2"/>
    <x v="1"/>
    <n v="7.8672120188409147E-5"/>
    <n v="0.10585786245631988"/>
  </r>
  <r>
    <n v="44"/>
    <s v="Middle age-group"/>
    <x v="0"/>
    <x v="1"/>
    <n v="429"/>
    <s v="Research &amp; Development"/>
    <n v="1"/>
    <s v="College"/>
    <s v="Medical"/>
    <n v="1"/>
    <n v="1792"/>
    <n v="3"/>
    <s v="Male"/>
    <n v="99"/>
    <n v="3"/>
    <x v="1"/>
    <s v="Research Scientist"/>
    <x v="1"/>
    <s v="Divorced"/>
    <n v="2342"/>
    <n v="11092"/>
    <n v="1"/>
    <s v="Y"/>
    <x v="0"/>
    <n v="12"/>
    <n v="3"/>
    <n v="3"/>
    <n v="80"/>
    <n v="3"/>
    <n v="6"/>
    <n v="2"/>
    <x v="2"/>
    <n v="5"/>
    <n v="3"/>
    <n v="2"/>
    <n v="3"/>
    <n v="3.2356083169615607E-2"/>
    <x v="0"/>
    <n v="5.7344593262689529E-5"/>
    <n v="0.29087665499724813"/>
  </r>
  <r>
    <n v="37"/>
    <s v="Middle age-group"/>
    <x v="1"/>
    <x v="0"/>
    <n v="1239"/>
    <s v="Human Resources"/>
    <n v="8"/>
    <s v="College"/>
    <s v="Other"/>
    <n v="1"/>
    <n v="1794"/>
    <n v="3"/>
    <s v="Male"/>
    <n v="89"/>
    <n v="3"/>
    <x v="0"/>
    <s v="Human Resources"/>
    <x v="1"/>
    <s v="Divorced"/>
    <n v="4071"/>
    <n v="12832"/>
    <n v="2"/>
    <s v="Y"/>
    <x v="1"/>
    <n v="13"/>
    <n v="3"/>
    <n v="3"/>
    <n v="80"/>
    <n v="0"/>
    <n v="19"/>
    <n v="4"/>
    <x v="2"/>
    <n v="10"/>
    <n v="0"/>
    <n v="4"/>
    <n v="7"/>
    <n v="4.3683397948092902E-2"/>
    <x v="0"/>
    <n v="7.4172706227119449E-5"/>
    <n v="0.29087665499724813"/>
  </r>
  <r>
    <n v="35"/>
    <s v="Middle age-group"/>
    <x v="0"/>
    <x v="0"/>
    <n v="303"/>
    <s v="Sales"/>
    <n v="27"/>
    <s v="Bachelors"/>
    <s v="Life Sciences"/>
    <n v="1"/>
    <n v="1797"/>
    <n v="3"/>
    <s v="Male"/>
    <n v="84"/>
    <n v="3"/>
    <x v="0"/>
    <s v="Sales Executive"/>
    <x v="0"/>
    <s v="Single"/>
    <n v="5813"/>
    <n v="13492"/>
    <n v="1"/>
    <s v="Y"/>
    <x v="0"/>
    <n v="18"/>
    <n v="3"/>
    <n v="4"/>
    <n v="80"/>
    <n v="0"/>
    <n v="10"/>
    <n v="2"/>
    <x v="1"/>
    <n v="10"/>
    <n v="7"/>
    <n v="7"/>
    <n v="7"/>
    <n v="4.2726270141974117E-2"/>
    <x v="0"/>
    <n v="8.3860763178727395E-5"/>
    <n v="0.18609659241864968"/>
  </r>
  <r>
    <n v="33"/>
    <s v="Middle age-group"/>
    <x v="1"/>
    <x v="0"/>
    <n v="867"/>
    <s v="Research &amp; Development"/>
    <n v="8"/>
    <s v="Masters"/>
    <s v="Life Sciences"/>
    <n v="1"/>
    <n v="1798"/>
    <n v="4"/>
    <s v="Male"/>
    <n v="90"/>
    <n v="4"/>
    <x v="1"/>
    <s v="Research Scientist"/>
    <x v="3"/>
    <s v="Married"/>
    <n v="3143"/>
    <n v="6076"/>
    <n v="6"/>
    <s v="Y"/>
    <x v="1"/>
    <n v="19"/>
    <n v="3"/>
    <n v="2"/>
    <n v="80"/>
    <n v="1"/>
    <n v="14"/>
    <n v="1"/>
    <x v="1"/>
    <n v="10"/>
    <n v="8"/>
    <n v="7"/>
    <n v="6"/>
    <n v="3.9833058045607453E-2"/>
    <x v="0"/>
    <n v="6.5697877753861556E-5"/>
    <n v="0.10585786245631988"/>
  </r>
  <r>
    <n v="28"/>
    <s v="Young age-group"/>
    <x v="1"/>
    <x v="0"/>
    <n v="1181"/>
    <s v="Research &amp; Development"/>
    <n v="1"/>
    <s v="Bachelors"/>
    <s v="Life Sciences"/>
    <n v="1"/>
    <n v="1799"/>
    <n v="3"/>
    <s v="Male"/>
    <n v="82"/>
    <n v="3"/>
    <x v="1"/>
    <s v="Research Scientist"/>
    <x v="0"/>
    <s v="Married"/>
    <n v="2044"/>
    <n v="5531"/>
    <n v="1"/>
    <s v="Y"/>
    <x v="1"/>
    <n v="11"/>
    <n v="3"/>
    <n v="3"/>
    <n v="80"/>
    <n v="1"/>
    <n v="5"/>
    <n v="6"/>
    <x v="3"/>
    <n v="5"/>
    <n v="3"/>
    <n v="0"/>
    <n v="3"/>
    <n v="2.7100948802844901E-2"/>
    <x v="0"/>
    <n v="5.411402290023053E-5"/>
    <n v="0.18609659241864968"/>
  </r>
  <r>
    <n v="39"/>
    <s v="Middle age-group"/>
    <x v="1"/>
    <x v="0"/>
    <n v="1253"/>
    <s v="Research &amp; Development"/>
    <n v="10"/>
    <s v="Below College"/>
    <s v="Medical"/>
    <n v="1"/>
    <n v="1800"/>
    <n v="3"/>
    <s v="Male"/>
    <n v="65"/>
    <n v="3"/>
    <x v="2"/>
    <s v="Research Director"/>
    <x v="2"/>
    <s v="Single"/>
    <n v="13464"/>
    <n v="7914"/>
    <n v="7"/>
    <s v="Y"/>
    <x v="1"/>
    <n v="21"/>
    <n v="4"/>
    <n v="3"/>
    <n v="80"/>
    <n v="0"/>
    <n v="9"/>
    <n v="3"/>
    <x v="1"/>
    <n v="4"/>
    <n v="3"/>
    <n v="2"/>
    <n v="2"/>
    <n v="4.2570420680312783E-2"/>
    <x v="2"/>
    <n v="2.8390835305643174E-5"/>
    <n v="0.35105942260484285"/>
  </r>
  <r>
    <n v="46"/>
    <s v="Older age-group"/>
    <x v="1"/>
    <x v="2"/>
    <n v="849"/>
    <s v="Sales"/>
    <n v="26"/>
    <s v="College"/>
    <s v="Life Sciences"/>
    <n v="1"/>
    <n v="1801"/>
    <n v="2"/>
    <s v="Male"/>
    <n v="98"/>
    <n v="2"/>
    <x v="0"/>
    <s v="Sales Executive"/>
    <x v="1"/>
    <s v="Single"/>
    <n v="7991"/>
    <n v="25166"/>
    <n v="8"/>
    <s v="Y"/>
    <x v="1"/>
    <n v="15"/>
    <n v="3"/>
    <n v="3"/>
    <n v="80"/>
    <n v="0"/>
    <n v="6"/>
    <n v="3"/>
    <x v="1"/>
    <n v="2"/>
    <n v="2"/>
    <n v="2"/>
    <n v="2"/>
    <n v="2.665893618668955E-2"/>
    <x v="1"/>
    <n v="8.0633741895562276E-5"/>
    <n v="0.29087665499724813"/>
  </r>
  <r>
    <n v="40"/>
    <s v="Middle age-group"/>
    <x v="1"/>
    <x v="0"/>
    <n v="616"/>
    <s v="Research &amp; Development"/>
    <n v="2"/>
    <s v="College"/>
    <s v="Life Sciences"/>
    <n v="1"/>
    <n v="1802"/>
    <n v="3"/>
    <s v="Female"/>
    <n v="99"/>
    <n v="3"/>
    <x v="1"/>
    <s v="Laboratory Technician"/>
    <x v="3"/>
    <s v="Married"/>
    <n v="3377"/>
    <n v="25605"/>
    <n v="4"/>
    <s v="Y"/>
    <x v="1"/>
    <n v="17"/>
    <n v="3"/>
    <n v="4"/>
    <n v="80"/>
    <n v="1"/>
    <n v="7"/>
    <n v="5"/>
    <x v="2"/>
    <n v="4"/>
    <n v="3"/>
    <n v="0"/>
    <n v="2"/>
    <n v="4.1275514277592795E-2"/>
    <x v="0"/>
    <n v="6.798767062571731E-5"/>
    <n v="0.10585786245631988"/>
  </r>
  <r>
    <n v="42"/>
    <s v="Middle age-group"/>
    <x v="1"/>
    <x v="0"/>
    <n v="1128"/>
    <s v="Research &amp; Development"/>
    <n v="13"/>
    <s v="Bachelors"/>
    <s v="Medical"/>
    <n v="1"/>
    <n v="1803"/>
    <n v="2"/>
    <s v="Male"/>
    <n v="95"/>
    <n v="4"/>
    <x v="0"/>
    <s v="Healthcare Representative"/>
    <x v="3"/>
    <s v="Married"/>
    <n v="5538"/>
    <n v="5696"/>
    <n v="5"/>
    <s v="Y"/>
    <x v="1"/>
    <n v="18"/>
    <n v="3"/>
    <n v="3"/>
    <n v="80"/>
    <n v="2"/>
    <n v="10"/>
    <n v="2"/>
    <x v="2"/>
    <n v="0"/>
    <n v="0"/>
    <n v="0"/>
    <n v="0"/>
    <n v="3.7431667039614196E-2"/>
    <x v="0"/>
    <n v="8.3003675570595713E-5"/>
    <n v="0.10585786245631988"/>
  </r>
  <r>
    <n v="35"/>
    <s v="Middle age-group"/>
    <x v="1"/>
    <x v="2"/>
    <n v="1180"/>
    <s v="Research &amp; Development"/>
    <n v="2"/>
    <s v="College"/>
    <s v="Medical"/>
    <n v="1"/>
    <n v="1804"/>
    <n v="2"/>
    <s v="Male"/>
    <n v="90"/>
    <n v="3"/>
    <x v="0"/>
    <s v="Manufacturing Director"/>
    <x v="0"/>
    <s v="Divorced"/>
    <n v="5762"/>
    <n v="24442"/>
    <n v="2"/>
    <s v="Y"/>
    <x v="1"/>
    <n v="14"/>
    <n v="3"/>
    <n v="3"/>
    <n v="80"/>
    <n v="1"/>
    <n v="15"/>
    <n v="6"/>
    <x v="1"/>
    <n v="7"/>
    <n v="7"/>
    <n v="1"/>
    <n v="7"/>
    <n v="4.2726270141974117E-2"/>
    <x v="0"/>
    <n v="8.372273432922664E-5"/>
    <n v="0.18609659241864968"/>
  </r>
  <r>
    <n v="38"/>
    <s v="Middle age-group"/>
    <x v="1"/>
    <x v="2"/>
    <n v="1336"/>
    <s v="Human Resources"/>
    <n v="2"/>
    <s v="Bachelors"/>
    <s v="Human Resources"/>
    <n v="1"/>
    <n v="1805"/>
    <n v="1"/>
    <s v="Male"/>
    <n v="100"/>
    <n v="3"/>
    <x v="1"/>
    <s v="Human Resources"/>
    <x v="1"/>
    <s v="Divorced"/>
    <n v="2592"/>
    <n v="7129"/>
    <n v="5"/>
    <s v="Y"/>
    <x v="1"/>
    <n v="13"/>
    <n v="3"/>
    <n v="4"/>
    <n v="80"/>
    <n v="3"/>
    <n v="13"/>
    <n v="3"/>
    <x v="1"/>
    <n v="11"/>
    <n v="10"/>
    <n v="3"/>
    <n v="8"/>
    <n v="4.3382633826948951E-2"/>
    <x v="0"/>
    <n v="6.0017206105170479E-5"/>
    <n v="0.29087665499724813"/>
  </r>
  <r>
    <n v="34"/>
    <s v="Middle age-group"/>
    <x v="0"/>
    <x v="1"/>
    <n v="234"/>
    <s v="Research &amp; Development"/>
    <n v="9"/>
    <s v="Masters"/>
    <s v="Life Sciences"/>
    <n v="1"/>
    <n v="1807"/>
    <n v="4"/>
    <s v="Male"/>
    <n v="93"/>
    <n v="3"/>
    <x v="0"/>
    <s v="Laboratory Technician"/>
    <x v="3"/>
    <s v="Married"/>
    <n v="5346"/>
    <n v="6208"/>
    <n v="4"/>
    <s v="Y"/>
    <x v="1"/>
    <n v="17"/>
    <n v="3"/>
    <n v="3"/>
    <n v="80"/>
    <n v="1"/>
    <n v="11"/>
    <n v="3"/>
    <x v="2"/>
    <n v="7"/>
    <n v="1"/>
    <n v="0"/>
    <n v="7"/>
    <n v="4.1502384856292686E-2"/>
    <x v="0"/>
    <n v="8.224383764276165E-5"/>
    <n v="0.10585786245631988"/>
  </r>
  <r>
    <n v="37"/>
    <s v="Middle age-group"/>
    <x v="0"/>
    <x v="0"/>
    <n v="370"/>
    <s v="Research &amp; Development"/>
    <n v="10"/>
    <s v="Masters"/>
    <s v="Medical"/>
    <n v="1"/>
    <n v="1809"/>
    <n v="4"/>
    <s v="Male"/>
    <n v="58"/>
    <n v="3"/>
    <x v="0"/>
    <s v="Manufacturing Director"/>
    <x v="3"/>
    <s v="Single"/>
    <n v="4213"/>
    <n v="4992"/>
    <n v="1"/>
    <s v="Y"/>
    <x v="1"/>
    <n v="15"/>
    <n v="3"/>
    <n v="2"/>
    <n v="80"/>
    <n v="0"/>
    <n v="10"/>
    <n v="4"/>
    <x v="0"/>
    <n v="10"/>
    <n v="3"/>
    <n v="0"/>
    <n v="8"/>
    <n v="4.3683397948092902E-2"/>
    <x v="0"/>
    <n v="7.530390061238276E-5"/>
    <n v="0.10585786245631988"/>
  </r>
  <r>
    <n v="39"/>
    <s v="Middle age-group"/>
    <x v="1"/>
    <x v="1"/>
    <n v="766"/>
    <s v="Sales"/>
    <n v="20"/>
    <s v="Bachelors"/>
    <s v="Life Sciences"/>
    <n v="1"/>
    <n v="1812"/>
    <n v="3"/>
    <s v="Male"/>
    <n v="83"/>
    <n v="3"/>
    <x v="0"/>
    <s v="Sales Executive"/>
    <x v="0"/>
    <s v="Divorced"/>
    <n v="4127"/>
    <n v="19188"/>
    <n v="2"/>
    <s v="Y"/>
    <x v="1"/>
    <n v="18"/>
    <n v="3"/>
    <n v="4"/>
    <n v="80"/>
    <n v="1"/>
    <n v="7"/>
    <n v="6"/>
    <x v="1"/>
    <n v="2"/>
    <n v="1"/>
    <n v="2"/>
    <n v="2"/>
    <n v="4.2570420680312783E-2"/>
    <x v="0"/>
    <n v="7.4624879860759171E-5"/>
    <n v="0.18609659241864968"/>
  </r>
  <r>
    <n v="43"/>
    <s v="Middle age-group"/>
    <x v="1"/>
    <x v="2"/>
    <n v="343"/>
    <s v="Research &amp; Development"/>
    <n v="9"/>
    <s v="Bachelors"/>
    <s v="Life Sciences"/>
    <n v="1"/>
    <n v="1813"/>
    <n v="1"/>
    <s v="Male"/>
    <n v="52"/>
    <n v="3"/>
    <x v="1"/>
    <s v="Research Scientist"/>
    <x v="2"/>
    <s v="Single"/>
    <n v="2438"/>
    <n v="24978"/>
    <n v="4"/>
    <s v="Y"/>
    <x v="1"/>
    <n v="13"/>
    <n v="3"/>
    <n v="3"/>
    <n v="80"/>
    <n v="0"/>
    <n v="7"/>
    <n v="2"/>
    <x v="2"/>
    <n v="3"/>
    <n v="2"/>
    <n v="1"/>
    <n v="2"/>
    <n v="3.5010740286751156E-2"/>
    <x v="0"/>
    <n v="5.8375981987947591E-5"/>
    <n v="0.35105942260484285"/>
  </r>
  <r>
    <n v="41"/>
    <s v="Middle age-group"/>
    <x v="1"/>
    <x v="0"/>
    <n v="447"/>
    <s v="Research &amp; Development"/>
    <n v="5"/>
    <s v="Bachelors"/>
    <s v="Life Sciences"/>
    <n v="1"/>
    <n v="1814"/>
    <n v="2"/>
    <s v="Male"/>
    <n v="85"/>
    <n v="4"/>
    <x v="0"/>
    <s v="Healthcare Representative"/>
    <x v="1"/>
    <s v="Single"/>
    <n v="6870"/>
    <n v="15530"/>
    <n v="3"/>
    <s v="Y"/>
    <x v="1"/>
    <n v="12"/>
    <n v="3"/>
    <n v="1"/>
    <n v="80"/>
    <n v="0"/>
    <n v="11"/>
    <n v="3"/>
    <x v="0"/>
    <n v="3"/>
    <n v="2"/>
    <n v="1"/>
    <n v="2"/>
    <n v="3.9542995820553276E-2"/>
    <x v="1"/>
    <n v="8.4509287119954263E-5"/>
    <n v="0.29087665499724813"/>
  </r>
  <r>
    <n v="41"/>
    <s v="Middle age-group"/>
    <x v="1"/>
    <x v="0"/>
    <n v="796"/>
    <s v="Sales"/>
    <n v="4"/>
    <s v="Below College"/>
    <s v="Marketing"/>
    <n v="1"/>
    <n v="1815"/>
    <n v="3"/>
    <s v="Female"/>
    <n v="81"/>
    <n v="3"/>
    <x v="2"/>
    <s v="Sales Executive"/>
    <x v="2"/>
    <s v="Divorced"/>
    <n v="10447"/>
    <n v="26458"/>
    <n v="0"/>
    <s v="Y"/>
    <x v="0"/>
    <n v="13"/>
    <n v="3"/>
    <n v="4"/>
    <n v="80"/>
    <n v="1"/>
    <n v="23"/>
    <n v="3"/>
    <x v="3"/>
    <n v="22"/>
    <n v="14"/>
    <n v="13"/>
    <n v="5"/>
    <n v="3.9542995820553276E-2"/>
    <x v="1"/>
    <n v="5.9665592303397185E-5"/>
    <n v="0.35105942260484285"/>
  </r>
  <r>
    <n v="30"/>
    <s v="Middle age-group"/>
    <x v="1"/>
    <x v="0"/>
    <n v="1092"/>
    <s v="Research &amp; Development"/>
    <n v="10"/>
    <s v="Bachelors"/>
    <s v="Medical"/>
    <n v="1"/>
    <n v="1816"/>
    <n v="1"/>
    <s v="Female"/>
    <n v="64"/>
    <n v="3"/>
    <x v="2"/>
    <s v="Manufacturing Director"/>
    <x v="2"/>
    <s v="Single"/>
    <n v="9667"/>
    <n v="2739"/>
    <n v="9"/>
    <s v="Y"/>
    <x v="1"/>
    <n v="14"/>
    <n v="3"/>
    <n v="2"/>
    <n v="80"/>
    <n v="0"/>
    <n v="9"/>
    <n v="3"/>
    <x v="1"/>
    <n v="7"/>
    <n v="7"/>
    <n v="0"/>
    <n v="2"/>
    <n v="3.2772576326983521E-2"/>
    <x v="1"/>
    <n v="6.7620508956987903E-5"/>
    <n v="0.35105942260484285"/>
  </r>
  <r>
    <n v="26"/>
    <s v="Young age-group"/>
    <x v="0"/>
    <x v="0"/>
    <n v="920"/>
    <s v="Human Resources"/>
    <n v="20"/>
    <s v="College"/>
    <s v="Medical"/>
    <n v="1"/>
    <n v="1818"/>
    <n v="4"/>
    <s v="Female"/>
    <n v="69"/>
    <n v="3"/>
    <x v="1"/>
    <s v="Human Resources"/>
    <x v="1"/>
    <s v="Married"/>
    <n v="2148"/>
    <n v="6889"/>
    <n v="0"/>
    <s v="Y"/>
    <x v="0"/>
    <n v="11"/>
    <n v="3"/>
    <n v="3"/>
    <n v="80"/>
    <n v="0"/>
    <n v="6"/>
    <n v="3"/>
    <x v="1"/>
    <n v="5"/>
    <n v="1"/>
    <n v="1"/>
    <n v="4"/>
    <n v="2.1361340658451369E-2"/>
    <x v="0"/>
    <n v="5.52454093653921E-5"/>
    <n v="0.29087665499724813"/>
  </r>
  <r>
    <n v="46"/>
    <s v="Older age-group"/>
    <x v="0"/>
    <x v="0"/>
    <n v="261"/>
    <s v="Research &amp; Development"/>
    <n v="21"/>
    <s v="College"/>
    <s v="Medical"/>
    <n v="1"/>
    <n v="1821"/>
    <n v="4"/>
    <s v="Female"/>
    <n v="66"/>
    <n v="3"/>
    <x v="0"/>
    <s v="Healthcare Representative"/>
    <x v="1"/>
    <s v="Married"/>
    <n v="8926"/>
    <n v="10842"/>
    <n v="4"/>
    <s v="Y"/>
    <x v="1"/>
    <n v="22"/>
    <n v="4"/>
    <n v="4"/>
    <n v="80"/>
    <n v="1"/>
    <n v="13"/>
    <n v="2"/>
    <x v="3"/>
    <n v="9"/>
    <n v="7"/>
    <n v="3"/>
    <n v="7"/>
    <n v="2.665893618668955E-2"/>
    <x v="1"/>
    <n v="7.4244784656226606E-5"/>
    <n v="0.29087665499724813"/>
  </r>
  <r>
    <n v="40"/>
    <s v="Middle age-group"/>
    <x v="1"/>
    <x v="0"/>
    <n v="1194"/>
    <s v="Research &amp; Development"/>
    <n v="1"/>
    <s v="Bachelors"/>
    <s v="Life Sciences"/>
    <n v="1"/>
    <n v="1822"/>
    <n v="3"/>
    <s v="Female"/>
    <n v="52"/>
    <n v="3"/>
    <x v="0"/>
    <s v="Healthcare Representative"/>
    <x v="0"/>
    <s v="Divorced"/>
    <n v="6513"/>
    <n v="9060"/>
    <n v="4"/>
    <s v="Y"/>
    <x v="1"/>
    <n v="17"/>
    <n v="3"/>
    <n v="4"/>
    <n v="80"/>
    <n v="1"/>
    <n v="12"/>
    <n v="3"/>
    <x v="1"/>
    <n v="5"/>
    <n v="3"/>
    <n v="0"/>
    <n v="3"/>
    <n v="4.1275514277592795E-2"/>
    <x v="1"/>
    <n v="8.4766523872000678E-5"/>
    <n v="0.18609659241864968"/>
  </r>
  <r>
    <n v="34"/>
    <s v="Middle age-group"/>
    <x v="1"/>
    <x v="0"/>
    <n v="810"/>
    <s v="Sales"/>
    <n v="8"/>
    <s v="College"/>
    <s v="Technical Degree"/>
    <n v="1"/>
    <n v="1823"/>
    <n v="2"/>
    <s v="Male"/>
    <n v="92"/>
    <n v="4"/>
    <x v="0"/>
    <s v="Sales Executive"/>
    <x v="2"/>
    <s v="Married"/>
    <n v="6799"/>
    <n v="22128"/>
    <n v="1"/>
    <s v="Y"/>
    <x v="1"/>
    <n v="21"/>
    <n v="4"/>
    <n v="3"/>
    <n v="80"/>
    <n v="2"/>
    <n v="10"/>
    <n v="5"/>
    <x v="1"/>
    <n v="10"/>
    <n v="8"/>
    <n v="4"/>
    <n v="8"/>
    <n v="4.1502384856292686E-2"/>
    <x v="1"/>
    <n v="8.459915360127705E-5"/>
    <n v="0.35105942260484285"/>
  </r>
  <r>
    <n v="58"/>
    <s v="Older age-group"/>
    <x v="1"/>
    <x v="2"/>
    <n v="350"/>
    <s v="Sales"/>
    <n v="2"/>
    <s v="Bachelors"/>
    <s v="Medical"/>
    <n v="1"/>
    <n v="1824"/>
    <n v="2"/>
    <s v="Male"/>
    <n v="52"/>
    <n v="3"/>
    <x v="3"/>
    <s v="Manager"/>
    <x v="1"/>
    <s v="Divorced"/>
    <n v="16291"/>
    <n v="22577"/>
    <n v="4"/>
    <s v="Y"/>
    <x v="1"/>
    <n v="22"/>
    <n v="4"/>
    <n v="4"/>
    <n v="80"/>
    <n v="1"/>
    <n v="37"/>
    <n v="0"/>
    <x v="2"/>
    <n v="16"/>
    <n v="9"/>
    <n v="14"/>
    <n v="14"/>
    <n v="3.0460435316374203E-3"/>
    <x v="2"/>
    <n v="9.7494534047217817E-6"/>
    <n v="0.29087665499724813"/>
  </r>
  <r>
    <n v="35"/>
    <s v="Middle age-group"/>
    <x v="1"/>
    <x v="0"/>
    <n v="185"/>
    <s v="Research &amp; Development"/>
    <n v="23"/>
    <s v="Masters"/>
    <s v="Medical"/>
    <n v="1"/>
    <n v="1826"/>
    <n v="2"/>
    <s v="Male"/>
    <n v="91"/>
    <n v="1"/>
    <x v="1"/>
    <s v="Laboratory Technician"/>
    <x v="2"/>
    <s v="Married"/>
    <n v="2705"/>
    <n v="9696"/>
    <n v="0"/>
    <s v="Y"/>
    <x v="1"/>
    <n v="16"/>
    <n v="3"/>
    <n v="2"/>
    <n v="80"/>
    <n v="1"/>
    <n v="6"/>
    <n v="2"/>
    <x v="3"/>
    <n v="5"/>
    <n v="4"/>
    <n v="0"/>
    <n v="3"/>
    <n v="4.2726270141974117E-2"/>
    <x v="0"/>
    <n v="6.1209057436564175E-5"/>
    <n v="0.35105942260484285"/>
  </r>
  <r>
    <n v="47"/>
    <s v="Older age-group"/>
    <x v="1"/>
    <x v="0"/>
    <n v="1001"/>
    <s v="Research &amp; Development"/>
    <n v="4"/>
    <s v="Bachelors"/>
    <s v="Life Sciences"/>
    <n v="1"/>
    <n v="1827"/>
    <n v="3"/>
    <s v="Female"/>
    <n v="92"/>
    <n v="2"/>
    <x v="2"/>
    <s v="Manufacturing Director"/>
    <x v="1"/>
    <s v="Divorced"/>
    <n v="10333"/>
    <n v="19271"/>
    <n v="8"/>
    <s v="Y"/>
    <x v="0"/>
    <n v="12"/>
    <n v="3"/>
    <n v="3"/>
    <n v="80"/>
    <n v="1"/>
    <n v="28"/>
    <n v="4"/>
    <x v="1"/>
    <n v="22"/>
    <n v="11"/>
    <n v="14"/>
    <n v="10"/>
    <n v="2.3767036758029839E-2"/>
    <x v="1"/>
    <n v="6.0871275179747655E-5"/>
    <n v="0.29087665499724813"/>
  </r>
  <r>
    <n v="40"/>
    <s v="Middle age-group"/>
    <x v="1"/>
    <x v="0"/>
    <n v="750"/>
    <s v="Research &amp; Development"/>
    <n v="12"/>
    <s v="Bachelors"/>
    <s v="Life Sciences"/>
    <n v="1"/>
    <n v="1829"/>
    <n v="2"/>
    <s v="Female"/>
    <n v="47"/>
    <n v="3"/>
    <x v="0"/>
    <s v="Healthcare Representative"/>
    <x v="3"/>
    <s v="Divorced"/>
    <n v="4448"/>
    <n v="10748"/>
    <n v="2"/>
    <s v="Y"/>
    <x v="1"/>
    <n v="12"/>
    <n v="3"/>
    <n v="2"/>
    <n v="80"/>
    <n v="1"/>
    <n v="15"/>
    <n v="3"/>
    <x v="1"/>
    <n v="7"/>
    <n v="4"/>
    <n v="7"/>
    <n v="7"/>
    <n v="4.1275514277592795E-2"/>
    <x v="0"/>
    <n v="7.7059706661880903E-5"/>
    <n v="0.10585786245631988"/>
  </r>
  <r>
    <n v="54"/>
    <s v="Older age-group"/>
    <x v="1"/>
    <x v="0"/>
    <n v="431"/>
    <s v="Research &amp; Development"/>
    <n v="7"/>
    <s v="Masters"/>
    <s v="Medical"/>
    <n v="1"/>
    <n v="1830"/>
    <n v="4"/>
    <s v="Female"/>
    <n v="68"/>
    <n v="3"/>
    <x v="0"/>
    <s v="Research Scientist"/>
    <x v="0"/>
    <s v="Married"/>
    <n v="6854"/>
    <n v="15696"/>
    <n v="4"/>
    <s v="Y"/>
    <x v="1"/>
    <n v="15"/>
    <n v="3"/>
    <n v="2"/>
    <n v="80"/>
    <n v="1"/>
    <n v="14"/>
    <n v="2"/>
    <x v="2"/>
    <n v="7"/>
    <n v="1"/>
    <n v="1"/>
    <n v="7"/>
    <n v="7.6048610498095758E-3"/>
    <x v="1"/>
    <n v="8.4531209560800849E-5"/>
    <n v="0.18609659241864968"/>
  </r>
  <r>
    <n v="31"/>
    <s v="Middle age-group"/>
    <x v="1"/>
    <x v="1"/>
    <n v="1125"/>
    <s v="Sales"/>
    <n v="7"/>
    <s v="Masters"/>
    <s v="Marketing"/>
    <n v="1"/>
    <n v="1833"/>
    <n v="1"/>
    <s v="Female"/>
    <n v="68"/>
    <n v="3"/>
    <x v="2"/>
    <s v="Sales Executive"/>
    <x v="3"/>
    <s v="Married"/>
    <n v="9637"/>
    <n v="8277"/>
    <n v="2"/>
    <s v="Y"/>
    <x v="1"/>
    <n v="14"/>
    <n v="3"/>
    <n v="4"/>
    <n v="80"/>
    <n v="2"/>
    <n v="9"/>
    <n v="3"/>
    <x v="1"/>
    <n v="3"/>
    <n v="2"/>
    <n v="2"/>
    <n v="2"/>
    <n v="3.5396670595090517E-2"/>
    <x v="1"/>
    <n v="6.790953629579475E-5"/>
    <n v="0.10585786245631988"/>
  </r>
  <r>
    <n v="28"/>
    <s v="Young age-group"/>
    <x v="1"/>
    <x v="0"/>
    <n v="1217"/>
    <s v="Research &amp; Development"/>
    <n v="1"/>
    <s v="Bachelors"/>
    <s v="Medical"/>
    <n v="1"/>
    <n v="1834"/>
    <n v="3"/>
    <s v="Female"/>
    <n v="67"/>
    <n v="3"/>
    <x v="1"/>
    <s v="Research Scientist"/>
    <x v="3"/>
    <s v="Married"/>
    <n v="3591"/>
    <n v="12719"/>
    <n v="1"/>
    <s v="Y"/>
    <x v="1"/>
    <n v="25"/>
    <n v="4"/>
    <n v="3"/>
    <n v="80"/>
    <n v="1"/>
    <n v="3"/>
    <n v="3"/>
    <x v="1"/>
    <n v="3"/>
    <n v="2"/>
    <n v="1"/>
    <n v="2"/>
    <n v="2.7100948802844901E-2"/>
    <x v="0"/>
    <n v="6.9999896741962037E-5"/>
    <n v="0.10585786245631988"/>
  </r>
  <r>
    <n v="38"/>
    <s v="Middle age-group"/>
    <x v="1"/>
    <x v="0"/>
    <n v="723"/>
    <s v="Sales"/>
    <n v="2"/>
    <s v="Masters"/>
    <s v="Marketing"/>
    <n v="1"/>
    <n v="1835"/>
    <n v="2"/>
    <s v="Female"/>
    <n v="77"/>
    <n v="1"/>
    <x v="0"/>
    <s v="Sales Representative"/>
    <x v="0"/>
    <s v="Married"/>
    <n v="5405"/>
    <n v="4244"/>
    <n v="2"/>
    <s v="Y"/>
    <x v="0"/>
    <n v="20"/>
    <n v="4"/>
    <n v="1"/>
    <n v="80"/>
    <n v="2"/>
    <n v="20"/>
    <n v="4"/>
    <x v="2"/>
    <n v="4"/>
    <n v="2"/>
    <n v="0"/>
    <n v="3"/>
    <n v="4.3382633826948951E-2"/>
    <x v="0"/>
    <n v="8.2491197003421883E-5"/>
    <n v="0.18609659241864968"/>
  </r>
  <r>
    <n v="26"/>
    <s v="Young age-group"/>
    <x v="1"/>
    <x v="0"/>
    <n v="572"/>
    <s v="Sales"/>
    <n v="10"/>
    <s v="Bachelors"/>
    <s v="Medical"/>
    <n v="1"/>
    <n v="1836"/>
    <n v="3"/>
    <s v="Male"/>
    <n v="46"/>
    <n v="3"/>
    <x v="0"/>
    <s v="Sales Executive"/>
    <x v="0"/>
    <s v="Single"/>
    <n v="4684"/>
    <n v="9125"/>
    <n v="1"/>
    <s v="Y"/>
    <x v="1"/>
    <n v="13"/>
    <n v="3"/>
    <n v="1"/>
    <n v="80"/>
    <n v="0"/>
    <n v="5"/>
    <n v="4"/>
    <x v="1"/>
    <n v="5"/>
    <n v="3"/>
    <n v="1"/>
    <n v="2"/>
    <n v="2.1361340658451369E-2"/>
    <x v="0"/>
    <n v="7.8666548955631991E-5"/>
    <n v="0.18609659241864968"/>
  </r>
  <r>
    <n v="58"/>
    <s v="Older age-group"/>
    <x v="1"/>
    <x v="1"/>
    <n v="1216"/>
    <s v="Research &amp; Development"/>
    <n v="15"/>
    <s v="Masters"/>
    <s v="Life Sciences"/>
    <n v="1"/>
    <n v="1837"/>
    <n v="1"/>
    <s v="Male"/>
    <n v="87"/>
    <n v="3"/>
    <x v="3"/>
    <s v="Research Director"/>
    <x v="2"/>
    <s v="Married"/>
    <n v="15787"/>
    <n v="21624"/>
    <n v="2"/>
    <s v="Y"/>
    <x v="0"/>
    <n v="14"/>
    <n v="3"/>
    <n v="2"/>
    <n v="80"/>
    <n v="0"/>
    <n v="23"/>
    <n v="3"/>
    <x v="1"/>
    <n v="2"/>
    <n v="2"/>
    <n v="2"/>
    <n v="2"/>
    <n v="3.0460435316374203E-3"/>
    <x v="2"/>
    <n v="1.2111999092243798E-5"/>
    <n v="0.35105942260484285"/>
  </r>
  <r>
    <n v="18"/>
    <s v="Young age-group"/>
    <x v="1"/>
    <x v="2"/>
    <n v="1431"/>
    <s v="Research &amp; Development"/>
    <n v="14"/>
    <s v="Bachelors"/>
    <s v="Medical"/>
    <n v="1"/>
    <n v="1839"/>
    <n v="2"/>
    <s v="Female"/>
    <n v="33"/>
    <n v="3"/>
    <x v="1"/>
    <s v="Research Scientist"/>
    <x v="2"/>
    <s v="Single"/>
    <n v="1514"/>
    <n v="8018"/>
    <n v="1"/>
    <s v="Y"/>
    <x v="1"/>
    <n v="16"/>
    <n v="3"/>
    <n v="3"/>
    <n v="80"/>
    <n v="0"/>
    <n v="0"/>
    <n v="4"/>
    <x v="0"/>
    <n v="0"/>
    <n v="0"/>
    <n v="0"/>
    <n v="0"/>
    <n v="5.1039396072531428E-3"/>
    <x v="0"/>
    <n v="4.8330320074520165E-5"/>
    <n v="0.35105942260484285"/>
  </r>
  <r>
    <n v="31"/>
    <s v="Middle age-group"/>
    <x v="0"/>
    <x v="0"/>
    <n v="359"/>
    <s v="Human Resources"/>
    <n v="18"/>
    <s v="Doctorate"/>
    <s v="Human Resources"/>
    <n v="1"/>
    <n v="1842"/>
    <n v="4"/>
    <s v="Male"/>
    <n v="89"/>
    <n v="4"/>
    <x v="1"/>
    <s v="Human Resources"/>
    <x v="3"/>
    <s v="Married"/>
    <n v="2956"/>
    <n v="21495"/>
    <n v="0"/>
    <s v="Y"/>
    <x v="1"/>
    <n v="17"/>
    <n v="3"/>
    <n v="3"/>
    <n v="80"/>
    <n v="0"/>
    <n v="2"/>
    <n v="4"/>
    <x v="1"/>
    <n v="1"/>
    <n v="0"/>
    <n v="0"/>
    <n v="0"/>
    <n v="3.5396670595090517E-2"/>
    <x v="0"/>
    <n v="6.381006602591881E-5"/>
    <n v="0.10585786245631988"/>
  </r>
  <r>
    <n v="29"/>
    <s v="Young age-group"/>
    <x v="0"/>
    <x v="0"/>
    <n v="350"/>
    <s v="Human Resources"/>
    <n v="13"/>
    <s v="Bachelors"/>
    <s v="Human Resources"/>
    <n v="1"/>
    <n v="1844"/>
    <n v="1"/>
    <s v="Male"/>
    <n v="56"/>
    <n v="2"/>
    <x v="1"/>
    <s v="Human Resources"/>
    <x v="3"/>
    <s v="Divorced"/>
    <n v="2335"/>
    <n v="3157"/>
    <n v="4"/>
    <s v="Y"/>
    <x v="0"/>
    <n v="15"/>
    <n v="3"/>
    <n v="4"/>
    <n v="80"/>
    <n v="3"/>
    <n v="4"/>
    <n v="3"/>
    <x v="1"/>
    <n v="2"/>
    <n v="2"/>
    <n v="2"/>
    <n v="0"/>
    <n v="2.9981356425216842E-2"/>
    <x v="0"/>
    <n v="5.7269172474173029E-5"/>
    <n v="0.10585786245631988"/>
  </r>
  <r>
    <n v="45"/>
    <s v="Middle age-group"/>
    <x v="1"/>
    <x v="2"/>
    <n v="589"/>
    <s v="Sales"/>
    <n v="2"/>
    <s v="Masters"/>
    <s v="Life Sciences"/>
    <n v="1"/>
    <n v="1845"/>
    <n v="3"/>
    <s v="Female"/>
    <n v="67"/>
    <n v="3"/>
    <x v="0"/>
    <s v="Sales Executive"/>
    <x v="2"/>
    <s v="Married"/>
    <n v="5154"/>
    <n v="19665"/>
    <n v="4"/>
    <s v="Y"/>
    <x v="1"/>
    <n v="22"/>
    <n v="4"/>
    <n v="2"/>
    <n v="80"/>
    <n v="2"/>
    <n v="10"/>
    <n v="3"/>
    <x v="3"/>
    <n v="8"/>
    <n v="7"/>
    <n v="5"/>
    <n v="7"/>
    <n v="2.954630093098384E-2"/>
    <x v="0"/>
    <n v="8.1355442424722017E-5"/>
    <n v="0.35105942260484285"/>
  </r>
  <r>
    <n v="36"/>
    <s v="Middle age-group"/>
    <x v="1"/>
    <x v="0"/>
    <n v="430"/>
    <s v="Research &amp; Development"/>
    <n v="2"/>
    <s v="Masters"/>
    <s v="Other"/>
    <n v="1"/>
    <n v="1847"/>
    <n v="4"/>
    <s v="Female"/>
    <n v="73"/>
    <n v="3"/>
    <x v="0"/>
    <s v="Research Scientist"/>
    <x v="1"/>
    <s v="Married"/>
    <n v="6962"/>
    <n v="19573"/>
    <n v="4"/>
    <s v="Y"/>
    <x v="0"/>
    <n v="22"/>
    <n v="4"/>
    <n v="4"/>
    <n v="80"/>
    <n v="1"/>
    <n v="15"/>
    <n v="2"/>
    <x v="1"/>
    <n v="1"/>
    <n v="0"/>
    <n v="0"/>
    <n v="0"/>
    <n v="4.3461972757628378E-2"/>
    <x v="1"/>
    <n v="8.4364419054920112E-5"/>
    <n v="0.29087665499724813"/>
  </r>
  <r>
    <n v="43"/>
    <s v="Middle age-group"/>
    <x v="1"/>
    <x v="1"/>
    <n v="1422"/>
    <s v="Sales"/>
    <n v="2"/>
    <s v="Masters"/>
    <s v="Life Sciences"/>
    <n v="1"/>
    <n v="1849"/>
    <n v="1"/>
    <s v="Male"/>
    <n v="92"/>
    <n v="3"/>
    <x v="0"/>
    <s v="Sales Executive"/>
    <x v="0"/>
    <s v="Married"/>
    <n v="5675"/>
    <n v="19246"/>
    <n v="1"/>
    <s v="Y"/>
    <x v="1"/>
    <n v="20"/>
    <n v="4"/>
    <n v="3"/>
    <n v="80"/>
    <n v="1"/>
    <n v="7"/>
    <n v="5"/>
    <x v="1"/>
    <n v="7"/>
    <n v="7"/>
    <n v="7"/>
    <n v="7"/>
    <n v="3.5010740286751156E-2"/>
    <x v="0"/>
    <n v="8.346517381035836E-5"/>
    <n v="0.18609659241864968"/>
  </r>
  <r>
    <n v="27"/>
    <s v="Young age-group"/>
    <x v="1"/>
    <x v="1"/>
    <n v="1297"/>
    <s v="Research &amp; Development"/>
    <n v="5"/>
    <s v="College"/>
    <s v="Life Sciences"/>
    <n v="1"/>
    <n v="1850"/>
    <n v="4"/>
    <s v="Female"/>
    <n v="53"/>
    <n v="3"/>
    <x v="1"/>
    <s v="Laboratory Technician"/>
    <x v="0"/>
    <s v="Single"/>
    <n v="2379"/>
    <n v="19826"/>
    <n v="0"/>
    <s v="Y"/>
    <x v="0"/>
    <n v="14"/>
    <n v="3"/>
    <n v="3"/>
    <n v="80"/>
    <n v="0"/>
    <n v="6"/>
    <n v="3"/>
    <x v="2"/>
    <n v="5"/>
    <n v="4"/>
    <n v="0"/>
    <n v="2"/>
    <n v="2.4205287123123548E-2"/>
    <x v="0"/>
    <n v="5.7742777056309669E-5"/>
    <n v="0.18609659241864968"/>
  </r>
  <r>
    <n v="29"/>
    <s v="Young age-group"/>
    <x v="1"/>
    <x v="1"/>
    <n v="574"/>
    <s v="Research &amp; Development"/>
    <n v="20"/>
    <s v="Below College"/>
    <s v="Medical"/>
    <n v="1"/>
    <n v="1852"/>
    <n v="4"/>
    <s v="Male"/>
    <n v="40"/>
    <n v="3"/>
    <x v="1"/>
    <s v="Laboratory Technician"/>
    <x v="0"/>
    <s v="Married"/>
    <n v="3812"/>
    <n v="7003"/>
    <n v="1"/>
    <s v="Y"/>
    <x v="1"/>
    <n v="13"/>
    <n v="3"/>
    <n v="2"/>
    <n v="80"/>
    <n v="0"/>
    <n v="11"/>
    <n v="3"/>
    <x v="3"/>
    <n v="11"/>
    <n v="8"/>
    <n v="3"/>
    <n v="10"/>
    <n v="2.9981356425216842E-2"/>
    <x v="0"/>
    <n v="7.19840899076844E-5"/>
    <n v="0.18609659241864968"/>
  </r>
  <r>
    <n v="32"/>
    <s v="Middle age-group"/>
    <x v="1"/>
    <x v="1"/>
    <n v="1318"/>
    <s v="Sales"/>
    <n v="10"/>
    <s v="Masters"/>
    <s v="Marketing"/>
    <n v="1"/>
    <n v="1853"/>
    <n v="4"/>
    <s v="Male"/>
    <n v="79"/>
    <n v="3"/>
    <x v="0"/>
    <s v="Sales Executive"/>
    <x v="0"/>
    <s v="Single"/>
    <n v="4648"/>
    <n v="26075"/>
    <n v="8"/>
    <s v="Y"/>
    <x v="1"/>
    <n v="13"/>
    <n v="3"/>
    <n v="3"/>
    <n v="80"/>
    <n v="0"/>
    <n v="4"/>
    <n v="2"/>
    <x v="3"/>
    <n v="0"/>
    <n v="0"/>
    <n v="0"/>
    <n v="0"/>
    <n v="3.7775199746213781E-2"/>
    <x v="0"/>
    <n v="7.8432035389742498E-5"/>
    <n v="0.18609659241864968"/>
  </r>
  <r>
    <n v="42"/>
    <s v="Middle age-group"/>
    <x v="1"/>
    <x v="2"/>
    <n v="355"/>
    <s v="Research &amp; Development"/>
    <n v="10"/>
    <s v="Masters"/>
    <s v="Technical Degree"/>
    <n v="1"/>
    <n v="1854"/>
    <n v="3"/>
    <s v="Male"/>
    <n v="38"/>
    <n v="3"/>
    <x v="1"/>
    <s v="Research Scientist"/>
    <x v="2"/>
    <s v="Married"/>
    <n v="2936"/>
    <n v="6161"/>
    <n v="3"/>
    <s v="Y"/>
    <x v="1"/>
    <n v="22"/>
    <n v="4"/>
    <n v="2"/>
    <n v="80"/>
    <n v="2"/>
    <n v="10"/>
    <n v="1"/>
    <x v="2"/>
    <n v="6"/>
    <n v="3"/>
    <n v="3"/>
    <n v="3"/>
    <n v="3.7431667039614196E-2"/>
    <x v="0"/>
    <n v="6.3605455466483456E-5"/>
    <n v="0.35105942260484285"/>
  </r>
  <r>
    <n v="47"/>
    <s v="Older age-group"/>
    <x v="1"/>
    <x v="0"/>
    <n v="207"/>
    <s v="Research &amp; Development"/>
    <n v="9"/>
    <s v="Masters"/>
    <s v="Life Sciences"/>
    <n v="1"/>
    <n v="1856"/>
    <n v="2"/>
    <s v="Female"/>
    <n v="64"/>
    <n v="3"/>
    <x v="1"/>
    <s v="Laboratory Technician"/>
    <x v="2"/>
    <s v="Single"/>
    <n v="2105"/>
    <n v="5411"/>
    <n v="4"/>
    <s v="Y"/>
    <x v="1"/>
    <n v="12"/>
    <n v="3"/>
    <n v="3"/>
    <n v="80"/>
    <n v="0"/>
    <n v="7"/>
    <n v="2"/>
    <x v="1"/>
    <n v="2"/>
    <n v="2"/>
    <n v="2"/>
    <n v="0"/>
    <n v="2.3767036758029839E-2"/>
    <x v="0"/>
    <n v="5.4778027590467484E-5"/>
    <n v="0.35105942260484285"/>
  </r>
  <r>
    <n v="46"/>
    <s v="Older age-group"/>
    <x v="1"/>
    <x v="0"/>
    <n v="706"/>
    <s v="Research &amp; Development"/>
    <n v="2"/>
    <s v="College"/>
    <s v="Life Sciences"/>
    <n v="1"/>
    <n v="1857"/>
    <n v="4"/>
    <s v="Male"/>
    <n v="82"/>
    <n v="3"/>
    <x v="2"/>
    <s v="Manufacturing Director"/>
    <x v="0"/>
    <s v="Divorced"/>
    <n v="8578"/>
    <n v="19989"/>
    <n v="3"/>
    <s v="Y"/>
    <x v="1"/>
    <n v="14"/>
    <n v="3"/>
    <n v="3"/>
    <n v="80"/>
    <n v="1"/>
    <n v="12"/>
    <n v="4"/>
    <x v="2"/>
    <n v="9"/>
    <n v="8"/>
    <n v="4"/>
    <n v="7"/>
    <n v="2.665893618668955E-2"/>
    <x v="1"/>
    <n v="7.69151712964988E-5"/>
    <n v="0.18609659241864968"/>
  </r>
  <r>
    <n v="28"/>
    <s v="Young age-group"/>
    <x v="1"/>
    <x v="2"/>
    <n v="280"/>
    <s v="Human Resources"/>
    <n v="1"/>
    <s v="College"/>
    <s v="Life Sciences"/>
    <n v="1"/>
    <n v="1858"/>
    <n v="3"/>
    <s v="Male"/>
    <n v="43"/>
    <n v="3"/>
    <x v="1"/>
    <s v="Human Resources"/>
    <x v="0"/>
    <s v="Divorced"/>
    <n v="2706"/>
    <n v="10494"/>
    <n v="1"/>
    <s v="Y"/>
    <x v="1"/>
    <n v="15"/>
    <n v="3"/>
    <n v="2"/>
    <n v="80"/>
    <n v="1"/>
    <n v="3"/>
    <n v="2"/>
    <x v="1"/>
    <n v="3"/>
    <n v="2"/>
    <n v="2"/>
    <n v="2"/>
    <n v="2.7100948802844901E-2"/>
    <x v="0"/>
    <n v="6.1219552219234015E-5"/>
    <n v="0.18609659241864968"/>
  </r>
  <r>
    <n v="29"/>
    <s v="Young age-group"/>
    <x v="1"/>
    <x v="0"/>
    <n v="726"/>
    <s v="Research &amp; Development"/>
    <n v="29"/>
    <s v="Below College"/>
    <s v="Life Sciences"/>
    <n v="1"/>
    <n v="1859"/>
    <n v="4"/>
    <s v="Male"/>
    <n v="93"/>
    <n v="1"/>
    <x v="0"/>
    <s v="Healthcare Representative"/>
    <x v="2"/>
    <s v="Divorced"/>
    <n v="6384"/>
    <n v="21143"/>
    <n v="8"/>
    <s v="Y"/>
    <x v="1"/>
    <n v="17"/>
    <n v="3"/>
    <n v="4"/>
    <n v="80"/>
    <n v="2"/>
    <n v="11"/>
    <n v="3"/>
    <x v="1"/>
    <n v="7"/>
    <n v="0"/>
    <n v="1"/>
    <n v="6"/>
    <n v="2.9981356425216842E-2"/>
    <x v="0"/>
    <n v="8.473965654261219E-5"/>
    <n v="0.35105942260484285"/>
  </r>
  <r>
    <n v="42"/>
    <s v="Middle age-group"/>
    <x v="1"/>
    <x v="0"/>
    <n v="1142"/>
    <s v="Research &amp; Development"/>
    <n v="8"/>
    <s v="Bachelors"/>
    <s v="Life Sciences"/>
    <n v="1"/>
    <n v="1860"/>
    <n v="4"/>
    <s v="Male"/>
    <n v="81"/>
    <n v="3"/>
    <x v="1"/>
    <s v="Laboratory Technician"/>
    <x v="2"/>
    <s v="Single"/>
    <n v="3968"/>
    <n v="13624"/>
    <n v="4"/>
    <s v="Y"/>
    <x v="1"/>
    <n v="13"/>
    <n v="3"/>
    <n v="4"/>
    <n v="80"/>
    <n v="0"/>
    <n v="8"/>
    <n v="3"/>
    <x v="1"/>
    <n v="0"/>
    <n v="0"/>
    <n v="0"/>
    <n v="0"/>
    <n v="3.7431667039614196E-2"/>
    <x v="0"/>
    <n v="7.3321060791491278E-5"/>
    <n v="0.35105942260484285"/>
  </r>
  <r>
    <n v="32"/>
    <s v="Middle age-group"/>
    <x v="0"/>
    <x v="0"/>
    <n v="414"/>
    <s v="Sales"/>
    <n v="2"/>
    <s v="Masters"/>
    <s v="Marketing"/>
    <n v="1"/>
    <n v="1862"/>
    <n v="3"/>
    <s v="Male"/>
    <n v="82"/>
    <n v="2"/>
    <x v="0"/>
    <s v="Sales Executive"/>
    <x v="1"/>
    <s v="Single"/>
    <n v="9907"/>
    <n v="26186"/>
    <n v="7"/>
    <s v="Y"/>
    <x v="0"/>
    <n v="12"/>
    <n v="3"/>
    <n v="3"/>
    <n v="80"/>
    <n v="0"/>
    <n v="7"/>
    <n v="3"/>
    <x v="2"/>
    <n v="2"/>
    <n v="2"/>
    <n v="2"/>
    <n v="2"/>
    <n v="3.7775199746213781E-2"/>
    <x v="1"/>
    <n v="6.5256612373990045E-5"/>
    <n v="0.29087665499724813"/>
  </r>
  <r>
    <n v="46"/>
    <s v="Older age-group"/>
    <x v="1"/>
    <x v="0"/>
    <n v="1319"/>
    <s v="Sales"/>
    <n v="3"/>
    <s v="Bachelors"/>
    <s v="Technical Degree"/>
    <n v="1"/>
    <n v="1863"/>
    <n v="1"/>
    <s v="Female"/>
    <n v="45"/>
    <n v="4"/>
    <x v="3"/>
    <s v="Sales Executive"/>
    <x v="3"/>
    <s v="Divorced"/>
    <n v="13225"/>
    <n v="7739"/>
    <n v="2"/>
    <s v="Y"/>
    <x v="1"/>
    <n v="12"/>
    <n v="3"/>
    <n v="4"/>
    <n v="80"/>
    <n v="1"/>
    <n v="25"/>
    <n v="5"/>
    <x v="1"/>
    <n v="19"/>
    <n v="17"/>
    <n v="2"/>
    <n v="8"/>
    <n v="2.665893618668955E-2"/>
    <x v="2"/>
    <n v="3.0565995075869139E-5"/>
    <n v="0.10585786245631988"/>
  </r>
  <r>
    <n v="27"/>
    <s v="Young age-group"/>
    <x v="1"/>
    <x v="0"/>
    <n v="728"/>
    <s v="Sales"/>
    <n v="23"/>
    <s v="Below College"/>
    <s v="Medical"/>
    <n v="1"/>
    <n v="1864"/>
    <n v="2"/>
    <s v="Female"/>
    <n v="36"/>
    <n v="2"/>
    <x v="0"/>
    <s v="Sales Representative"/>
    <x v="2"/>
    <s v="Married"/>
    <n v="3540"/>
    <n v="7018"/>
    <n v="1"/>
    <s v="Y"/>
    <x v="1"/>
    <n v="21"/>
    <n v="4"/>
    <n v="4"/>
    <n v="80"/>
    <n v="1"/>
    <n v="9"/>
    <n v="5"/>
    <x v="1"/>
    <n v="9"/>
    <n v="8"/>
    <n v="5"/>
    <n v="8"/>
    <n v="2.4205287123123548E-2"/>
    <x v="0"/>
    <n v="6.9528053152583073E-5"/>
    <n v="0.35105942260484285"/>
  </r>
  <r>
    <n v="29"/>
    <s v="Young age-group"/>
    <x v="1"/>
    <x v="0"/>
    <n v="352"/>
    <s v="Human Resources"/>
    <n v="6"/>
    <s v="Below College"/>
    <s v="Medical"/>
    <n v="1"/>
    <n v="1865"/>
    <n v="4"/>
    <s v="Male"/>
    <n v="87"/>
    <n v="2"/>
    <x v="1"/>
    <s v="Human Resources"/>
    <x v="1"/>
    <s v="Married"/>
    <n v="2804"/>
    <n v="15434"/>
    <n v="1"/>
    <s v="Y"/>
    <x v="1"/>
    <n v="11"/>
    <n v="3"/>
    <n v="4"/>
    <n v="80"/>
    <n v="0"/>
    <n v="1"/>
    <n v="3"/>
    <x v="1"/>
    <n v="1"/>
    <n v="0"/>
    <n v="0"/>
    <n v="0"/>
    <n v="2.9981356425216842E-2"/>
    <x v="0"/>
    <n v="6.2243185163943511E-5"/>
    <n v="0.29087665499724813"/>
  </r>
  <r>
    <n v="43"/>
    <s v="Middle age-group"/>
    <x v="1"/>
    <x v="0"/>
    <n v="823"/>
    <s v="Research &amp; Development"/>
    <n v="6"/>
    <s v="Bachelors"/>
    <s v="Medical"/>
    <n v="1"/>
    <n v="1866"/>
    <n v="1"/>
    <s v="Female"/>
    <n v="81"/>
    <n v="2"/>
    <x v="4"/>
    <s v="Manager"/>
    <x v="2"/>
    <s v="Married"/>
    <n v="19392"/>
    <n v="22539"/>
    <n v="7"/>
    <s v="Y"/>
    <x v="1"/>
    <n v="13"/>
    <n v="3"/>
    <n v="4"/>
    <n v="80"/>
    <n v="0"/>
    <n v="21"/>
    <n v="2"/>
    <x v="1"/>
    <n v="16"/>
    <n v="12"/>
    <n v="6"/>
    <n v="14"/>
    <n v="3.5010740286751156E-2"/>
    <x v="2"/>
    <n v="1.9933083794248057E-6"/>
    <n v="0.35105942260484285"/>
  </r>
  <r>
    <n v="48"/>
    <s v="Older age-group"/>
    <x v="1"/>
    <x v="0"/>
    <n v="1224"/>
    <s v="Research &amp; Development"/>
    <n v="10"/>
    <s v="Bachelors"/>
    <s v="Life Sciences"/>
    <n v="1"/>
    <n v="1867"/>
    <n v="4"/>
    <s v="Male"/>
    <n v="91"/>
    <n v="2"/>
    <x v="4"/>
    <s v="Research Director"/>
    <x v="1"/>
    <s v="Married"/>
    <n v="19665"/>
    <n v="13583"/>
    <n v="4"/>
    <s v="Y"/>
    <x v="1"/>
    <n v="12"/>
    <n v="3"/>
    <n v="4"/>
    <n v="80"/>
    <n v="0"/>
    <n v="29"/>
    <n v="3"/>
    <x v="1"/>
    <n v="22"/>
    <n v="10"/>
    <n v="12"/>
    <n v="9"/>
    <n v="2.0936292882912488E-2"/>
    <x v="2"/>
    <n v="1.6976641705000545E-6"/>
    <n v="0.29087665499724813"/>
  </r>
  <r>
    <n v="29"/>
    <s v="Young age-group"/>
    <x v="0"/>
    <x v="1"/>
    <n v="459"/>
    <s v="Research &amp; Development"/>
    <n v="24"/>
    <s v="College"/>
    <s v="Life Sciences"/>
    <n v="1"/>
    <n v="1868"/>
    <n v="4"/>
    <s v="Male"/>
    <n v="73"/>
    <n v="2"/>
    <x v="1"/>
    <s v="Research Scientist"/>
    <x v="0"/>
    <s v="Single"/>
    <n v="2439"/>
    <n v="14753"/>
    <n v="1"/>
    <s v="Y"/>
    <x v="0"/>
    <n v="24"/>
    <n v="4"/>
    <n v="2"/>
    <n v="80"/>
    <n v="0"/>
    <n v="1"/>
    <n v="3"/>
    <x v="2"/>
    <n v="1"/>
    <n v="0"/>
    <n v="1"/>
    <n v="0"/>
    <n v="2.9981356425216842E-2"/>
    <x v="0"/>
    <n v="5.8386694823444487E-5"/>
    <n v="0.18609659241864968"/>
  </r>
  <r>
    <n v="46"/>
    <s v="Older age-group"/>
    <x v="0"/>
    <x v="0"/>
    <n v="1254"/>
    <s v="Sales"/>
    <n v="10"/>
    <s v="Bachelors"/>
    <s v="Life Sciences"/>
    <n v="1"/>
    <n v="1869"/>
    <n v="3"/>
    <s v="Female"/>
    <n v="64"/>
    <n v="3"/>
    <x v="2"/>
    <s v="Sales Executive"/>
    <x v="1"/>
    <s v="Married"/>
    <n v="7314"/>
    <n v="14011"/>
    <n v="5"/>
    <s v="Y"/>
    <x v="1"/>
    <n v="21"/>
    <n v="4"/>
    <n v="3"/>
    <n v="80"/>
    <n v="3"/>
    <n v="14"/>
    <n v="2"/>
    <x v="1"/>
    <n v="8"/>
    <n v="7"/>
    <n v="0"/>
    <n v="7"/>
    <n v="2.665893618668955E-2"/>
    <x v="1"/>
    <n v="8.3517262627846709E-5"/>
    <n v="0.29087665499724813"/>
  </r>
  <r>
    <n v="27"/>
    <s v="Young age-group"/>
    <x v="1"/>
    <x v="1"/>
    <n v="1131"/>
    <s v="Research &amp; Development"/>
    <n v="15"/>
    <s v="Bachelors"/>
    <s v="Life Sciences"/>
    <n v="1"/>
    <n v="1870"/>
    <n v="4"/>
    <s v="Female"/>
    <n v="77"/>
    <n v="2"/>
    <x v="1"/>
    <s v="Research Scientist"/>
    <x v="3"/>
    <s v="Married"/>
    <n v="4774"/>
    <n v="23844"/>
    <n v="0"/>
    <s v="Y"/>
    <x v="1"/>
    <n v="19"/>
    <n v="3"/>
    <n v="4"/>
    <n v="80"/>
    <n v="1"/>
    <n v="8"/>
    <n v="2"/>
    <x v="2"/>
    <n v="7"/>
    <n v="6"/>
    <n v="7"/>
    <n v="3"/>
    <n v="2.4205287123123548E-2"/>
    <x v="0"/>
    <n v="7.9235619525828597E-5"/>
    <n v="0.10585786245631988"/>
  </r>
  <r>
    <n v="39"/>
    <s v="Middle age-group"/>
    <x v="1"/>
    <x v="0"/>
    <n v="835"/>
    <s v="Research &amp; Development"/>
    <n v="19"/>
    <s v="Masters"/>
    <s v="Other"/>
    <n v="1"/>
    <n v="1871"/>
    <n v="4"/>
    <s v="Male"/>
    <n v="41"/>
    <n v="3"/>
    <x v="0"/>
    <s v="Research Scientist"/>
    <x v="0"/>
    <s v="Divorced"/>
    <n v="3902"/>
    <n v="5141"/>
    <n v="8"/>
    <s v="Y"/>
    <x v="1"/>
    <n v="14"/>
    <n v="3"/>
    <n v="2"/>
    <n v="80"/>
    <n v="3"/>
    <n v="7"/>
    <n v="2"/>
    <x v="1"/>
    <n v="2"/>
    <n v="2"/>
    <n v="2"/>
    <n v="2"/>
    <n v="4.2570420680312783E-2"/>
    <x v="0"/>
    <n v="7.2762170980092666E-5"/>
    <n v="0.18609659241864968"/>
  </r>
  <r>
    <n v="55"/>
    <s v="Older age-group"/>
    <x v="1"/>
    <x v="0"/>
    <n v="836"/>
    <s v="Research &amp; Development"/>
    <n v="2"/>
    <s v="Masters"/>
    <s v="Technical Degree"/>
    <n v="1"/>
    <n v="1873"/>
    <n v="2"/>
    <s v="Male"/>
    <n v="98"/>
    <n v="2"/>
    <x v="1"/>
    <s v="Research Scientist"/>
    <x v="0"/>
    <s v="Married"/>
    <n v="2662"/>
    <n v="7975"/>
    <n v="8"/>
    <s v="Y"/>
    <x v="1"/>
    <n v="20"/>
    <n v="4"/>
    <n v="2"/>
    <n v="80"/>
    <n v="1"/>
    <n v="19"/>
    <n v="2"/>
    <x v="3"/>
    <n v="5"/>
    <n v="2"/>
    <n v="0"/>
    <n v="4"/>
    <n v="6.1597587363260136E-3"/>
    <x v="0"/>
    <n v="6.075688472333785E-5"/>
    <n v="0.18609659241864968"/>
  </r>
  <r>
    <n v="28"/>
    <s v="Young age-group"/>
    <x v="1"/>
    <x v="0"/>
    <n v="1172"/>
    <s v="Sales"/>
    <n v="3"/>
    <s v="Bachelors"/>
    <s v="Medical"/>
    <n v="1"/>
    <n v="1875"/>
    <n v="2"/>
    <s v="Female"/>
    <n v="78"/>
    <n v="3"/>
    <x v="1"/>
    <s v="Sales Representative"/>
    <x v="1"/>
    <s v="Married"/>
    <n v="2856"/>
    <n v="3692"/>
    <n v="1"/>
    <s v="Y"/>
    <x v="1"/>
    <n v="19"/>
    <n v="3"/>
    <n v="4"/>
    <n v="80"/>
    <n v="1"/>
    <n v="1"/>
    <n v="3"/>
    <x v="1"/>
    <n v="1"/>
    <n v="0"/>
    <n v="0"/>
    <n v="0"/>
    <n v="2.7100948802844901E-2"/>
    <x v="0"/>
    <n v="6.2782214393966986E-5"/>
    <n v="0.29087665499724813"/>
  </r>
  <r>
    <n v="30"/>
    <s v="Middle age-group"/>
    <x v="0"/>
    <x v="0"/>
    <n v="945"/>
    <s v="Sales"/>
    <n v="9"/>
    <s v="Bachelors"/>
    <s v="Medical"/>
    <n v="1"/>
    <n v="1876"/>
    <n v="2"/>
    <s v="Male"/>
    <n v="89"/>
    <n v="3"/>
    <x v="1"/>
    <s v="Sales Representative"/>
    <x v="0"/>
    <s v="Single"/>
    <n v="1081"/>
    <n v="16019"/>
    <n v="1"/>
    <s v="Y"/>
    <x v="1"/>
    <n v="13"/>
    <n v="3"/>
    <n v="3"/>
    <n v="80"/>
    <n v="0"/>
    <n v="1"/>
    <n v="3"/>
    <x v="2"/>
    <n v="1"/>
    <n v="0"/>
    <n v="0"/>
    <n v="0"/>
    <n v="3.2772576326983521E-2"/>
    <x v="0"/>
    <n v="4.3654202241496247E-5"/>
    <n v="0.18609659241864968"/>
  </r>
  <r>
    <n v="22"/>
    <s v="Young age-group"/>
    <x v="0"/>
    <x v="0"/>
    <n v="391"/>
    <s v="Research &amp; Development"/>
    <n v="7"/>
    <s v="Below College"/>
    <s v="Life Sciences"/>
    <n v="1"/>
    <n v="1878"/>
    <n v="4"/>
    <s v="Male"/>
    <n v="75"/>
    <n v="3"/>
    <x v="1"/>
    <s v="Research Scientist"/>
    <x v="1"/>
    <s v="Single"/>
    <n v="2472"/>
    <n v="26092"/>
    <n v="1"/>
    <s v="Y"/>
    <x v="0"/>
    <n v="23"/>
    <n v="4"/>
    <n v="1"/>
    <n v="80"/>
    <n v="0"/>
    <n v="1"/>
    <n v="2"/>
    <x v="1"/>
    <n v="1"/>
    <n v="0"/>
    <n v="0"/>
    <n v="0"/>
    <n v="1.1492825703806163E-2"/>
    <x v="0"/>
    <n v="5.8739835704445873E-5"/>
    <n v="0.29087665499724813"/>
  </r>
  <r>
    <n v="36"/>
    <s v="Middle age-group"/>
    <x v="1"/>
    <x v="0"/>
    <n v="1266"/>
    <s v="Sales"/>
    <n v="10"/>
    <s v="Masters"/>
    <s v="Technical Degree"/>
    <n v="1"/>
    <n v="1880"/>
    <n v="2"/>
    <s v="Female"/>
    <n v="63"/>
    <n v="2"/>
    <x v="0"/>
    <s v="Sales Executive"/>
    <x v="2"/>
    <s v="Married"/>
    <n v="5673"/>
    <n v="6060"/>
    <n v="1"/>
    <s v="Y"/>
    <x v="0"/>
    <n v="13"/>
    <n v="3"/>
    <n v="1"/>
    <n v="80"/>
    <n v="1"/>
    <n v="10"/>
    <n v="4"/>
    <x v="1"/>
    <n v="10"/>
    <n v="9"/>
    <n v="1"/>
    <n v="7"/>
    <n v="4.3461972757628378E-2"/>
    <x v="0"/>
    <n v="8.3458926858149692E-5"/>
    <n v="0.35105942260484285"/>
  </r>
  <r>
    <n v="31"/>
    <s v="Middle age-group"/>
    <x v="1"/>
    <x v="0"/>
    <n v="311"/>
    <s v="Research &amp; Development"/>
    <n v="20"/>
    <s v="Bachelors"/>
    <s v="Life Sciences"/>
    <n v="1"/>
    <n v="1881"/>
    <n v="2"/>
    <s v="Male"/>
    <n v="89"/>
    <n v="3"/>
    <x v="0"/>
    <s v="Laboratory Technician"/>
    <x v="2"/>
    <s v="Divorced"/>
    <n v="4197"/>
    <n v="18624"/>
    <n v="1"/>
    <s v="Y"/>
    <x v="1"/>
    <n v="11"/>
    <n v="3"/>
    <n v="1"/>
    <n v="80"/>
    <n v="1"/>
    <n v="10"/>
    <n v="2"/>
    <x v="1"/>
    <n v="10"/>
    <n v="8"/>
    <n v="0"/>
    <n v="2"/>
    <n v="3.5396670595090517E-2"/>
    <x v="0"/>
    <n v="7.5179005713517326E-5"/>
    <n v="0.35105942260484285"/>
  </r>
  <r>
    <n v="34"/>
    <s v="Middle age-group"/>
    <x v="1"/>
    <x v="0"/>
    <n v="1480"/>
    <s v="Sales"/>
    <n v="4"/>
    <s v="Bachelors"/>
    <s v="Life Sciences"/>
    <n v="1"/>
    <n v="1882"/>
    <n v="3"/>
    <s v="Male"/>
    <n v="64"/>
    <n v="3"/>
    <x v="2"/>
    <s v="Sales Executive"/>
    <x v="0"/>
    <s v="Married"/>
    <n v="9713"/>
    <n v="24444"/>
    <n v="2"/>
    <s v="Y"/>
    <x v="0"/>
    <n v="13"/>
    <n v="3"/>
    <n v="4"/>
    <n v="80"/>
    <n v="3"/>
    <n v="9"/>
    <n v="3"/>
    <x v="1"/>
    <n v="5"/>
    <n v="3"/>
    <n v="1"/>
    <n v="0"/>
    <n v="4.1502384856292686E-2"/>
    <x v="1"/>
    <n v="6.7174419629012329E-5"/>
    <n v="0.18609659241864968"/>
  </r>
  <r>
    <n v="29"/>
    <s v="Young age-group"/>
    <x v="1"/>
    <x v="0"/>
    <n v="592"/>
    <s v="Research &amp; Development"/>
    <n v="7"/>
    <s v="Bachelors"/>
    <s v="Life Sciences"/>
    <n v="1"/>
    <n v="1883"/>
    <n v="4"/>
    <s v="Male"/>
    <n v="59"/>
    <n v="3"/>
    <x v="1"/>
    <s v="Laboratory Technician"/>
    <x v="3"/>
    <s v="Single"/>
    <n v="2062"/>
    <n v="19384"/>
    <n v="3"/>
    <s v="Y"/>
    <x v="1"/>
    <n v="14"/>
    <n v="3"/>
    <n v="2"/>
    <n v="80"/>
    <n v="0"/>
    <n v="11"/>
    <n v="2"/>
    <x v="1"/>
    <n v="3"/>
    <n v="2"/>
    <n v="1"/>
    <n v="2"/>
    <n v="2.9981356425216842E-2"/>
    <x v="0"/>
    <n v="5.4310066075095658E-5"/>
    <n v="0.10585786245631988"/>
  </r>
  <r>
    <n v="37"/>
    <s v="Middle age-group"/>
    <x v="1"/>
    <x v="0"/>
    <n v="783"/>
    <s v="Research &amp; Development"/>
    <n v="7"/>
    <s v="Masters"/>
    <s v="Medical"/>
    <n v="1"/>
    <n v="1885"/>
    <n v="4"/>
    <s v="Male"/>
    <n v="78"/>
    <n v="3"/>
    <x v="0"/>
    <s v="Research Scientist"/>
    <x v="3"/>
    <s v="Married"/>
    <n v="4284"/>
    <n v="13588"/>
    <n v="5"/>
    <s v="Y"/>
    <x v="0"/>
    <n v="22"/>
    <n v="4"/>
    <n v="3"/>
    <n v="80"/>
    <n v="1"/>
    <n v="16"/>
    <n v="2"/>
    <x v="1"/>
    <n v="5"/>
    <n v="3"/>
    <n v="0"/>
    <n v="4"/>
    <n v="4.3683397948092902E-2"/>
    <x v="0"/>
    <n v="7.5850052678767843E-5"/>
    <n v="0.10585786245631988"/>
  </r>
  <r>
    <n v="35"/>
    <s v="Middle age-group"/>
    <x v="1"/>
    <x v="0"/>
    <n v="219"/>
    <s v="Research &amp; Development"/>
    <n v="16"/>
    <s v="College"/>
    <s v="Other"/>
    <n v="1"/>
    <n v="1886"/>
    <n v="4"/>
    <s v="Female"/>
    <n v="44"/>
    <n v="2"/>
    <x v="0"/>
    <s v="Manufacturing Director"/>
    <x v="1"/>
    <s v="Married"/>
    <n v="4788"/>
    <n v="25388"/>
    <n v="0"/>
    <s v="Y"/>
    <x v="0"/>
    <n v="11"/>
    <n v="3"/>
    <n v="4"/>
    <n v="80"/>
    <n v="0"/>
    <n v="4"/>
    <n v="2"/>
    <x v="1"/>
    <n v="3"/>
    <n v="2"/>
    <n v="0"/>
    <n v="2"/>
    <n v="4.2726270141974117E-2"/>
    <x v="0"/>
    <n v="7.932190372502485E-5"/>
    <n v="0.29087665499724813"/>
  </r>
  <r>
    <n v="45"/>
    <s v="Middle age-group"/>
    <x v="1"/>
    <x v="0"/>
    <n v="556"/>
    <s v="Research &amp; Development"/>
    <n v="25"/>
    <s v="College"/>
    <s v="Life Sciences"/>
    <n v="1"/>
    <n v="1888"/>
    <n v="2"/>
    <s v="Female"/>
    <n v="93"/>
    <n v="2"/>
    <x v="0"/>
    <s v="Manufacturing Director"/>
    <x v="0"/>
    <s v="Married"/>
    <n v="5906"/>
    <n v="23888"/>
    <n v="0"/>
    <s v="Y"/>
    <x v="1"/>
    <n v="13"/>
    <n v="3"/>
    <n v="4"/>
    <n v="80"/>
    <n v="2"/>
    <n v="10"/>
    <n v="2"/>
    <x v="2"/>
    <n v="9"/>
    <n v="8"/>
    <n v="3"/>
    <n v="8"/>
    <n v="2.954630093098384E-2"/>
    <x v="0"/>
    <n v="8.4087624946097391E-5"/>
    <n v="0.18609659241864968"/>
  </r>
  <r>
    <n v="36"/>
    <s v="Middle age-group"/>
    <x v="1"/>
    <x v="1"/>
    <n v="1213"/>
    <s v="Human Resources"/>
    <n v="2"/>
    <s v="Below College"/>
    <s v="Human Resources"/>
    <n v="1"/>
    <n v="1890"/>
    <n v="2"/>
    <s v="Male"/>
    <n v="94"/>
    <n v="2"/>
    <x v="0"/>
    <s v="Human Resources"/>
    <x v="0"/>
    <s v="Single"/>
    <n v="3886"/>
    <n v="4223"/>
    <n v="1"/>
    <s v="Y"/>
    <x v="1"/>
    <n v="21"/>
    <n v="4"/>
    <n v="4"/>
    <n v="80"/>
    <n v="0"/>
    <n v="10"/>
    <n v="2"/>
    <x v="2"/>
    <n v="10"/>
    <n v="1"/>
    <n v="0"/>
    <n v="8"/>
    <n v="4.3461972757628378E-2"/>
    <x v="0"/>
    <n v="7.2625174404652738E-5"/>
    <n v="0.18609659241864968"/>
  </r>
  <r>
    <n v="40"/>
    <s v="Middle age-group"/>
    <x v="1"/>
    <x v="0"/>
    <n v="1137"/>
    <s v="Research &amp; Development"/>
    <n v="1"/>
    <s v="Masters"/>
    <s v="Life Sciences"/>
    <n v="1"/>
    <n v="1892"/>
    <n v="1"/>
    <s v="Male"/>
    <n v="98"/>
    <n v="3"/>
    <x v="3"/>
    <s v="Manager"/>
    <x v="3"/>
    <s v="Divorced"/>
    <n v="16823"/>
    <n v="18991"/>
    <n v="2"/>
    <s v="Y"/>
    <x v="1"/>
    <n v="11"/>
    <n v="3"/>
    <n v="1"/>
    <n v="80"/>
    <n v="1"/>
    <n v="22"/>
    <n v="3"/>
    <x v="1"/>
    <n v="19"/>
    <n v="7"/>
    <n v="11"/>
    <n v="16"/>
    <n v="4.1275514277592795E-2"/>
    <x v="2"/>
    <n v="7.6578372461395542E-6"/>
    <n v="0.10585786245631988"/>
  </r>
  <r>
    <n v="26"/>
    <s v="Young age-group"/>
    <x v="1"/>
    <x v="0"/>
    <n v="482"/>
    <s v="Research &amp; Development"/>
    <n v="1"/>
    <s v="College"/>
    <s v="Life Sciences"/>
    <n v="1"/>
    <n v="1893"/>
    <n v="2"/>
    <s v="Female"/>
    <n v="90"/>
    <n v="2"/>
    <x v="1"/>
    <s v="Research Scientist"/>
    <x v="2"/>
    <s v="Married"/>
    <n v="2933"/>
    <n v="14908"/>
    <n v="1"/>
    <s v="Y"/>
    <x v="0"/>
    <n v="13"/>
    <n v="3"/>
    <n v="3"/>
    <n v="80"/>
    <n v="1"/>
    <n v="1"/>
    <n v="3"/>
    <x v="2"/>
    <n v="1"/>
    <n v="0"/>
    <n v="1"/>
    <n v="0"/>
    <n v="2.1361340658451369E-2"/>
    <x v="0"/>
    <n v="6.3574721499630723E-5"/>
    <n v="0.35105942260484285"/>
  </r>
  <r>
    <n v="27"/>
    <s v="Young age-group"/>
    <x v="1"/>
    <x v="0"/>
    <n v="511"/>
    <s v="Sales"/>
    <n v="2"/>
    <s v="College"/>
    <s v="Medical"/>
    <n v="1"/>
    <n v="1898"/>
    <n v="1"/>
    <s v="Female"/>
    <n v="89"/>
    <n v="4"/>
    <x v="0"/>
    <s v="Sales Executive"/>
    <x v="2"/>
    <s v="Single"/>
    <n v="6500"/>
    <n v="26997"/>
    <n v="0"/>
    <s v="Y"/>
    <x v="1"/>
    <n v="14"/>
    <n v="3"/>
    <n v="2"/>
    <n v="80"/>
    <n v="0"/>
    <n v="9"/>
    <n v="5"/>
    <x v="2"/>
    <n v="8"/>
    <n v="7"/>
    <n v="0"/>
    <n v="7"/>
    <n v="2.4205287123123548E-2"/>
    <x v="1"/>
    <n v="8.4766701417528071E-5"/>
    <n v="0.35105942260484285"/>
  </r>
  <r>
    <n v="48"/>
    <s v="Older age-group"/>
    <x v="1"/>
    <x v="1"/>
    <n v="117"/>
    <s v="Research &amp; Development"/>
    <n v="22"/>
    <s v="Bachelors"/>
    <s v="Medical"/>
    <n v="1"/>
    <n v="1900"/>
    <n v="4"/>
    <s v="Female"/>
    <n v="58"/>
    <n v="3"/>
    <x v="3"/>
    <s v="Manager"/>
    <x v="0"/>
    <s v="Divorced"/>
    <n v="17174"/>
    <n v="2437"/>
    <n v="3"/>
    <s v="Y"/>
    <x v="1"/>
    <n v="11"/>
    <n v="3"/>
    <n v="2"/>
    <n v="80"/>
    <n v="1"/>
    <n v="24"/>
    <n v="3"/>
    <x v="1"/>
    <n v="22"/>
    <n v="17"/>
    <n v="4"/>
    <n v="7"/>
    <n v="2.0936292882912488E-2"/>
    <x v="2"/>
    <n v="6.4844687769801397E-6"/>
    <n v="0.18609659241864968"/>
  </r>
  <r>
    <n v="44"/>
    <s v="Middle age-group"/>
    <x v="1"/>
    <x v="0"/>
    <n v="170"/>
    <s v="Research &amp; Development"/>
    <n v="1"/>
    <s v="Masters"/>
    <s v="Life Sciences"/>
    <n v="1"/>
    <n v="1903"/>
    <n v="2"/>
    <s v="Male"/>
    <n v="78"/>
    <n v="4"/>
    <x v="0"/>
    <s v="Healthcare Representative"/>
    <x v="3"/>
    <s v="Married"/>
    <n v="5033"/>
    <n v="9364"/>
    <n v="2"/>
    <s v="Y"/>
    <x v="1"/>
    <n v="15"/>
    <n v="3"/>
    <n v="4"/>
    <n v="80"/>
    <n v="1"/>
    <n v="10"/>
    <n v="5"/>
    <x v="1"/>
    <n v="2"/>
    <n v="0"/>
    <n v="2"/>
    <n v="2"/>
    <n v="3.2356083169615607E-2"/>
    <x v="0"/>
    <n v="8.073145526547286E-5"/>
    <n v="0.10585786245631988"/>
  </r>
  <r>
    <n v="34"/>
    <s v="Middle age-group"/>
    <x v="0"/>
    <x v="2"/>
    <n v="967"/>
    <s v="Research &amp; Development"/>
    <n v="16"/>
    <s v="Masters"/>
    <s v="Technical Degree"/>
    <n v="1"/>
    <n v="1905"/>
    <n v="4"/>
    <s v="Male"/>
    <n v="85"/>
    <n v="1"/>
    <x v="1"/>
    <s v="Research Scientist"/>
    <x v="3"/>
    <s v="Married"/>
    <n v="2307"/>
    <n v="14460"/>
    <n v="1"/>
    <s v="Y"/>
    <x v="0"/>
    <n v="23"/>
    <n v="4"/>
    <n v="2"/>
    <n v="80"/>
    <n v="1"/>
    <n v="5"/>
    <n v="2"/>
    <x v="1"/>
    <n v="5"/>
    <n v="2"/>
    <n v="3"/>
    <n v="0"/>
    <n v="4.1502384856292686E-2"/>
    <x v="0"/>
    <n v="5.6967219716618738E-5"/>
    <n v="0.10585786245631988"/>
  </r>
  <r>
    <n v="56"/>
    <s v="Older age-group"/>
    <x v="0"/>
    <x v="0"/>
    <n v="1162"/>
    <s v="Research &amp; Development"/>
    <n v="24"/>
    <s v="College"/>
    <s v="Life Sciences"/>
    <n v="1"/>
    <n v="1907"/>
    <n v="1"/>
    <s v="Male"/>
    <n v="97"/>
    <n v="3"/>
    <x v="1"/>
    <s v="Laboratory Technician"/>
    <x v="0"/>
    <s v="Single"/>
    <n v="2587"/>
    <n v="10261"/>
    <n v="1"/>
    <s v="Y"/>
    <x v="1"/>
    <n v="16"/>
    <n v="3"/>
    <n v="4"/>
    <n v="80"/>
    <n v="0"/>
    <n v="5"/>
    <n v="3"/>
    <x v="1"/>
    <n v="4"/>
    <n v="2"/>
    <n v="1"/>
    <n v="0"/>
    <n v="4.929792565000677E-3"/>
    <x v="0"/>
    <n v="5.9964210203959149E-5"/>
    <n v="0.18609659241864968"/>
  </r>
  <r>
    <n v="36"/>
    <s v="Middle age-group"/>
    <x v="1"/>
    <x v="0"/>
    <n v="335"/>
    <s v="Sales"/>
    <n v="17"/>
    <s v="College"/>
    <s v="Marketing"/>
    <n v="1"/>
    <n v="1908"/>
    <n v="3"/>
    <s v="Male"/>
    <n v="33"/>
    <n v="2"/>
    <x v="0"/>
    <s v="Sales Executive"/>
    <x v="1"/>
    <s v="Married"/>
    <n v="5507"/>
    <n v="16822"/>
    <n v="2"/>
    <s v="Y"/>
    <x v="1"/>
    <n v="16"/>
    <n v="3"/>
    <n v="3"/>
    <n v="80"/>
    <n v="2"/>
    <n v="12"/>
    <n v="1"/>
    <x v="0"/>
    <n v="4"/>
    <n v="2"/>
    <n v="1"/>
    <n v="3"/>
    <n v="4.3461972757628378E-2"/>
    <x v="0"/>
    <n v="8.2889858119314578E-5"/>
    <n v="0.29087665499724813"/>
  </r>
  <r>
    <n v="41"/>
    <s v="Middle age-group"/>
    <x v="1"/>
    <x v="0"/>
    <n v="337"/>
    <s v="Sales"/>
    <n v="8"/>
    <s v="Bachelors"/>
    <s v="Marketing"/>
    <n v="1"/>
    <n v="1909"/>
    <n v="3"/>
    <s v="Female"/>
    <n v="54"/>
    <n v="3"/>
    <x v="0"/>
    <s v="Sales Executive"/>
    <x v="1"/>
    <s v="Married"/>
    <n v="4393"/>
    <n v="26841"/>
    <n v="5"/>
    <s v="Y"/>
    <x v="1"/>
    <n v="21"/>
    <n v="4"/>
    <n v="3"/>
    <n v="80"/>
    <n v="1"/>
    <n v="14"/>
    <n v="3"/>
    <x v="1"/>
    <n v="5"/>
    <n v="4"/>
    <n v="1"/>
    <n v="4"/>
    <n v="3.9542995820553276E-2"/>
    <x v="0"/>
    <n v="7.666226904611669E-5"/>
    <n v="0.29087665499724813"/>
  </r>
  <r>
    <n v="42"/>
    <s v="Middle age-group"/>
    <x v="1"/>
    <x v="0"/>
    <n v="1396"/>
    <s v="Research &amp; Development"/>
    <n v="6"/>
    <s v="Bachelors"/>
    <s v="Medical"/>
    <n v="1"/>
    <n v="1911"/>
    <n v="3"/>
    <s v="Male"/>
    <n v="83"/>
    <n v="3"/>
    <x v="2"/>
    <s v="Research Director"/>
    <x v="3"/>
    <s v="Married"/>
    <n v="13348"/>
    <n v="14842"/>
    <n v="9"/>
    <s v="Y"/>
    <x v="1"/>
    <n v="13"/>
    <n v="3"/>
    <n v="2"/>
    <n v="80"/>
    <n v="1"/>
    <n v="18"/>
    <n v="3"/>
    <x v="3"/>
    <n v="13"/>
    <n v="7"/>
    <n v="5"/>
    <n v="7"/>
    <n v="3.7431667039614196E-2"/>
    <x v="2"/>
    <n v="2.943599556655672E-5"/>
    <n v="0.10585786245631988"/>
  </r>
  <r>
    <n v="31"/>
    <s v="Middle age-group"/>
    <x v="1"/>
    <x v="0"/>
    <n v="1079"/>
    <s v="Sales"/>
    <n v="10"/>
    <s v="College"/>
    <s v="Medical"/>
    <n v="1"/>
    <n v="1912"/>
    <n v="3"/>
    <s v="Female"/>
    <n v="86"/>
    <n v="3"/>
    <x v="0"/>
    <s v="Sales Executive"/>
    <x v="0"/>
    <s v="Divorced"/>
    <n v="6583"/>
    <n v="20115"/>
    <n v="2"/>
    <s v="Y"/>
    <x v="0"/>
    <n v="11"/>
    <n v="3"/>
    <n v="4"/>
    <n v="80"/>
    <n v="1"/>
    <n v="8"/>
    <n v="2"/>
    <x v="1"/>
    <n v="5"/>
    <n v="2"/>
    <n v="1"/>
    <n v="4"/>
    <n v="3.5396670595090517E-2"/>
    <x v="1"/>
    <n v="8.4754451372591236E-5"/>
    <n v="0.18609659241864968"/>
  </r>
  <r>
    <n v="34"/>
    <s v="Middle age-group"/>
    <x v="1"/>
    <x v="0"/>
    <n v="735"/>
    <s v="Sales"/>
    <n v="3"/>
    <s v="Below College"/>
    <s v="Medical"/>
    <n v="1"/>
    <n v="1915"/>
    <n v="4"/>
    <s v="Female"/>
    <n v="75"/>
    <n v="2"/>
    <x v="0"/>
    <s v="Sales Executive"/>
    <x v="0"/>
    <s v="Married"/>
    <n v="8103"/>
    <n v="16495"/>
    <n v="3"/>
    <s v="Y"/>
    <x v="0"/>
    <n v="12"/>
    <n v="3"/>
    <n v="3"/>
    <n v="80"/>
    <n v="0"/>
    <n v="9"/>
    <n v="3"/>
    <x v="2"/>
    <n v="4"/>
    <n v="2"/>
    <n v="0"/>
    <n v="1"/>
    <n v="4.1502384856292686E-2"/>
    <x v="1"/>
    <n v="8.0006640488136871E-5"/>
    <n v="0.18609659241864968"/>
  </r>
  <r>
    <n v="31"/>
    <s v="Middle age-group"/>
    <x v="1"/>
    <x v="0"/>
    <n v="471"/>
    <s v="Research &amp; Development"/>
    <n v="4"/>
    <s v="Bachelors"/>
    <s v="Medical"/>
    <n v="1"/>
    <n v="1916"/>
    <n v="1"/>
    <s v="Female"/>
    <n v="62"/>
    <n v="4"/>
    <x v="1"/>
    <s v="Laboratory Technician"/>
    <x v="2"/>
    <s v="Divorced"/>
    <n v="3978"/>
    <n v="16031"/>
    <n v="8"/>
    <s v="Y"/>
    <x v="1"/>
    <n v="12"/>
    <n v="3"/>
    <n v="2"/>
    <n v="80"/>
    <n v="1"/>
    <n v="4"/>
    <n v="0"/>
    <x v="2"/>
    <n v="2"/>
    <n v="2"/>
    <n v="2"/>
    <n v="2"/>
    <n v="3.5396670595090517E-2"/>
    <x v="0"/>
    <n v="7.3404855408021804E-5"/>
    <n v="0.35105942260484285"/>
  </r>
  <r>
    <n v="26"/>
    <s v="Young age-group"/>
    <x v="1"/>
    <x v="1"/>
    <n v="1096"/>
    <s v="Research &amp; Development"/>
    <n v="6"/>
    <s v="Bachelors"/>
    <s v="Other"/>
    <n v="1"/>
    <n v="1918"/>
    <n v="3"/>
    <s v="Male"/>
    <n v="61"/>
    <n v="4"/>
    <x v="1"/>
    <s v="Laboratory Technician"/>
    <x v="0"/>
    <s v="Married"/>
    <n v="2544"/>
    <n v="7102"/>
    <n v="0"/>
    <s v="Y"/>
    <x v="1"/>
    <n v="18"/>
    <n v="3"/>
    <n v="1"/>
    <n v="80"/>
    <n v="1"/>
    <n v="8"/>
    <n v="3"/>
    <x v="1"/>
    <n v="7"/>
    <n v="7"/>
    <n v="7"/>
    <n v="7"/>
    <n v="2.1361340658451369E-2"/>
    <x v="0"/>
    <n v="5.9507600241751219E-5"/>
    <n v="0.18609659241864968"/>
  </r>
  <r>
    <n v="45"/>
    <s v="Middle age-group"/>
    <x v="1"/>
    <x v="1"/>
    <n v="1297"/>
    <s v="Research &amp; Development"/>
    <n v="1"/>
    <s v="Masters"/>
    <s v="Medical"/>
    <n v="1"/>
    <n v="1922"/>
    <n v="2"/>
    <s v="Male"/>
    <n v="44"/>
    <n v="3"/>
    <x v="0"/>
    <s v="Healthcare Representative"/>
    <x v="2"/>
    <s v="Single"/>
    <n v="5399"/>
    <n v="14511"/>
    <n v="4"/>
    <s v="Y"/>
    <x v="1"/>
    <n v="12"/>
    <n v="3"/>
    <n v="3"/>
    <n v="80"/>
    <n v="0"/>
    <n v="12"/>
    <n v="3"/>
    <x v="1"/>
    <n v="4"/>
    <n v="2"/>
    <n v="0"/>
    <n v="3"/>
    <n v="2.954630093098384E-2"/>
    <x v="0"/>
    <n v="8.2466599846087304E-5"/>
    <n v="0.35105942260484285"/>
  </r>
  <r>
    <n v="33"/>
    <s v="Middle age-group"/>
    <x v="1"/>
    <x v="0"/>
    <n v="217"/>
    <s v="Sales"/>
    <n v="10"/>
    <s v="Masters"/>
    <s v="Marketing"/>
    <n v="1"/>
    <n v="1924"/>
    <n v="2"/>
    <s v="Male"/>
    <n v="43"/>
    <n v="3"/>
    <x v="0"/>
    <s v="Sales Executive"/>
    <x v="2"/>
    <s v="Single"/>
    <n v="5487"/>
    <n v="10410"/>
    <n v="1"/>
    <s v="Y"/>
    <x v="1"/>
    <n v="14"/>
    <n v="3"/>
    <n v="2"/>
    <n v="80"/>
    <n v="0"/>
    <n v="10"/>
    <n v="2"/>
    <x v="2"/>
    <n v="10"/>
    <n v="4"/>
    <n v="0"/>
    <n v="9"/>
    <n v="3.9833058045607453E-2"/>
    <x v="0"/>
    <n v="8.2814603511909539E-5"/>
    <n v="0.35105942260484285"/>
  </r>
  <r>
    <n v="28"/>
    <s v="Young age-group"/>
    <x v="1"/>
    <x v="1"/>
    <n v="783"/>
    <s v="Sales"/>
    <n v="1"/>
    <s v="College"/>
    <s v="Life Sciences"/>
    <n v="1"/>
    <n v="1927"/>
    <n v="3"/>
    <s v="Male"/>
    <n v="42"/>
    <n v="2"/>
    <x v="0"/>
    <s v="Sales Executive"/>
    <x v="0"/>
    <s v="Married"/>
    <n v="6834"/>
    <n v="19255"/>
    <n v="1"/>
    <s v="Y"/>
    <x v="0"/>
    <n v="12"/>
    <n v="3"/>
    <n v="3"/>
    <n v="80"/>
    <n v="1"/>
    <n v="7"/>
    <n v="2"/>
    <x v="1"/>
    <n v="7"/>
    <n v="7"/>
    <n v="0"/>
    <n v="7"/>
    <n v="2.7100948802844901E-2"/>
    <x v="1"/>
    <n v="8.455724629046507E-5"/>
    <n v="0.18609659241864968"/>
  </r>
  <r>
    <n v="29"/>
    <s v="Young age-group"/>
    <x v="0"/>
    <x v="1"/>
    <n v="746"/>
    <s v="Sales"/>
    <n v="24"/>
    <s v="Bachelors"/>
    <s v="Technical Degree"/>
    <n v="1"/>
    <n v="1928"/>
    <n v="3"/>
    <s v="Male"/>
    <n v="45"/>
    <n v="4"/>
    <x v="1"/>
    <s v="Sales Representative"/>
    <x v="3"/>
    <s v="Single"/>
    <n v="1091"/>
    <n v="10642"/>
    <n v="1"/>
    <s v="Y"/>
    <x v="1"/>
    <n v="17"/>
    <n v="3"/>
    <n v="4"/>
    <n v="80"/>
    <n v="0"/>
    <n v="1"/>
    <n v="3"/>
    <x v="1"/>
    <n v="1"/>
    <n v="0"/>
    <n v="0"/>
    <n v="0"/>
    <n v="2.9981356425216842E-2"/>
    <x v="0"/>
    <n v="4.3761093243633765E-5"/>
    <n v="0.10585786245631988"/>
  </r>
  <r>
    <n v="39"/>
    <s v="Middle age-group"/>
    <x v="1"/>
    <x v="2"/>
    <n v="1251"/>
    <s v="Sales"/>
    <n v="21"/>
    <s v="Masters"/>
    <s v="Life Sciences"/>
    <n v="1"/>
    <n v="1929"/>
    <n v="1"/>
    <s v="Female"/>
    <n v="32"/>
    <n v="1"/>
    <x v="0"/>
    <s v="Sales Executive"/>
    <x v="2"/>
    <s v="Married"/>
    <n v="5736"/>
    <n v="3987"/>
    <n v="6"/>
    <s v="Y"/>
    <x v="1"/>
    <n v="19"/>
    <n v="3"/>
    <n v="3"/>
    <n v="80"/>
    <n v="1"/>
    <n v="10"/>
    <n v="1"/>
    <x v="1"/>
    <n v="3"/>
    <n v="2"/>
    <n v="1"/>
    <n v="2"/>
    <n v="4.2570420680312783E-2"/>
    <x v="0"/>
    <n v="8.3648673773403358E-5"/>
    <n v="0.35105942260484285"/>
  </r>
  <r>
    <n v="27"/>
    <s v="Young age-group"/>
    <x v="1"/>
    <x v="0"/>
    <n v="1354"/>
    <s v="Research &amp; Development"/>
    <n v="2"/>
    <s v="Masters"/>
    <s v="Technical Degree"/>
    <n v="1"/>
    <n v="1931"/>
    <n v="2"/>
    <s v="Male"/>
    <n v="41"/>
    <n v="3"/>
    <x v="1"/>
    <s v="Research Scientist"/>
    <x v="1"/>
    <s v="Married"/>
    <n v="2226"/>
    <n v="6073"/>
    <n v="1"/>
    <s v="Y"/>
    <x v="1"/>
    <n v="11"/>
    <n v="3"/>
    <n v="3"/>
    <n v="80"/>
    <n v="1"/>
    <n v="6"/>
    <n v="3"/>
    <x v="2"/>
    <n v="5"/>
    <n v="3"/>
    <n v="1"/>
    <n v="2"/>
    <n v="2.4205287123123548E-2"/>
    <x v="0"/>
    <n v="5.6091467897649264E-5"/>
    <n v="0.29087665499724813"/>
  </r>
  <r>
    <n v="34"/>
    <s v="Middle age-group"/>
    <x v="1"/>
    <x v="1"/>
    <n v="735"/>
    <s v="Research &amp; Development"/>
    <n v="22"/>
    <s v="Masters"/>
    <s v="Other"/>
    <n v="1"/>
    <n v="1932"/>
    <n v="3"/>
    <s v="Male"/>
    <n v="86"/>
    <n v="2"/>
    <x v="0"/>
    <s v="Research Scientist"/>
    <x v="0"/>
    <s v="Married"/>
    <n v="5747"/>
    <n v="26496"/>
    <n v="1"/>
    <s v="Y"/>
    <x v="0"/>
    <n v="15"/>
    <n v="3"/>
    <n v="2"/>
    <n v="80"/>
    <n v="0"/>
    <n v="16"/>
    <n v="3"/>
    <x v="1"/>
    <n v="15"/>
    <n v="10"/>
    <n v="6"/>
    <n v="11"/>
    <n v="4.1502384856292686E-2"/>
    <x v="0"/>
    <n v="8.3680310765401312E-5"/>
    <n v="0.18609659241864968"/>
  </r>
  <r>
    <n v="28"/>
    <s v="Young age-group"/>
    <x v="0"/>
    <x v="0"/>
    <n v="1475"/>
    <s v="Sales"/>
    <n v="13"/>
    <s v="College"/>
    <s v="Marketing"/>
    <n v="1"/>
    <n v="1933"/>
    <n v="4"/>
    <s v="Female"/>
    <n v="84"/>
    <n v="3"/>
    <x v="0"/>
    <s v="Sales Executive"/>
    <x v="2"/>
    <s v="Single"/>
    <n v="9854"/>
    <n v="23352"/>
    <n v="3"/>
    <s v="Y"/>
    <x v="0"/>
    <n v="11"/>
    <n v="3"/>
    <n v="4"/>
    <n v="80"/>
    <n v="0"/>
    <n v="6"/>
    <n v="0"/>
    <x v="1"/>
    <n v="2"/>
    <n v="0"/>
    <n v="2"/>
    <n v="2"/>
    <n v="2.7100948802844901E-2"/>
    <x v="1"/>
    <n v="6.5786143293031273E-5"/>
    <n v="0.35105942260484285"/>
  </r>
  <r>
    <n v="47"/>
    <s v="Older age-group"/>
    <x v="1"/>
    <x v="2"/>
    <n v="1169"/>
    <s v="Research &amp; Development"/>
    <n v="14"/>
    <s v="Masters"/>
    <s v="Technical Degree"/>
    <n v="1"/>
    <n v="1934"/>
    <n v="3"/>
    <s v="Male"/>
    <n v="64"/>
    <n v="3"/>
    <x v="0"/>
    <s v="Research Scientist"/>
    <x v="1"/>
    <s v="Married"/>
    <n v="5467"/>
    <n v="2125"/>
    <n v="8"/>
    <s v="Y"/>
    <x v="1"/>
    <n v="18"/>
    <n v="3"/>
    <n v="3"/>
    <n v="80"/>
    <n v="1"/>
    <n v="16"/>
    <n v="4"/>
    <x v="3"/>
    <n v="8"/>
    <n v="7"/>
    <n v="1"/>
    <n v="7"/>
    <n v="2.3767036758029839E-2"/>
    <x v="0"/>
    <n v="8.2737923060199718E-5"/>
    <n v="0.29087665499724813"/>
  </r>
  <r>
    <n v="56"/>
    <s v="Older age-group"/>
    <x v="1"/>
    <x v="0"/>
    <n v="1443"/>
    <s v="Sales"/>
    <n v="11"/>
    <s v="Doctorate"/>
    <s v="Marketing"/>
    <n v="1"/>
    <n v="1935"/>
    <n v="4"/>
    <s v="Female"/>
    <n v="89"/>
    <n v="2"/>
    <x v="0"/>
    <s v="Sales Executive"/>
    <x v="3"/>
    <s v="Married"/>
    <n v="5380"/>
    <n v="20328"/>
    <n v="4"/>
    <s v="Y"/>
    <x v="1"/>
    <n v="16"/>
    <n v="3"/>
    <n v="3"/>
    <n v="80"/>
    <n v="1"/>
    <n v="6"/>
    <n v="3"/>
    <x v="1"/>
    <n v="0"/>
    <n v="0"/>
    <n v="0"/>
    <n v="0"/>
    <n v="4.929792565000677E-3"/>
    <x v="0"/>
    <n v="8.2387873818869512E-5"/>
    <n v="0.10585786245631988"/>
  </r>
  <r>
    <n v="39"/>
    <s v="Middle age-group"/>
    <x v="1"/>
    <x v="0"/>
    <n v="867"/>
    <s v="Research &amp; Development"/>
    <n v="9"/>
    <s v="College"/>
    <s v="Medical"/>
    <n v="1"/>
    <n v="1936"/>
    <n v="1"/>
    <s v="Male"/>
    <n v="87"/>
    <n v="3"/>
    <x v="0"/>
    <s v="Manufacturing Director"/>
    <x v="3"/>
    <s v="Married"/>
    <n v="5151"/>
    <n v="12315"/>
    <n v="1"/>
    <s v="Y"/>
    <x v="1"/>
    <n v="25"/>
    <n v="4"/>
    <n v="4"/>
    <n v="80"/>
    <n v="1"/>
    <n v="10"/>
    <n v="3"/>
    <x v="1"/>
    <n v="10"/>
    <n v="0"/>
    <n v="7"/>
    <n v="9"/>
    <n v="4.2570420680312783E-2"/>
    <x v="0"/>
    <n v="8.1340563510291981E-5"/>
    <n v="0.10585786245631988"/>
  </r>
  <r>
    <n v="38"/>
    <s v="Middle age-group"/>
    <x v="1"/>
    <x v="1"/>
    <n v="1394"/>
    <s v="Research &amp; Development"/>
    <n v="8"/>
    <s v="Bachelors"/>
    <s v="Medical"/>
    <n v="1"/>
    <n v="1937"/>
    <n v="4"/>
    <s v="Female"/>
    <n v="58"/>
    <n v="2"/>
    <x v="0"/>
    <s v="Research Scientist"/>
    <x v="1"/>
    <s v="Divorced"/>
    <n v="2133"/>
    <n v="18115"/>
    <n v="1"/>
    <s v="Y"/>
    <x v="0"/>
    <n v="16"/>
    <n v="3"/>
    <n v="3"/>
    <n v="80"/>
    <n v="1"/>
    <n v="20"/>
    <n v="3"/>
    <x v="1"/>
    <n v="20"/>
    <n v="11"/>
    <n v="0"/>
    <n v="7"/>
    <n v="4.3382633826948951E-2"/>
    <x v="0"/>
    <n v="5.5082440251261064E-5"/>
    <n v="0.29087665499724813"/>
  </r>
  <r>
    <n v="58"/>
    <s v="Older age-group"/>
    <x v="1"/>
    <x v="0"/>
    <n v="605"/>
    <s v="Sales"/>
    <n v="21"/>
    <s v="Bachelors"/>
    <s v="Life Sciences"/>
    <n v="1"/>
    <n v="1938"/>
    <n v="4"/>
    <s v="Female"/>
    <n v="72"/>
    <n v="3"/>
    <x v="3"/>
    <s v="Manager"/>
    <x v="0"/>
    <s v="Married"/>
    <n v="17875"/>
    <n v="11761"/>
    <n v="4"/>
    <s v="Y"/>
    <x v="0"/>
    <n v="13"/>
    <n v="3"/>
    <n v="3"/>
    <n v="80"/>
    <n v="1"/>
    <n v="29"/>
    <n v="2"/>
    <x v="2"/>
    <n v="1"/>
    <n v="0"/>
    <n v="0"/>
    <n v="0"/>
    <n v="3.0460435316374203E-3"/>
    <x v="2"/>
    <n v="4.5749574738408475E-6"/>
    <n v="0.18609659241864968"/>
  </r>
  <r>
    <n v="32"/>
    <s v="Middle age-group"/>
    <x v="0"/>
    <x v="1"/>
    <n v="238"/>
    <s v="Research &amp; Development"/>
    <n v="5"/>
    <s v="College"/>
    <s v="Life Sciences"/>
    <n v="1"/>
    <n v="1939"/>
    <n v="1"/>
    <s v="Female"/>
    <n v="47"/>
    <n v="4"/>
    <x v="1"/>
    <s v="Research Scientist"/>
    <x v="2"/>
    <s v="Single"/>
    <n v="2432"/>
    <n v="15318"/>
    <n v="3"/>
    <s v="Y"/>
    <x v="0"/>
    <n v="14"/>
    <n v="3"/>
    <n v="1"/>
    <n v="80"/>
    <n v="0"/>
    <n v="8"/>
    <n v="2"/>
    <x v="1"/>
    <n v="4"/>
    <n v="1"/>
    <n v="0"/>
    <n v="3"/>
    <n v="3.7775199746213781E-2"/>
    <x v="0"/>
    <n v="5.8311690955130782E-5"/>
    <n v="0.35105942260484285"/>
  </r>
  <r>
    <n v="38"/>
    <s v="Middle age-group"/>
    <x v="1"/>
    <x v="0"/>
    <n v="1206"/>
    <s v="Research &amp; Development"/>
    <n v="9"/>
    <s v="College"/>
    <s v="Life Sciences"/>
    <n v="1"/>
    <n v="1940"/>
    <n v="2"/>
    <s v="Male"/>
    <n v="71"/>
    <n v="3"/>
    <x v="1"/>
    <s v="Research Scientist"/>
    <x v="0"/>
    <s v="Divorced"/>
    <n v="4771"/>
    <n v="14293"/>
    <n v="2"/>
    <s v="Y"/>
    <x v="1"/>
    <n v="19"/>
    <n v="3"/>
    <n v="4"/>
    <n v="80"/>
    <n v="2"/>
    <n v="10"/>
    <n v="0"/>
    <x v="3"/>
    <n v="5"/>
    <n v="2"/>
    <n v="0"/>
    <n v="3"/>
    <n v="4.3382633826948951E-2"/>
    <x v="0"/>
    <n v="7.9217051070195162E-5"/>
    <n v="0.18609659241864968"/>
  </r>
  <r>
    <n v="49"/>
    <s v="Older age-group"/>
    <x v="1"/>
    <x v="1"/>
    <n v="1064"/>
    <s v="Research &amp; Development"/>
    <n v="2"/>
    <s v="Below College"/>
    <s v="Life Sciences"/>
    <n v="1"/>
    <n v="1941"/>
    <n v="2"/>
    <s v="Male"/>
    <n v="42"/>
    <n v="3"/>
    <x v="4"/>
    <s v="Research Director"/>
    <x v="0"/>
    <s v="Married"/>
    <n v="19161"/>
    <n v="13738"/>
    <n v="3"/>
    <s v="Y"/>
    <x v="1"/>
    <n v="15"/>
    <n v="3"/>
    <n v="4"/>
    <n v="80"/>
    <n v="0"/>
    <n v="28"/>
    <n v="3"/>
    <x v="1"/>
    <n v="5"/>
    <n v="4"/>
    <n v="4"/>
    <n v="3"/>
    <n v="1.8222881745734484E-2"/>
    <x v="2"/>
    <n v="2.2773472594513841E-6"/>
    <n v="0.18609659241864968"/>
  </r>
  <r>
    <n v="42"/>
    <s v="Middle age-group"/>
    <x v="1"/>
    <x v="0"/>
    <n v="419"/>
    <s v="Sales"/>
    <n v="12"/>
    <s v="Masters"/>
    <s v="Marketing"/>
    <n v="1"/>
    <n v="1943"/>
    <n v="2"/>
    <s v="Male"/>
    <n v="77"/>
    <n v="3"/>
    <x v="0"/>
    <s v="Sales Executive"/>
    <x v="0"/>
    <s v="Divorced"/>
    <n v="5087"/>
    <n v="2900"/>
    <n v="3"/>
    <s v="Y"/>
    <x v="0"/>
    <n v="12"/>
    <n v="3"/>
    <n v="3"/>
    <n v="80"/>
    <n v="2"/>
    <n v="14"/>
    <n v="4"/>
    <x v="1"/>
    <n v="0"/>
    <n v="0"/>
    <n v="0"/>
    <n v="0"/>
    <n v="3.7431667039614196E-2"/>
    <x v="0"/>
    <n v="8.1015951746727716E-5"/>
    <n v="0.18609659241864968"/>
  </r>
  <r>
    <n v="27"/>
    <s v="Young age-group"/>
    <x v="0"/>
    <x v="1"/>
    <n v="1337"/>
    <s v="Human Resources"/>
    <n v="22"/>
    <s v="Bachelors"/>
    <s v="Human Resources"/>
    <n v="1"/>
    <n v="1944"/>
    <n v="1"/>
    <s v="Female"/>
    <n v="58"/>
    <n v="2"/>
    <x v="1"/>
    <s v="Human Resources"/>
    <x v="1"/>
    <s v="Married"/>
    <n v="2863"/>
    <n v="19555"/>
    <n v="1"/>
    <s v="Y"/>
    <x v="1"/>
    <n v="12"/>
    <n v="3"/>
    <n v="1"/>
    <n v="80"/>
    <n v="0"/>
    <n v="1"/>
    <n v="2"/>
    <x v="1"/>
    <n v="1"/>
    <n v="0"/>
    <n v="0"/>
    <n v="0"/>
    <n v="2.4205287123123548E-2"/>
    <x v="0"/>
    <n v="6.2854545634289383E-5"/>
    <n v="0.29087665499724813"/>
  </r>
  <r>
    <n v="35"/>
    <s v="Middle age-group"/>
    <x v="1"/>
    <x v="0"/>
    <n v="682"/>
    <s v="Sales"/>
    <n v="18"/>
    <s v="Masters"/>
    <s v="Medical"/>
    <n v="1"/>
    <n v="1945"/>
    <n v="2"/>
    <s v="Male"/>
    <n v="71"/>
    <n v="3"/>
    <x v="0"/>
    <s v="Sales Executive"/>
    <x v="3"/>
    <s v="Married"/>
    <n v="5561"/>
    <n v="15975"/>
    <n v="0"/>
    <s v="Y"/>
    <x v="1"/>
    <n v="16"/>
    <n v="3"/>
    <n v="4"/>
    <n v="80"/>
    <n v="1"/>
    <n v="6"/>
    <n v="2"/>
    <x v="0"/>
    <n v="5"/>
    <n v="3"/>
    <n v="0"/>
    <n v="4"/>
    <n v="4.2726270141974117E-2"/>
    <x v="0"/>
    <n v="8.3085892294160755E-5"/>
    <n v="0.10585786245631988"/>
  </r>
  <r>
    <n v="28"/>
    <s v="Young age-group"/>
    <x v="1"/>
    <x v="2"/>
    <n v="1103"/>
    <s v="Research &amp; Development"/>
    <n v="16"/>
    <s v="Bachelors"/>
    <s v="Medical"/>
    <n v="1"/>
    <n v="1947"/>
    <n v="3"/>
    <s v="Male"/>
    <n v="49"/>
    <n v="3"/>
    <x v="1"/>
    <s v="Research Scientist"/>
    <x v="2"/>
    <s v="Single"/>
    <n v="2144"/>
    <n v="2122"/>
    <n v="1"/>
    <s v="Y"/>
    <x v="1"/>
    <n v="14"/>
    <n v="3"/>
    <n v="3"/>
    <n v="80"/>
    <n v="0"/>
    <n v="5"/>
    <n v="3"/>
    <x v="2"/>
    <n v="5"/>
    <n v="3"/>
    <n v="1"/>
    <n v="4"/>
    <n v="2.7100948802844901E-2"/>
    <x v="0"/>
    <n v="5.5201958677190267E-5"/>
    <n v="0.35105942260484285"/>
  </r>
  <r>
    <n v="31"/>
    <s v="Middle age-group"/>
    <x v="1"/>
    <x v="2"/>
    <n v="976"/>
    <s v="Research &amp; Development"/>
    <n v="3"/>
    <s v="College"/>
    <s v="Medical"/>
    <n v="1"/>
    <n v="1948"/>
    <n v="3"/>
    <s v="Male"/>
    <n v="48"/>
    <n v="3"/>
    <x v="1"/>
    <s v="Research Scientist"/>
    <x v="3"/>
    <s v="Divorced"/>
    <n v="3065"/>
    <n v="3995"/>
    <n v="1"/>
    <s v="Y"/>
    <x v="0"/>
    <n v="13"/>
    <n v="3"/>
    <n v="4"/>
    <n v="80"/>
    <n v="1"/>
    <n v="4"/>
    <n v="3"/>
    <x v="3"/>
    <n v="4"/>
    <n v="2"/>
    <n v="2"/>
    <n v="3"/>
    <n v="3.5396670595090517E-2"/>
    <x v="0"/>
    <n v="6.4916209576269723E-5"/>
    <n v="0.10585786245631988"/>
  </r>
  <r>
    <n v="36"/>
    <s v="Middle age-group"/>
    <x v="1"/>
    <x v="2"/>
    <n v="1351"/>
    <s v="Research &amp; Development"/>
    <n v="9"/>
    <s v="Masters"/>
    <s v="Life Sciences"/>
    <n v="1"/>
    <n v="1949"/>
    <n v="1"/>
    <s v="Male"/>
    <n v="66"/>
    <n v="4"/>
    <x v="1"/>
    <s v="Laboratory Technician"/>
    <x v="1"/>
    <s v="Married"/>
    <n v="2810"/>
    <n v="9238"/>
    <n v="1"/>
    <s v="Y"/>
    <x v="1"/>
    <n v="22"/>
    <n v="4"/>
    <n v="2"/>
    <n v="80"/>
    <n v="0"/>
    <n v="5"/>
    <n v="3"/>
    <x v="1"/>
    <n v="5"/>
    <n v="4"/>
    <n v="0"/>
    <n v="2"/>
    <n v="4.3461972757628378E-2"/>
    <x v="0"/>
    <n v="6.2305532079145467E-5"/>
    <n v="0.29087665499724813"/>
  </r>
  <r>
    <n v="34"/>
    <s v="Middle age-group"/>
    <x v="1"/>
    <x v="0"/>
    <n v="937"/>
    <s v="Sales"/>
    <n v="1"/>
    <s v="Bachelors"/>
    <s v="Marketing"/>
    <n v="1"/>
    <n v="1950"/>
    <n v="1"/>
    <s v="Male"/>
    <n v="32"/>
    <n v="3"/>
    <x v="2"/>
    <s v="Sales Executive"/>
    <x v="0"/>
    <s v="Single"/>
    <n v="9888"/>
    <n v="6770"/>
    <n v="1"/>
    <s v="Y"/>
    <x v="1"/>
    <n v="21"/>
    <n v="4"/>
    <n v="1"/>
    <n v="80"/>
    <n v="0"/>
    <n v="14"/>
    <n v="3"/>
    <x v="2"/>
    <n v="14"/>
    <n v="8"/>
    <n v="2"/>
    <n v="1"/>
    <n v="4.1502384856292686E-2"/>
    <x v="1"/>
    <n v="6.5446906676842122E-5"/>
    <n v="0.18609659241864968"/>
  </r>
  <r>
    <n v="34"/>
    <s v="Middle age-group"/>
    <x v="1"/>
    <x v="0"/>
    <n v="1239"/>
    <s v="Sales"/>
    <n v="13"/>
    <s v="Masters"/>
    <s v="Medical"/>
    <n v="1"/>
    <n v="1951"/>
    <n v="4"/>
    <s v="Male"/>
    <n v="39"/>
    <n v="3"/>
    <x v="2"/>
    <s v="Sales Executive"/>
    <x v="2"/>
    <s v="Divorced"/>
    <n v="8628"/>
    <n v="22914"/>
    <n v="1"/>
    <s v="Y"/>
    <x v="1"/>
    <n v="18"/>
    <n v="3"/>
    <n v="3"/>
    <n v="80"/>
    <n v="1"/>
    <n v="9"/>
    <n v="2"/>
    <x v="2"/>
    <n v="8"/>
    <n v="7"/>
    <n v="1"/>
    <n v="1"/>
    <n v="4.1502384856292686E-2"/>
    <x v="1"/>
    <n v="7.6551409471552889E-5"/>
    <n v="0.35105942260484285"/>
  </r>
  <r>
    <n v="26"/>
    <s v="Young age-group"/>
    <x v="1"/>
    <x v="0"/>
    <n v="157"/>
    <s v="Research &amp; Development"/>
    <n v="1"/>
    <s v="Bachelors"/>
    <s v="Medical"/>
    <n v="1"/>
    <n v="1952"/>
    <n v="3"/>
    <s v="Male"/>
    <n v="95"/>
    <n v="3"/>
    <x v="1"/>
    <s v="Laboratory Technician"/>
    <x v="3"/>
    <s v="Single"/>
    <n v="2867"/>
    <n v="20006"/>
    <n v="0"/>
    <s v="Y"/>
    <x v="1"/>
    <n v="13"/>
    <n v="3"/>
    <n v="4"/>
    <n v="80"/>
    <n v="0"/>
    <n v="8"/>
    <n v="6"/>
    <x v="2"/>
    <n v="7"/>
    <n v="7"/>
    <n v="7"/>
    <n v="6"/>
    <n v="2.1361340658451369E-2"/>
    <x v="0"/>
    <n v="6.2895852709544549E-5"/>
    <n v="0.10585786245631988"/>
  </r>
  <r>
    <n v="29"/>
    <s v="Young age-group"/>
    <x v="1"/>
    <x v="0"/>
    <n v="136"/>
    <s v="Research &amp; Development"/>
    <n v="1"/>
    <s v="Bachelors"/>
    <s v="Life Sciences"/>
    <n v="1"/>
    <n v="1954"/>
    <n v="1"/>
    <s v="Male"/>
    <n v="89"/>
    <n v="3"/>
    <x v="0"/>
    <s v="Healthcare Representative"/>
    <x v="3"/>
    <s v="Married"/>
    <n v="5373"/>
    <n v="6225"/>
    <n v="0"/>
    <s v="Y"/>
    <x v="1"/>
    <n v="12"/>
    <n v="3"/>
    <n v="1"/>
    <n v="80"/>
    <n v="1"/>
    <n v="6"/>
    <n v="5"/>
    <x v="2"/>
    <n v="5"/>
    <n v="3"/>
    <n v="0"/>
    <n v="2"/>
    <n v="2.9981356425216842E-2"/>
    <x v="0"/>
    <n v="8.2358550079783495E-5"/>
    <n v="0.10585786245631988"/>
  </r>
  <r>
    <n v="32"/>
    <s v="Middle age-group"/>
    <x v="1"/>
    <x v="2"/>
    <n v="1146"/>
    <s v="Research &amp; Development"/>
    <n v="15"/>
    <s v="Masters"/>
    <s v="Medical"/>
    <n v="1"/>
    <n v="1955"/>
    <n v="3"/>
    <s v="Female"/>
    <n v="34"/>
    <n v="3"/>
    <x v="0"/>
    <s v="Healthcare Representative"/>
    <x v="0"/>
    <s v="Divorced"/>
    <n v="6667"/>
    <n v="16542"/>
    <n v="5"/>
    <s v="Y"/>
    <x v="1"/>
    <n v="18"/>
    <n v="3"/>
    <n v="2"/>
    <n v="80"/>
    <n v="1"/>
    <n v="9"/>
    <n v="6"/>
    <x v="1"/>
    <n v="5"/>
    <n v="1"/>
    <n v="1"/>
    <n v="2"/>
    <n v="3.7775199746213781E-2"/>
    <x v="1"/>
    <n v="8.4715225173060147E-5"/>
    <n v="0.18609659241864968"/>
  </r>
  <r>
    <n v="31"/>
    <s v="Middle age-group"/>
    <x v="1"/>
    <x v="1"/>
    <n v="1125"/>
    <s v="Research &amp; Development"/>
    <n v="1"/>
    <s v="Bachelors"/>
    <s v="Life Sciences"/>
    <n v="1"/>
    <n v="1956"/>
    <n v="4"/>
    <s v="Male"/>
    <n v="48"/>
    <n v="1"/>
    <x v="0"/>
    <s v="Research Scientist"/>
    <x v="3"/>
    <s v="Married"/>
    <n v="5003"/>
    <n v="5771"/>
    <n v="1"/>
    <s v="Y"/>
    <x v="1"/>
    <n v="21"/>
    <n v="4"/>
    <n v="2"/>
    <n v="80"/>
    <n v="0"/>
    <n v="10"/>
    <n v="6"/>
    <x v="1"/>
    <n v="10"/>
    <n v="8"/>
    <n v="8"/>
    <n v="7"/>
    <n v="3.5396670595090517E-2"/>
    <x v="0"/>
    <n v="8.0569250226071885E-5"/>
    <n v="0.10585786245631988"/>
  </r>
  <r>
    <n v="28"/>
    <s v="Young age-group"/>
    <x v="0"/>
    <x v="0"/>
    <n v="1404"/>
    <s v="Research &amp; Development"/>
    <n v="17"/>
    <s v="Bachelors"/>
    <s v="Technical Degree"/>
    <n v="1"/>
    <n v="1960"/>
    <n v="3"/>
    <s v="Male"/>
    <n v="32"/>
    <n v="2"/>
    <x v="1"/>
    <s v="Laboratory Technician"/>
    <x v="0"/>
    <s v="Divorced"/>
    <n v="2367"/>
    <n v="18779"/>
    <n v="5"/>
    <s v="Y"/>
    <x v="1"/>
    <n v="12"/>
    <n v="3"/>
    <n v="1"/>
    <n v="80"/>
    <n v="1"/>
    <n v="6"/>
    <n v="2"/>
    <x v="2"/>
    <n v="4"/>
    <n v="1"/>
    <n v="0"/>
    <n v="3"/>
    <n v="2.7100948802844901E-2"/>
    <x v="0"/>
    <n v="5.7613724510491856E-5"/>
    <n v="0.18609659241864968"/>
  </r>
  <r>
    <n v="38"/>
    <s v="Middle age-group"/>
    <x v="1"/>
    <x v="0"/>
    <n v="1404"/>
    <s v="Sales"/>
    <n v="1"/>
    <s v="Bachelors"/>
    <s v="Life Sciences"/>
    <n v="1"/>
    <n v="1961"/>
    <n v="1"/>
    <s v="Male"/>
    <n v="59"/>
    <n v="2"/>
    <x v="1"/>
    <s v="Sales Representative"/>
    <x v="3"/>
    <s v="Single"/>
    <n v="2858"/>
    <n v="11473"/>
    <n v="4"/>
    <s v="Y"/>
    <x v="1"/>
    <n v="14"/>
    <n v="3"/>
    <n v="1"/>
    <n v="80"/>
    <n v="0"/>
    <n v="20"/>
    <n v="3"/>
    <x v="2"/>
    <n v="1"/>
    <n v="0"/>
    <n v="0"/>
    <n v="0"/>
    <n v="4.3382633826948951E-2"/>
    <x v="0"/>
    <n v="6.2802886141756191E-5"/>
    <n v="0.10585786245631988"/>
  </r>
  <r>
    <n v="35"/>
    <s v="Middle age-group"/>
    <x v="1"/>
    <x v="0"/>
    <n v="1224"/>
    <s v="Sales"/>
    <n v="7"/>
    <s v="Masters"/>
    <s v="Life Sciences"/>
    <n v="1"/>
    <n v="1962"/>
    <n v="3"/>
    <s v="Female"/>
    <n v="55"/>
    <n v="3"/>
    <x v="0"/>
    <s v="Sales Executive"/>
    <x v="0"/>
    <s v="Married"/>
    <n v="5204"/>
    <n v="13586"/>
    <n v="1"/>
    <s v="Y"/>
    <x v="0"/>
    <n v="11"/>
    <n v="3"/>
    <n v="4"/>
    <n v="80"/>
    <n v="0"/>
    <n v="10"/>
    <n v="2"/>
    <x v="1"/>
    <n v="10"/>
    <n v="8"/>
    <n v="0"/>
    <n v="9"/>
    <n v="4.2726270141974117E-2"/>
    <x v="0"/>
    <n v="8.159894400941701E-5"/>
    <n v="0.18609659241864968"/>
  </r>
  <r>
    <n v="27"/>
    <s v="Young age-group"/>
    <x v="1"/>
    <x v="0"/>
    <n v="954"/>
    <s v="Sales"/>
    <n v="9"/>
    <s v="Bachelors"/>
    <s v="Marketing"/>
    <n v="1"/>
    <n v="1965"/>
    <n v="4"/>
    <s v="Male"/>
    <n v="44"/>
    <n v="3"/>
    <x v="0"/>
    <s v="Sales Executive"/>
    <x v="0"/>
    <s v="Single"/>
    <n v="4105"/>
    <n v="5099"/>
    <n v="1"/>
    <s v="Y"/>
    <x v="1"/>
    <n v="14"/>
    <n v="3"/>
    <n v="1"/>
    <n v="80"/>
    <n v="0"/>
    <n v="7"/>
    <n v="5"/>
    <x v="1"/>
    <n v="7"/>
    <n v="7"/>
    <n v="0"/>
    <n v="7"/>
    <n v="2.4205287123123548E-2"/>
    <x v="0"/>
    <n v="7.4448169449034884E-5"/>
    <n v="0.18609659241864968"/>
  </r>
  <r>
    <n v="32"/>
    <s v="Middle age-group"/>
    <x v="1"/>
    <x v="0"/>
    <n v="1373"/>
    <s v="Research &amp; Development"/>
    <n v="5"/>
    <s v="Masters"/>
    <s v="Life Sciences"/>
    <n v="1"/>
    <n v="1966"/>
    <n v="4"/>
    <s v="Male"/>
    <n v="56"/>
    <n v="2"/>
    <x v="0"/>
    <s v="Manufacturing Director"/>
    <x v="0"/>
    <s v="Single"/>
    <n v="9679"/>
    <n v="10138"/>
    <n v="8"/>
    <s v="Y"/>
    <x v="1"/>
    <n v="24"/>
    <n v="4"/>
    <n v="2"/>
    <n v="80"/>
    <n v="0"/>
    <n v="8"/>
    <n v="1"/>
    <x v="1"/>
    <n v="1"/>
    <n v="0"/>
    <n v="0"/>
    <n v="0"/>
    <n v="3.7775199746213781E-2"/>
    <x v="1"/>
    <n v="6.7504474739670558E-5"/>
    <n v="0.18609659241864968"/>
  </r>
  <r>
    <n v="31"/>
    <s v="Middle age-group"/>
    <x v="0"/>
    <x v="1"/>
    <n v="754"/>
    <s v="Sales"/>
    <n v="26"/>
    <s v="Masters"/>
    <s v="Marketing"/>
    <n v="1"/>
    <n v="1967"/>
    <n v="1"/>
    <s v="Male"/>
    <n v="63"/>
    <n v="3"/>
    <x v="0"/>
    <s v="Sales Executive"/>
    <x v="0"/>
    <s v="Married"/>
    <n v="5617"/>
    <n v="21075"/>
    <n v="1"/>
    <s v="Y"/>
    <x v="0"/>
    <n v="11"/>
    <n v="3"/>
    <n v="3"/>
    <n v="80"/>
    <n v="0"/>
    <n v="10"/>
    <n v="4"/>
    <x v="1"/>
    <n v="10"/>
    <n v="7"/>
    <n v="0"/>
    <n v="8"/>
    <n v="3.5396670595090517E-2"/>
    <x v="0"/>
    <n v="8.327809580321776E-5"/>
    <n v="0.18609659241864968"/>
  </r>
  <r>
    <n v="53"/>
    <s v="Older age-group"/>
    <x v="0"/>
    <x v="0"/>
    <n v="1168"/>
    <s v="Sales"/>
    <n v="24"/>
    <s v="Masters"/>
    <s v="Life Sciences"/>
    <n v="1"/>
    <n v="1968"/>
    <n v="1"/>
    <s v="Male"/>
    <n v="66"/>
    <n v="3"/>
    <x v="2"/>
    <s v="Sales Executive"/>
    <x v="3"/>
    <s v="Single"/>
    <n v="10448"/>
    <n v="5843"/>
    <n v="6"/>
    <s v="Y"/>
    <x v="0"/>
    <n v="13"/>
    <n v="3"/>
    <n v="2"/>
    <n v="80"/>
    <n v="0"/>
    <n v="15"/>
    <n v="2"/>
    <x v="2"/>
    <n v="2"/>
    <n v="2"/>
    <n v="2"/>
    <n v="2"/>
    <n v="9.2770818659470879E-3"/>
    <x v="1"/>
    <n v="5.9654967634253209E-5"/>
    <n v="0.10585786245631988"/>
  </r>
  <r>
    <n v="54"/>
    <s v="Older age-group"/>
    <x v="1"/>
    <x v="0"/>
    <n v="155"/>
    <s v="Research &amp; Development"/>
    <n v="9"/>
    <s v="College"/>
    <s v="Life Sciences"/>
    <n v="1"/>
    <n v="1969"/>
    <n v="1"/>
    <s v="Female"/>
    <n v="67"/>
    <n v="3"/>
    <x v="0"/>
    <s v="Research Scientist"/>
    <x v="2"/>
    <s v="Married"/>
    <n v="2897"/>
    <n v="22474"/>
    <n v="3"/>
    <s v="Y"/>
    <x v="1"/>
    <n v="11"/>
    <n v="3"/>
    <n v="3"/>
    <n v="80"/>
    <n v="2"/>
    <n v="9"/>
    <n v="6"/>
    <x v="2"/>
    <n v="4"/>
    <n v="3"/>
    <n v="2"/>
    <n v="3"/>
    <n v="7.6048610498095758E-3"/>
    <x v="0"/>
    <n v="6.3205066981329692E-5"/>
    <n v="0.35105942260484285"/>
  </r>
  <r>
    <n v="33"/>
    <s v="Middle age-group"/>
    <x v="1"/>
    <x v="1"/>
    <n v="1303"/>
    <s v="Research &amp; Development"/>
    <n v="7"/>
    <s v="College"/>
    <s v="Life Sciences"/>
    <n v="1"/>
    <n v="1970"/>
    <n v="4"/>
    <s v="Male"/>
    <n v="36"/>
    <n v="3"/>
    <x v="0"/>
    <s v="Healthcare Representative"/>
    <x v="2"/>
    <s v="Divorced"/>
    <n v="5968"/>
    <n v="18079"/>
    <n v="1"/>
    <s v="Y"/>
    <x v="1"/>
    <n v="20"/>
    <n v="4"/>
    <n v="3"/>
    <n v="80"/>
    <n v="3"/>
    <n v="9"/>
    <n v="2"/>
    <x v="1"/>
    <n v="9"/>
    <n v="7"/>
    <n v="2"/>
    <n v="8"/>
    <n v="3.9833058045607453E-2"/>
    <x v="0"/>
    <n v="8.4220934758970074E-5"/>
    <n v="0.35105942260484285"/>
  </r>
  <r>
    <n v="43"/>
    <s v="Middle age-group"/>
    <x v="1"/>
    <x v="0"/>
    <n v="574"/>
    <s v="Research &amp; Development"/>
    <n v="11"/>
    <s v="Bachelors"/>
    <s v="Life Sciences"/>
    <n v="1"/>
    <n v="1971"/>
    <n v="1"/>
    <s v="Male"/>
    <n v="30"/>
    <n v="3"/>
    <x v="2"/>
    <s v="Healthcare Representative"/>
    <x v="2"/>
    <s v="Married"/>
    <n v="7510"/>
    <n v="16873"/>
    <n v="1"/>
    <s v="Y"/>
    <x v="1"/>
    <n v="17"/>
    <n v="3"/>
    <n v="2"/>
    <n v="80"/>
    <n v="1"/>
    <n v="10"/>
    <n v="1"/>
    <x v="1"/>
    <n v="10"/>
    <n v="9"/>
    <n v="0"/>
    <n v="9"/>
    <n v="3.5010740286751156E-2"/>
    <x v="1"/>
    <n v="8.2848127194520775E-5"/>
    <n v="0.35105942260484285"/>
  </r>
  <r>
    <n v="38"/>
    <s v="Middle age-group"/>
    <x v="1"/>
    <x v="1"/>
    <n v="1444"/>
    <s v="Human Resources"/>
    <n v="1"/>
    <s v="Masters"/>
    <s v="Other"/>
    <n v="1"/>
    <n v="1972"/>
    <n v="4"/>
    <s v="Male"/>
    <n v="88"/>
    <n v="3"/>
    <x v="1"/>
    <s v="Human Resources"/>
    <x v="1"/>
    <s v="Married"/>
    <n v="2991"/>
    <n v="5224"/>
    <n v="0"/>
    <s v="Y"/>
    <x v="0"/>
    <n v="11"/>
    <n v="3"/>
    <n v="2"/>
    <n v="80"/>
    <n v="1"/>
    <n v="7"/>
    <n v="2"/>
    <x v="1"/>
    <n v="6"/>
    <n v="2"/>
    <n v="1"/>
    <n v="2"/>
    <n v="4.3382633826948951E-2"/>
    <x v="0"/>
    <n v="6.416693120558944E-5"/>
    <n v="0.29087665499724813"/>
  </r>
  <r>
    <n v="55"/>
    <s v="Older age-group"/>
    <x v="1"/>
    <x v="0"/>
    <n v="189"/>
    <s v="Human Resources"/>
    <n v="26"/>
    <s v="Masters"/>
    <s v="Human Resources"/>
    <n v="1"/>
    <n v="1973"/>
    <n v="3"/>
    <s v="Male"/>
    <n v="71"/>
    <n v="4"/>
    <x v="4"/>
    <s v="Manager"/>
    <x v="1"/>
    <s v="Married"/>
    <n v="19636"/>
    <n v="25811"/>
    <n v="4"/>
    <s v="Y"/>
    <x v="0"/>
    <n v="18"/>
    <n v="3"/>
    <n v="1"/>
    <n v="80"/>
    <n v="1"/>
    <n v="35"/>
    <n v="0"/>
    <x v="1"/>
    <n v="10"/>
    <n v="9"/>
    <n v="1"/>
    <n v="4"/>
    <n v="6.1597587363260136E-3"/>
    <x v="2"/>
    <n v="1.7271402080778454E-6"/>
    <n v="0.29087665499724813"/>
  </r>
  <r>
    <n v="31"/>
    <s v="Middle age-group"/>
    <x v="1"/>
    <x v="0"/>
    <n v="1276"/>
    <s v="Research &amp; Development"/>
    <n v="2"/>
    <s v="Below College"/>
    <s v="Medical"/>
    <n v="1"/>
    <n v="1974"/>
    <n v="4"/>
    <s v="Female"/>
    <n v="59"/>
    <n v="1"/>
    <x v="1"/>
    <s v="Laboratory Technician"/>
    <x v="0"/>
    <s v="Divorced"/>
    <n v="1129"/>
    <n v="17536"/>
    <n v="1"/>
    <s v="Y"/>
    <x v="0"/>
    <n v="11"/>
    <n v="3"/>
    <n v="3"/>
    <n v="80"/>
    <n v="3"/>
    <n v="1"/>
    <n v="4"/>
    <x v="1"/>
    <n v="1"/>
    <n v="0"/>
    <n v="0"/>
    <n v="0"/>
    <n v="3.5396670595090517E-2"/>
    <x v="0"/>
    <n v="4.4167852890922132E-5"/>
    <n v="0.18609659241864968"/>
  </r>
  <r>
    <n v="39"/>
    <s v="Middle age-group"/>
    <x v="1"/>
    <x v="0"/>
    <n v="119"/>
    <s v="Sales"/>
    <n v="15"/>
    <s v="Masters"/>
    <s v="Marketing"/>
    <n v="1"/>
    <n v="1975"/>
    <n v="2"/>
    <s v="Male"/>
    <n v="77"/>
    <n v="3"/>
    <x v="3"/>
    <s v="Sales Executive"/>
    <x v="3"/>
    <s v="Single"/>
    <n v="13341"/>
    <n v="25098"/>
    <n v="0"/>
    <s v="Y"/>
    <x v="1"/>
    <n v="12"/>
    <n v="3"/>
    <n v="1"/>
    <n v="80"/>
    <n v="0"/>
    <n v="21"/>
    <n v="3"/>
    <x v="1"/>
    <n v="20"/>
    <n v="8"/>
    <n v="11"/>
    <n v="10"/>
    <n v="4.2570420680312783E-2"/>
    <x v="2"/>
    <n v="2.9499709241189128E-5"/>
    <n v="0.10585786245631988"/>
  </r>
  <r>
    <n v="42"/>
    <s v="Middle age-group"/>
    <x v="1"/>
    <x v="2"/>
    <n v="335"/>
    <s v="Research &amp; Development"/>
    <n v="23"/>
    <s v="College"/>
    <s v="Life Sciences"/>
    <n v="1"/>
    <n v="1976"/>
    <n v="4"/>
    <s v="Male"/>
    <n v="37"/>
    <n v="2"/>
    <x v="0"/>
    <s v="Research Scientist"/>
    <x v="2"/>
    <s v="Single"/>
    <n v="4332"/>
    <n v="14811"/>
    <n v="1"/>
    <s v="Y"/>
    <x v="1"/>
    <n v="12"/>
    <n v="3"/>
    <n v="4"/>
    <n v="80"/>
    <n v="0"/>
    <n v="20"/>
    <n v="2"/>
    <x v="1"/>
    <n v="20"/>
    <n v="9"/>
    <n v="3"/>
    <n v="7"/>
    <n v="3.7431667039614196E-2"/>
    <x v="0"/>
    <n v="7.6211697242309928E-5"/>
    <n v="0.35105942260484285"/>
  </r>
  <r>
    <n v="31"/>
    <s v="Middle age-group"/>
    <x v="1"/>
    <x v="2"/>
    <n v="697"/>
    <s v="Research &amp; Development"/>
    <n v="10"/>
    <s v="Bachelors"/>
    <s v="Medical"/>
    <n v="1"/>
    <n v="1979"/>
    <n v="3"/>
    <s v="Female"/>
    <n v="40"/>
    <n v="3"/>
    <x v="2"/>
    <s v="Research Director"/>
    <x v="2"/>
    <s v="Married"/>
    <n v="11031"/>
    <n v="26862"/>
    <n v="4"/>
    <s v="Y"/>
    <x v="1"/>
    <n v="20"/>
    <n v="4"/>
    <n v="3"/>
    <n v="80"/>
    <n v="1"/>
    <n v="13"/>
    <n v="2"/>
    <x v="3"/>
    <n v="11"/>
    <n v="7"/>
    <n v="4"/>
    <n v="8"/>
    <n v="3.5396670595090517E-2"/>
    <x v="1"/>
    <n v="5.3360326921037276E-5"/>
    <n v="0.35105942260484285"/>
  </r>
  <r>
    <n v="54"/>
    <s v="Older age-group"/>
    <x v="1"/>
    <x v="0"/>
    <n v="157"/>
    <s v="Research &amp; Development"/>
    <n v="10"/>
    <s v="Bachelors"/>
    <s v="Medical"/>
    <n v="1"/>
    <n v="1980"/>
    <n v="3"/>
    <s v="Female"/>
    <n v="77"/>
    <n v="3"/>
    <x v="0"/>
    <s v="Manufacturing Director"/>
    <x v="3"/>
    <s v="Single"/>
    <n v="4440"/>
    <n v="25198"/>
    <n v="6"/>
    <s v="Y"/>
    <x v="0"/>
    <n v="19"/>
    <n v="3"/>
    <n v="4"/>
    <n v="80"/>
    <n v="0"/>
    <n v="9"/>
    <n v="3"/>
    <x v="1"/>
    <n v="5"/>
    <n v="2"/>
    <n v="1"/>
    <n v="4"/>
    <n v="7.6048610498095758E-3"/>
    <x v="0"/>
    <n v="7.7002423322540208E-5"/>
    <n v="0.10585786245631988"/>
  </r>
  <r>
    <n v="24"/>
    <s v="Young age-group"/>
    <x v="1"/>
    <x v="0"/>
    <n v="771"/>
    <s v="Research &amp; Development"/>
    <n v="1"/>
    <s v="College"/>
    <s v="Life Sciences"/>
    <n v="1"/>
    <n v="1981"/>
    <n v="2"/>
    <s v="Male"/>
    <n v="45"/>
    <n v="2"/>
    <x v="0"/>
    <s v="Healthcare Representative"/>
    <x v="2"/>
    <s v="Single"/>
    <n v="4617"/>
    <n v="14120"/>
    <n v="1"/>
    <s v="Y"/>
    <x v="1"/>
    <n v="12"/>
    <n v="3"/>
    <n v="2"/>
    <n v="80"/>
    <n v="0"/>
    <n v="4"/>
    <n v="2"/>
    <x v="2"/>
    <n v="4"/>
    <n v="3"/>
    <n v="1"/>
    <n v="2"/>
    <n v="1.60488018200305E-2"/>
    <x v="0"/>
    <n v="7.8226985650199852E-5"/>
    <n v="0.35105942260484285"/>
  </r>
  <r>
    <n v="23"/>
    <s v="Young age-group"/>
    <x v="1"/>
    <x v="0"/>
    <n v="571"/>
    <s v="Research &amp; Development"/>
    <n v="12"/>
    <s v="College"/>
    <s v="Other"/>
    <n v="1"/>
    <n v="1982"/>
    <n v="4"/>
    <s v="Male"/>
    <n v="78"/>
    <n v="3"/>
    <x v="1"/>
    <s v="Laboratory Technician"/>
    <x v="0"/>
    <s v="Single"/>
    <n v="2647"/>
    <n v="13672"/>
    <n v="1"/>
    <s v="Y"/>
    <x v="1"/>
    <n v="13"/>
    <n v="3"/>
    <n v="3"/>
    <n v="80"/>
    <n v="0"/>
    <n v="5"/>
    <n v="6"/>
    <x v="3"/>
    <n v="5"/>
    <n v="2"/>
    <n v="1"/>
    <n v="4"/>
    <n v="1.3662760485709151E-2"/>
    <x v="0"/>
    <n v="6.0598747068369804E-5"/>
    <n v="0.18609659241864968"/>
  </r>
  <r>
    <n v="40"/>
    <s v="Middle age-group"/>
    <x v="1"/>
    <x v="1"/>
    <n v="692"/>
    <s v="Research &amp; Development"/>
    <n v="11"/>
    <s v="Bachelors"/>
    <s v="Technical Degree"/>
    <n v="1"/>
    <n v="1985"/>
    <n v="4"/>
    <s v="Female"/>
    <n v="73"/>
    <n v="3"/>
    <x v="0"/>
    <s v="Laboratory Technician"/>
    <x v="2"/>
    <s v="Married"/>
    <n v="6323"/>
    <n v="26849"/>
    <n v="1"/>
    <s v="Y"/>
    <x v="1"/>
    <n v="11"/>
    <n v="3"/>
    <n v="1"/>
    <n v="80"/>
    <n v="1"/>
    <n v="10"/>
    <n v="2"/>
    <x v="3"/>
    <n v="10"/>
    <n v="9"/>
    <n v="9"/>
    <n v="4"/>
    <n v="4.1275514277592795E-2"/>
    <x v="0"/>
    <n v="8.4704790766939838E-5"/>
    <n v="0.35105942260484285"/>
  </r>
  <r>
    <n v="40"/>
    <s v="Middle age-group"/>
    <x v="1"/>
    <x v="0"/>
    <n v="444"/>
    <s v="Sales"/>
    <n v="2"/>
    <s v="College"/>
    <s v="Marketing"/>
    <n v="1"/>
    <n v="1986"/>
    <n v="2"/>
    <s v="Female"/>
    <n v="92"/>
    <n v="3"/>
    <x v="0"/>
    <s v="Sales Executive"/>
    <x v="1"/>
    <s v="Married"/>
    <n v="5677"/>
    <n v="4258"/>
    <n v="3"/>
    <s v="Y"/>
    <x v="1"/>
    <n v="14"/>
    <n v="3"/>
    <n v="3"/>
    <n v="80"/>
    <n v="1"/>
    <n v="15"/>
    <n v="4"/>
    <x v="1"/>
    <n v="11"/>
    <n v="8"/>
    <n v="5"/>
    <n v="10"/>
    <n v="4.1275514277592795E-2"/>
    <x v="0"/>
    <n v="8.3471406156160354E-5"/>
    <n v="0.29087665499724813"/>
  </r>
  <r>
    <n v="25"/>
    <s v="Young age-group"/>
    <x v="1"/>
    <x v="0"/>
    <n v="309"/>
    <s v="Human Resources"/>
    <n v="2"/>
    <s v="Bachelors"/>
    <s v="Human Resources"/>
    <n v="1"/>
    <n v="1987"/>
    <n v="3"/>
    <s v="Female"/>
    <n v="82"/>
    <n v="3"/>
    <x v="1"/>
    <s v="Human Resources"/>
    <x v="1"/>
    <s v="Married"/>
    <n v="2187"/>
    <n v="19655"/>
    <n v="4"/>
    <s v="Y"/>
    <x v="1"/>
    <n v="14"/>
    <n v="3"/>
    <n v="3"/>
    <n v="80"/>
    <n v="0"/>
    <n v="6"/>
    <n v="3"/>
    <x v="1"/>
    <n v="2"/>
    <n v="0"/>
    <n v="1"/>
    <n v="2"/>
    <n v="1.8626844876916092E-2"/>
    <x v="0"/>
    <n v="5.566874261202537E-5"/>
    <n v="0.29087665499724813"/>
  </r>
  <r>
    <n v="30"/>
    <s v="Middle age-group"/>
    <x v="1"/>
    <x v="0"/>
    <n v="911"/>
    <s v="Research &amp; Development"/>
    <n v="1"/>
    <s v="College"/>
    <s v="Medical"/>
    <n v="1"/>
    <n v="1989"/>
    <n v="4"/>
    <s v="Male"/>
    <n v="76"/>
    <n v="3"/>
    <x v="1"/>
    <s v="Laboratory Technician"/>
    <x v="1"/>
    <s v="Married"/>
    <n v="3748"/>
    <n v="4077"/>
    <n v="1"/>
    <s v="Y"/>
    <x v="1"/>
    <n v="13"/>
    <n v="3"/>
    <n v="3"/>
    <n v="80"/>
    <n v="0"/>
    <n v="12"/>
    <n v="6"/>
    <x v="2"/>
    <n v="12"/>
    <n v="8"/>
    <n v="1"/>
    <n v="7"/>
    <n v="3.2772576326983521E-2"/>
    <x v="0"/>
    <n v="7.1419963471865483E-5"/>
    <n v="0.29087665499724813"/>
  </r>
  <r>
    <n v="25"/>
    <s v="Young age-group"/>
    <x v="1"/>
    <x v="0"/>
    <n v="977"/>
    <s v="Research &amp; Development"/>
    <n v="2"/>
    <s v="Below College"/>
    <s v="Other"/>
    <n v="1"/>
    <n v="1992"/>
    <n v="4"/>
    <s v="Male"/>
    <n v="57"/>
    <n v="3"/>
    <x v="1"/>
    <s v="Laboratory Technician"/>
    <x v="2"/>
    <s v="Divorced"/>
    <n v="3977"/>
    <n v="7298"/>
    <n v="6"/>
    <s v="Y"/>
    <x v="0"/>
    <n v="19"/>
    <n v="3"/>
    <n v="3"/>
    <n v="80"/>
    <n v="1"/>
    <n v="7"/>
    <n v="2"/>
    <x v="2"/>
    <n v="2"/>
    <n v="2"/>
    <n v="0"/>
    <n v="2"/>
    <n v="1.8626844876916092E-2"/>
    <x v="0"/>
    <n v="7.3396486550178781E-5"/>
    <n v="0.35105942260484285"/>
  </r>
  <r>
    <n v="47"/>
    <s v="Older age-group"/>
    <x v="1"/>
    <x v="0"/>
    <n v="1180"/>
    <s v="Research &amp; Development"/>
    <n v="25"/>
    <s v="Bachelors"/>
    <s v="Medical"/>
    <n v="1"/>
    <n v="1993"/>
    <n v="1"/>
    <s v="Male"/>
    <n v="84"/>
    <n v="3"/>
    <x v="2"/>
    <s v="Healthcare Representative"/>
    <x v="2"/>
    <s v="Single"/>
    <n v="8633"/>
    <n v="13084"/>
    <n v="2"/>
    <s v="Y"/>
    <x v="1"/>
    <n v="23"/>
    <n v="4"/>
    <n v="2"/>
    <n v="80"/>
    <n v="0"/>
    <n v="25"/>
    <n v="3"/>
    <x v="1"/>
    <n v="17"/>
    <n v="14"/>
    <n v="12"/>
    <n v="11"/>
    <n v="2.3767036758029839E-2"/>
    <x v="1"/>
    <n v="7.651465305973054E-5"/>
    <n v="0.35105942260484285"/>
  </r>
  <r>
    <n v="33"/>
    <s v="Middle age-group"/>
    <x v="1"/>
    <x v="2"/>
    <n v="1313"/>
    <s v="Research &amp; Development"/>
    <n v="1"/>
    <s v="College"/>
    <s v="Medical"/>
    <n v="1"/>
    <n v="1994"/>
    <n v="2"/>
    <s v="Male"/>
    <n v="59"/>
    <n v="2"/>
    <x v="1"/>
    <s v="Laboratory Technician"/>
    <x v="2"/>
    <s v="Divorced"/>
    <n v="2008"/>
    <n v="20439"/>
    <n v="1"/>
    <s v="Y"/>
    <x v="1"/>
    <n v="12"/>
    <n v="3"/>
    <n v="3"/>
    <n v="80"/>
    <n v="3"/>
    <n v="1"/>
    <n v="2"/>
    <x v="2"/>
    <n v="1"/>
    <n v="1"/>
    <n v="0"/>
    <n v="0"/>
    <n v="3.9833058045607453E-2"/>
    <x v="0"/>
    <n v="5.3721699444515052E-5"/>
    <n v="0.35105942260484285"/>
  </r>
  <r>
    <n v="38"/>
    <s v="Middle age-group"/>
    <x v="1"/>
    <x v="0"/>
    <n v="1321"/>
    <s v="Sales"/>
    <n v="1"/>
    <s v="Masters"/>
    <s v="Life Sciences"/>
    <n v="1"/>
    <n v="1995"/>
    <n v="4"/>
    <s v="Male"/>
    <n v="86"/>
    <n v="3"/>
    <x v="0"/>
    <s v="Sales Executive"/>
    <x v="1"/>
    <s v="Married"/>
    <n v="4440"/>
    <n v="7636"/>
    <n v="0"/>
    <s v="Y"/>
    <x v="1"/>
    <n v="15"/>
    <n v="3"/>
    <n v="1"/>
    <n v="80"/>
    <n v="2"/>
    <n v="16"/>
    <n v="3"/>
    <x v="1"/>
    <n v="15"/>
    <n v="13"/>
    <n v="5"/>
    <n v="8"/>
    <n v="4.3382633826948951E-2"/>
    <x v="0"/>
    <n v="7.7002423322540208E-5"/>
    <n v="0.29087665499724813"/>
  </r>
  <r>
    <n v="31"/>
    <s v="Middle age-group"/>
    <x v="1"/>
    <x v="0"/>
    <n v="1154"/>
    <s v="Sales"/>
    <n v="2"/>
    <s v="College"/>
    <s v="Life Sciences"/>
    <n v="1"/>
    <n v="1996"/>
    <n v="1"/>
    <s v="Male"/>
    <n v="54"/>
    <n v="3"/>
    <x v="1"/>
    <s v="Sales Representative"/>
    <x v="2"/>
    <s v="Married"/>
    <n v="3067"/>
    <n v="6393"/>
    <n v="0"/>
    <s v="Y"/>
    <x v="1"/>
    <n v="19"/>
    <n v="3"/>
    <n v="3"/>
    <n v="80"/>
    <n v="1"/>
    <n v="3"/>
    <n v="1"/>
    <x v="1"/>
    <n v="2"/>
    <n v="2"/>
    <n v="1"/>
    <n v="2"/>
    <n v="3.5396670595090517E-2"/>
    <x v="0"/>
    <n v="6.4936358506529303E-5"/>
    <n v="0.35105942260484285"/>
  </r>
  <r>
    <n v="38"/>
    <s v="Middle age-group"/>
    <x v="1"/>
    <x v="1"/>
    <n v="508"/>
    <s v="Research &amp; Development"/>
    <n v="6"/>
    <s v="Masters"/>
    <s v="Life Sciences"/>
    <n v="1"/>
    <n v="1997"/>
    <n v="1"/>
    <s v="Male"/>
    <n v="72"/>
    <n v="2"/>
    <x v="0"/>
    <s v="Manufacturing Director"/>
    <x v="2"/>
    <s v="Married"/>
    <n v="5321"/>
    <n v="14284"/>
    <n v="2"/>
    <s v="Y"/>
    <x v="1"/>
    <n v="11"/>
    <n v="3"/>
    <n v="4"/>
    <n v="80"/>
    <n v="1"/>
    <n v="10"/>
    <n v="1"/>
    <x v="1"/>
    <n v="8"/>
    <n v="3"/>
    <n v="7"/>
    <n v="7"/>
    <n v="4.3382633826948951E-2"/>
    <x v="0"/>
    <n v="8.213535453791362E-5"/>
    <n v="0.35105942260484285"/>
  </r>
  <r>
    <n v="42"/>
    <s v="Middle age-group"/>
    <x v="1"/>
    <x v="0"/>
    <n v="557"/>
    <s v="Research &amp; Development"/>
    <n v="18"/>
    <s v="Masters"/>
    <s v="Life Sciences"/>
    <n v="1"/>
    <n v="1998"/>
    <n v="4"/>
    <s v="Male"/>
    <n v="35"/>
    <n v="3"/>
    <x v="0"/>
    <s v="Research Scientist"/>
    <x v="3"/>
    <s v="Divorced"/>
    <n v="5410"/>
    <n v="11189"/>
    <n v="6"/>
    <s v="Y"/>
    <x v="0"/>
    <n v="17"/>
    <n v="3"/>
    <n v="3"/>
    <n v="80"/>
    <n v="1"/>
    <n v="9"/>
    <n v="3"/>
    <x v="2"/>
    <n v="4"/>
    <n v="3"/>
    <n v="1"/>
    <n v="2"/>
    <n v="3.7431667039614196E-2"/>
    <x v="0"/>
    <n v="8.2511597796626867E-5"/>
    <n v="0.10585786245631988"/>
  </r>
  <r>
    <n v="41"/>
    <s v="Middle age-group"/>
    <x v="1"/>
    <x v="0"/>
    <n v="642"/>
    <s v="Research &amp; Development"/>
    <n v="1"/>
    <s v="Bachelors"/>
    <s v="Life Sciences"/>
    <n v="1"/>
    <n v="1999"/>
    <n v="4"/>
    <s v="Male"/>
    <n v="76"/>
    <n v="3"/>
    <x v="1"/>
    <s v="Research Scientist"/>
    <x v="0"/>
    <s v="Married"/>
    <n v="2782"/>
    <n v="21412"/>
    <n v="3"/>
    <s v="Y"/>
    <x v="1"/>
    <n v="22"/>
    <n v="4"/>
    <n v="1"/>
    <n v="80"/>
    <n v="1"/>
    <n v="12"/>
    <n v="3"/>
    <x v="1"/>
    <n v="5"/>
    <n v="3"/>
    <n v="1"/>
    <n v="0"/>
    <n v="3.9542995820553276E-2"/>
    <x v="0"/>
    <n v="6.2014250765756379E-5"/>
    <n v="0.18609659241864968"/>
  </r>
  <r>
    <n v="47"/>
    <s v="Older age-group"/>
    <x v="1"/>
    <x v="2"/>
    <n v="1162"/>
    <s v="Research &amp; Development"/>
    <n v="1"/>
    <s v="Below College"/>
    <s v="Medical"/>
    <n v="1"/>
    <n v="2000"/>
    <n v="3"/>
    <s v="Female"/>
    <n v="98"/>
    <n v="3"/>
    <x v="2"/>
    <s v="Research Director"/>
    <x v="1"/>
    <s v="Married"/>
    <n v="11957"/>
    <n v="17231"/>
    <n v="0"/>
    <s v="Y"/>
    <x v="1"/>
    <n v="18"/>
    <n v="3"/>
    <n v="1"/>
    <n v="80"/>
    <n v="2"/>
    <n v="14"/>
    <n v="3"/>
    <x v="0"/>
    <n v="13"/>
    <n v="8"/>
    <n v="5"/>
    <n v="12"/>
    <n v="2.3767036758029839E-2"/>
    <x v="1"/>
    <n v="4.331112285583387E-5"/>
    <n v="0.29087665499724813"/>
  </r>
  <r>
    <n v="35"/>
    <s v="Middle age-group"/>
    <x v="1"/>
    <x v="0"/>
    <n v="1490"/>
    <s v="Research &amp; Development"/>
    <n v="11"/>
    <s v="Masters"/>
    <s v="Medical"/>
    <n v="1"/>
    <n v="2003"/>
    <n v="4"/>
    <s v="Male"/>
    <n v="43"/>
    <n v="3"/>
    <x v="1"/>
    <s v="Laboratory Technician"/>
    <x v="2"/>
    <s v="Married"/>
    <n v="2660"/>
    <n v="20232"/>
    <n v="7"/>
    <s v="Y"/>
    <x v="0"/>
    <n v="11"/>
    <n v="3"/>
    <n v="3"/>
    <n v="80"/>
    <n v="1"/>
    <n v="5"/>
    <n v="3"/>
    <x v="1"/>
    <n v="2"/>
    <n v="2"/>
    <n v="2"/>
    <n v="2"/>
    <n v="4.2726270141974117E-2"/>
    <x v="0"/>
    <n v="6.0735811529416475E-5"/>
    <n v="0.35105942260484285"/>
  </r>
  <r>
    <n v="22"/>
    <s v="Young age-group"/>
    <x v="1"/>
    <x v="0"/>
    <n v="581"/>
    <s v="Research &amp; Development"/>
    <n v="1"/>
    <s v="College"/>
    <s v="Life Sciences"/>
    <n v="1"/>
    <n v="2007"/>
    <n v="4"/>
    <s v="Male"/>
    <n v="63"/>
    <n v="3"/>
    <x v="1"/>
    <s v="Research Scientist"/>
    <x v="2"/>
    <s v="Single"/>
    <n v="3375"/>
    <n v="17624"/>
    <n v="0"/>
    <s v="Y"/>
    <x v="1"/>
    <n v="12"/>
    <n v="3"/>
    <n v="4"/>
    <n v="80"/>
    <n v="0"/>
    <n v="4"/>
    <n v="2"/>
    <x v="3"/>
    <n v="3"/>
    <n v="2"/>
    <n v="1"/>
    <n v="2"/>
    <n v="1.1492825703806163E-2"/>
    <x v="0"/>
    <n v="6.7968477407939702E-5"/>
    <n v="0.35105942260484285"/>
  </r>
  <r>
    <n v="35"/>
    <s v="Middle age-group"/>
    <x v="1"/>
    <x v="0"/>
    <n v="1395"/>
    <s v="Research &amp; Development"/>
    <n v="9"/>
    <s v="Masters"/>
    <s v="Medical"/>
    <n v="1"/>
    <n v="2008"/>
    <n v="2"/>
    <s v="Male"/>
    <n v="48"/>
    <n v="3"/>
    <x v="0"/>
    <s v="Research Scientist"/>
    <x v="2"/>
    <s v="Single"/>
    <n v="5098"/>
    <n v="18698"/>
    <n v="1"/>
    <s v="Y"/>
    <x v="1"/>
    <n v="19"/>
    <n v="3"/>
    <n v="2"/>
    <n v="80"/>
    <n v="0"/>
    <n v="10"/>
    <n v="5"/>
    <x v="1"/>
    <n v="10"/>
    <n v="7"/>
    <n v="0"/>
    <n v="8"/>
    <n v="4.2726270141974117E-2"/>
    <x v="0"/>
    <n v="8.107271899870534E-5"/>
    <n v="0.35105942260484285"/>
  </r>
  <r>
    <n v="33"/>
    <s v="Middle age-group"/>
    <x v="1"/>
    <x v="0"/>
    <n v="501"/>
    <s v="Research &amp; Development"/>
    <n v="15"/>
    <s v="College"/>
    <s v="Medical"/>
    <n v="1"/>
    <n v="2009"/>
    <n v="2"/>
    <s v="Female"/>
    <n v="95"/>
    <n v="3"/>
    <x v="0"/>
    <s v="Healthcare Representative"/>
    <x v="0"/>
    <s v="Married"/>
    <n v="4878"/>
    <n v="21653"/>
    <n v="0"/>
    <s v="Y"/>
    <x v="0"/>
    <n v="13"/>
    <n v="3"/>
    <n v="1"/>
    <n v="80"/>
    <n v="1"/>
    <n v="10"/>
    <n v="6"/>
    <x v="1"/>
    <n v="9"/>
    <n v="7"/>
    <n v="8"/>
    <n v="1"/>
    <n v="3.9833058045607453E-2"/>
    <x v="0"/>
    <n v="7.9861960099136749E-5"/>
    <n v="0.18609659241864968"/>
  </r>
  <r>
    <n v="32"/>
    <s v="Middle age-group"/>
    <x v="1"/>
    <x v="0"/>
    <n v="267"/>
    <s v="Research &amp; Development"/>
    <n v="29"/>
    <s v="Masters"/>
    <s v="Life Sciences"/>
    <n v="1"/>
    <n v="2010"/>
    <n v="3"/>
    <s v="Female"/>
    <n v="49"/>
    <n v="2"/>
    <x v="1"/>
    <s v="Laboratory Technician"/>
    <x v="1"/>
    <s v="Single"/>
    <n v="2837"/>
    <n v="15919"/>
    <n v="1"/>
    <s v="Y"/>
    <x v="1"/>
    <n v="13"/>
    <n v="3"/>
    <n v="3"/>
    <n v="80"/>
    <n v="0"/>
    <n v="6"/>
    <n v="3"/>
    <x v="1"/>
    <n v="6"/>
    <n v="2"/>
    <n v="4"/>
    <n v="1"/>
    <n v="3.7775199746213781E-2"/>
    <x v="0"/>
    <n v="6.2585608128907066E-5"/>
    <n v="0.29087665499724813"/>
  </r>
  <r>
    <n v="40"/>
    <s v="Middle age-group"/>
    <x v="1"/>
    <x v="0"/>
    <n v="543"/>
    <s v="Research &amp; Development"/>
    <n v="1"/>
    <s v="Masters"/>
    <s v="Life Sciences"/>
    <n v="1"/>
    <n v="2012"/>
    <n v="1"/>
    <s v="Male"/>
    <n v="83"/>
    <n v="3"/>
    <x v="1"/>
    <s v="Laboratory Technician"/>
    <x v="0"/>
    <s v="Married"/>
    <n v="2406"/>
    <n v="4060"/>
    <n v="8"/>
    <s v="Y"/>
    <x v="1"/>
    <n v="19"/>
    <n v="3"/>
    <n v="3"/>
    <n v="80"/>
    <n v="2"/>
    <n v="8"/>
    <n v="3"/>
    <x v="2"/>
    <n v="1"/>
    <n v="0"/>
    <n v="0"/>
    <n v="0"/>
    <n v="4.1275514277592795E-2"/>
    <x v="0"/>
    <n v="5.8032823737366108E-5"/>
    <n v="0.18609659241864968"/>
  </r>
  <r>
    <n v="32"/>
    <s v="Middle age-group"/>
    <x v="1"/>
    <x v="0"/>
    <n v="234"/>
    <s v="Sales"/>
    <n v="1"/>
    <s v="Masters"/>
    <s v="Medical"/>
    <n v="1"/>
    <n v="2013"/>
    <n v="2"/>
    <s v="Male"/>
    <n v="68"/>
    <n v="2"/>
    <x v="1"/>
    <s v="Sales Representative"/>
    <x v="1"/>
    <s v="Married"/>
    <n v="2269"/>
    <n v="18024"/>
    <n v="0"/>
    <s v="Y"/>
    <x v="1"/>
    <n v="14"/>
    <n v="3"/>
    <n v="2"/>
    <n v="80"/>
    <n v="1"/>
    <n v="3"/>
    <n v="2"/>
    <x v="1"/>
    <n v="2"/>
    <n v="2"/>
    <n v="2"/>
    <n v="2"/>
    <n v="3.7775199746213781E-2"/>
    <x v="0"/>
    <n v="5.6556769531504537E-5"/>
    <n v="0.29087665499724813"/>
  </r>
  <r>
    <n v="39"/>
    <s v="Middle age-group"/>
    <x v="1"/>
    <x v="0"/>
    <n v="116"/>
    <s v="Research &amp; Development"/>
    <n v="24"/>
    <s v="Below College"/>
    <s v="Life Sciences"/>
    <n v="1"/>
    <n v="2014"/>
    <n v="1"/>
    <s v="Male"/>
    <n v="52"/>
    <n v="3"/>
    <x v="0"/>
    <s v="Research Scientist"/>
    <x v="0"/>
    <s v="Single"/>
    <n v="4108"/>
    <n v="5340"/>
    <n v="7"/>
    <s v="Y"/>
    <x v="1"/>
    <n v="13"/>
    <n v="3"/>
    <n v="1"/>
    <n v="80"/>
    <n v="0"/>
    <n v="18"/>
    <n v="2"/>
    <x v="1"/>
    <n v="7"/>
    <n v="7"/>
    <n v="1"/>
    <n v="7"/>
    <n v="4.2570420680312783E-2"/>
    <x v="0"/>
    <n v="7.4472337484353913E-5"/>
    <n v="0.18609659241864968"/>
  </r>
  <r>
    <n v="38"/>
    <s v="Middle age-group"/>
    <x v="1"/>
    <x v="0"/>
    <n v="201"/>
    <s v="Research &amp; Development"/>
    <n v="10"/>
    <s v="Bachelors"/>
    <s v="Medical"/>
    <n v="1"/>
    <n v="2015"/>
    <n v="2"/>
    <s v="Female"/>
    <n v="99"/>
    <n v="1"/>
    <x v="2"/>
    <s v="Research Director"/>
    <x v="2"/>
    <s v="Married"/>
    <n v="13206"/>
    <n v="3376"/>
    <n v="3"/>
    <s v="Y"/>
    <x v="1"/>
    <n v="12"/>
    <n v="3"/>
    <n v="1"/>
    <n v="80"/>
    <n v="1"/>
    <n v="20"/>
    <n v="3"/>
    <x v="1"/>
    <n v="18"/>
    <n v="16"/>
    <n v="1"/>
    <n v="11"/>
    <n v="4.3382633826948951E-2"/>
    <x v="2"/>
    <n v="3.0742502275650723E-5"/>
    <n v="0.35105942260484285"/>
  </r>
  <r>
    <n v="32"/>
    <s v="Middle age-group"/>
    <x v="1"/>
    <x v="0"/>
    <n v="801"/>
    <s v="Sales"/>
    <n v="1"/>
    <s v="Masters"/>
    <s v="Marketing"/>
    <n v="1"/>
    <n v="2016"/>
    <n v="3"/>
    <s v="Female"/>
    <n v="48"/>
    <n v="3"/>
    <x v="2"/>
    <s v="Sales Executive"/>
    <x v="0"/>
    <s v="Married"/>
    <n v="10422"/>
    <n v="24032"/>
    <n v="1"/>
    <s v="Y"/>
    <x v="1"/>
    <n v="19"/>
    <n v="3"/>
    <n v="3"/>
    <n v="80"/>
    <n v="2"/>
    <n v="14"/>
    <n v="3"/>
    <x v="1"/>
    <n v="14"/>
    <n v="10"/>
    <n v="5"/>
    <n v="7"/>
    <n v="3.7775199746213781E-2"/>
    <x v="1"/>
    <n v="5.993094553527792E-5"/>
    <n v="0.18609659241864968"/>
  </r>
  <r>
    <n v="37"/>
    <s v="Middle age-group"/>
    <x v="1"/>
    <x v="0"/>
    <n v="161"/>
    <s v="Research &amp; Development"/>
    <n v="10"/>
    <s v="Bachelors"/>
    <s v="Life Sciences"/>
    <n v="1"/>
    <n v="2017"/>
    <n v="3"/>
    <s v="Female"/>
    <n v="42"/>
    <n v="4"/>
    <x v="2"/>
    <s v="Research Director"/>
    <x v="0"/>
    <s v="Married"/>
    <n v="13744"/>
    <n v="15471"/>
    <n v="1"/>
    <s v="Y"/>
    <x v="0"/>
    <n v="25"/>
    <n v="4"/>
    <n v="1"/>
    <n v="80"/>
    <n v="1"/>
    <n v="16"/>
    <n v="2"/>
    <x v="1"/>
    <n v="16"/>
    <n v="11"/>
    <n v="6"/>
    <n v="8"/>
    <n v="4.3683397948092902E-2"/>
    <x v="2"/>
    <n v="2.5953339576602701E-5"/>
    <n v="0.18609659241864968"/>
  </r>
  <r>
    <n v="25"/>
    <s v="Young age-group"/>
    <x v="1"/>
    <x v="0"/>
    <n v="1382"/>
    <s v="Sales"/>
    <n v="8"/>
    <s v="College"/>
    <s v="Other"/>
    <n v="1"/>
    <n v="2018"/>
    <n v="1"/>
    <s v="Female"/>
    <n v="85"/>
    <n v="3"/>
    <x v="0"/>
    <s v="Sales Executive"/>
    <x v="2"/>
    <s v="Divorced"/>
    <n v="4907"/>
    <n v="13684"/>
    <n v="0"/>
    <s v="Y"/>
    <x v="0"/>
    <n v="22"/>
    <n v="4"/>
    <n v="2"/>
    <n v="80"/>
    <n v="1"/>
    <n v="6"/>
    <n v="3"/>
    <x v="2"/>
    <n v="5"/>
    <n v="3"/>
    <n v="0"/>
    <n v="4"/>
    <n v="1.8626844876916092E-2"/>
    <x v="0"/>
    <n v="8.0030525601856314E-5"/>
    <n v="0.35105942260484285"/>
  </r>
  <r>
    <n v="52"/>
    <s v="Older age-group"/>
    <x v="1"/>
    <x v="2"/>
    <n v="585"/>
    <s v="Sales"/>
    <n v="29"/>
    <s v="Masters"/>
    <s v="Life Sciences"/>
    <n v="1"/>
    <n v="2019"/>
    <n v="1"/>
    <s v="Male"/>
    <n v="40"/>
    <n v="3"/>
    <x v="1"/>
    <s v="Sales Representative"/>
    <x v="0"/>
    <s v="Divorced"/>
    <n v="3482"/>
    <n v="19788"/>
    <n v="2"/>
    <s v="Y"/>
    <x v="1"/>
    <n v="15"/>
    <n v="3"/>
    <n v="2"/>
    <n v="80"/>
    <n v="2"/>
    <n v="16"/>
    <n v="3"/>
    <x v="2"/>
    <n v="9"/>
    <n v="8"/>
    <n v="0"/>
    <n v="0"/>
    <n v="1.1182116671338487E-2"/>
    <x v="0"/>
    <n v="6.8985465186783006E-5"/>
    <n v="0.18609659241864968"/>
  </r>
  <r>
    <n v="44"/>
    <s v="Middle age-group"/>
    <x v="1"/>
    <x v="0"/>
    <n v="1037"/>
    <s v="Research &amp; Development"/>
    <n v="1"/>
    <s v="Bachelors"/>
    <s v="Medical"/>
    <n v="1"/>
    <n v="2020"/>
    <n v="2"/>
    <s v="Male"/>
    <n v="42"/>
    <n v="3"/>
    <x v="1"/>
    <s v="Research Scientist"/>
    <x v="0"/>
    <s v="Single"/>
    <n v="2436"/>
    <n v="13422"/>
    <n v="6"/>
    <s v="Y"/>
    <x v="0"/>
    <n v="12"/>
    <n v="3"/>
    <n v="3"/>
    <n v="80"/>
    <n v="0"/>
    <n v="6"/>
    <n v="2"/>
    <x v="1"/>
    <n v="4"/>
    <n v="3"/>
    <n v="1"/>
    <n v="2"/>
    <n v="3.2356083169615607E-2"/>
    <x v="0"/>
    <n v="5.8354554309760185E-5"/>
    <n v="0.18609659241864968"/>
  </r>
  <r>
    <n v="21"/>
    <s v="Young age-group"/>
    <x v="1"/>
    <x v="0"/>
    <n v="501"/>
    <s v="Sales"/>
    <n v="5"/>
    <s v="Below College"/>
    <s v="Medical"/>
    <n v="1"/>
    <n v="2021"/>
    <n v="3"/>
    <s v="Male"/>
    <n v="58"/>
    <n v="3"/>
    <x v="1"/>
    <s v="Sales Representative"/>
    <x v="3"/>
    <s v="Single"/>
    <n v="2380"/>
    <n v="25479"/>
    <n v="1"/>
    <s v="Y"/>
    <x v="0"/>
    <n v="11"/>
    <n v="3"/>
    <n v="4"/>
    <n v="80"/>
    <n v="0"/>
    <n v="2"/>
    <n v="6"/>
    <x v="1"/>
    <n v="2"/>
    <n v="2"/>
    <n v="1"/>
    <n v="2"/>
    <n v="9.5522946506943641E-3"/>
    <x v="0"/>
    <n v="5.7753527526471379E-5"/>
    <n v="0.10585786245631988"/>
  </r>
  <r>
    <n v="39"/>
    <s v="Middle age-group"/>
    <x v="1"/>
    <x v="2"/>
    <n v="105"/>
    <s v="Research &amp; Development"/>
    <n v="9"/>
    <s v="Bachelors"/>
    <s v="Life Sciences"/>
    <n v="1"/>
    <n v="2022"/>
    <n v="4"/>
    <s v="Male"/>
    <n v="87"/>
    <n v="3"/>
    <x v="4"/>
    <s v="Manager"/>
    <x v="0"/>
    <s v="Single"/>
    <n v="19431"/>
    <n v="15302"/>
    <n v="2"/>
    <s v="Y"/>
    <x v="1"/>
    <n v="13"/>
    <n v="3"/>
    <n v="3"/>
    <n v="80"/>
    <n v="0"/>
    <n v="21"/>
    <n v="3"/>
    <x v="2"/>
    <n v="6"/>
    <n v="0"/>
    <n v="1"/>
    <n v="3"/>
    <n v="4.2570420680312783E-2"/>
    <x v="2"/>
    <n v="1.9485141900021753E-6"/>
    <n v="0.18609659241864968"/>
  </r>
  <r>
    <n v="23"/>
    <s v="Young age-group"/>
    <x v="0"/>
    <x v="1"/>
    <n v="638"/>
    <s v="Sales"/>
    <n v="9"/>
    <s v="Bachelors"/>
    <s v="Marketing"/>
    <n v="1"/>
    <n v="2023"/>
    <n v="4"/>
    <s v="Male"/>
    <n v="33"/>
    <n v="3"/>
    <x v="1"/>
    <s v="Sales Representative"/>
    <x v="3"/>
    <s v="Married"/>
    <n v="1790"/>
    <n v="26956"/>
    <n v="1"/>
    <s v="Y"/>
    <x v="1"/>
    <n v="19"/>
    <n v="3"/>
    <n v="1"/>
    <n v="80"/>
    <n v="1"/>
    <n v="1"/>
    <n v="3"/>
    <x v="2"/>
    <n v="1"/>
    <n v="0"/>
    <n v="1"/>
    <n v="0"/>
    <n v="1.3662760485709151E-2"/>
    <x v="0"/>
    <n v="5.1341773791075474E-5"/>
    <n v="0.10585786245631988"/>
  </r>
  <r>
    <n v="36"/>
    <s v="Middle age-group"/>
    <x v="1"/>
    <x v="0"/>
    <n v="557"/>
    <s v="Sales"/>
    <n v="3"/>
    <s v="Bachelors"/>
    <s v="Medical"/>
    <n v="1"/>
    <n v="2024"/>
    <n v="1"/>
    <s v="Female"/>
    <n v="94"/>
    <n v="2"/>
    <x v="2"/>
    <s v="Sales Executive"/>
    <x v="0"/>
    <s v="Married"/>
    <n v="7644"/>
    <n v="12695"/>
    <n v="0"/>
    <s v="Y"/>
    <x v="1"/>
    <n v="19"/>
    <n v="3"/>
    <n v="3"/>
    <n v="80"/>
    <n v="2"/>
    <n v="10"/>
    <n v="2"/>
    <x v="1"/>
    <n v="9"/>
    <n v="7"/>
    <n v="3"/>
    <n v="4"/>
    <n v="4.3461972757628378E-2"/>
    <x v="1"/>
    <n v="8.2311540446816143E-5"/>
    <n v="0.18609659241864968"/>
  </r>
  <r>
    <n v="36"/>
    <s v="Middle age-group"/>
    <x v="1"/>
    <x v="1"/>
    <n v="688"/>
    <s v="Research &amp; Development"/>
    <n v="4"/>
    <s v="College"/>
    <s v="Life Sciences"/>
    <n v="1"/>
    <n v="2025"/>
    <n v="4"/>
    <s v="Female"/>
    <n v="97"/>
    <n v="3"/>
    <x v="0"/>
    <s v="Manufacturing Director"/>
    <x v="1"/>
    <s v="Divorced"/>
    <n v="5131"/>
    <n v="9192"/>
    <n v="7"/>
    <s v="Y"/>
    <x v="1"/>
    <n v="13"/>
    <n v="3"/>
    <n v="2"/>
    <n v="80"/>
    <n v="3"/>
    <n v="18"/>
    <n v="3"/>
    <x v="1"/>
    <n v="4"/>
    <n v="2"/>
    <n v="0"/>
    <n v="2"/>
    <n v="4.3461972757628378E-2"/>
    <x v="0"/>
    <n v="8.1240596669835611E-5"/>
    <n v="0.29087665499724813"/>
  </r>
  <r>
    <n v="56"/>
    <s v="Older age-group"/>
    <x v="1"/>
    <x v="2"/>
    <n v="667"/>
    <s v="Research &amp; Development"/>
    <n v="1"/>
    <s v="Masters"/>
    <s v="Life Sciences"/>
    <n v="1"/>
    <n v="2026"/>
    <n v="3"/>
    <s v="Male"/>
    <n v="57"/>
    <n v="3"/>
    <x v="0"/>
    <s v="Healthcare Representative"/>
    <x v="2"/>
    <s v="Divorced"/>
    <n v="6306"/>
    <n v="26236"/>
    <n v="1"/>
    <s v="Y"/>
    <x v="1"/>
    <n v="21"/>
    <n v="4"/>
    <n v="1"/>
    <n v="80"/>
    <n v="1"/>
    <n v="13"/>
    <n v="2"/>
    <x v="2"/>
    <n v="13"/>
    <n v="12"/>
    <n v="1"/>
    <n v="9"/>
    <n v="4.929792565000677E-3"/>
    <x v="0"/>
    <n v="8.4692541527540415E-5"/>
    <n v="0.35105942260484285"/>
  </r>
  <r>
    <n v="29"/>
    <s v="Young age-group"/>
    <x v="0"/>
    <x v="0"/>
    <n v="1092"/>
    <s v="Research &amp; Development"/>
    <n v="1"/>
    <s v="Masters"/>
    <s v="Medical"/>
    <n v="1"/>
    <n v="2027"/>
    <n v="1"/>
    <s v="Male"/>
    <n v="36"/>
    <n v="3"/>
    <x v="1"/>
    <s v="Research Scientist"/>
    <x v="0"/>
    <s v="Married"/>
    <n v="4787"/>
    <n v="26124"/>
    <n v="9"/>
    <s v="Y"/>
    <x v="0"/>
    <n v="14"/>
    <n v="3"/>
    <n v="2"/>
    <n v="80"/>
    <n v="3"/>
    <n v="4"/>
    <n v="3"/>
    <x v="3"/>
    <n v="2"/>
    <n v="2"/>
    <n v="2"/>
    <n v="2"/>
    <n v="2.9981356425216842E-2"/>
    <x v="0"/>
    <n v="7.9315760728871059E-5"/>
    <n v="0.18609659241864968"/>
  </r>
  <r>
    <n v="42"/>
    <s v="Middle age-group"/>
    <x v="1"/>
    <x v="0"/>
    <n v="300"/>
    <s v="Research &amp; Development"/>
    <n v="2"/>
    <s v="Bachelors"/>
    <s v="Life Sciences"/>
    <n v="1"/>
    <n v="2031"/>
    <n v="1"/>
    <s v="Male"/>
    <n v="56"/>
    <n v="3"/>
    <x v="4"/>
    <s v="Manager"/>
    <x v="2"/>
    <s v="Married"/>
    <n v="18880"/>
    <n v="17312"/>
    <n v="5"/>
    <s v="Y"/>
    <x v="1"/>
    <n v="11"/>
    <n v="3"/>
    <n v="1"/>
    <n v="80"/>
    <n v="0"/>
    <n v="24"/>
    <n v="2"/>
    <x v="2"/>
    <n v="22"/>
    <n v="6"/>
    <n v="4"/>
    <n v="14"/>
    <n v="3.7431667039614196E-2"/>
    <x v="2"/>
    <n v="2.6692929552008861E-6"/>
    <n v="0.35105942260484285"/>
  </r>
  <r>
    <n v="56"/>
    <s v="Older age-group"/>
    <x v="0"/>
    <x v="0"/>
    <n v="310"/>
    <s v="Research &amp; Development"/>
    <n v="7"/>
    <s v="College"/>
    <s v="Technical Degree"/>
    <n v="1"/>
    <n v="2032"/>
    <n v="4"/>
    <s v="Male"/>
    <n v="72"/>
    <n v="3"/>
    <x v="1"/>
    <s v="Laboratory Technician"/>
    <x v="2"/>
    <s v="Married"/>
    <n v="2339"/>
    <n v="3666"/>
    <n v="8"/>
    <s v="Y"/>
    <x v="1"/>
    <n v="11"/>
    <n v="3"/>
    <n v="4"/>
    <n v="80"/>
    <n v="1"/>
    <n v="14"/>
    <n v="4"/>
    <x v="0"/>
    <n v="10"/>
    <n v="9"/>
    <n v="9"/>
    <n v="8"/>
    <n v="4.929792565000677E-3"/>
    <x v="0"/>
    <n v="5.7312273437835074E-5"/>
    <n v="0.35105942260484285"/>
  </r>
  <r>
    <n v="41"/>
    <s v="Middle age-group"/>
    <x v="1"/>
    <x v="0"/>
    <n v="582"/>
    <s v="Research &amp; Development"/>
    <n v="28"/>
    <s v="Masters"/>
    <s v="Life Sciences"/>
    <n v="1"/>
    <n v="2034"/>
    <n v="1"/>
    <s v="Female"/>
    <n v="60"/>
    <n v="2"/>
    <x v="3"/>
    <s v="Manufacturing Director"/>
    <x v="1"/>
    <s v="Married"/>
    <n v="13570"/>
    <n v="5640"/>
    <n v="0"/>
    <s v="Y"/>
    <x v="1"/>
    <n v="23"/>
    <n v="4"/>
    <n v="3"/>
    <n v="80"/>
    <n v="1"/>
    <n v="21"/>
    <n v="3"/>
    <x v="1"/>
    <n v="20"/>
    <n v="7"/>
    <n v="0"/>
    <n v="10"/>
    <n v="3.9542995820553276E-2"/>
    <x v="2"/>
    <n v="2.7453670083776633E-5"/>
    <n v="0.29087665499724813"/>
  </r>
  <r>
    <n v="34"/>
    <s v="Middle age-group"/>
    <x v="1"/>
    <x v="0"/>
    <n v="704"/>
    <s v="Sales"/>
    <n v="28"/>
    <s v="Bachelors"/>
    <s v="Marketing"/>
    <n v="1"/>
    <n v="2035"/>
    <n v="4"/>
    <s v="Female"/>
    <n v="95"/>
    <n v="2"/>
    <x v="0"/>
    <s v="Sales Executive"/>
    <x v="2"/>
    <s v="Married"/>
    <n v="6712"/>
    <n v="8978"/>
    <n v="1"/>
    <s v="Y"/>
    <x v="1"/>
    <n v="21"/>
    <n v="4"/>
    <n v="4"/>
    <n v="80"/>
    <n v="2"/>
    <n v="8"/>
    <n v="2"/>
    <x v="1"/>
    <n v="8"/>
    <n v="7"/>
    <n v="1"/>
    <n v="7"/>
    <n v="4.1502384856292686E-2"/>
    <x v="1"/>
    <n v="8.4683121029729305E-5"/>
    <n v="0.35105942260484285"/>
  </r>
  <r>
    <n v="36"/>
    <s v="Middle age-group"/>
    <x v="1"/>
    <x v="2"/>
    <n v="301"/>
    <s v="Sales"/>
    <n v="15"/>
    <s v="Masters"/>
    <s v="Marketing"/>
    <n v="1"/>
    <n v="2036"/>
    <n v="4"/>
    <s v="Male"/>
    <n v="88"/>
    <n v="1"/>
    <x v="0"/>
    <s v="Sales Executive"/>
    <x v="0"/>
    <s v="Divorced"/>
    <n v="5406"/>
    <n v="10436"/>
    <n v="1"/>
    <s v="Y"/>
    <x v="1"/>
    <n v="24"/>
    <n v="4"/>
    <n v="1"/>
    <n v="80"/>
    <n v="1"/>
    <n v="15"/>
    <n v="4"/>
    <x v="2"/>
    <n v="15"/>
    <n v="12"/>
    <n v="11"/>
    <n v="11"/>
    <n v="4.3461972757628378E-2"/>
    <x v="0"/>
    <n v="8.2495284207357358E-5"/>
    <n v="0.18609659241864968"/>
  </r>
  <r>
    <n v="41"/>
    <s v="Middle age-group"/>
    <x v="1"/>
    <x v="0"/>
    <n v="930"/>
    <s v="Sales"/>
    <n v="3"/>
    <s v="Bachelors"/>
    <s v="Life Sciences"/>
    <n v="1"/>
    <n v="2037"/>
    <n v="3"/>
    <s v="Male"/>
    <n v="57"/>
    <n v="2"/>
    <x v="0"/>
    <s v="Sales Executive"/>
    <x v="1"/>
    <s v="Divorced"/>
    <n v="8938"/>
    <n v="12227"/>
    <n v="2"/>
    <s v="Y"/>
    <x v="1"/>
    <n v="11"/>
    <n v="3"/>
    <n v="3"/>
    <n v="80"/>
    <n v="1"/>
    <n v="14"/>
    <n v="5"/>
    <x v="1"/>
    <n v="5"/>
    <n v="4"/>
    <n v="0"/>
    <n v="4"/>
    <n v="3.9542995820553276E-2"/>
    <x v="1"/>
    <n v="7.4147143734745114E-5"/>
    <n v="0.29087665499724813"/>
  </r>
  <r>
    <n v="32"/>
    <s v="Middle age-group"/>
    <x v="1"/>
    <x v="0"/>
    <n v="529"/>
    <s v="Research &amp; Development"/>
    <n v="2"/>
    <s v="Bachelors"/>
    <s v="Technical Degree"/>
    <n v="1"/>
    <n v="2038"/>
    <n v="4"/>
    <s v="Male"/>
    <n v="78"/>
    <n v="3"/>
    <x v="1"/>
    <s v="Research Scientist"/>
    <x v="3"/>
    <s v="Single"/>
    <n v="2439"/>
    <n v="11288"/>
    <n v="1"/>
    <s v="Y"/>
    <x v="1"/>
    <n v="14"/>
    <n v="3"/>
    <n v="4"/>
    <n v="80"/>
    <n v="0"/>
    <n v="4"/>
    <n v="4"/>
    <x v="1"/>
    <n v="4"/>
    <n v="2"/>
    <n v="1"/>
    <n v="2"/>
    <n v="3.7775199746213781E-2"/>
    <x v="0"/>
    <n v="5.8386694823444487E-5"/>
    <n v="0.10585786245631988"/>
  </r>
  <r>
    <n v="35"/>
    <s v="Middle age-group"/>
    <x v="1"/>
    <x v="0"/>
    <n v="1146"/>
    <s v="Human Resources"/>
    <n v="26"/>
    <s v="Masters"/>
    <s v="Life Sciences"/>
    <n v="1"/>
    <n v="2040"/>
    <n v="3"/>
    <s v="Female"/>
    <n v="31"/>
    <n v="3"/>
    <x v="2"/>
    <s v="Human Resources"/>
    <x v="0"/>
    <s v="Single"/>
    <n v="8837"/>
    <n v="16642"/>
    <n v="1"/>
    <s v="Y"/>
    <x v="0"/>
    <n v="16"/>
    <n v="3"/>
    <n v="3"/>
    <n v="80"/>
    <n v="0"/>
    <n v="9"/>
    <n v="2"/>
    <x v="1"/>
    <n v="9"/>
    <n v="0"/>
    <n v="1"/>
    <n v="7"/>
    <n v="4.2726270141974117E-2"/>
    <x v="1"/>
    <n v="7.4957767800642083E-5"/>
    <n v="0.18609659241864968"/>
  </r>
  <r>
    <n v="38"/>
    <s v="Middle age-group"/>
    <x v="1"/>
    <x v="0"/>
    <n v="345"/>
    <s v="Sales"/>
    <n v="10"/>
    <s v="College"/>
    <s v="Life Sciences"/>
    <n v="1"/>
    <n v="2041"/>
    <n v="1"/>
    <s v="Female"/>
    <n v="100"/>
    <n v="3"/>
    <x v="0"/>
    <s v="Sales Executive"/>
    <x v="0"/>
    <s v="Married"/>
    <n v="5343"/>
    <n v="5982"/>
    <n v="1"/>
    <s v="Y"/>
    <x v="1"/>
    <n v="11"/>
    <n v="3"/>
    <n v="3"/>
    <n v="80"/>
    <n v="1"/>
    <n v="10"/>
    <n v="1"/>
    <x v="1"/>
    <n v="10"/>
    <n v="7"/>
    <n v="1"/>
    <n v="9"/>
    <n v="4.3382633826948951E-2"/>
    <x v="0"/>
    <n v="8.2230934620805977E-5"/>
    <n v="0.18609659241864968"/>
  </r>
  <r>
    <n v="50"/>
    <s v="Older age-group"/>
    <x v="0"/>
    <x v="1"/>
    <n v="878"/>
    <s v="Sales"/>
    <n v="1"/>
    <s v="Masters"/>
    <s v="Life Sciences"/>
    <n v="1"/>
    <n v="2044"/>
    <n v="2"/>
    <s v="Male"/>
    <n v="94"/>
    <n v="3"/>
    <x v="0"/>
    <s v="Sales Executive"/>
    <x v="2"/>
    <s v="Divorced"/>
    <n v="6728"/>
    <n v="14255"/>
    <n v="7"/>
    <s v="Y"/>
    <x v="1"/>
    <n v="12"/>
    <n v="3"/>
    <n v="4"/>
    <n v="80"/>
    <n v="2"/>
    <n v="12"/>
    <n v="3"/>
    <x v="1"/>
    <n v="6"/>
    <n v="3"/>
    <n v="0"/>
    <n v="1"/>
    <n v="1.5672087696608234E-2"/>
    <x v="1"/>
    <n v="8.4669843703868283E-5"/>
    <n v="0.35105942260484285"/>
  </r>
  <r>
    <n v="36"/>
    <s v="Middle age-group"/>
    <x v="1"/>
    <x v="0"/>
    <n v="1120"/>
    <s v="Sales"/>
    <n v="11"/>
    <s v="Masters"/>
    <s v="Marketing"/>
    <n v="1"/>
    <n v="2045"/>
    <n v="2"/>
    <s v="Female"/>
    <n v="100"/>
    <n v="2"/>
    <x v="0"/>
    <s v="Sales Executive"/>
    <x v="0"/>
    <s v="Married"/>
    <n v="6652"/>
    <n v="14369"/>
    <n v="4"/>
    <s v="Y"/>
    <x v="1"/>
    <n v="13"/>
    <n v="3"/>
    <n v="1"/>
    <n v="80"/>
    <n v="1"/>
    <n v="8"/>
    <n v="2"/>
    <x v="2"/>
    <n v="6"/>
    <n v="3"/>
    <n v="0"/>
    <n v="0"/>
    <n v="4.3461972757628378E-2"/>
    <x v="1"/>
    <n v="8.4724207964635554E-5"/>
    <n v="0.18609659241864968"/>
  </r>
  <r>
    <n v="45"/>
    <s v="Middle age-group"/>
    <x v="1"/>
    <x v="0"/>
    <n v="374"/>
    <s v="Sales"/>
    <n v="20"/>
    <s v="Bachelors"/>
    <s v="Life Sciences"/>
    <n v="1"/>
    <n v="2046"/>
    <n v="4"/>
    <s v="Female"/>
    <n v="50"/>
    <n v="3"/>
    <x v="0"/>
    <s v="Sales Executive"/>
    <x v="2"/>
    <s v="Single"/>
    <n v="4850"/>
    <n v="23333"/>
    <n v="8"/>
    <s v="Y"/>
    <x v="1"/>
    <n v="15"/>
    <n v="3"/>
    <n v="3"/>
    <n v="80"/>
    <n v="0"/>
    <n v="8"/>
    <n v="3"/>
    <x v="1"/>
    <n v="5"/>
    <n v="3"/>
    <n v="0"/>
    <n v="1"/>
    <n v="2.954630093098384E-2"/>
    <x v="0"/>
    <n v="7.9696672779087653E-5"/>
    <n v="0.35105942260484285"/>
  </r>
  <r>
    <n v="40"/>
    <s v="Middle age-group"/>
    <x v="1"/>
    <x v="0"/>
    <n v="1322"/>
    <s v="Research &amp; Development"/>
    <n v="2"/>
    <s v="Masters"/>
    <s v="Life Sciences"/>
    <n v="1"/>
    <n v="2048"/>
    <n v="3"/>
    <s v="Male"/>
    <n v="52"/>
    <n v="2"/>
    <x v="1"/>
    <s v="Research Scientist"/>
    <x v="2"/>
    <s v="Single"/>
    <n v="2809"/>
    <n v="2725"/>
    <n v="2"/>
    <s v="Y"/>
    <x v="1"/>
    <n v="14"/>
    <n v="3"/>
    <n v="4"/>
    <n v="80"/>
    <n v="0"/>
    <n v="8"/>
    <n v="2"/>
    <x v="1"/>
    <n v="2"/>
    <n v="2"/>
    <n v="2"/>
    <n v="2"/>
    <n v="4.1275514277592795E-2"/>
    <x v="0"/>
    <n v="6.2295143622562247E-5"/>
    <n v="0.35105942260484285"/>
  </r>
  <r>
    <n v="35"/>
    <s v="Middle age-group"/>
    <x v="1"/>
    <x v="1"/>
    <n v="1199"/>
    <s v="Research &amp; Development"/>
    <n v="18"/>
    <s v="Masters"/>
    <s v="Life Sciences"/>
    <n v="1"/>
    <n v="2049"/>
    <n v="3"/>
    <s v="Male"/>
    <n v="80"/>
    <n v="3"/>
    <x v="0"/>
    <s v="Healthcare Representative"/>
    <x v="2"/>
    <s v="Married"/>
    <n v="5689"/>
    <n v="24594"/>
    <n v="1"/>
    <s v="Y"/>
    <x v="0"/>
    <n v="14"/>
    <n v="3"/>
    <n v="4"/>
    <n v="80"/>
    <n v="2"/>
    <n v="10"/>
    <n v="2"/>
    <x v="3"/>
    <n v="10"/>
    <n v="2"/>
    <n v="0"/>
    <n v="2"/>
    <n v="4.2726270141974117E-2"/>
    <x v="0"/>
    <n v="8.3508493309832302E-5"/>
    <n v="0.35105942260484285"/>
  </r>
  <r>
    <n v="40"/>
    <s v="Middle age-group"/>
    <x v="1"/>
    <x v="0"/>
    <n v="1194"/>
    <s v="Research &amp; Development"/>
    <n v="2"/>
    <s v="Masters"/>
    <s v="Medical"/>
    <n v="1"/>
    <n v="2051"/>
    <n v="3"/>
    <s v="Female"/>
    <n v="98"/>
    <n v="3"/>
    <x v="1"/>
    <s v="Research Scientist"/>
    <x v="2"/>
    <s v="Married"/>
    <n v="2001"/>
    <n v="12549"/>
    <n v="2"/>
    <s v="Y"/>
    <x v="1"/>
    <n v="14"/>
    <n v="3"/>
    <n v="2"/>
    <n v="80"/>
    <n v="3"/>
    <n v="20"/>
    <n v="2"/>
    <x v="1"/>
    <n v="5"/>
    <n v="3"/>
    <n v="0"/>
    <n v="2"/>
    <n v="4.1275514277592795E-2"/>
    <x v="0"/>
    <n v="5.3645380771670805E-5"/>
    <n v="0.35105942260484285"/>
  </r>
  <r>
    <n v="35"/>
    <s v="Middle age-group"/>
    <x v="1"/>
    <x v="0"/>
    <n v="287"/>
    <s v="Research &amp; Development"/>
    <n v="1"/>
    <s v="Masters"/>
    <s v="Life Sciences"/>
    <n v="1"/>
    <n v="2052"/>
    <n v="3"/>
    <s v="Female"/>
    <n v="62"/>
    <n v="1"/>
    <x v="1"/>
    <s v="Research Scientist"/>
    <x v="0"/>
    <s v="Married"/>
    <n v="2977"/>
    <n v="8952"/>
    <n v="1"/>
    <s v="Y"/>
    <x v="1"/>
    <n v="12"/>
    <n v="3"/>
    <n v="4"/>
    <n v="80"/>
    <n v="1"/>
    <n v="4"/>
    <n v="5"/>
    <x v="1"/>
    <n v="4"/>
    <n v="3"/>
    <n v="1"/>
    <n v="1"/>
    <n v="4.2726270141974117E-2"/>
    <x v="0"/>
    <n v="6.4024371164491756E-5"/>
    <n v="0.18609659241864968"/>
  </r>
  <r>
    <n v="29"/>
    <s v="Young age-group"/>
    <x v="1"/>
    <x v="0"/>
    <n v="1378"/>
    <s v="Research &amp; Development"/>
    <n v="13"/>
    <s v="College"/>
    <s v="Other"/>
    <n v="1"/>
    <n v="2053"/>
    <n v="4"/>
    <s v="Male"/>
    <n v="46"/>
    <n v="2"/>
    <x v="0"/>
    <s v="Laboratory Technician"/>
    <x v="1"/>
    <s v="Married"/>
    <n v="4025"/>
    <n v="23679"/>
    <n v="4"/>
    <s v="Y"/>
    <x v="0"/>
    <n v="13"/>
    <n v="3"/>
    <n v="1"/>
    <n v="80"/>
    <n v="1"/>
    <n v="10"/>
    <n v="2"/>
    <x v="1"/>
    <n v="4"/>
    <n v="3"/>
    <n v="0"/>
    <n v="3"/>
    <n v="2.9981356425216842E-2"/>
    <x v="0"/>
    <n v="7.3795511785291305E-5"/>
    <n v="0.29087665499724813"/>
  </r>
  <r>
    <n v="29"/>
    <s v="Young age-group"/>
    <x v="1"/>
    <x v="0"/>
    <n v="468"/>
    <s v="Research &amp; Development"/>
    <n v="28"/>
    <s v="Masters"/>
    <s v="Medical"/>
    <n v="1"/>
    <n v="2054"/>
    <n v="4"/>
    <s v="Female"/>
    <n v="73"/>
    <n v="2"/>
    <x v="1"/>
    <s v="Research Scientist"/>
    <x v="3"/>
    <s v="Single"/>
    <n v="3785"/>
    <n v="8489"/>
    <n v="1"/>
    <s v="Y"/>
    <x v="1"/>
    <n v="14"/>
    <n v="3"/>
    <n v="2"/>
    <n v="80"/>
    <n v="0"/>
    <n v="5"/>
    <n v="3"/>
    <x v="0"/>
    <n v="5"/>
    <n v="4"/>
    <n v="0"/>
    <n v="4"/>
    <n v="2.9981356425216842E-2"/>
    <x v="0"/>
    <n v="7.1747175659079421E-5"/>
    <n v="0.10585786245631988"/>
  </r>
  <r>
    <n v="50"/>
    <s v="Older age-group"/>
    <x v="0"/>
    <x v="0"/>
    <n v="410"/>
    <s v="Sales"/>
    <n v="28"/>
    <s v="Bachelors"/>
    <s v="Marketing"/>
    <n v="1"/>
    <n v="2055"/>
    <n v="4"/>
    <s v="Male"/>
    <n v="39"/>
    <n v="2"/>
    <x v="2"/>
    <s v="Sales Executive"/>
    <x v="3"/>
    <s v="Divorced"/>
    <n v="10854"/>
    <n v="16586"/>
    <n v="4"/>
    <s v="Y"/>
    <x v="0"/>
    <n v="13"/>
    <n v="3"/>
    <n v="2"/>
    <n v="80"/>
    <n v="1"/>
    <n v="20"/>
    <n v="3"/>
    <x v="1"/>
    <n v="3"/>
    <n v="2"/>
    <n v="2"/>
    <n v="0"/>
    <n v="1.5672087696608234E-2"/>
    <x v="1"/>
    <n v="5.5287361915686271E-5"/>
    <n v="0.10585786245631988"/>
  </r>
  <r>
    <n v="39"/>
    <s v="Middle age-group"/>
    <x v="1"/>
    <x v="0"/>
    <n v="722"/>
    <s v="Sales"/>
    <n v="24"/>
    <s v="Below College"/>
    <s v="Marketing"/>
    <n v="1"/>
    <n v="2056"/>
    <n v="2"/>
    <s v="Female"/>
    <n v="60"/>
    <n v="2"/>
    <x v="3"/>
    <s v="Sales Executive"/>
    <x v="0"/>
    <s v="Married"/>
    <n v="12031"/>
    <n v="8828"/>
    <n v="0"/>
    <s v="Y"/>
    <x v="1"/>
    <n v="11"/>
    <n v="3"/>
    <n v="1"/>
    <n v="80"/>
    <n v="1"/>
    <n v="21"/>
    <n v="2"/>
    <x v="2"/>
    <n v="20"/>
    <n v="9"/>
    <n v="9"/>
    <n v="6"/>
    <n v="4.2570420680312783E-2"/>
    <x v="1"/>
    <n v="4.2523821218374992E-5"/>
    <n v="0.18609659241864968"/>
  </r>
  <r>
    <n v="31"/>
    <s v="Middle age-group"/>
    <x v="1"/>
    <x v="2"/>
    <n v="325"/>
    <s v="Research &amp; Development"/>
    <n v="5"/>
    <s v="Bachelors"/>
    <s v="Medical"/>
    <n v="1"/>
    <n v="2057"/>
    <n v="2"/>
    <s v="Male"/>
    <n v="74"/>
    <n v="3"/>
    <x v="0"/>
    <s v="Manufacturing Director"/>
    <x v="3"/>
    <s v="Single"/>
    <n v="9936"/>
    <n v="3787"/>
    <n v="0"/>
    <s v="Y"/>
    <x v="1"/>
    <n v="19"/>
    <n v="3"/>
    <n v="2"/>
    <n v="80"/>
    <n v="0"/>
    <n v="10"/>
    <n v="2"/>
    <x v="1"/>
    <n v="9"/>
    <n v="4"/>
    <n v="1"/>
    <n v="7"/>
    <n v="3.5396670595090517E-2"/>
    <x v="1"/>
    <n v="6.4965187988556212E-5"/>
    <n v="0.10585786245631988"/>
  </r>
  <r>
    <n v="26"/>
    <s v="Young age-group"/>
    <x v="1"/>
    <x v="0"/>
    <n v="1167"/>
    <s v="Sales"/>
    <n v="5"/>
    <s v="Bachelors"/>
    <s v="Other"/>
    <n v="1"/>
    <n v="2060"/>
    <n v="4"/>
    <s v="Female"/>
    <n v="30"/>
    <n v="2"/>
    <x v="1"/>
    <s v="Sales Representative"/>
    <x v="2"/>
    <s v="Single"/>
    <n v="2966"/>
    <n v="21378"/>
    <n v="0"/>
    <s v="Y"/>
    <x v="1"/>
    <n v="18"/>
    <n v="3"/>
    <n v="4"/>
    <n v="80"/>
    <n v="0"/>
    <n v="5"/>
    <n v="2"/>
    <x v="1"/>
    <n v="4"/>
    <n v="2"/>
    <n v="0"/>
    <n v="0"/>
    <n v="2.1361340658451369E-2"/>
    <x v="0"/>
    <n v="6.3912185180963209E-5"/>
    <n v="0.35105942260484285"/>
  </r>
  <r>
    <n v="36"/>
    <s v="Middle age-group"/>
    <x v="1"/>
    <x v="1"/>
    <n v="884"/>
    <s v="Research &amp; Development"/>
    <n v="23"/>
    <s v="College"/>
    <s v="Medical"/>
    <n v="1"/>
    <n v="2061"/>
    <n v="3"/>
    <s v="Male"/>
    <n v="41"/>
    <n v="4"/>
    <x v="0"/>
    <s v="Laboratory Technician"/>
    <x v="0"/>
    <s v="Married"/>
    <n v="2571"/>
    <n v="12290"/>
    <n v="4"/>
    <s v="Y"/>
    <x v="1"/>
    <n v="17"/>
    <n v="3"/>
    <n v="3"/>
    <n v="80"/>
    <n v="1"/>
    <n v="17"/>
    <n v="3"/>
    <x v="1"/>
    <n v="5"/>
    <n v="2"/>
    <n v="0"/>
    <n v="3"/>
    <n v="4.3461972757628378E-2"/>
    <x v="0"/>
    <n v="5.9794484059179537E-5"/>
    <n v="0.18609659241864968"/>
  </r>
  <r>
    <n v="39"/>
    <s v="Middle age-group"/>
    <x v="1"/>
    <x v="0"/>
    <n v="613"/>
    <s v="Research &amp; Development"/>
    <n v="6"/>
    <s v="Below College"/>
    <s v="Medical"/>
    <n v="1"/>
    <n v="2062"/>
    <n v="4"/>
    <s v="Male"/>
    <n v="42"/>
    <n v="2"/>
    <x v="2"/>
    <s v="Healthcare Representative"/>
    <x v="3"/>
    <s v="Married"/>
    <n v="9991"/>
    <n v="21457"/>
    <n v="4"/>
    <s v="Y"/>
    <x v="1"/>
    <n v="15"/>
    <n v="3"/>
    <n v="1"/>
    <n v="80"/>
    <n v="1"/>
    <n v="9"/>
    <n v="5"/>
    <x v="1"/>
    <n v="7"/>
    <n v="7"/>
    <n v="1"/>
    <n v="7"/>
    <n v="4.2570420680312783E-2"/>
    <x v="1"/>
    <n v="6.4409338927468582E-5"/>
    <n v="0.10585786245631988"/>
  </r>
  <r>
    <n v="27"/>
    <s v="Young age-group"/>
    <x v="1"/>
    <x v="0"/>
    <n v="155"/>
    <s v="Research &amp; Development"/>
    <n v="4"/>
    <s v="Bachelors"/>
    <s v="Life Sciences"/>
    <n v="1"/>
    <n v="2064"/>
    <n v="2"/>
    <s v="Male"/>
    <n v="87"/>
    <n v="4"/>
    <x v="0"/>
    <s v="Manufacturing Director"/>
    <x v="1"/>
    <s v="Married"/>
    <n v="6142"/>
    <n v="5174"/>
    <n v="1"/>
    <s v="Y"/>
    <x v="0"/>
    <n v="20"/>
    <n v="4"/>
    <n v="2"/>
    <n v="80"/>
    <n v="1"/>
    <n v="6"/>
    <n v="0"/>
    <x v="1"/>
    <n v="6"/>
    <n v="2"/>
    <n v="0"/>
    <n v="3"/>
    <n v="2.4205287123123548E-2"/>
    <x v="0"/>
    <n v="8.4517811127299771E-5"/>
    <n v="0.29087665499724813"/>
  </r>
  <r>
    <n v="49"/>
    <s v="Older age-group"/>
    <x v="1"/>
    <x v="1"/>
    <n v="1023"/>
    <s v="Sales"/>
    <n v="2"/>
    <s v="Bachelors"/>
    <s v="Medical"/>
    <n v="1"/>
    <n v="2065"/>
    <n v="4"/>
    <s v="Male"/>
    <n v="63"/>
    <n v="2"/>
    <x v="0"/>
    <s v="Sales Executive"/>
    <x v="1"/>
    <s v="Married"/>
    <n v="5390"/>
    <n v="13243"/>
    <n v="2"/>
    <s v="Y"/>
    <x v="1"/>
    <n v="14"/>
    <n v="3"/>
    <n v="4"/>
    <n v="80"/>
    <n v="0"/>
    <n v="17"/>
    <n v="3"/>
    <x v="2"/>
    <n v="9"/>
    <n v="6"/>
    <n v="0"/>
    <n v="8"/>
    <n v="1.8222881745734484E-2"/>
    <x v="0"/>
    <n v="8.2429466662545852E-5"/>
    <n v="0.29087665499724813"/>
  </r>
  <r>
    <n v="34"/>
    <s v="Middle age-group"/>
    <x v="1"/>
    <x v="0"/>
    <n v="628"/>
    <s v="Research &amp; Development"/>
    <n v="8"/>
    <s v="Bachelors"/>
    <s v="Medical"/>
    <n v="1"/>
    <n v="2068"/>
    <n v="2"/>
    <s v="Male"/>
    <n v="82"/>
    <n v="4"/>
    <x v="0"/>
    <s v="Laboratory Technician"/>
    <x v="2"/>
    <s v="Married"/>
    <n v="4404"/>
    <n v="10228"/>
    <n v="2"/>
    <s v="Y"/>
    <x v="1"/>
    <n v="12"/>
    <n v="3"/>
    <n v="1"/>
    <n v="80"/>
    <n v="0"/>
    <n v="6"/>
    <n v="3"/>
    <x v="3"/>
    <n v="4"/>
    <n v="3"/>
    <n v="1"/>
    <n v="2"/>
    <n v="4.1502384856292686E-2"/>
    <x v="0"/>
    <n v="7.674243070016804E-5"/>
    <n v="0.351059422604842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1"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7">
  <location ref="B8:E17" firstHeaderRow="1" firstDataRow="2" firstDataCol="1" rowPageCount="1" colPageCount="1"/>
  <pivotFields count="36">
    <pivotField axis="axisRow" compact="0" outline="0" showAll="0" includeNewItemsInFilter="1">
      <items count="10">
        <item x="0"/>
        <item x="1"/>
        <item x="2"/>
        <item x="3"/>
        <item x="4"/>
        <item x="5"/>
        <item x="6"/>
        <item x="7"/>
        <item x="8"/>
        <item t="default"/>
      </items>
    </pivotField>
    <pivotField compact="0" outline="0" subtotalTop="0" showAll="0" defaultSubtotal="0">
      <items count="3">
        <item x="0"/>
        <item x="1"/>
        <item x="2"/>
      </items>
    </pivotField>
    <pivotField axis="axisCol" compact="0" outline="0" showAll="0" includeNewItemsInFilter="1">
      <items count="3">
        <item x="1"/>
        <item x="0"/>
        <item t="default"/>
      </items>
    </pivotField>
    <pivotField compact="0" outline="0" showAll="0" includeNewItemsInFilter="1">
      <items count="4">
        <item x="2"/>
        <item x="1"/>
        <item x="0"/>
        <item t="default"/>
      </items>
    </pivotField>
    <pivotField compact="0" outline="0" showAll="0" includeNewItemsInFilter="1"/>
    <pivotField compact="0" outline="0" showAll="0" includeNewItemsInFilter="1">
      <items count="4">
        <item x="2"/>
        <item x="1"/>
        <item x="0"/>
        <item t="default"/>
      </items>
    </pivotField>
    <pivotField compact="0" outline="0" showAll="0" includeNewItemsInFilter="1"/>
    <pivotField compact="0" outline="0" showAll="0" includeNewItemsInFilter="1">
      <items count="6">
        <item x="3"/>
        <item x="1"/>
        <item x="0"/>
        <item x="4"/>
        <item x="2"/>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axis="axisPage" compact="0" outline="0" multipleItemSelectionAllowed="1" showAll="0" includeNewItemsInFilter="1">
      <items count="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0"/>
  </rowFields>
  <rowItems count="8">
    <i>
      <x v="1"/>
    </i>
    <i>
      <x v="2"/>
    </i>
    <i>
      <x v="3"/>
    </i>
    <i>
      <x v="4"/>
    </i>
    <i>
      <x v="5"/>
    </i>
    <i>
      <x v="6"/>
    </i>
    <i>
      <x v="7"/>
    </i>
    <i t="grand">
      <x/>
    </i>
  </rowItems>
  <colFields count="1">
    <field x="2"/>
  </colFields>
  <colItems count="3">
    <i>
      <x/>
    </i>
    <i>
      <x v="1"/>
    </i>
    <i t="grand">
      <x/>
    </i>
  </colItems>
  <pageFields count="1">
    <pageField fld="12" hier="0"/>
  </pageFields>
  <dataFields count="1">
    <dataField name="Sum of Employee Count" fld="9" baseField="0" baseItem="0"/>
  </dataFields>
  <formats count="43">
    <format dxfId="75">
      <pivotArea type="all" dataOnly="0" outline="0" fieldPosition="0"/>
    </format>
    <format dxfId="74">
      <pivotArea outline="0" fieldPosition="0"/>
    </format>
    <format dxfId="73">
      <pivotArea type="origin" dataOnly="0" labelOnly="1" outline="0" fieldPosition="0"/>
    </format>
    <format dxfId="72">
      <pivotArea field="2" type="button" dataOnly="0" labelOnly="1" outline="0" axis="axisCol" fieldPosition="0"/>
    </format>
    <format dxfId="71">
      <pivotArea type="topRight" dataOnly="0" labelOnly="1" outline="0" fieldPosition="0"/>
    </format>
    <format dxfId="70">
      <pivotArea field="0" type="button" dataOnly="0" labelOnly="1" outline="0" axis="axisRow" fieldPosition="0"/>
    </format>
    <format dxfId="69">
      <pivotArea dataOnly="0" labelOnly="1" grandRow="1" outline="0" fieldPosition="0"/>
    </format>
    <format dxfId="68">
      <pivotArea dataOnly="0" labelOnly="1" outline="0" fieldPosition="0">
        <references count="1">
          <reference field="2" count="0"/>
        </references>
      </pivotArea>
    </format>
    <format dxfId="67">
      <pivotArea dataOnly="0" labelOnly="1" grandCol="1" outline="0" fieldPosition="0"/>
    </format>
    <format dxfId="66">
      <pivotArea type="all" dataOnly="0" outline="0" fieldPosition="0"/>
    </format>
    <format dxfId="65">
      <pivotArea outline="0" fieldPosition="0"/>
    </format>
    <format dxfId="64">
      <pivotArea type="origin" dataOnly="0" labelOnly="1" outline="0" fieldPosition="0"/>
    </format>
    <format dxfId="63">
      <pivotArea field="2" type="button" dataOnly="0" labelOnly="1" outline="0" axis="axisCol" fieldPosition="0"/>
    </format>
    <format dxfId="62">
      <pivotArea type="topRight" dataOnly="0" labelOnly="1" outline="0" fieldPosition="0"/>
    </format>
    <format dxfId="61">
      <pivotArea field="0" type="button" dataOnly="0" labelOnly="1" outline="0" axis="axisRow" fieldPosition="0"/>
    </format>
    <format dxfId="60">
      <pivotArea dataOnly="0" labelOnly="1" grandRow="1" outline="0" fieldPosition="0"/>
    </format>
    <format dxfId="59">
      <pivotArea dataOnly="0" labelOnly="1" outline="0" fieldPosition="0">
        <references count="1">
          <reference field="2" count="0"/>
        </references>
      </pivotArea>
    </format>
    <format dxfId="58">
      <pivotArea dataOnly="0" labelOnly="1" grandCol="1" outline="0" fieldPosition="0"/>
    </format>
    <format dxfId="57">
      <pivotArea type="all" dataOnly="0" outline="0" fieldPosition="0"/>
    </format>
    <format dxfId="56">
      <pivotArea outline="0" fieldPosition="0"/>
    </format>
    <format dxfId="55">
      <pivotArea type="origin" dataOnly="0" labelOnly="1" outline="0" fieldPosition="0"/>
    </format>
    <format dxfId="54">
      <pivotArea field="2" type="button" dataOnly="0" labelOnly="1" outline="0" axis="axisCol" fieldPosition="0"/>
    </format>
    <format dxfId="53">
      <pivotArea type="topRight" dataOnly="0" labelOnly="1" outline="0" fieldPosition="0"/>
    </format>
    <format dxfId="52">
      <pivotArea type="all" dataOnly="0" outline="0" fieldPosition="0"/>
    </format>
    <format dxfId="51">
      <pivotArea outline="0" collapsedLevelsAreSubtotals="1" fieldPosition="0"/>
    </format>
    <format dxfId="50">
      <pivotArea type="origin" dataOnly="0" labelOnly="1" outline="0" fieldPosition="0"/>
    </format>
    <format dxfId="49">
      <pivotArea field="2" type="button" dataOnly="0" labelOnly="1" outline="0" axis="axisCol" fieldPosition="0"/>
    </format>
    <format dxfId="48">
      <pivotArea type="topRight" dataOnly="0" labelOnly="1" outline="0" fieldPosition="0"/>
    </format>
    <format dxfId="47">
      <pivotArea type="all" dataOnly="0" outline="0" fieldPosition="0"/>
    </format>
    <format dxfId="46">
      <pivotArea outline="0" collapsedLevelsAreSubtotals="1" fieldPosition="0"/>
    </format>
    <format dxfId="45">
      <pivotArea type="origin" dataOnly="0" labelOnly="1" outline="0" fieldPosition="0"/>
    </format>
    <format dxfId="44">
      <pivotArea field="2" type="button" dataOnly="0" labelOnly="1" outline="0" axis="axisCol" fieldPosition="0"/>
    </format>
    <format dxfId="43">
      <pivotArea type="topRight" dataOnly="0" labelOnly="1" outline="0" fieldPosition="0"/>
    </format>
    <format dxfId="42">
      <pivotArea type="all" dataOnly="0" outline="0" fieldPosition="0"/>
    </format>
    <format dxfId="41">
      <pivotArea outline="0" collapsedLevelsAreSubtotals="1" fieldPosition="0"/>
    </format>
    <format dxfId="40">
      <pivotArea type="origin" dataOnly="0" labelOnly="1" outline="0" fieldPosition="0"/>
    </format>
    <format dxfId="39">
      <pivotArea field="2" type="button" dataOnly="0" labelOnly="1" outline="0" axis="axisCol" fieldPosition="0"/>
    </format>
    <format dxfId="38">
      <pivotArea type="topRight" dataOnly="0" labelOnly="1" outline="0" fieldPosition="0"/>
    </format>
    <format dxfId="37">
      <pivotArea grandRow="1" outline="0" collapsedLevelsAreSubtotals="1" fieldPosition="0"/>
    </format>
    <format dxfId="36">
      <pivotArea dataOnly="0" labelOnly="1" grandRow="1" outline="0" fieldPosition="0"/>
    </format>
    <format dxfId="35">
      <pivotArea field="0" type="button" dataOnly="0" labelOnly="1" outline="0" axis="axisRow" fieldPosition="0"/>
    </format>
    <format dxfId="34">
      <pivotArea dataOnly="0" labelOnly="1" outline="0" fieldPosition="0">
        <references count="1">
          <reference field="2" count="0"/>
        </references>
      </pivotArea>
    </format>
    <format dxfId="33">
      <pivotArea dataOnly="0" labelOnly="1" grandCol="1" outline="0" fieldPosition="0"/>
    </format>
  </formats>
  <chartFormats count="2">
    <chartFormat chart="3" format="0" series="1">
      <pivotArea type="data" outline="0" fieldPosition="0">
        <references count="2">
          <reference field="4294967294" count="1" selected="0">
            <x v="0"/>
          </reference>
          <reference field="2" count="1" selected="0">
            <x v="0"/>
          </reference>
        </references>
      </pivotArea>
    </chartFormat>
    <chartFormat chart="3" format="1" series="1">
      <pivotArea type="data" outline="0" fieldPosition="0">
        <references count="2">
          <reference field="4294967294" count="1" selected="0">
            <x v="0"/>
          </reference>
          <reference field="2"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F106D9-470F-497F-BA88-EC8DDC9E817E}" name="PivotTable1" cacheId="1"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7">
  <location ref="B49:E58" firstHeaderRow="1" firstDataRow="2" firstDataCol="1" rowPageCount="1" colPageCount="1"/>
  <pivotFields count="36">
    <pivotField compact="0" outline="0" showAll="0" includeNewItemsInFilter="1">
      <items count="10">
        <item x="0"/>
        <item x="1"/>
        <item x="2"/>
        <item x="3"/>
        <item x="4"/>
        <item x="5"/>
        <item x="6"/>
        <item x="7"/>
        <item x="8"/>
        <item t="default"/>
      </items>
    </pivotField>
    <pivotField compact="0" outline="0" subtotalTop="0" showAll="0" defaultSubtotal="0">
      <items count="3">
        <item x="0"/>
        <item x="1"/>
        <item x="2"/>
      </items>
    </pivotField>
    <pivotField axis="axisCol" compact="0" outline="0" showAll="0" includeNewItemsInFilter="1">
      <items count="3">
        <item x="1"/>
        <item x="0"/>
        <item t="default"/>
      </items>
    </pivotField>
    <pivotField compact="0" outline="0" showAll="0" includeNewItemsInFilter="1">
      <items count="4">
        <item x="2"/>
        <item x="1"/>
        <item x="0"/>
        <item t="default"/>
      </items>
    </pivotField>
    <pivotField compact="0" outline="0" showAll="0" includeNewItemsInFilter="1"/>
    <pivotField compact="0" outline="0" showAll="0" includeNewItemsInFilter="1">
      <items count="4">
        <item x="2"/>
        <item x="1"/>
        <item x="0"/>
        <item t="default"/>
      </items>
    </pivotField>
    <pivotField compact="0" outline="0" showAll="0" includeNewItemsInFilter="1"/>
    <pivotField compact="0" outline="0" showAll="0" includeNewItemsInFilter="1">
      <items count="6">
        <item x="3"/>
        <item x="1"/>
        <item x="0"/>
        <item x="4"/>
        <item x="2"/>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axis="axisPage" compact="0" outline="0" multipleItemSelectionAllowed="1" showAll="0" includeNewItemsInFilter="1">
      <items count="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1"/>
        <item x="0"/>
        <item t="default"/>
      </items>
    </pivotField>
    <pivotField compact="0" outline="0" showAll="0" includeNewItemsInFilter="1"/>
    <pivotField axis="axisRow" compact="0" outline="0" showAll="0" includeNewItemsInFilter="1">
      <items count="10">
        <item x="0"/>
        <item x="1"/>
        <item x="2"/>
        <item x="3"/>
        <item x="4"/>
        <item x="5"/>
        <item x="6"/>
        <item x="7"/>
        <item x="8"/>
        <item t="default"/>
      </items>
    </pivotField>
    <pivotField compact="0" outline="0" showAll="0" includeNewItemsInFilter="1"/>
    <pivotField compact="0" outline="0" showAll="0" includeNewItemsInFilter="1">
      <items count="11">
        <item x="4"/>
        <item x="1"/>
        <item x="7"/>
        <item x="9"/>
        <item x="5"/>
        <item x="6"/>
        <item x="2"/>
        <item x="8"/>
        <item x="0"/>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19"/>
  </rowFields>
  <rowItems count="8">
    <i>
      <x v="1"/>
    </i>
    <i>
      <x v="2"/>
    </i>
    <i>
      <x v="3"/>
    </i>
    <i>
      <x v="4"/>
    </i>
    <i>
      <x v="5"/>
    </i>
    <i>
      <x v="6"/>
    </i>
    <i>
      <x v="7"/>
    </i>
    <i t="grand">
      <x/>
    </i>
  </rowItems>
  <colFields count="1">
    <field x="2"/>
  </colFields>
  <colItems count="3">
    <i>
      <x/>
    </i>
    <i>
      <x v="1"/>
    </i>
    <i t="grand">
      <x/>
    </i>
  </colItems>
  <pageFields count="1">
    <pageField fld="12" hier="0"/>
  </pageFields>
  <dataFields count="1">
    <dataField name="Sum of Employee Count" fld="9" baseField="0" baseItem="0"/>
  </dataFields>
  <formats count="53">
    <format dxfId="128">
      <pivotArea type="all" dataOnly="0" outline="0" fieldPosition="0"/>
    </format>
    <format dxfId="127">
      <pivotArea outline="0" fieldPosition="0"/>
    </format>
    <format dxfId="126">
      <pivotArea type="origin" dataOnly="0" labelOnly="1" outline="0" fieldPosition="0"/>
    </format>
    <format dxfId="125">
      <pivotArea field="2" type="button" dataOnly="0" labelOnly="1" outline="0" axis="axisCol" fieldPosition="0"/>
    </format>
    <format dxfId="124">
      <pivotArea type="topRight" dataOnly="0" labelOnly="1" outline="0" fieldPosition="0"/>
    </format>
    <format dxfId="123">
      <pivotArea field="0" type="button" dataOnly="0" labelOnly="1" outline="0"/>
    </format>
    <format dxfId="122">
      <pivotArea dataOnly="0" labelOnly="1" grandRow="1" outline="0" fieldPosition="0"/>
    </format>
    <format dxfId="121">
      <pivotArea dataOnly="0" labelOnly="1" outline="0" fieldPosition="0">
        <references count="1">
          <reference field="2" count="0"/>
        </references>
      </pivotArea>
    </format>
    <format dxfId="120">
      <pivotArea dataOnly="0" labelOnly="1" grandCol="1" outline="0" fieldPosition="0"/>
    </format>
    <format dxfId="119">
      <pivotArea type="all" dataOnly="0" outline="0" fieldPosition="0"/>
    </format>
    <format dxfId="118">
      <pivotArea outline="0" fieldPosition="0"/>
    </format>
    <format dxfId="117">
      <pivotArea type="origin" dataOnly="0" labelOnly="1" outline="0" fieldPosition="0"/>
    </format>
    <format dxfId="116">
      <pivotArea field="2" type="button" dataOnly="0" labelOnly="1" outline="0" axis="axisCol" fieldPosition="0"/>
    </format>
    <format dxfId="115">
      <pivotArea type="topRight" dataOnly="0" labelOnly="1" outline="0" fieldPosition="0"/>
    </format>
    <format dxfId="114">
      <pivotArea field="0" type="button" dataOnly="0" labelOnly="1" outline="0"/>
    </format>
    <format dxfId="113">
      <pivotArea dataOnly="0" labelOnly="1" grandRow="1" outline="0" fieldPosition="0"/>
    </format>
    <format dxfId="112">
      <pivotArea dataOnly="0" labelOnly="1" outline="0" fieldPosition="0">
        <references count="1">
          <reference field="2" count="0"/>
        </references>
      </pivotArea>
    </format>
    <format dxfId="111">
      <pivotArea dataOnly="0" labelOnly="1" grandCol="1" outline="0" fieldPosition="0"/>
    </format>
    <format dxfId="110">
      <pivotArea type="all" dataOnly="0" outline="0" fieldPosition="0"/>
    </format>
    <format dxfId="109">
      <pivotArea outline="0" fieldPosition="0"/>
    </format>
    <format dxfId="108">
      <pivotArea type="origin" dataOnly="0" labelOnly="1" outline="0" fieldPosition="0"/>
    </format>
    <format dxfId="107">
      <pivotArea field="2" type="button" dataOnly="0" labelOnly="1" outline="0" axis="axisCol" fieldPosition="0"/>
    </format>
    <format dxfId="106">
      <pivotArea type="topRight" dataOnly="0" labelOnly="1" outline="0" fieldPosition="0"/>
    </format>
    <format dxfId="105">
      <pivotArea type="all" dataOnly="0" outline="0" fieldPosition="0"/>
    </format>
    <format dxfId="104">
      <pivotArea outline="0" collapsedLevelsAreSubtotals="1" fieldPosition="0"/>
    </format>
    <format dxfId="103">
      <pivotArea type="origin" dataOnly="0" labelOnly="1" outline="0" fieldPosition="0"/>
    </format>
    <format dxfId="102">
      <pivotArea field="2" type="button" dataOnly="0" labelOnly="1" outline="0" axis="axisCol" fieldPosition="0"/>
    </format>
    <format dxfId="101">
      <pivotArea type="topRight" dataOnly="0" labelOnly="1" outline="0" fieldPosition="0"/>
    </format>
    <format dxfId="100">
      <pivotArea grandRow="1" outline="0" collapsedLevelsAreSubtotals="1" fieldPosition="0"/>
    </format>
    <format dxfId="99">
      <pivotArea dataOnly="0" labelOnly="1" grandRow="1" outline="0" fieldPosition="0"/>
    </format>
    <format dxfId="98">
      <pivotArea field="0" type="button" dataOnly="0" labelOnly="1" outline="0"/>
    </format>
    <format dxfId="97">
      <pivotArea dataOnly="0" labelOnly="1" outline="0" fieldPosition="0">
        <references count="1">
          <reference field="2" count="0"/>
        </references>
      </pivotArea>
    </format>
    <format dxfId="96">
      <pivotArea dataOnly="0" labelOnly="1" grandCol="1" outline="0" fieldPosition="0"/>
    </format>
    <format dxfId="95">
      <pivotArea type="all" dataOnly="0" outline="0" fieldPosition="0"/>
    </format>
    <format dxfId="94">
      <pivotArea outline="0" collapsedLevelsAreSubtotals="1" fieldPosition="0"/>
    </format>
    <format dxfId="93">
      <pivotArea type="origin" dataOnly="0" labelOnly="1" outline="0" fieldPosition="0"/>
    </format>
    <format dxfId="92">
      <pivotArea field="2" type="button" dataOnly="0" labelOnly="1" outline="0" axis="axisCol" fieldPosition="0"/>
    </format>
    <format dxfId="91">
      <pivotArea type="topRight" dataOnly="0" labelOnly="1" outline="0" fieldPosition="0"/>
    </format>
    <format dxfId="90">
      <pivotArea field="19" type="button" dataOnly="0" labelOnly="1" outline="0" axis="axisRow" fieldPosition="0"/>
    </format>
    <format dxfId="89">
      <pivotArea dataOnly="0" labelOnly="1" outline="0" fieldPosition="0">
        <references count="1">
          <reference field="19" count="7">
            <x v="1"/>
            <x v="2"/>
            <x v="3"/>
            <x v="4"/>
            <x v="5"/>
            <x v="6"/>
            <x v="7"/>
          </reference>
        </references>
      </pivotArea>
    </format>
    <format dxfId="88">
      <pivotArea dataOnly="0" labelOnly="1" grandRow="1" outline="0" fieldPosition="0"/>
    </format>
    <format dxfId="87">
      <pivotArea dataOnly="0" labelOnly="1" outline="0" fieldPosition="0">
        <references count="1">
          <reference field="2" count="0"/>
        </references>
      </pivotArea>
    </format>
    <format dxfId="86">
      <pivotArea dataOnly="0" labelOnly="1" grandCol="1" outline="0" fieldPosition="0"/>
    </format>
    <format dxfId="85">
      <pivotArea type="all" dataOnly="0" outline="0" fieldPosition="0"/>
    </format>
    <format dxfId="84">
      <pivotArea outline="0" collapsedLevelsAreSubtotals="1" fieldPosition="0"/>
    </format>
    <format dxfId="83">
      <pivotArea type="origin" dataOnly="0" labelOnly="1" outline="0" fieldPosition="0"/>
    </format>
    <format dxfId="82">
      <pivotArea field="2" type="button" dataOnly="0" labelOnly="1" outline="0" axis="axisCol" fieldPosition="0"/>
    </format>
    <format dxfId="81">
      <pivotArea type="topRight" dataOnly="0" labelOnly="1" outline="0" fieldPosition="0"/>
    </format>
    <format dxfId="80">
      <pivotArea field="19" type="button" dataOnly="0" labelOnly="1" outline="0" axis="axisRow" fieldPosition="0"/>
    </format>
    <format dxfId="79">
      <pivotArea dataOnly="0" labelOnly="1" outline="0" fieldPosition="0">
        <references count="1">
          <reference field="19" count="7">
            <x v="1"/>
            <x v="2"/>
            <x v="3"/>
            <x v="4"/>
            <x v="5"/>
            <x v="6"/>
            <x v="7"/>
          </reference>
        </references>
      </pivotArea>
    </format>
    <format dxfId="78">
      <pivotArea dataOnly="0" labelOnly="1" grandRow="1" outline="0" fieldPosition="0"/>
    </format>
    <format dxfId="77">
      <pivotArea dataOnly="0" labelOnly="1" outline="0" fieldPosition="0">
        <references count="1">
          <reference field="2" count="0"/>
        </references>
      </pivotArea>
    </format>
    <format dxfId="76">
      <pivotArea dataOnly="0" labelOnly="1" grandCol="1" outline="0" fieldPosition="0"/>
    </format>
  </formats>
  <chartFormats count="2">
    <chartFormat chart="3" format="0" series="1">
      <pivotArea type="data" outline="0" fieldPosition="0">
        <references count="2">
          <reference field="4294967294" count="1" selected="0">
            <x v="0"/>
          </reference>
          <reference field="2" count="1" selected="0">
            <x v="0"/>
          </reference>
        </references>
      </pivotArea>
    </chartFormat>
    <chartFormat chart="3" format="1" series="1">
      <pivotArea type="data" outline="0" fieldPosition="0">
        <references count="2">
          <reference field="4294967294" count="1" selected="0">
            <x v="0"/>
          </reference>
          <reference field="2"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216256-AB74-46A8-AA83-D9C8894405C9}" name="PivotTable7"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B70:C75" firstHeaderRow="1" firstDataRow="1" firstDataCol="1"/>
  <pivotFields count="40">
    <pivotField showAll="0"/>
    <pivotField showAll="0"/>
    <pivotField showAll="0">
      <items count="3">
        <item x="1"/>
        <item x="0"/>
        <item t="default"/>
      </items>
    </pivotField>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6">
        <item x="1"/>
        <item x="0"/>
        <item x="2"/>
        <item x="3"/>
        <item x="4"/>
        <item t="default"/>
      </items>
    </pivotField>
    <pivotField showAll="0"/>
    <pivotField axis="axisRow" showAll="0">
      <items count="9">
        <item m="1" x="5"/>
        <item m="1" x="4"/>
        <item m="1" x="6"/>
        <item m="1" x="7"/>
        <item x="0"/>
        <item x="2"/>
        <item x="1"/>
        <item x="3"/>
        <item t="default"/>
      </items>
    </pivotField>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items count="9">
        <item m="1" x="5"/>
        <item m="1" x="4"/>
        <item m="1" x="6"/>
        <item m="1" x="7"/>
        <item x="1"/>
        <item x="0"/>
        <item x="2"/>
        <item x="3"/>
        <item t="default"/>
      </items>
    </pivotField>
    <pivotField showAll="0"/>
    <pivotField showAll="0"/>
    <pivotField showAll="0"/>
    <pivotField showAll="0"/>
    <pivotField showAll="0"/>
    <pivotField showAll="0">
      <items count="4">
        <item x="2"/>
        <item x="0"/>
        <item x="1"/>
        <item t="default"/>
      </items>
    </pivotField>
    <pivotField showAll="0"/>
    <pivotField dataField="1" showAll="0"/>
  </pivotFields>
  <rowFields count="1">
    <field x="17"/>
  </rowFields>
  <rowItems count="5">
    <i>
      <x v="4"/>
    </i>
    <i>
      <x v="5"/>
    </i>
    <i>
      <x v="6"/>
    </i>
    <i>
      <x v="7"/>
    </i>
    <i t="grand">
      <x/>
    </i>
  </rowItems>
  <colItems count="1">
    <i/>
  </colItems>
  <dataFields count="1">
    <dataField name="Sum of job satisfaction" fld="39" baseField="0" baseItem="0"/>
  </dataFields>
  <formats count="6">
    <format dxfId="5">
      <pivotArea type="all" dataOnly="0" outline="0" fieldPosition="0"/>
    </format>
    <format dxfId="4">
      <pivotArea outline="0" collapsedLevelsAreSubtotals="1" fieldPosition="0"/>
    </format>
    <format dxfId="3">
      <pivotArea field="17" type="button" dataOnly="0" labelOnly="1" outline="0" axis="axisRow" fieldPosition="0"/>
    </format>
    <format dxfId="2">
      <pivotArea dataOnly="0" labelOnly="1" fieldPosition="0">
        <references count="1">
          <reference field="17" count="0"/>
        </references>
      </pivotArea>
    </format>
    <format dxfId="1">
      <pivotArea dataOnly="0" labelOnly="1" grandRow="1" outline="0" fieldPosition="0"/>
    </format>
    <format dxfId="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A945C0-0E89-4E3A-AEB0-FE011EA94D3A}"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B48:C56" firstHeaderRow="1" firstDataRow="1" firstDataCol="1"/>
  <pivotFields count="39">
    <pivotField showAll="0"/>
    <pivotField showAll="0">
      <items count="4">
        <item x="0"/>
        <item x="1"/>
        <item x="2"/>
        <item t="default"/>
      </items>
    </pivotField>
    <pivotField showAll="0">
      <items count="3">
        <item x="1"/>
        <item x="0"/>
        <item t="default"/>
      </items>
    </pivotField>
    <pivotField showAll="0"/>
    <pivotField showAll="0"/>
    <pivotField showAll="0">
      <items count="4">
        <item x="2"/>
        <item x="1"/>
        <item x="0"/>
        <item t="default"/>
      </items>
    </pivotField>
    <pivotField showAll="0"/>
    <pivotField showAll="0">
      <items count="6">
        <item x="3"/>
        <item x="1"/>
        <item x="0"/>
        <item x="4"/>
        <item x="2"/>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dataField="1" showAll="0"/>
  </pivotFields>
  <rowFields count="1">
    <field x="19"/>
  </rowFields>
  <rowItems count="8">
    <i>
      <x v="1"/>
    </i>
    <i>
      <x v="2"/>
    </i>
    <i>
      <x v="3"/>
    </i>
    <i>
      <x v="4"/>
    </i>
    <i>
      <x v="5"/>
    </i>
    <i>
      <x v="6"/>
    </i>
    <i>
      <x v="7"/>
    </i>
    <i t="grand">
      <x/>
    </i>
  </rowItems>
  <colItems count="1">
    <i/>
  </colItems>
  <dataFields count="1">
    <dataField name="Sum of Normal Dist for Inccome" fld="38" baseField="0" baseItem="0"/>
  </dataFields>
  <formats count="13">
    <format dxfId="18">
      <pivotArea dataOnly="0" labelOnly="1" outline="0" axis="axisValues" fieldPosition="0"/>
    </format>
    <format dxfId="17">
      <pivotArea type="all" dataOnly="0" outline="0" fieldPosition="0"/>
    </format>
    <format dxfId="16">
      <pivotArea outline="0" collapsedLevelsAreSubtotals="1" fieldPosition="0"/>
    </format>
    <format dxfId="15">
      <pivotArea field="19" type="button" dataOnly="0" labelOnly="1" outline="0" axis="axisRow" fieldPosition="0"/>
    </format>
    <format dxfId="14">
      <pivotArea dataOnly="0" labelOnly="1" fieldPosition="0">
        <references count="1">
          <reference field="19" count="7">
            <x v="1"/>
            <x v="2"/>
            <x v="3"/>
            <x v="4"/>
            <x v="5"/>
            <x v="6"/>
            <x v="7"/>
          </reference>
        </references>
      </pivotArea>
    </format>
    <format dxfId="13">
      <pivotArea dataOnly="0" labelOnly="1" grandRow="1" outline="0" fieldPosition="0"/>
    </format>
    <format dxfId="12">
      <pivotArea dataOnly="0" labelOnly="1" outline="0" axis="axisValues" fieldPosition="0"/>
    </format>
    <format dxfId="11">
      <pivotArea type="all" dataOnly="0" outline="0" fieldPosition="0"/>
    </format>
    <format dxfId="10">
      <pivotArea outline="0" collapsedLevelsAreSubtotals="1" fieldPosition="0"/>
    </format>
    <format dxfId="9">
      <pivotArea field="19" type="button" dataOnly="0" labelOnly="1" outline="0" axis="axisRow" fieldPosition="0"/>
    </format>
    <format dxfId="8">
      <pivotArea dataOnly="0" labelOnly="1" fieldPosition="0">
        <references count="1">
          <reference field="19" count="7">
            <x v="1"/>
            <x v="2"/>
            <x v="3"/>
            <x v="4"/>
            <x v="5"/>
            <x v="6"/>
            <x v="7"/>
          </reference>
        </references>
      </pivotArea>
    </format>
    <format dxfId="7">
      <pivotArea dataOnly="0" labelOnly="1" grandRow="1" outline="0" fieldPosition="0"/>
    </format>
    <format dxfId="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66D4CE-958F-4369-8F4A-55B3C04A620A}"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Age range ">
  <location ref="B11:C19" firstHeaderRow="1" firstDataRow="1" firstDataCol="1"/>
  <pivotFields count="37">
    <pivotField axis="axisRow" showAll="0">
      <items count="10">
        <item x="0"/>
        <item x="1"/>
        <item x="2"/>
        <item x="3"/>
        <item x="4"/>
        <item x="5"/>
        <item x="6"/>
        <item x="7"/>
        <item x="8"/>
        <item t="default"/>
      </items>
    </pivotField>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8">
    <i>
      <x v="1"/>
    </i>
    <i>
      <x v="2"/>
    </i>
    <i>
      <x v="3"/>
    </i>
    <i>
      <x v="4"/>
    </i>
    <i>
      <x v="5"/>
    </i>
    <i>
      <x v="6"/>
    </i>
    <i>
      <x v="7"/>
    </i>
    <i t="grand">
      <x/>
    </i>
  </rowItems>
  <colItems count="1">
    <i/>
  </colItems>
  <dataFields count="1">
    <dataField name="sum of Normal dist for age " fld="36" baseField="0" baseItem="0" numFmtId="2"/>
  </dataFields>
  <formats count="14">
    <format dxfId="32">
      <pivotArea dataOnly="0" labelOnly="1" outline="0" axis="axisValues" fieldPosition="0"/>
    </format>
    <format dxfId="31">
      <pivotArea outline="0" collapsedLevelsAreSubtotals="1" fieldPosition="0"/>
    </format>
    <format dxfId="30">
      <pivotArea type="all" dataOnly="0" outline="0" fieldPosition="0"/>
    </format>
    <format dxfId="29">
      <pivotArea outline="0" collapsedLevelsAreSubtotals="1" fieldPosition="0"/>
    </format>
    <format dxfId="28">
      <pivotArea field="0" type="button" dataOnly="0" labelOnly="1" outline="0" axis="axisRow" fieldPosition="0"/>
    </format>
    <format dxfId="27">
      <pivotArea dataOnly="0" labelOnly="1" fieldPosition="0">
        <references count="1">
          <reference field="0" count="7">
            <x v="1"/>
            <x v="2"/>
            <x v="3"/>
            <x v="4"/>
            <x v="5"/>
            <x v="6"/>
            <x v="7"/>
          </reference>
        </references>
      </pivotArea>
    </format>
    <format dxfId="26">
      <pivotArea dataOnly="0" labelOnly="1" grandRow="1" outline="0" fieldPosition="0"/>
    </format>
    <format dxfId="25">
      <pivotArea dataOnly="0" labelOnly="1" outline="0" axis="axisValues" fieldPosition="0"/>
    </format>
    <format dxfId="24">
      <pivotArea type="all" dataOnly="0" outline="0" fieldPosition="0"/>
    </format>
    <format dxfId="23">
      <pivotArea outline="0" collapsedLevelsAreSubtotals="1" fieldPosition="0"/>
    </format>
    <format dxfId="22">
      <pivotArea field="0" type="button" dataOnly="0" labelOnly="1" outline="0" axis="axisRow" fieldPosition="0"/>
    </format>
    <format dxfId="21">
      <pivotArea dataOnly="0" labelOnly="1" fieldPosition="0">
        <references count="1">
          <reference field="0" count="7">
            <x v="1"/>
            <x v="2"/>
            <x v="3"/>
            <x v="4"/>
            <x v="5"/>
            <x v="6"/>
            <x v="7"/>
          </reference>
        </references>
      </pivotArea>
    </format>
    <format dxfId="20">
      <pivotArea dataOnly="0" labelOnly="1" grandRow="1" outline="0" fieldPosition="0"/>
    </format>
    <format dxfId="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2E8A5C81-E71C-4F85-B23B-7CE0BB6EEEA2}" sourceName="age group">
  <pivotTables>
    <pivotTable tabId="9" name="PivotTable6"/>
    <pivotTable tabId="9" name="PivotTable1"/>
  </pivotTables>
  <data>
    <tabular pivotCacheId="1092469483" sortOrder="descending">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BB60E882-6788-4244-84F6-CE558A81FA06}" sourceName="Department">
  <pivotTables>
    <pivotTable tabId="9" name="PivotTable6"/>
    <pivotTable tabId="9" name="PivotTable1"/>
  </pivotTables>
  <data>
    <tabular pivotCacheId="1092469483">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60E516BB-8CB5-49F7-B6C6-E12890B14072}" sourceName="Education">
  <pivotTables>
    <pivotTable tabId="9" name="PivotTable6"/>
    <pivotTable tabId="9" name="PivotTable1"/>
  </pivotTables>
  <data>
    <tabular pivotCacheId="1092469483">
      <items count="5">
        <i x="3" s="1"/>
        <i x="1" s="1"/>
        <i x="0"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FFA2DE1-BDEB-4947-8131-C0C32CF22FBA}" sourceName="Gender">
  <pivotTables>
    <pivotTable tabId="9" name="PivotTable6"/>
    <pivotTable tabId="9" name="PivotTable1"/>
  </pivotTables>
  <data>
    <tabular pivotCacheId="1092469483">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Travel" xr10:uid="{C6F44937-AF08-4201-AD26-154BA638702B}" sourceName="BusinessTravel">
  <pivotTables>
    <pivotTable tabId="9" name="PivotTable6"/>
    <pivotTable tabId="9" name="PivotTable1"/>
  </pivotTables>
  <data>
    <tabular pivotCacheId="1092469483">
      <items count="3">
        <i x="2" s="1"/>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7C97D4D5-6622-4C85-8928-45E831ED864A}" sourceName="Department">
  <pivotTables>
    <pivotTable tabId="7" name="PivotTable2"/>
  </pivotTables>
  <data>
    <tabular pivotCacheId="56709512">
      <items count="3">
        <i x="2" s="1"/>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8882A588-9D33-4D82-A37B-A4D9E3463467}" sourceName="Gender">
  <pivotTables>
    <pivotTable tabId="7" name="PivotTable2"/>
  </pivotTables>
  <data>
    <tabular pivotCacheId="56709512">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1" xr10:uid="{9E242C0D-F262-44A0-A0DA-015077726C2B}" sourceName="age group">
  <pivotTables>
    <pivotTable tabId="7" name="PivotTable5"/>
  </pivotTables>
  <data>
    <tabular pivotCacheId="713371030">
      <items count="3">
        <i x="0" s="1"/>
        <i x="1"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2" xr10:uid="{5AF9845A-6610-4700-A173-D864A6B27705}" sourceName="Department">
  <pivotTables>
    <pivotTable tabId="7" name="PivotTable5"/>
  </pivotTables>
  <data>
    <tabular pivotCacheId="713371030">
      <items count="3">
        <i x="2" s="1"/>
        <i x="1" s="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1" xr10:uid="{E9A9951B-5604-4A4B-B296-A25162C99FBD}" sourceName="Education">
  <pivotTables>
    <pivotTable tabId="7" name="PivotTable5"/>
  </pivotTables>
  <data>
    <tabular pivotCacheId="713371030">
      <items count="5">
        <i x="3" s="1"/>
        <i x="1" s="1"/>
        <i x="0" s="1"/>
        <i x="4" s="1"/>
        <i x="2"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Group" xr10:uid="{8CAFCEAA-51AC-4FE3-A432-D157F65814C0}" sourceName="Income Group">
  <pivotTables>
    <pivotTable tabId="7" name="PivotTable5"/>
  </pivotTables>
  <data>
    <tabular pivotCacheId="713371030">
      <items count="3">
        <i x="2" s="1"/>
        <i x="0" s="1"/>
        <i x="1"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 xr10:uid="{5125952F-3056-49D7-BD57-0948F5C5BDE3}" sourceName="Attrition">
  <pivotTables>
    <pivotTable tabId="7" name="PivotTable5"/>
  </pivotTables>
  <data>
    <tabular pivotCacheId="713371030">
      <items count="2">
        <i x="1" s="1"/>
        <i x="0"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1" xr10:uid="{600E0EA9-3A1D-4F4A-8EA9-B288981BD439}" sourceName="Attrition">
  <pivotTables>
    <pivotTable tabId="7" name="PivotTable7"/>
  </pivotTables>
  <data>
    <tabular pivotCacheId="963081611">
      <items count="2">
        <i x="1" s="1"/>
        <i x="0"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Travel1" xr10:uid="{65D2421E-20F6-4DAC-9AD4-EB2BF56AF942}" sourceName="BusinessTravel">
  <pivotTables>
    <pivotTable tabId="7" name="PivotTable7"/>
  </pivotTables>
  <data>
    <tabular pivotCacheId="963081611">
      <items count="3">
        <i x="2" s="1"/>
        <i x="1" s="1"/>
        <i x="0"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Level" xr10:uid="{4EEB2294-AAC7-4E78-B65E-904E123A4E31}" sourceName="JobLevel">
  <pivotTables>
    <pivotTable tabId="7" name="PivotTable7"/>
  </pivotTables>
  <data>
    <tabular pivotCacheId="963081611">
      <items count="5">
        <i x="1" s="1"/>
        <i x="0" s="1"/>
        <i x="2" s="1"/>
        <i x="3" s="1"/>
        <i x="4"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Time" xr10:uid="{E01F6BB0-CDE9-4516-9D4A-157D2E86B72E}" sourceName="OverTime">
  <pivotTables>
    <pivotTable tabId="7" name="PivotTable7"/>
  </pivotTables>
  <data>
    <tabular pivotCacheId="963081611">
      <items count="2">
        <i x="1" s="1"/>
        <i x="0"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ifeBalance" xr10:uid="{BD45CC99-B0F0-4F14-B59B-C47B7864FC0A}" sourceName="WorkLifeBalance">
  <pivotTables>
    <pivotTable tabId="7" name="PivotTable7"/>
  </pivotTables>
  <data>
    <tabular pivotCacheId="963081611">
      <items count="8">
        <i x="1" s="1"/>
        <i x="0" s="1"/>
        <i x="2" s="1"/>
        <i x="3" s="1"/>
        <i x="5" s="1" nd="1"/>
        <i x="4" s="1" nd="1"/>
        <i x="6" s="1" nd="1"/>
        <i x="7" s="1" nd="1"/>
      </items>
    </tabular>
  </data>
  <extLs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Group1" xr10:uid="{A273821C-6AC8-4754-9EDF-BC9617D03372}" sourceName="Income Group">
  <pivotTables>
    <pivotTable tabId="7" name="PivotTable7"/>
  </pivotTables>
  <data>
    <tabular pivotCacheId="963081611">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35D53EDC-C75C-4EBA-BF4E-636E9D2394F6}" cache="Slicer_age_group" caption="age group" rowHeight="241300"/>
  <slicer name="age group 1" xr10:uid="{0C2B651C-D52B-4D9D-9E0E-156775377097}" cache="Slicer_age_group" caption="age group" rowHeight="241300"/>
  <slicer name="Department" xr10:uid="{9F986BCE-BDF1-4BF7-9FF6-CC7C5DBFE412}" cache="Slicer_Department" caption="Department" rowHeight="241300"/>
  <slicer name="Department 1" xr10:uid="{ABBA8203-5E0D-485E-9E3A-999F399E6A95}" cache="Slicer_Department" caption="Department" rowHeight="241300"/>
  <slicer name="Education" xr10:uid="{9C1E9353-61CC-4DB8-9F1D-B5BCFF035983}" cache="Slicer_Education" caption="Education" rowHeight="241300"/>
  <slicer name="Education 1" xr10:uid="{B3526A0A-9441-403A-BAAA-B09594D844B7}" cache="Slicer_Education" caption="Education" rowHeight="241300"/>
  <slicer name="Gender" xr10:uid="{E30FF03F-9302-4A75-BEB7-381361BC4A4F}" cache="Slicer_Gender" caption="Gender" rowHeight="241300"/>
  <slicer name="Gender 1" xr10:uid="{FC025AEE-B801-4108-A27D-5A8E31966C11}" cache="Slicer_Gender" caption="Gender" rowHeight="241300"/>
  <slicer name="BusinessTravel" xr10:uid="{8BE7C4A8-E414-436B-9D77-7E9D9771DB93}" cache="Slicer_BusinessTravel" caption="BusinessTravel" rowHeight="241300"/>
  <slicer name="BusinessTravel 1" xr10:uid="{9E203ADA-BA96-42CC-B74E-D44698AD00A9}" cache="Slicer_BusinessTravel" caption="BusinessTravel"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2" xr10:uid="{FE8A1E43-7866-4D1C-98E5-50F4BB38DA65}" cache="Slicer_Department1" caption="Department" style="SlicerStyleOther2" rowHeight="241300"/>
  <slicer name="Gender 2" xr10:uid="{2A808B55-2600-4229-B2C3-AC395EF0C9AA}" cache="Slicer_Gender1" caption="Gender" style="SlicerStyleOther2" rowHeight="241300"/>
  <slicer name="age group 2" xr10:uid="{743C90E5-C424-40A6-BD4E-07BDFC191F9B}" cache="Slicer_age_group1" caption="age group" style="SlicerStyleOther2" rowHeight="241300"/>
  <slicer name="Department 3" xr10:uid="{6D663A09-5046-44A1-8FCF-0EC096BC1AE2}" cache="Slicer_Department2" caption="Department" style="SlicerStyleOther2" rowHeight="241300"/>
  <slicer name="Education 2" xr10:uid="{4908A953-C862-4CC8-8530-A32512AE1EA4}" cache="Slicer_Education1" caption="Education" style="SlicerStyleOther2" rowHeight="241300"/>
  <slicer name="Income Group" xr10:uid="{7117D497-CB36-42FD-A693-5D6D7923824B}" cache="Slicer_Income_Group" caption="Income Group" style="SlicerStyleOther2" rowHeight="241300"/>
  <slicer name="Attrition" xr10:uid="{A31EE4BE-AA7C-4F78-8055-AFBC7A90762D}" cache="Slicer_Attrition" caption="Attrition" style="SlicerStyleOther2" rowHeight="241300"/>
  <slicer name="Attrition 1" xr10:uid="{42AE5994-B10F-4C9D-BDA3-E7C211AD9D9B}" cache="Slicer_Attrition1" caption="Attrition" style="SlicerStyleOther2" rowHeight="241300"/>
  <slicer name="BusinessTravel 2" xr10:uid="{ADD2BD2E-C4AA-4A71-B19B-510B2B1094B5}" cache="Slicer_BusinessTravel1" caption="BusinessTravel" style="SlicerStyleOther2" rowHeight="241300"/>
  <slicer name="JobLevel" xr10:uid="{1430C5B8-7655-4D3D-9475-61AE1B1521FB}" cache="Slicer_JobLevel" caption="JobLevel" style="SlicerStyleOther2" rowHeight="241300"/>
  <slicer name="OverTime" xr10:uid="{4EAF6045-A9A7-4002-B0E5-F3526EB26040}" cache="Slicer_OverTime" caption="OverTime" style="SlicerStyleOther2" rowHeight="241300"/>
  <slicer name="WorkLifeBalance" xr10:uid="{153AD08F-8634-4EAB-97F6-7EC2904A4771}" cache="Slicer_WorkLifeBalance" caption="WorkLifeBalance" style="SlicerStyleOther2" rowHeight="241300"/>
  <slicer name="Income Group 1" xr10:uid="{1A7FD989-520A-49F4-87CA-466334CE49BB}" cache="Slicer_Income_Group1" caption="Income Group" style="SlicerStyleOth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microsoft.com/office/2007/relationships/slicer" Target="../slicers/slicer2.xm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tint="0.499984740745262"/>
  </sheetPr>
  <dimension ref="A1:AN2944"/>
  <sheetViews>
    <sheetView topLeftCell="AI1" zoomScaleNormal="100" workbookViewId="0">
      <pane ySplit="1" topLeftCell="A2" activePane="bottomLeft" state="frozen"/>
      <selection activeCell="AF1" sqref="AF1"/>
      <selection pane="bottomLeft" activeCell="AP6" sqref="AP6"/>
    </sheetView>
  </sheetViews>
  <sheetFormatPr defaultRowHeight="14.5" x14ac:dyDescent="0.35"/>
  <cols>
    <col min="1" max="1" width="8.453125" style="1" bestFit="1" customWidth="1"/>
    <col min="2" max="2" width="15.6328125" style="1" bestFit="1" customWidth="1"/>
    <col min="3" max="3" width="12.26953125" style="1" bestFit="1" customWidth="1"/>
    <col min="4" max="4" width="17.7265625" style="1" bestFit="1" customWidth="1"/>
    <col min="5" max="5" width="13.1796875" style="1" bestFit="1" customWidth="1"/>
    <col min="6" max="6" width="22.08984375" style="1" bestFit="1" customWidth="1"/>
    <col min="7" max="7" width="22" style="1" bestFit="1" customWidth="1"/>
    <col min="8" max="8" width="13.6328125" style="1" bestFit="1" customWidth="1"/>
    <col min="9" max="9" width="17.6328125" style="1" bestFit="1" customWidth="1"/>
    <col min="10" max="10" width="19.08984375" style="1" bestFit="1" customWidth="1"/>
    <col min="11" max="11" width="20.453125" style="1" bestFit="1" customWidth="1"/>
    <col min="12" max="12" width="25.90625" style="1" bestFit="1" customWidth="1"/>
    <col min="13" max="13" width="11.54296875" style="1" bestFit="1" customWidth="1"/>
    <col min="14" max="14" width="14.6328125" style="1" bestFit="1" customWidth="1"/>
    <col min="15" max="15" width="18.6328125" style="1" bestFit="1" customWidth="1"/>
    <col min="16" max="16" width="12.36328125" style="1" bestFit="1" customWidth="1"/>
    <col min="17" max="17" width="23" style="1" bestFit="1" customWidth="1"/>
    <col min="18" max="18" width="17.81640625" style="1" bestFit="1" customWidth="1"/>
    <col min="19" max="19" width="16.453125" style="1" bestFit="1" customWidth="1"/>
    <col min="20" max="20" width="18.6328125" style="1" bestFit="1" customWidth="1"/>
    <col min="21" max="21" width="16.08984375" style="1" bestFit="1" customWidth="1"/>
    <col min="22" max="22" width="25.453125" style="1" bestFit="1" customWidth="1"/>
    <col min="23" max="23" width="11.36328125" style="1" bestFit="1" customWidth="1"/>
    <col min="24" max="24" width="13.453125" style="1" bestFit="1" customWidth="1"/>
    <col min="25" max="25" width="20.36328125" style="1" bestFit="1" customWidth="1"/>
    <col min="26" max="26" width="21.36328125" style="1" bestFit="1" customWidth="1"/>
    <col min="27" max="27" width="25.36328125" style="1" bestFit="1" customWidth="1"/>
    <col min="28" max="28" width="18" style="1" bestFit="1" customWidth="1"/>
    <col min="29" max="29" width="19.7265625" style="1" bestFit="1" customWidth="1"/>
    <col min="30" max="30" width="21.1796875" style="1" bestFit="1" customWidth="1"/>
    <col min="31" max="31" width="24.1796875" style="1" bestFit="1" customWidth="1"/>
    <col min="32" max="32" width="19.36328125" style="1" bestFit="1" customWidth="1"/>
    <col min="33" max="33" width="19.7265625" style="1" bestFit="1" customWidth="1"/>
    <col min="34" max="34" width="21.7265625" style="1" bestFit="1" customWidth="1"/>
    <col min="35" max="35" width="26.54296875" style="1" bestFit="1" customWidth="1"/>
    <col min="36" max="36" width="25.1796875" style="1" bestFit="1" customWidth="1"/>
    <col min="37" max="37" width="30.08984375" style="1" bestFit="1" customWidth="1"/>
    <col min="38" max="38" width="18" style="1" bestFit="1" customWidth="1"/>
    <col min="39" max="39" width="25.81640625" style="1" bestFit="1" customWidth="1"/>
    <col min="40" max="40" width="18" style="1" bestFit="1" customWidth="1"/>
    <col min="41" max="16384" width="8.7265625" style="1"/>
  </cols>
  <sheetData>
    <row r="1" spans="1:40" x14ac:dyDescent="0.35">
      <c r="A1" s="2" t="s">
        <v>0</v>
      </c>
      <c r="B1" s="21" t="s">
        <v>81</v>
      </c>
      <c r="C1" s="2" t="s">
        <v>1</v>
      </c>
      <c r="D1" s="93" t="s">
        <v>2</v>
      </c>
      <c r="E1" s="2" t="s">
        <v>3</v>
      </c>
      <c r="F1" s="93" t="s">
        <v>4</v>
      </c>
      <c r="G1" s="102" t="s">
        <v>5</v>
      </c>
      <c r="H1" s="93" t="s">
        <v>6</v>
      </c>
      <c r="I1" s="2" t="s">
        <v>7</v>
      </c>
      <c r="J1" s="2" t="s">
        <v>74</v>
      </c>
      <c r="K1" s="2" t="s">
        <v>8</v>
      </c>
      <c r="L1" s="2" t="s">
        <v>9</v>
      </c>
      <c r="M1" s="2" t="s">
        <v>10</v>
      </c>
      <c r="N1" s="2" t="s">
        <v>11</v>
      </c>
      <c r="O1" s="60" t="s">
        <v>12</v>
      </c>
      <c r="P1" s="93" t="s">
        <v>13</v>
      </c>
      <c r="Q1" s="2" t="s">
        <v>14</v>
      </c>
      <c r="R1" s="93" t="s">
        <v>15</v>
      </c>
      <c r="S1" s="93" t="s">
        <v>16</v>
      </c>
      <c r="T1" s="94" t="s">
        <v>17</v>
      </c>
      <c r="U1" s="2" t="s">
        <v>18</v>
      </c>
      <c r="V1" s="94" t="s">
        <v>19</v>
      </c>
      <c r="W1" s="2" t="s">
        <v>20</v>
      </c>
      <c r="X1" s="60" t="s">
        <v>21</v>
      </c>
      <c r="Y1" s="94" t="s">
        <v>22</v>
      </c>
      <c r="Z1" s="2" t="s">
        <v>23</v>
      </c>
      <c r="AA1" s="2" t="s">
        <v>24</v>
      </c>
      <c r="AB1" s="2" t="s">
        <v>25</v>
      </c>
      <c r="AC1" s="2" t="s">
        <v>26</v>
      </c>
      <c r="AD1" s="85" t="s">
        <v>27</v>
      </c>
      <c r="AE1" s="85" t="s">
        <v>28</v>
      </c>
      <c r="AF1" s="93" t="s">
        <v>29</v>
      </c>
      <c r="AG1" s="85" t="s">
        <v>30</v>
      </c>
      <c r="AH1" s="85" t="s">
        <v>31</v>
      </c>
      <c r="AI1" s="85" t="s">
        <v>32</v>
      </c>
      <c r="AJ1" s="2" t="s">
        <v>33</v>
      </c>
      <c r="AK1" s="2" t="s">
        <v>85</v>
      </c>
      <c r="AL1" s="2" t="s">
        <v>103</v>
      </c>
      <c r="AM1" s="2" t="s">
        <v>107</v>
      </c>
      <c r="AN1" s="2" t="s">
        <v>111</v>
      </c>
    </row>
    <row r="2" spans="1:40" x14ac:dyDescent="0.35">
      <c r="A2" s="3">
        <v>41</v>
      </c>
      <c r="B2" s="22" t="str">
        <f>IF(A2&lt;30,"Young age-group",IF(A2 &gt; 45, "Older age-group", "Middle age-group"))</f>
        <v>Middle age-group</v>
      </c>
      <c r="C2" s="3" t="s">
        <v>34</v>
      </c>
      <c r="D2" s="3" t="s">
        <v>35</v>
      </c>
      <c r="E2" s="3">
        <v>1102</v>
      </c>
      <c r="F2" s="3" t="s">
        <v>36</v>
      </c>
      <c r="G2" s="3">
        <v>1</v>
      </c>
      <c r="H2" s="3" t="s">
        <v>70</v>
      </c>
      <c r="I2" s="3" t="s">
        <v>37</v>
      </c>
      <c r="J2" s="3">
        <v>1</v>
      </c>
      <c r="K2" s="3">
        <v>1</v>
      </c>
      <c r="L2" s="3">
        <v>2</v>
      </c>
      <c r="M2" s="3" t="s">
        <v>38</v>
      </c>
      <c r="N2" s="3">
        <v>94</v>
      </c>
      <c r="O2" s="3">
        <v>3</v>
      </c>
      <c r="P2" s="3">
        <v>2</v>
      </c>
      <c r="Q2" s="3" t="s">
        <v>39</v>
      </c>
      <c r="R2" s="3" t="s">
        <v>119</v>
      </c>
      <c r="S2" s="3" t="s">
        <v>40</v>
      </c>
      <c r="T2" s="3">
        <v>5993</v>
      </c>
      <c r="U2" s="3">
        <v>19479</v>
      </c>
      <c r="V2" s="3">
        <v>8</v>
      </c>
      <c r="W2" s="3" t="s">
        <v>41</v>
      </c>
      <c r="X2" s="3" t="s">
        <v>34</v>
      </c>
      <c r="Y2" s="3">
        <v>11</v>
      </c>
      <c r="Z2" s="3">
        <v>3</v>
      </c>
      <c r="AA2" s="3">
        <v>1</v>
      </c>
      <c r="AB2" s="3">
        <v>80</v>
      </c>
      <c r="AC2" s="3">
        <v>0</v>
      </c>
      <c r="AD2" s="3">
        <v>8</v>
      </c>
      <c r="AE2" s="3">
        <v>0</v>
      </c>
      <c r="AF2" s="3" t="s">
        <v>116</v>
      </c>
      <c r="AG2" s="3">
        <v>6</v>
      </c>
      <c r="AH2" s="3">
        <v>4</v>
      </c>
      <c r="AI2" s="3">
        <v>0</v>
      </c>
      <c r="AJ2" s="3">
        <v>5</v>
      </c>
      <c r="AK2">
        <v>3.9542995820553276E-2</v>
      </c>
      <c r="AL2" s="1" t="s">
        <v>104</v>
      </c>
      <c r="AM2" s="1">
        <v>8.4270610905669901E-5</v>
      </c>
      <c r="AN2" s="1">
        <v>0.18609659241864968</v>
      </c>
    </row>
    <row r="3" spans="1:40" x14ac:dyDescent="0.35">
      <c r="A3" s="3">
        <v>49</v>
      </c>
      <c r="B3" s="22" t="str">
        <f t="shared" ref="B3:B66" si="0">IF(A3&lt;30,"Young age-group",IF(A3 &gt; 45, "Older age-group", "Middle age-group"))</f>
        <v>Older age-group</v>
      </c>
      <c r="C3" s="3" t="s">
        <v>42</v>
      </c>
      <c r="D3" s="3" t="s">
        <v>43</v>
      </c>
      <c r="E3" s="3">
        <v>279</v>
      </c>
      <c r="F3" s="3" t="s">
        <v>44</v>
      </c>
      <c r="G3" s="3">
        <v>8</v>
      </c>
      <c r="H3" s="3" t="s">
        <v>69</v>
      </c>
      <c r="I3" s="3" t="s">
        <v>37</v>
      </c>
      <c r="J3" s="3">
        <v>1</v>
      </c>
      <c r="K3" s="3">
        <v>2</v>
      </c>
      <c r="L3" s="3">
        <v>3</v>
      </c>
      <c r="M3" s="3" t="s">
        <v>45</v>
      </c>
      <c r="N3" s="3">
        <v>61</v>
      </c>
      <c r="O3" s="3">
        <v>2</v>
      </c>
      <c r="P3" s="3">
        <v>2</v>
      </c>
      <c r="Q3" s="3" t="s">
        <v>46</v>
      </c>
      <c r="R3" s="3" t="s">
        <v>117</v>
      </c>
      <c r="S3" s="3" t="s">
        <v>47</v>
      </c>
      <c r="T3" s="3">
        <v>5130</v>
      </c>
      <c r="U3" s="3">
        <v>24907</v>
      </c>
      <c r="V3" s="3">
        <v>1</v>
      </c>
      <c r="W3" s="3" t="s">
        <v>41</v>
      </c>
      <c r="X3" s="3" t="s">
        <v>42</v>
      </c>
      <c r="Y3" s="3">
        <v>23</v>
      </c>
      <c r="Z3" s="3">
        <v>4</v>
      </c>
      <c r="AA3" s="3">
        <v>4</v>
      </c>
      <c r="AB3" s="3">
        <v>80</v>
      </c>
      <c r="AC3" s="3">
        <v>1</v>
      </c>
      <c r="AD3" s="3">
        <v>10</v>
      </c>
      <c r="AE3" s="3">
        <v>3</v>
      </c>
      <c r="AF3" s="3" t="s">
        <v>118</v>
      </c>
      <c r="AG3" s="3">
        <v>10</v>
      </c>
      <c r="AH3" s="3">
        <v>7</v>
      </c>
      <c r="AI3" s="3">
        <v>1</v>
      </c>
      <c r="AJ3" s="3">
        <v>7</v>
      </c>
      <c r="AK3">
        <v>1.8222881745734484E-2</v>
      </c>
      <c r="AL3" s="1" t="s">
        <v>104</v>
      </c>
      <c r="AM3" s="1">
        <v>8.1235563044749825E-5</v>
      </c>
      <c r="AN3" s="1">
        <v>0.29087665499724813</v>
      </c>
    </row>
    <row r="4" spans="1:40" x14ac:dyDescent="0.35">
      <c r="A4" s="3">
        <v>37</v>
      </c>
      <c r="B4" s="22" t="str">
        <f t="shared" si="0"/>
        <v>Middle age-group</v>
      </c>
      <c r="C4" s="3" t="s">
        <v>34</v>
      </c>
      <c r="D4" s="3" t="s">
        <v>35</v>
      </c>
      <c r="E4" s="3">
        <v>1373</v>
      </c>
      <c r="F4" s="3" t="s">
        <v>44</v>
      </c>
      <c r="G4" s="3">
        <v>2</v>
      </c>
      <c r="H4" s="3" t="s">
        <v>70</v>
      </c>
      <c r="I4" s="3" t="s">
        <v>48</v>
      </c>
      <c r="J4" s="3">
        <v>1</v>
      </c>
      <c r="K4" s="3">
        <v>4</v>
      </c>
      <c r="L4" s="3">
        <v>4</v>
      </c>
      <c r="M4" s="3" t="s">
        <v>45</v>
      </c>
      <c r="N4" s="3">
        <v>92</v>
      </c>
      <c r="O4" s="3">
        <v>2</v>
      </c>
      <c r="P4" s="3">
        <v>1</v>
      </c>
      <c r="Q4" s="3" t="s">
        <v>49</v>
      </c>
      <c r="R4" s="3" t="s">
        <v>118</v>
      </c>
      <c r="S4" s="3" t="s">
        <v>40</v>
      </c>
      <c r="T4" s="3">
        <v>2090</v>
      </c>
      <c r="U4" s="3">
        <v>2396</v>
      </c>
      <c r="V4" s="3">
        <v>6</v>
      </c>
      <c r="W4" s="3" t="s">
        <v>41</v>
      </c>
      <c r="X4" s="3" t="s">
        <v>34</v>
      </c>
      <c r="Y4" s="3">
        <v>15</v>
      </c>
      <c r="Z4" s="3">
        <v>3</v>
      </c>
      <c r="AA4" s="3">
        <v>2</v>
      </c>
      <c r="AB4" s="3">
        <v>80</v>
      </c>
      <c r="AC4" s="3">
        <v>0</v>
      </c>
      <c r="AD4" s="3">
        <v>7</v>
      </c>
      <c r="AE4" s="3">
        <v>3</v>
      </c>
      <c r="AF4" s="3" t="s">
        <v>118</v>
      </c>
      <c r="AG4" s="3">
        <v>0</v>
      </c>
      <c r="AH4" s="3">
        <v>0</v>
      </c>
      <c r="AI4" s="3">
        <v>0</v>
      </c>
      <c r="AJ4" s="3">
        <v>0</v>
      </c>
      <c r="AK4">
        <v>4.3683397948092902E-2</v>
      </c>
      <c r="AL4" s="1" t="s">
        <v>104</v>
      </c>
      <c r="AM4" s="1">
        <v>5.46148468079539E-5</v>
      </c>
      <c r="AN4" s="1">
        <v>0.35105942260484285</v>
      </c>
    </row>
    <row r="5" spans="1:40" x14ac:dyDescent="0.35">
      <c r="A5" s="3">
        <v>33</v>
      </c>
      <c r="B5" s="22" t="str">
        <f t="shared" si="0"/>
        <v>Middle age-group</v>
      </c>
      <c r="C5" s="3" t="s">
        <v>42</v>
      </c>
      <c r="D5" s="3" t="s">
        <v>43</v>
      </c>
      <c r="E5" s="3">
        <v>1392</v>
      </c>
      <c r="F5" s="3" t="s">
        <v>44</v>
      </c>
      <c r="G5" s="3">
        <v>3</v>
      </c>
      <c r="H5" s="3" t="s">
        <v>72</v>
      </c>
      <c r="I5" s="3" t="s">
        <v>37</v>
      </c>
      <c r="J5" s="3">
        <v>1</v>
      </c>
      <c r="K5" s="3">
        <v>5</v>
      </c>
      <c r="L5" s="3">
        <v>4</v>
      </c>
      <c r="M5" s="3" t="s">
        <v>38</v>
      </c>
      <c r="N5" s="3">
        <v>56</v>
      </c>
      <c r="O5" s="3">
        <v>3</v>
      </c>
      <c r="P5" s="3">
        <v>1</v>
      </c>
      <c r="Q5" s="3" t="s">
        <v>46</v>
      </c>
      <c r="R5" s="3" t="s">
        <v>118</v>
      </c>
      <c r="S5" s="3" t="s">
        <v>47</v>
      </c>
      <c r="T5" s="3">
        <v>2909</v>
      </c>
      <c r="U5" s="3">
        <v>23159</v>
      </c>
      <c r="V5" s="3">
        <v>1</v>
      </c>
      <c r="W5" s="3" t="s">
        <v>41</v>
      </c>
      <c r="X5" s="3" t="s">
        <v>34</v>
      </c>
      <c r="Y5" s="3">
        <v>11</v>
      </c>
      <c r="Z5" s="3">
        <v>3</v>
      </c>
      <c r="AA5" s="3">
        <v>3</v>
      </c>
      <c r="AB5" s="3">
        <v>80</v>
      </c>
      <c r="AC5" s="3">
        <v>0</v>
      </c>
      <c r="AD5" s="3">
        <v>8</v>
      </c>
      <c r="AE5" s="3">
        <v>3</v>
      </c>
      <c r="AF5" s="3" t="s">
        <v>118</v>
      </c>
      <c r="AG5" s="3">
        <v>8</v>
      </c>
      <c r="AH5" s="3">
        <v>7</v>
      </c>
      <c r="AI5" s="3">
        <v>3</v>
      </c>
      <c r="AJ5" s="3">
        <v>0</v>
      </c>
      <c r="AK5">
        <v>3.9833058045607453E-2</v>
      </c>
      <c r="AL5" s="1" t="s">
        <v>104</v>
      </c>
      <c r="AM5" s="1">
        <v>6.3328457427158232E-5</v>
      </c>
      <c r="AN5" s="1">
        <v>0.35105942260484285</v>
      </c>
    </row>
    <row r="6" spans="1:40" x14ac:dyDescent="0.35">
      <c r="A6" s="3">
        <v>27</v>
      </c>
      <c r="B6" s="22" t="str">
        <f t="shared" si="0"/>
        <v>Young age-group</v>
      </c>
      <c r="C6" s="3" t="s">
        <v>42</v>
      </c>
      <c r="D6" s="3" t="s">
        <v>35</v>
      </c>
      <c r="E6" s="3">
        <v>591</v>
      </c>
      <c r="F6" s="3" t="s">
        <v>44</v>
      </c>
      <c r="G6" s="3">
        <v>2</v>
      </c>
      <c r="H6" s="3" t="s">
        <v>69</v>
      </c>
      <c r="I6" s="3" t="s">
        <v>50</v>
      </c>
      <c r="J6" s="3">
        <v>1</v>
      </c>
      <c r="K6" s="3">
        <v>7</v>
      </c>
      <c r="L6" s="3">
        <v>1</v>
      </c>
      <c r="M6" s="3" t="s">
        <v>45</v>
      </c>
      <c r="N6" s="3">
        <v>40</v>
      </c>
      <c r="O6" s="3">
        <v>3</v>
      </c>
      <c r="P6" s="3">
        <v>1</v>
      </c>
      <c r="Q6" s="3" t="s">
        <v>49</v>
      </c>
      <c r="R6" s="3" t="s">
        <v>117</v>
      </c>
      <c r="S6" s="3" t="s">
        <v>47</v>
      </c>
      <c r="T6" s="3">
        <v>3468</v>
      </c>
      <c r="U6" s="3">
        <v>16632</v>
      </c>
      <c r="V6" s="3">
        <v>9</v>
      </c>
      <c r="W6" s="3" t="s">
        <v>41</v>
      </c>
      <c r="X6" s="3" t="s">
        <v>42</v>
      </c>
      <c r="Y6" s="3">
        <v>12</v>
      </c>
      <c r="Z6" s="3">
        <v>3</v>
      </c>
      <c r="AA6" s="3">
        <v>4</v>
      </c>
      <c r="AB6" s="3">
        <v>80</v>
      </c>
      <c r="AC6" s="3">
        <v>1</v>
      </c>
      <c r="AD6" s="3">
        <v>6</v>
      </c>
      <c r="AE6" s="3">
        <v>3</v>
      </c>
      <c r="AF6" s="3" t="s">
        <v>118</v>
      </c>
      <c r="AG6" s="3">
        <v>2</v>
      </c>
      <c r="AH6" s="3">
        <v>2</v>
      </c>
      <c r="AI6" s="3">
        <v>2</v>
      </c>
      <c r="AJ6" s="3">
        <v>2</v>
      </c>
      <c r="AK6">
        <v>2.4205287123123548E-2</v>
      </c>
      <c r="AL6" s="1" t="s">
        <v>104</v>
      </c>
      <c r="AM6" s="1">
        <v>6.8853564597716181E-5</v>
      </c>
      <c r="AN6" s="1">
        <v>0.29087665499724813</v>
      </c>
    </row>
    <row r="7" spans="1:40" x14ac:dyDescent="0.35">
      <c r="A7" s="3">
        <v>32</v>
      </c>
      <c r="B7" s="22" t="str">
        <f t="shared" si="0"/>
        <v>Middle age-group</v>
      </c>
      <c r="C7" s="3" t="s">
        <v>42</v>
      </c>
      <c r="D7" s="3" t="s">
        <v>43</v>
      </c>
      <c r="E7" s="3">
        <v>1005</v>
      </c>
      <c r="F7" s="3" t="s">
        <v>44</v>
      </c>
      <c r="G7" s="3">
        <v>2</v>
      </c>
      <c r="H7" s="3" t="s">
        <v>70</v>
      </c>
      <c r="I7" s="3" t="s">
        <v>37</v>
      </c>
      <c r="J7" s="3">
        <v>1</v>
      </c>
      <c r="K7" s="3">
        <v>8</v>
      </c>
      <c r="L7" s="3">
        <v>4</v>
      </c>
      <c r="M7" s="3" t="s">
        <v>45</v>
      </c>
      <c r="N7" s="3">
        <v>79</v>
      </c>
      <c r="O7" s="3">
        <v>3</v>
      </c>
      <c r="P7" s="3">
        <v>1</v>
      </c>
      <c r="Q7" s="3" t="s">
        <v>49</v>
      </c>
      <c r="R7" s="3" t="s">
        <v>119</v>
      </c>
      <c r="S7" s="3" t="s">
        <v>40</v>
      </c>
      <c r="T7" s="3">
        <v>3068</v>
      </c>
      <c r="U7" s="3">
        <v>11864</v>
      </c>
      <c r="V7" s="3">
        <v>0</v>
      </c>
      <c r="W7" s="3" t="s">
        <v>41</v>
      </c>
      <c r="X7" s="3" t="s">
        <v>42</v>
      </c>
      <c r="Y7" s="3">
        <v>13</v>
      </c>
      <c r="Z7" s="3">
        <v>3</v>
      </c>
      <c r="AA7" s="3">
        <v>3</v>
      </c>
      <c r="AB7" s="3">
        <v>80</v>
      </c>
      <c r="AC7" s="3">
        <v>0</v>
      </c>
      <c r="AD7" s="3">
        <v>8</v>
      </c>
      <c r="AE7" s="3">
        <v>2</v>
      </c>
      <c r="AF7" s="3" t="s">
        <v>117</v>
      </c>
      <c r="AG7" s="3">
        <v>7</v>
      </c>
      <c r="AH7" s="3">
        <v>7</v>
      </c>
      <c r="AI7" s="3">
        <v>3</v>
      </c>
      <c r="AJ7" s="3">
        <v>6</v>
      </c>
      <c r="AK7">
        <v>3.7775199746213781E-2</v>
      </c>
      <c r="AL7" s="1" t="s">
        <v>104</v>
      </c>
      <c r="AM7" s="1">
        <v>6.494643091852753E-5</v>
      </c>
      <c r="AN7" s="1">
        <v>0.18609659241864968</v>
      </c>
    </row>
    <row r="8" spans="1:40" x14ac:dyDescent="0.35">
      <c r="A8" s="3">
        <v>59</v>
      </c>
      <c r="B8" s="22" t="str">
        <f t="shared" si="0"/>
        <v>Older age-group</v>
      </c>
      <c r="C8" s="3" t="s">
        <v>42</v>
      </c>
      <c r="D8" s="3" t="s">
        <v>35</v>
      </c>
      <c r="E8" s="3">
        <v>1324</v>
      </c>
      <c r="F8" s="3" t="s">
        <v>44</v>
      </c>
      <c r="G8" s="3">
        <v>3</v>
      </c>
      <c r="H8" s="3" t="s">
        <v>71</v>
      </c>
      <c r="I8" s="3" t="s">
        <v>50</v>
      </c>
      <c r="J8" s="3">
        <v>1</v>
      </c>
      <c r="K8" s="3">
        <v>10</v>
      </c>
      <c r="L8" s="3">
        <v>3</v>
      </c>
      <c r="M8" s="3" t="s">
        <v>38</v>
      </c>
      <c r="N8" s="3">
        <v>81</v>
      </c>
      <c r="O8" s="3">
        <v>4</v>
      </c>
      <c r="P8" s="3">
        <v>1</v>
      </c>
      <c r="Q8" s="3" t="s">
        <v>49</v>
      </c>
      <c r="R8" s="3" t="s">
        <v>116</v>
      </c>
      <c r="S8" s="3" t="s">
        <v>47</v>
      </c>
      <c r="T8" s="3">
        <v>2670</v>
      </c>
      <c r="U8" s="3">
        <v>9964</v>
      </c>
      <c r="V8" s="3">
        <v>4</v>
      </c>
      <c r="W8" s="3" t="s">
        <v>41</v>
      </c>
      <c r="X8" s="3" t="s">
        <v>34</v>
      </c>
      <c r="Y8" s="3">
        <v>20</v>
      </c>
      <c r="Z8" s="3">
        <v>4</v>
      </c>
      <c r="AA8" s="3">
        <v>1</v>
      </c>
      <c r="AB8" s="3">
        <v>80</v>
      </c>
      <c r="AC8" s="3">
        <v>3</v>
      </c>
      <c r="AD8" s="3">
        <v>12</v>
      </c>
      <c r="AE8" s="3">
        <v>3</v>
      </c>
      <c r="AF8" s="3" t="s">
        <v>117</v>
      </c>
      <c r="AG8" s="3">
        <v>1</v>
      </c>
      <c r="AH8" s="3">
        <v>0</v>
      </c>
      <c r="AI8" s="3">
        <v>0</v>
      </c>
      <c r="AJ8" s="3">
        <v>0</v>
      </c>
      <c r="AK8">
        <v>2.3516821484802402E-3</v>
      </c>
      <c r="AL8" s="1" t="s">
        <v>104</v>
      </c>
      <c r="AM8" s="1">
        <v>6.0841140768649588E-5</v>
      </c>
      <c r="AN8" s="1">
        <v>0.10585786245631988</v>
      </c>
    </row>
    <row r="9" spans="1:40" x14ac:dyDescent="0.35">
      <c r="A9" s="3">
        <v>30</v>
      </c>
      <c r="B9" s="22" t="str">
        <f t="shared" si="0"/>
        <v>Middle age-group</v>
      </c>
      <c r="C9" s="3" t="s">
        <v>42</v>
      </c>
      <c r="D9" s="3" t="s">
        <v>35</v>
      </c>
      <c r="E9" s="3">
        <v>1358</v>
      </c>
      <c r="F9" s="3" t="s">
        <v>44</v>
      </c>
      <c r="G9" s="3">
        <v>24</v>
      </c>
      <c r="H9" s="3" t="s">
        <v>69</v>
      </c>
      <c r="I9" s="3" t="s">
        <v>37</v>
      </c>
      <c r="J9" s="3">
        <v>1</v>
      </c>
      <c r="K9" s="3">
        <v>11</v>
      </c>
      <c r="L9" s="3">
        <v>4</v>
      </c>
      <c r="M9" s="3" t="s">
        <v>45</v>
      </c>
      <c r="N9" s="3">
        <v>67</v>
      </c>
      <c r="O9" s="3">
        <v>3</v>
      </c>
      <c r="P9" s="3">
        <v>1</v>
      </c>
      <c r="Q9" s="3" t="s">
        <v>49</v>
      </c>
      <c r="R9" s="3" t="s">
        <v>118</v>
      </c>
      <c r="S9" s="3" t="s">
        <v>51</v>
      </c>
      <c r="T9" s="3">
        <v>2693</v>
      </c>
      <c r="U9" s="3">
        <v>13335</v>
      </c>
      <c r="V9" s="3">
        <v>1</v>
      </c>
      <c r="W9" s="3" t="s">
        <v>41</v>
      </c>
      <c r="X9" s="3" t="s">
        <v>42</v>
      </c>
      <c r="Y9" s="3">
        <v>22</v>
      </c>
      <c r="Z9" s="3">
        <v>4</v>
      </c>
      <c r="AA9" s="3">
        <v>2</v>
      </c>
      <c r="AB9" s="3">
        <v>80</v>
      </c>
      <c r="AC9" s="3">
        <v>1</v>
      </c>
      <c r="AD9" s="3">
        <v>1</v>
      </c>
      <c r="AE9" s="3">
        <v>2</v>
      </c>
      <c r="AF9" s="3" t="s">
        <v>118</v>
      </c>
      <c r="AG9" s="3">
        <v>1</v>
      </c>
      <c r="AH9" s="3">
        <v>0</v>
      </c>
      <c r="AI9" s="3">
        <v>0</v>
      </c>
      <c r="AJ9" s="3">
        <v>0</v>
      </c>
      <c r="AK9">
        <v>3.2772576326983521E-2</v>
      </c>
      <c r="AL9" s="1" t="s">
        <v>104</v>
      </c>
      <c r="AM9" s="1">
        <v>6.1083045183532694E-5</v>
      </c>
      <c r="AN9" s="1">
        <v>0.35105942260484285</v>
      </c>
    </row>
    <row r="10" spans="1:40" x14ac:dyDescent="0.35">
      <c r="A10" s="3">
        <v>38</v>
      </c>
      <c r="B10" s="22" t="str">
        <f t="shared" si="0"/>
        <v>Middle age-group</v>
      </c>
      <c r="C10" s="3" t="s">
        <v>42</v>
      </c>
      <c r="D10" s="3" t="s">
        <v>43</v>
      </c>
      <c r="E10" s="3">
        <v>216</v>
      </c>
      <c r="F10" s="3" t="s">
        <v>44</v>
      </c>
      <c r="G10" s="3">
        <v>23</v>
      </c>
      <c r="H10" s="3" t="s">
        <v>71</v>
      </c>
      <c r="I10" s="3" t="s">
        <v>37</v>
      </c>
      <c r="J10" s="3">
        <v>1</v>
      </c>
      <c r="K10" s="3">
        <v>12</v>
      </c>
      <c r="L10" s="3">
        <v>4</v>
      </c>
      <c r="M10" s="3" t="s">
        <v>45</v>
      </c>
      <c r="N10" s="3">
        <v>44</v>
      </c>
      <c r="O10" s="3">
        <v>2</v>
      </c>
      <c r="P10" s="3">
        <v>3</v>
      </c>
      <c r="Q10" s="3" t="s">
        <v>52</v>
      </c>
      <c r="R10" s="3" t="s">
        <v>118</v>
      </c>
      <c r="S10" s="3" t="s">
        <v>40</v>
      </c>
      <c r="T10" s="3">
        <v>9526</v>
      </c>
      <c r="U10" s="3">
        <v>8787</v>
      </c>
      <c r="V10" s="3">
        <v>0</v>
      </c>
      <c r="W10" s="3" t="s">
        <v>41</v>
      </c>
      <c r="X10" s="3" t="s">
        <v>42</v>
      </c>
      <c r="Y10" s="3">
        <v>21</v>
      </c>
      <c r="Z10" s="3">
        <v>4</v>
      </c>
      <c r="AA10" s="3">
        <v>2</v>
      </c>
      <c r="AB10" s="3">
        <v>80</v>
      </c>
      <c r="AC10" s="3">
        <v>0</v>
      </c>
      <c r="AD10" s="3">
        <v>10</v>
      </c>
      <c r="AE10" s="3" t="s">
        <v>91</v>
      </c>
      <c r="AF10" s="3" t="s">
        <v>118</v>
      </c>
      <c r="AG10" s="3">
        <v>9</v>
      </c>
      <c r="AH10" s="3">
        <v>7</v>
      </c>
      <c r="AI10" s="3">
        <v>1</v>
      </c>
      <c r="AJ10" s="3">
        <v>8</v>
      </c>
      <c r="AK10">
        <v>4.3382633826948951E-2</v>
      </c>
      <c r="AL10" s="1" t="s">
        <v>105</v>
      </c>
      <c r="AM10" s="1">
        <v>6.89653507357355E-5</v>
      </c>
      <c r="AN10" s="1">
        <v>0.35105942260484285</v>
      </c>
    </row>
    <row r="11" spans="1:40" x14ac:dyDescent="0.35">
      <c r="A11" s="3">
        <v>36</v>
      </c>
      <c r="B11" s="22" t="str">
        <f t="shared" si="0"/>
        <v>Middle age-group</v>
      </c>
      <c r="C11" s="3" t="s">
        <v>42</v>
      </c>
      <c r="D11" s="3" t="s">
        <v>35</v>
      </c>
      <c r="E11" s="3">
        <v>1299</v>
      </c>
      <c r="F11" s="3" t="s">
        <v>44</v>
      </c>
      <c r="G11" s="3">
        <v>27</v>
      </c>
      <c r="H11" s="3" t="s">
        <v>71</v>
      </c>
      <c r="I11" s="3" t="s">
        <v>50</v>
      </c>
      <c r="J11" s="3">
        <v>1</v>
      </c>
      <c r="K11" s="3">
        <v>13</v>
      </c>
      <c r="L11" s="3">
        <v>3</v>
      </c>
      <c r="M11" s="3" t="s">
        <v>45</v>
      </c>
      <c r="N11" s="3">
        <v>94</v>
      </c>
      <c r="O11" s="3">
        <v>3</v>
      </c>
      <c r="P11" s="3">
        <v>2</v>
      </c>
      <c r="Q11" s="3" t="s">
        <v>53</v>
      </c>
      <c r="R11" s="3" t="s">
        <v>118</v>
      </c>
      <c r="S11" s="3" t="s">
        <v>47</v>
      </c>
      <c r="T11" s="3">
        <v>5237</v>
      </c>
      <c r="U11" s="3">
        <v>16577</v>
      </c>
      <c r="V11" s="3">
        <v>6</v>
      </c>
      <c r="W11" s="3" t="s">
        <v>41</v>
      </c>
      <c r="X11" s="3" t="s">
        <v>42</v>
      </c>
      <c r="Y11" s="3">
        <v>13</v>
      </c>
      <c r="Z11" s="3">
        <v>3</v>
      </c>
      <c r="AA11" s="3">
        <v>2</v>
      </c>
      <c r="AB11" s="3">
        <v>80</v>
      </c>
      <c r="AC11" s="3">
        <v>2</v>
      </c>
      <c r="AD11" s="3">
        <v>17</v>
      </c>
      <c r="AE11" s="3">
        <v>3</v>
      </c>
      <c r="AF11" s="3" t="s">
        <v>117</v>
      </c>
      <c r="AG11" s="3">
        <v>7</v>
      </c>
      <c r="AH11" s="3">
        <v>7</v>
      </c>
      <c r="AI11" s="3">
        <v>7</v>
      </c>
      <c r="AJ11" s="3">
        <v>7</v>
      </c>
      <c r="AK11">
        <v>4.3461972757628378E-2</v>
      </c>
      <c r="AL11" s="1" t="s">
        <v>104</v>
      </c>
      <c r="AM11" s="1">
        <v>8.1754999173596092E-5</v>
      </c>
      <c r="AN11" s="1">
        <v>0.35105942260484285</v>
      </c>
    </row>
    <row r="12" spans="1:40" x14ac:dyDescent="0.35">
      <c r="A12" s="3">
        <v>35</v>
      </c>
      <c r="B12" s="22" t="str">
        <f t="shared" si="0"/>
        <v>Middle age-group</v>
      </c>
      <c r="C12" s="3" t="s">
        <v>42</v>
      </c>
      <c r="D12" s="3" t="s">
        <v>35</v>
      </c>
      <c r="E12" s="3">
        <v>809</v>
      </c>
      <c r="F12" s="3" t="s">
        <v>44</v>
      </c>
      <c r="G12" s="3">
        <v>16</v>
      </c>
      <c r="H12" s="3" t="s">
        <v>71</v>
      </c>
      <c r="I12" s="3" t="s">
        <v>50</v>
      </c>
      <c r="J12" s="3">
        <v>1</v>
      </c>
      <c r="K12" s="3">
        <v>14</v>
      </c>
      <c r="L12" s="3">
        <v>1</v>
      </c>
      <c r="M12" s="3" t="s">
        <v>45</v>
      </c>
      <c r="N12" s="3">
        <v>84</v>
      </c>
      <c r="O12" s="3">
        <v>4</v>
      </c>
      <c r="P12" s="3">
        <v>1</v>
      </c>
      <c r="Q12" s="3" t="s">
        <v>49</v>
      </c>
      <c r="R12" s="3" t="s">
        <v>117</v>
      </c>
      <c r="S12" s="3" t="s">
        <v>47</v>
      </c>
      <c r="T12" s="3">
        <v>2426</v>
      </c>
      <c r="U12" s="3">
        <v>16479</v>
      </c>
      <c r="V12" s="3">
        <v>0</v>
      </c>
      <c r="W12" s="3" t="s">
        <v>41</v>
      </c>
      <c r="X12" s="3" t="s">
        <v>42</v>
      </c>
      <c r="Y12" s="3">
        <v>13</v>
      </c>
      <c r="Z12" s="3">
        <v>3</v>
      </c>
      <c r="AA12" s="3">
        <v>3</v>
      </c>
      <c r="AB12" s="3">
        <v>80</v>
      </c>
      <c r="AC12" s="3">
        <v>1</v>
      </c>
      <c r="AD12" s="3">
        <v>6</v>
      </c>
      <c r="AE12" s="3">
        <v>5</v>
      </c>
      <c r="AF12" s="3" t="s">
        <v>118</v>
      </c>
      <c r="AG12" s="3">
        <v>5</v>
      </c>
      <c r="AH12" s="3">
        <v>4</v>
      </c>
      <c r="AI12" s="3">
        <v>0</v>
      </c>
      <c r="AJ12" s="3">
        <v>3</v>
      </c>
      <c r="AK12">
        <v>4.2726270141974117E-2</v>
      </c>
      <c r="AL12" s="1" t="s">
        <v>104</v>
      </c>
      <c r="AM12" s="1">
        <v>5.8247376058307385E-5</v>
      </c>
      <c r="AN12" s="1">
        <v>0.29087665499724813</v>
      </c>
    </row>
    <row r="13" spans="1:40" x14ac:dyDescent="0.35">
      <c r="A13" s="3">
        <v>29</v>
      </c>
      <c r="B13" s="22" t="str">
        <f t="shared" si="0"/>
        <v>Young age-group</v>
      </c>
      <c r="C13" s="3" t="s">
        <v>42</v>
      </c>
      <c r="D13" s="3" t="s">
        <v>35</v>
      </c>
      <c r="E13" s="3">
        <v>153</v>
      </c>
      <c r="F13" s="3" t="s">
        <v>44</v>
      </c>
      <c r="G13" s="3">
        <v>15</v>
      </c>
      <c r="H13" s="3" t="s">
        <v>70</v>
      </c>
      <c r="I13" s="3" t="s">
        <v>37</v>
      </c>
      <c r="J13" s="3">
        <v>1</v>
      </c>
      <c r="K13" s="3">
        <v>15</v>
      </c>
      <c r="L13" s="3">
        <v>4</v>
      </c>
      <c r="M13" s="3" t="s">
        <v>38</v>
      </c>
      <c r="N13" s="3">
        <v>49</v>
      </c>
      <c r="O13" s="3">
        <v>2</v>
      </c>
      <c r="P13" s="3">
        <v>2</v>
      </c>
      <c r="Q13" s="3" t="s">
        <v>49</v>
      </c>
      <c r="R13" s="3" t="s">
        <v>118</v>
      </c>
      <c r="S13" s="3" t="s">
        <v>40</v>
      </c>
      <c r="T13" s="3">
        <v>4193</v>
      </c>
      <c r="U13" s="3">
        <v>12682</v>
      </c>
      <c r="V13" s="3">
        <v>0</v>
      </c>
      <c r="W13" s="3" t="s">
        <v>41</v>
      </c>
      <c r="X13" s="3" t="s">
        <v>34</v>
      </c>
      <c r="Y13" s="3">
        <v>12</v>
      </c>
      <c r="Z13" s="3">
        <v>3</v>
      </c>
      <c r="AA13" s="3">
        <v>4</v>
      </c>
      <c r="AB13" s="3">
        <v>80</v>
      </c>
      <c r="AC13" s="3">
        <v>0</v>
      </c>
      <c r="AD13" s="3">
        <v>10</v>
      </c>
      <c r="AE13" s="3">
        <v>3</v>
      </c>
      <c r="AF13" s="3" t="s">
        <v>118</v>
      </c>
      <c r="AG13" s="3">
        <v>9</v>
      </c>
      <c r="AH13" s="3">
        <v>5</v>
      </c>
      <c r="AI13" s="3">
        <v>0</v>
      </c>
      <c r="AJ13" s="3">
        <v>8</v>
      </c>
      <c r="AK13">
        <v>2.9981356425216842E-2</v>
      </c>
      <c r="AL13" s="1" t="s">
        <v>104</v>
      </c>
      <c r="AM13" s="1">
        <v>7.5147678660103068E-5</v>
      </c>
      <c r="AN13" s="1">
        <v>0.35105942260484285</v>
      </c>
    </row>
    <row r="14" spans="1:40" x14ac:dyDescent="0.35">
      <c r="A14" s="3">
        <v>31</v>
      </c>
      <c r="B14" s="22" t="str">
        <f t="shared" si="0"/>
        <v>Middle age-group</v>
      </c>
      <c r="C14" s="3" t="s">
        <v>42</v>
      </c>
      <c r="D14" s="3" t="s">
        <v>35</v>
      </c>
      <c r="E14" s="3">
        <v>670</v>
      </c>
      <c r="F14" s="3" t="s">
        <v>44</v>
      </c>
      <c r="G14" s="3">
        <v>26</v>
      </c>
      <c r="H14" s="3" t="s">
        <v>69</v>
      </c>
      <c r="I14" s="3" t="s">
        <v>37</v>
      </c>
      <c r="J14" s="3">
        <v>1</v>
      </c>
      <c r="K14" s="3">
        <v>16</v>
      </c>
      <c r="L14" s="3">
        <v>1</v>
      </c>
      <c r="M14" s="3" t="s">
        <v>45</v>
      </c>
      <c r="N14" s="3">
        <v>31</v>
      </c>
      <c r="O14" s="3">
        <v>3</v>
      </c>
      <c r="P14" s="3">
        <v>1</v>
      </c>
      <c r="Q14" s="3" t="s">
        <v>46</v>
      </c>
      <c r="R14" s="3" t="s">
        <v>118</v>
      </c>
      <c r="S14" s="3" t="s">
        <v>51</v>
      </c>
      <c r="T14" s="3">
        <v>2911</v>
      </c>
      <c r="U14" s="3">
        <v>15170</v>
      </c>
      <c r="V14" s="3">
        <v>1</v>
      </c>
      <c r="W14" s="3" t="s">
        <v>41</v>
      </c>
      <c r="X14" s="3" t="s">
        <v>42</v>
      </c>
      <c r="Y14" s="3">
        <v>17</v>
      </c>
      <c r="Z14" s="3">
        <v>3</v>
      </c>
      <c r="AA14" s="3">
        <v>4</v>
      </c>
      <c r="AB14" s="3">
        <v>80</v>
      </c>
      <c r="AC14" s="3">
        <v>1</v>
      </c>
      <c r="AD14" s="3">
        <v>5</v>
      </c>
      <c r="AE14" s="3">
        <v>1</v>
      </c>
      <c r="AF14" s="3" t="s">
        <v>117</v>
      </c>
      <c r="AG14" s="3">
        <v>5</v>
      </c>
      <c r="AH14" s="3">
        <v>2</v>
      </c>
      <c r="AI14" s="3">
        <v>4</v>
      </c>
      <c r="AJ14" s="3">
        <v>3</v>
      </c>
      <c r="AK14">
        <v>3.5396670595090517E-2</v>
      </c>
      <c r="AL14" s="1" t="s">
        <v>104</v>
      </c>
      <c r="AM14" s="1">
        <v>6.3349005867809608E-5</v>
      </c>
      <c r="AN14" s="1">
        <v>0.35105942260484285</v>
      </c>
    </row>
    <row r="15" spans="1:40" x14ac:dyDescent="0.35">
      <c r="A15" s="3">
        <v>34</v>
      </c>
      <c r="B15" s="22" t="str">
        <f t="shared" si="0"/>
        <v>Middle age-group</v>
      </c>
      <c r="C15" s="3" t="s">
        <v>42</v>
      </c>
      <c r="D15" s="3" t="s">
        <v>35</v>
      </c>
      <c r="E15" s="3">
        <v>1346</v>
      </c>
      <c r="F15" s="3" t="s">
        <v>44</v>
      </c>
      <c r="G15" s="3">
        <v>19</v>
      </c>
      <c r="H15" s="3" t="s">
        <v>70</v>
      </c>
      <c r="I15" s="3" t="s">
        <v>50</v>
      </c>
      <c r="J15" s="3">
        <v>1</v>
      </c>
      <c r="K15" s="3">
        <v>18</v>
      </c>
      <c r="L15" s="3">
        <v>2</v>
      </c>
      <c r="M15" s="3" t="s">
        <v>45</v>
      </c>
      <c r="N15" s="3">
        <v>93</v>
      </c>
      <c r="O15" s="3">
        <v>3</v>
      </c>
      <c r="P15" s="3">
        <v>1</v>
      </c>
      <c r="Q15" s="3" t="s">
        <v>49</v>
      </c>
      <c r="R15" s="3" t="s">
        <v>119</v>
      </c>
      <c r="S15" s="3" t="s">
        <v>51</v>
      </c>
      <c r="T15" s="3">
        <v>2661</v>
      </c>
      <c r="U15" s="3">
        <v>8758</v>
      </c>
      <c r="V15" s="3">
        <v>0</v>
      </c>
      <c r="W15" s="3" t="s">
        <v>41</v>
      </c>
      <c r="X15" s="3" t="s">
        <v>42</v>
      </c>
      <c r="Y15" s="3">
        <v>11</v>
      </c>
      <c r="Z15" s="3">
        <v>3</v>
      </c>
      <c r="AA15" s="3">
        <v>3</v>
      </c>
      <c r="AB15" s="3">
        <v>80</v>
      </c>
      <c r="AC15" s="3">
        <v>1</v>
      </c>
      <c r="AD15" s="3">
        <v>3</v>
      </c>
      <c r="AE15" s="3">
        <v>2</v>
      </c>
      <c r="AF15" s="3" t="s">
        <v>118</v>
      </c>
      <c r="AG15" s="3">
        <v>2</v>
      </c>
      <c r="AH15" s="3">
        <v>2</v>
      </c>
      <c r="AI15" s="3">
        <v>1</v>
      </c>
      <c r="AJ15" s="3">
        <v>2</v>
      </c>
      <c r="AK15">
        <v>4.1502384856292686E-2</v>
      </c>
      <c r="AL15" s="1" t="s">
        <v>104</v>
      </c>
      <c r="AM15" s="1">
        <v>6.074634858384147E-5</v>
      </c>
      <c r="AN15" s="1">
        <v>0.18609659241864968</v>
      </c>
    </row>
    <row r="16" spans="1:40" x14ac:dyDescent="0.35">
      <c r="A16" s="3">
        <v>28</v>
      </c>
      <c r="B16" s="22" t="str">
        <f t="shared" si="0"/>
        <v>Young age-group</v>
      </c>
      <c r="C16" s="3" t="s">
        <v>34</v>
      </c>
      <c r="D16" s="3" t="s">
        <v>35</v>
      </c>
      <c r="E16" s="3">
        <v>103</v>
      </c>
      <c r="F16" s="3" t="s">
        <v>44</v>
      </c>
      <c r="G16" s="3">
        <v>24</v>
      </c>
      <c r="H16" s="3" t="s">
        <v>71</v>
      </c>
      <c r="I16" s="3" t="s">
        <v>37</v>
      </c>
      <c r="J16" s="3">
        <v>1</v>
      </c>
      <c r="K16" s="3">
        <v>19</v>
      </c>
      <c r="L16" s="3">
        <v>3</v>
      </c>
      <c r="M16" s="3" t="s">
        <v>45</v>
      </c>
      <c r="N16" s="3">
        <v>50</v>
      </c>
      <c r="O16" s="3">
        <v>2</v>
      </c>
      <c r="P16" s="3">
        <v>1</v>
      </c>
      <c r="Q16" s="3" t="s">
        <v>49</v>
      </c>
      <c r="R16" s="3" t="s">
        <v>118</v>
      </c>
      <c r="S16" s="3" t="s">
        <v>40</v>
      </c>
      <c r="T16" s="3">
        <v>2028</v>
      </c>
      <c r="U16" s="3">
        <v>12947</v>
      </c>
      <c r="V16" s="3">
        <v>5</v>
      </c>
      <c r="W16" s="3" t="s">
        <v>41</v>
      </c>
      <c r="X16" s="3" t="s">
        <v>34</v>
      </c>
      <c r="Y16" s="3">
        <v>14</v>
      </c>
      <c r="Z16" s="3">
        <v>3</v>
      </c>
      <c r="AA16" s="3">
        <v>2</v>
      </c>
      <c r="AB16" s="3">
        <v>80</v>
      </c>
      <c r="AC16" s="3">
        <v>0</v>
      </c>
      <c r="AD16" s="3">
        <v>6</v>
      </c>
      <c r="AE16" s="3">
        <v>4</v>
      </c>
      <c r="AF16" s="3" t="s">
        <v>118</v>
      </c>
      <c r="AG16" s="3">
        <v>4</v>
      </c>
      <c r="AH16" s="3">
        <v>2</v>
      </c>
      <c r="AI16" s="3">
        <v>0</v>
      </c>
      <c r="AJ16" s="3">
        <v>3</v>
      </c>
      <c r="AK16">
        <v>2.7100948802844901E-2</v>
      </c>
      <c r="AL16" s="1" t="s">
        <v>104</v>
      </c>
      <c r="AM16" s="1">
        <v>5.393969407745635E-5</v>
      </c>
      <c r="AN16" s="1">
        <v>0.35105942260484285</v>
      </c>
    </row>
    <row r="17" spans="1:40" x14ac:dyDescent="0.35">
      <c r="A17" s="3">
        <v>29</v>
      </c>
      <c r="B17" s="22" t="str">
        <f t="shared" si="0"/>
        <v>Young age-group</v>
      </c>
      <c r="C17" s="3" t="s">
        <v>42</v>
      </c>
      <c r="D17" s="3" t="s">
        <v>35</v>
      </c>
      <c r="E17" s="3">
        <v>1389</v>
      </c>
      <c r="F17" s="3" t="s">
        <v>44</v>
      </c>
      <c r="G17" s="3">
        <v>21</v>
      </c>
      <c r="H17" s="3" t="s">
        <v>72</v>
      </c>
      <c r="I17" s="3" t="s">
        <v>37</v>
      </c>
      <c r="J17" s="3">
        <v>1</v>
      </c>
      <c r="K17" s="3">
        <v>20</v>
      </c>
      <c r="L17" s="3">
        <v>2</v>
      </c>
      <c r="M17" s="3" t="s">
        <v>38</v>
      </c>
      <c r="N17" s="3">
        <v>51</v>
      </c>
      <c r="O17" s="3">
        <v>4</v>
      </c>
      <c r="P17" s="3">
        <v>3</v>
      </c>
      <c r="Q17" s="3" t="s">
        <v>52</v>
      </c>
      <c r="R17" s="3" t="s">
        <v>116</v>
      </c>
      <c r="S17" s="3" t="s">
        <v>51</v>
      </c>
      <c r="T17" s="3">
        <v>9980</v>
      </c>
      <c r="U17" s="3">
        <v>10195</v>
      </c>
      <c r="V17" s="3">
        <v>1</v>
      </c>
      <c r="W17" s="3" t="s">
        <v>41</v>
      </c>
      <c r="X17" s="3" t="s">
        <v>42</v>
      </c>
      <c r="Y17" s="3">
        <v>11</v>
      </c>
      <c r="Z17" s="3">
        <v>3</v>
      </c>
      <c r="AA17" s="3">
        <v>3</v>
      </c>
      <c r="AB17" s="3">
        <v>80</v>
      </c>
      <c r="AC17" s="3">
        <v>1</v>
      </c>
      <c r="AD17" s="3">
        <v>10</v>
      </c>
      <c r="AE17" s="3">
        <v>1</v>
      </c>
      <c r="AF17" s="3" t="s">
        <v>118</v>
      </c>
      <c r="AG17" s="3">
        <v>10</v>
      </c>
      <c r="AH17" s="3">
        <v>9</v>
      </c>
      <c r="AI17" s="3">
        <v>8</v>
      </c>
      <c r="AJ17" s="3">
        <v>8</v>
      </c>
      <c r="AK17">
        <v>2.9981356425216842E-2</v>
      </c>
      <c r="AL17" s="1" t="s">
        <v>105</v>
      </c>
      <c r="AM17" s="1">
        <v>6.4520831885126118E-5</v>
      </c>
      <c r="AN17" s="1">
        <v>0.10585786245631988</v>
      </c>
    </row>
    <row r="18" spans="1:40" x14ac:dyDescent="0.35">
      <c r="A18" s="3">
        <v>32</v>
      </c>
      <c r="B18" s="22" t="str">
        <f t="shared" si="0"/>
        <v>Middle age-group</v>
      </c>
      <c r="C18" s="3" t="s">
        <v>42</v>
      </c>
      <c r="D18" s="3" t="s">
        <v>35</v>
      </c>
      <c r="E18" s="3">
        <v>334</v>
      </c>
      <c r="F18" s="3" t="s">
        <v>44</v>
      </c>
      <c r="G18" s="3">
        <v>5</v>
      </c>
      <c r="H18" s="3" t="s">
        <v>70</v>
      </c>
      <c r="I18" s="3" t="s">
        <v>37</v>
      </c>
      <c r="J18" s="3">
        <v>1</v>
      </c>
      <c r="K18" s="3">
        <v>21</v>
      </c>
      <c r="L18" s="3">
        <v>1</v>
      </c>
      <c r="M18" s="3" t="s">
        <v>45</v>
      </c>
      <c r="N18" s="3">
        <v>80</v>
      </c>
      <c r="O18" s="3">
        <v>4</v>
      </c>
      <c r="P18" s="3">
        <v>1</v>
      </c>
      <c r="Q18" s="3" t="s">
        <v>46</v>
      </c>
      <c r="R18" s="3" t="s">
        <v>117</v>
      </c>
      <c r="S18" s="3" t="s">
        <v>51</v>
      </c>
      <c r="T18" s="3">
        <v>3298</v>
      </c>
      <c r="U18" s="3">
        <v>15053</v>
      </c>
      <c r="V18" s="3">
        <v>0</v>
      </c>
      <c r="W18" s="3" t="s">
        <v>41</v>
      </c>
      <c r="X18" s="3" t="s">
        <v>34</v>
      </c>
      <c r="Y18" s="3">
        <v>12</v>
      </c>
      <c r="Z18" s="3">
        <v>3</v>
      </c>
      <c r="AA18" s="3">
        <v>4</v>
      </c>
      <c r="AB18" s="3">
        <v>80</v>
      </c>
      <c r="AC18" s="3">
        <v>2</v>
      </c>
      <c r="AD18" s="3">
        <v>7</v>
      </c>
      <c r="AE18" s="3">
        <v>5</v>
      </c>
      <c r="AF18" s="3" t="s">
        <v>117</v>
      </c>
      <c r="AG18" s="3">
        <v>6</v>
      </c>
      <c r="AH18" s="3">
        <v>2</v>
      </c>
      <c r="AI18" s="3">
        <v>0</v>
      </c>
      <c r="AJ18" s="3">
        <v>5</v>
      </c>
      <c r="AK18">
        <v>3.7775199746213781E-2</v>
      </c>
      <c r="AL18" s="1" t="s">
        <v>104</v>
      </c>
      <c r="AM18" s="1">
        <v>6.722441242129234E-5</v>
      </c>
      <c r="AN18" s="1">
        <v>0.29087665499724813</v>
      </c>
    </row>
    <row r="19" spans="1:40" x14ac:dyDescent="0.35">
      <c r="A19" s="3">
        <v>22</v>
      </c>
      <c r="B19" s="22" t="str">
        <f t="shared" si="0"/>
        <v>Young age-group</v>
      </c>
      <c r="C19" s="3" t="s">
        <v>42</v>
      </c>
      <c r="D19" s="3" t="s">
        <v>54</v>
      </c>
      <c r="E19" s="3">
        <v>1123</v>
      </c>
      <c r="F19" s="3" t="s">
        <v>44</v>
      </c>
      <c r="G19" s="3">
        <v>16</v>
      </c>
      <c r="H19" s="3" t="s">
        <v>70</v>
      </c>
      <c r="I19" s="3" t="s">
        <v>50</v>
      </c>
      <c r="J19" s="3">
        <v>1</v>
      </c>
      <c r="K19" s="3">
        <v>22</v>
      </c>
      <c r="L19" s="3">
        <v>4</v>
      </c>
      <c r="M19" s="3" t="s">
        <v>45</v>
      </c>
      <c r="N19" s="3">
        <v>96</v>
      </c>
      <c r="O19" s="3">
        <v>4</v>
      </c>
      <c r="P19" s="3">
        <v>1</v>
      </c>
      <c r="Q19" s="3" t="s">
        <v>49</v>
      </c>
      <c r="R19" s="3" t="s">
        <v>119</v>
      </c>
      <c r="S19" s="3" t="s">
        <v>51</v>
      </c>
      <c r="T19" s="3">
        <v>2935</v>
      </c>
      <c r="U19" s="3">
        <v>7324</v>
      </c>
      <c r="V19" s="3">
        <v>1</v>
      </c>
      <c r="W19" s="3" t="s">
        <v>41</v>
      </c>
      <c r="X19" s="3" t="s">
        <v>34</v>
      </c>
      <c r="Y19" s="3">
        <v>13</v>
      </c>
      <c r="Z19" s="3">
        <v>3</v>
      </c>
      <c r="AA19" s="3">
        <v>2</v>
      </c>
      <c r="AB19" s="3">
        <v>80</v>
      </c>
      <c r="AC19" s="3">
        <v>2</v>
      </c>
      <c r="AD19" s="3">
        <v>1</v>
      </c>
      <c r="AE19" s="3">
        <v>2</v>
      </c>
      <c r="AF19" s="3" t="s">
        <v>117</v>
      </c>
      <c r="AG19" s="3">
        <v>1</v>
      </c>
      <c r="AH19" s="3">
        <v>0</v>
      </c>
      <c r="AI19" s="3">
        <v>0</v>
      </c>
      <c r="AJ19" s="3">
        <v>0</v>
      </c>
      <c r="AK19">
        <v>1.1492825703806163E-2</v>
      </c>
      <c r="AL19" s="1" t="s">
        <v>104</v>
      </c>
      <c r="AM19" s="1">
        <v>6.3595212031504676E-5</v>
      </c>
      <c r="AN19" s="1">
        <v>0.18609659241864968</v>
      </c>
    </row>
    <row r="20" spans="1:40" x14ac:dyDescent="0.35">
      <c r="A20" s="3">
        <v>53</v>
      </c>
      <c r="B20" s="22" t="str">
        <f t="shared" si="0"/>
        <v>Older age-group</v>
      </c>
      <c r="C20" s="3" t="s">
        <v>42</v>
      </c>
      <c r="D20" s="3" t="s">
        <v>35</v>
      </c>
      <c r="E20" s="3">
        <v>1219</v>
      </c>
      <c r="F20" s="3" t="s">
        <v>36</v>
      </c>
      <c r="G20" s="3">
        <v>2</v>
      </c>
      <c r="H20" s="3" t="s">
        <v>72</v>
      </c>
      <c r="I20" s="3" t="s">
        <v>37</v>
      </c>
      <c r="J20" s="3">
        <v>1</v>
      </c>
      <c r="K20" s="3">
        <v>23</v>
      </c>
      <c r="L20" s="3">
        <v>1</v>
      </c>
      <c r="M20" s="3" t="s">
        <v>38</v>
      </c>
      <c r="N20" s="3">
        <v>78</v>
      </c>
      <c r="O20" s="3">
        <v>2</v>
      </c>
      <c r="P20" s="3">
        <v>4</v>
      </c>
      <c r="Q20" s="3" t="s">
        <v>55</v>
      </c>
      <c r="R20" s="3" t="s">
        <v>119</v>
      </c>
      <c r="S20" s="3" t="s">
        <v>47</v>
      </c>
      <c r="T20" s="3">
        <v>15427</v>
      </c>
      <c r="U20" s="3">
        <v>22021</v>
      </c>
      <c r="V20" s="3">
        <v>2</v>
      </c>
      <c r="W20" s="3" t="s">
        <v>41</v>
      </c>
      <c r="X20" s="3" t="s">
        <v>42</v>
      </c>
      <c r="Y20" s="3">
        <v>16</v>
      </c>
      <c r="Z20" s="3">
        <v>3</v>
      </c>
      <c r="AA20" s="3">
        <v>3</v>
      </c>
      <c r="AB20" s="3">
        <v>80</v>
      </c>
      <c r="AC20" s="3">
        <v>0</v>
      </c>
      <c r="AD20" s="3">
        <v>31</v>
      </c>
      <c r="AE20" s="3">
        <v>3</v>
      </c>
      <c r="AF20" s="3" t="s">
        <v>118</v>
      </c>
      <c r="AG20" s="3">
        <v>25</v>
      </c>
      <c r="AH20" s="3">
        <v>8</v>
      </c>
      <c r="AI20" s="3">
        <v>3</v>
      </c>
      <c r="AJ20" s="3">
        <v>7</v>
      </c>
      <c r="AK20">
        <v>9.2770818659470879E-3</v>
      </c>
      <c r="AL20" s="1" t="s">
        <v>106</v>
      </c>
      <c r="AM20" s="1">
        <v>1.404357370619517E-5</v>
      </c>
      <c r="AN20" s="1">
        <v>0.18609659241864968</v>
      </c>
    </row>
    <row r="21" spans="1:40" x14ac:dyDescent="0.35">
      <c r="A21" s="3">
        <v>38</v>
      </c>
      <c r="B21" s="22" t="str">
        <f t="shared" si="0"/>
        <v>Middle age-group</v>
      </c>
      <c r="C21" s="3" t="s">
        <v>42</v>
      </c>
      <c r="D21" s="3" t="s">
        <v>35</v>
      </c>
      <c r="E21" s="3">
        <v>371</v>
      </c>
      <c r="F21" s="3" t="s">
        <v>44</v>
      </c>
      <c r="G21" s="3">
        <v>2</v>
      </c>
      <c r="H21" s="3" t="s">
        <v>71</v>
      </c>
      <c r="I21" s="3" t="s">
        <v>37</v>
      </c>
      <c r="J21" s="3">
        <v>1</v>
      </c>
      <c r="K21" s="3">
        <v>24</v>
      </c>
      <c r="L21" s="3">
        <v>4</v>
      </c>
      <c r="M21" s="3" t="s">
        <v>45</v>
      </c>
      <c r="N21" s="3">
        <v>45</v>
      </c>
      <c r="O21" s="3">
        <v>3</v>
      </c>
      <c r="P21" s="3">
        <v>1</v>
      </c>
      <c r="Q21" s="3" t="s">
        <v>46</v>
      </c>
      <c r="R21" s="3" t="s">
        <v>119</v>
      </c>
      <c r="S21" s="3" t="s">
        <v>40</v>
      </c>
      <c r="T21" s="3">
        <v>3944</v>
      </c>
      <c r="U21" s="3">
        <v>4306</v>
      </c>
      <c r="V21" s="3">
        <v>5</v>
      </c>
      <c r="W21" s="3" t="s">
        <v>41</v>
      </c>
      <c r="X21" s="3" t="s">
        <v>34</v>
      </c>
      <c r="Y21" s="3">
        <v>11</v>
      </c>
      <c r="Z21" s="3">
        <v>3</v>
      </c>
      <c r="AA21" s="3">
        <v>3</v>
      </c>
      <c r="AB21" s="3">
        <v>80</v>
      </c>
      <c r="AC21" s="3">
        <v>0</v>
      </c>
      <c r="AD21" s="3">
        <v>6</v>
      </c>
      <c r="AE21" s="3">
        <v>3</v>
      </c>
      <c r="AF21" s="3" t="s">
        <v>118</v>
      </c>
      <c r="AG21" s="3">
        <v>3</v>
      </c>
      <c r="AH21" s="3">
        <v>2</v>
      </c>
      <c r="AI21" s="3">
        <v>1</v>
      </c>
      <c r="AJ21" s="3">
        <v>2</v>
      </c>
      <c r="AK21">
        <v>4.3382633826948951E-2</v>
      </c>
      <c r="AL21" s="1" t="s">
        <v>104</v>
      </c>
      <c r="AM21" s="1">
        <v>7.3118996908265235E-5</v>
      </c>
      <c r="AN21" s="1">
        <v>0.18609659241864968</v>
      </c>
    </row>
    <row r="22" spans="1:40" x14ac:dyDescent="0.35">
      <c r="A22" s="3">
        <v>24</v>
      </c>
      <c r="B22" s="22" t="str">
        <f t="shared" si="0"/>
        <v>Young age-group</v>
      </c>
      <c r="C22" s="3" t="s">
        <v>42</v>
      </c>
      <c r="D22" s="3" t="s">
        <v>54</v>
      </c>
      <c r="E22" s="3">
        <v>673</v>
      </c>
      <c r="F22" s="3" t="s">
        <v>44</v>
      </c>
      <c r="G22" s="3">
        <v>11</v>
      </c>
      <c r="H22" s="3" t="s">
        <v>70</v>
      </c>
      <c r="I22" s="3" t="s">
        <v>48</v>
      </c>
      <c r="J22" s="3">
        <v>1</v>
      </c>
      <c r="K22" s="3">
        <v>26</v>
      </c>
      <c r="L22" s="3">
        <v>1</v>
      </c>
      <c r="M22" s="3" t="s">
        <v>38</v>
      </c>
      <c r="N22" s="3">
        <v>96</v>
      </c>
      <c r="O22" s="3">
        <v>4</v>
      </c>
      <c r="P22" s="3">
        <v>2</v>
      </c>
      <c r="Q22" s="3" t="s">
        <v>52</v>
      </c>
      <c r="R22" s="3" t="s">
        <v>118</v>
      </c>
      <c r="S22" s="3" t="s">
        <v>51</v>
      </c>
      <c r="T22" s="3">
        <v>4011</v>
      </c>
      <c r="U22" s="3">
        <v>8232</v>
      </c>
      <c r="V22" s="3">
        <v>0</v>
      </c>
      <c r="W22" s="3" t="s">
        <v>41</v>
      </c>
      <c r="X22" s="3" t="s">
        <v>42</v>
      </c>
      <c r="Y22" s="3">
        <v>18</v>
      </c>
      <c r="Z22" s="3">
        <v>3</v>
      </c>
      <c r="AA22" s="3">
        <v>4</v>
      </c>
      <c r="AB22" s="3">
        <v>80</v>
      </c>
      <c r="AC22" s="3">
        <v>1</v>
      </c>
      <c r="AD22" s="3">
        <v>5</v>
      </c>
      <c r="AE22" s="3">
        <v>5</v>
      </c>
      <c r="AF22" s="3" t="s">
        <v>117</v>
      </c>
      <c r="AG22" s="3">
        <v>4</v>
      </c>
      <c r="AH22" s="3">
        <v>2</v>
      </c>
      <c r="AI22" s="3">
        <v>1</v>
      </c>
      <c r="AJ22" s="3">
        <v>3</v>
      </c>
      <c r="AK22">
        <v>1.60488018200305E-2</v>
      </c>
      <c r="AL22" s="1" t="s">
        <v>104</v>
      </c>
      <c r="AM22" s="1">
        <v>7.3679697545444851E-5</v>
      </c>
      <c r="AN22" s="1">
        <v>0.35105942260484285</v>
      </c>
    </row>
    <row r="23" spans="1:40" x14ac:dyDescent="0.35">
      <c r="A23" s="3">
        <v>36</v>
      </c>
      <c r="B23" s="22" t="str">
        <f t="shared" si="0"/>
        <v>Middle age-group</v>
      </c>
      <c r="C23" s="3" t="s">
        <v>34</v>
      </c>
      <c r="D23" s="3" t="s">
        <v>35</v>
      </c>
      <c r="E23" s="3">
        <v>1218</v>
      </c>
      <c r="F23" s="3" t="s">
        <v>36</v>
      </c>
      <c r="G23" s="3">
        <v>9</v>
      </c>
      <c r="H23" s="3" t="s">
        <v>72</v>
      </c>
      <c r="I23" s="3" t="s">
        <v>37</v>
      </c>
      <c r="J23" s="3">
        <v>1</v>
      </c>
      <c r="K23" s="3">
        <v>27</v>
      </c>
      <c r="L23" s="3">
        <v>3</v>
      </c>
      <c r="M23" s="3" t="s">
        <v>45</v>
      </c>
      <c r="N23" s="3">
        <v>82</v>
      </c>
      <c r="O23" s="3">
        <v>2</v>
      </c>
      <c r="P23" s="3">
        <v>1</v>
      </c>
      <c r="Q23" s="3" t="s">
        <v>56</v>
      </c>
      <c r="R23" s="3" t="s">
        <v>116</v>
      </c>
      <c r="S23" s="3" t="s">
        <v>40</v>
      </c>
      <c r="T23" s="3">
        <v>3407</v>
      </c>
      <c r="U23" s="3">
        <v>6986</v>
      </c>
      <c r="V23" s="3">
        <v>7</v>
      </c>
      <c r="W23" s="3" t="s">
        <v>41</v>
      </c>
      <c r="X23" s="3" t="s">
        <v>42</v>
      </c>
      <c r="Y23" s="3">
        <v>23</v>
      </c>
      <c r="Z23" s="3">
        <v>4</v>
      </c>
      <c r="AA23" s="3">
        <v>2</v>
      </c>
      <c r="AB23" s="3">
        <v>80</v>
      </c>
      <c r="AC23" s="3">
        <v>0</v>
      </c>
      <c r="AD23" s="3">
        <v>10</v>
      </c>
      <c r="AE23" s="3">
        <v>4</v>
      </c>
      <c r="AF23" s="3" t="s">
        <v>118</v>
      </c>
      <c r="AG23" s="3">
        <v>5</v>
      </c>
      <c r="AH23" s="3">
        <v>3</v>
      </c>
      <c r="AI23" s="3">
        <v>0</v>
      </c>
      <c r="AJ23" s="3">
        <v>3</v>
      </c>
      <c r="AK23">
        <v>4.3461972757628378E-2</v>
      </c>
      <c r="AL23" s="1" t="s">
        <v>104</v>
      </c>
      <c r="AM23" s="1">
        <v>6.8274740559688839E-5</v>
      </c>
      <c r="AN23" s="1">
        <v>0.10585786245631988</v>
      </c>
    </row>
    <row r="24" spans="1:40" x14ac:dyDescent="0.35">
      <c r="A24" s="3">
        <v>34</v>
      </c>
      <c r="B24" s="22" t="str">
        <f t="shared" si="0"/>
        <v>Middle age-group</v>
      </c>
      <c r="C24" s="3" t="s">
        <v>42</v>
      </c>
      <c r="D24" s="3" t="s">
        <v>35</v>
      </c>
      <c r="E24" s="3">
        <v>419</v>
      </c>
      <c r="F24" s="3" t="s">
        <v>44</v>
      </c>
      <c r="G24" s="3">
        <v>7</v>
      </c>
      <c r="H24" s="3" t="s">
        <v>72</v>
      </c>
      <c r="I24" s="3" t="s">
        <v>37</v>
      </c>
      <c r="J24" s="3">
        <v>1</v>
      </c>
      <c r="K24" s="3">
        <v>28</v>
      </c>
      <c r="L24" s="3">
        <v>1</v>
      </c>
      <c r="M24" s="3" t="s">
        <v>38</v>
      </c>
      <c r="N24" s="3">
        <v>53</v>
      </c>
      <c r="O24" s="3">
        <v>3</v>
      </c>
      <c r="P24" s="3">
        <v>3</v>
      </c>
      <c r="Q24" s="3" t="s">
        <v>57</v>
      </c>
      <c r="R24" s="3" t="s">
        <v>117</v>
      </c>
      <c r="S24" s="3" t="s">
        <v>40</v>
      </c>
      <c r="T24" s="3">
        <v>11994</v>
      </c>
      <c r="U24" s="3">
        <v>21293</v>
      </c>
      <c r="V24" s="3">
        <v>0</v>
      </c>
      <c r="W24" s="3" t="s">
        <v>41</v>
      </c>
      <c r="X24" s="3" t="s">
        <v>42</v>
      </c>
      <c r="Y24" s="3">
        <v>11</v>
      </c>
      <c r="Z24" s="3">
        <v>3</v>
      </c>
      <c r="AA24" s="3">
        <v>3</v>
      </c>
      <c r="AB24" s="3">
        <v>80</v>
      </c>
      <c r="AC24" s="3">
        <v>0</v>
      </c>
      <c r="AD24" s="3">
        <v>13</v>
      </c>
      <c r="AE24" s="3">
        <v>4</v>
      </c>
      <c r="AF24" s="3" t="s">
        <v>118</v>
      </c>
      <c r="AG24" s="3">
        <v>12</v>
      </c>
      <c r="AH24" s="3">
        <v>6</v>
      </c>
      <c r="AI24" s="3">
        <v>2</v>
      </c>
      <c r="AJ24" s="3">
        <v>11</v>
      </c>
      <c r="AK24">
        <v>4.1502384856292686E-2</v>
      </c>
      <c r="AL24" s="1" t="s">
        <v>105</v>
      </c>
      <c r="AM24" s="1">
        <v>4.2916992916286579E-5</v>
      </c>
      <c r="AN24" s="1">
        <v>0.29087665499724813</v>
      </c>
    </row>
    <row r="25" spans="1:40" x14ac:dyDescent="0.35">
      <c r="A25" s="3">
        <v>21</v>
      </c>
      <c r="B25" s="22" t="str">
        <f t="shared" si="0"/>
        <v>Young age-group</v>
      </c>
      <c r="C25" s="3" t="s">
        <v>42</v>
      </c>
      <c r="D25" s="3" t="s">
        <v>35</v>
      </c>
      <c r="E25" s="3">
        <v>391</v>
      </c>
      <c r="F25" s="3" t="s">
        <v>44</v>
      </c>
      <c r="G25" s="3">
        <v>15</v>
      </c>
      <c r="H25" s="3" t="s">
        <v>70</v>
      </c>
      <c r="I25" s="3" t="s">
        <v>37</v>
      </c>
      <c r="J25" s="3">
        <v>1</v>
      </c>
      <c r="K25" s="3">
        <v>30</v>
      </c>
      <c r="L25" s="3">
        <v>3</v>
      </c>
      <c r="M25" s="3" t="s">
        <v>45</v>
      </c>
      <c r="N25" s="3">
        <v>96</v>
      </c>
      <c r="O25" s="3">
        <v>3</v>
      </c>
      <c r="P25" s="3">
        <v>1</v>
      </c>
      <c r="Q25" s="3" t="s">
        <v>46</v>
      </c>
      <c r="R25" s="3" t="s">
        <v>119</v>
      </c>
      <c r="S25" s="3" t="s">
        <v>40</v>
      </c>
      <c r="T25" s="3">
        <v>1232</v>
      </c>
      <c r="U25" s="3">
        <v>19281</v>
      </c>
      <c r="V25" s="3">
        <v>1</v>
      </c>
      <c r="W25" s="3" t="s">
        <v>41</v>
      </c>
      <c r="X25" s="3" t="s">
        <v>42</v>
      </c>
      <c r="Y25" s="3">
        <v>14</v>
      </c>
      <c r="Z25" s="3">
        <v>3</v>
      </c>
      <c r="AA25" s="3">
        <v>4</v>
      </c>
      <c r="AB25" s="3">
        <v>80</v>
      </c>
      <c r="AC25" s="3">
        <v>0</v>
      </c>
      <c r="AD25" s="3">
        <v>0</v>
      </c>
      <c r="AE25" s="3">
        <v>6</v>
      </c>
      <c r="AF25" s="3" t="s">
        <v>118</v>
      </c>
      <c r="AG25" s="3">
        <v>0</v>
      </c>
      <c r="AH25" s="3">
        <v>0</v>
      </c>
      <c r="AI25" s="3">
        <v>0</v>
      </c>
      <c r="AJ25" s="3">
        <v>0</v>
      </c>
      <c r="AK25">
        <v>9.5522946506943641E-3</v>
      </c>
      <c r="AL25" s="1" t="s">
        <v>104</v>
      </c>
      <c r="AM25" s="1">
        <v>4.527465427166333E-5</v>
      </c>
      <c r="AN25" s="1">
        <v>0.18609659241864968</v>
      </c>
    </row>
    <row r="26" spans="1:40" x14ac:dyDescent="0.35">
      <c r="A26" s="3">
        <v>34</v>
      </c>
      <c r="B26" s="22" t="str">
        <f t="shared" si="0"/>
        <v>Middle age-group</v>
      </c>
      <c r="C26" s="3" t="s">
        <v>34</v>
      </c>
      <c r="D26" s="3" t="s">
        <v>35</v>
      </c>
      <c r="E26" s="3">
        <v>699</v>
      </c>
      <c r="F26" s="3" t="s">
        <v>44</v>
      </c>
      <c r="G26" s="3">
        <v>6</v>
      </c>
      <c r="H26" s="3" t="s">
        <v>69</v>
      </c>
      <c r="I26" s="3" t="s">
        <v>50</v>
      </c>
      <c r="J26" s="3">
        <v>1</v>
      </c>
      <c r="K26" s="3">
        <v>31</v>
      </c>
      <c r="L26" s="3">
        <v>2</v>
      </c>
      <c r="M26" s="3" t="s">
        <v>45</v>
      </c>
      <c r="N26" s="3">
        <v>83</v>
      </c>
      <c r="O26" s="3">
        <v>3</v>
      </c>
      <c r="P26" s="3">
        <v>1</v>
      </c>
      <c r="Q26" s="3" t="s">
        <v>46</v>
      </c>
      <c r="R26" s="3" t="s">
        <v>116</v>
      </c>
      <c r="S26" s="3" t="s">
        <v>40</v>
      </c>
      <c r="T26" s="3">
        <v>2960</v>
      </c>
      <c r="U26" s="3">
        <v>17102</v>
      </c>
      <c r="V26" s="3">
        <v>2</v>
      </c>
      <c r="W26" s="3" t="s">
        <v>41</v>
      </c>
      <c r="X26" s="3" t="s">
        <v>42</v>
      </c>
      <c r="Y26" s="3">
        <v>11</v>
      </c>
      <c r="Z26" s="3">
        <v>3</v>
      </c>
      <c r="AA26" s="3">
        <v>3</v>
      </c>
      <c r="AB26" s="3">
        <v>80</v>
      </c>
      <c r="AC26" s="3">
        <v>0</v>
      </c>
      <c r="AD26" s="3">
        <v>8</v>
      </c>
      <c r="AE26" s="3">
        <v>2</v>
      </c>
      <c r="AF26" s="3" t="s">
        <v>118</v>
      </c>
      <c r="AG26" s="3">
        <v>4</v>
      </c>
      <c r="AH26" s="3">
        <v>2</v>
      </c>
      <c r="AI26" s="3">
        <v>1</v>
      </c>
      <c r="AJ26" s="3">
        <v>3</v>
      </c>
      <c r="AK26">
        <v>4.1502384856292686E-2</v>
      </c>
      <c r="AL26" s="1" t="s">
        <v>104</v>
      </c>
      <c r="AM26" s="1">
        <v>6.3850928685614785E-5</v>
      </c>
      <c r="AN26" s="1">
        <v>0.10585786245631988</v>
      </c>
    </row>
    <row r="27" spans="1:40" x14ac:dyDescent="0.35">
      <c r="A27" s="3">
        <v>53</v>
      </c>
      <c r="B27" s="22" t="str">
        <f t="shared" si="0"/>
        <v>Older age-group</v>
      </c>
      <c r="C27" s="3" t="s">
        <v>42</v>
      </c>
      <c r="D27" s="3" t="s">
        <v>35</v>
      </c>
      <c r="E27" s="3">
        <v>1282</v>
      </c>
      <c r="F27" s="3" t="s">
        <v>44</v>
      </c>
      <c r="G27" s="3">
        <v>5</v>
      </c>
      <c r="H27" s="3" t="s">
        <v>71</v>
      </c>
      <c r="I27" s="3" t="s">
        <v>48</v>
      </c>
      <c r="J27" s="3">
        <v>1</v>
      </c>
      <c r="K27" s="3">
        <v>32</v>
      </c>
      <c r="L27" s="3">
        <v>3</v>
      </c>
      <c r="M27" s="3" t="s">
        <v>38</v>
      </c>
      <c r="N27" s="3">
        <v>58</v>
      </c>
      <c r="O27" s="3">
        <v>3</v>
      </c>
      <c r="P27" s="3">
        <v>5</v>
      </c>
      <c r="Q27" s="3" t="s">
        <v>55</v>
      </c>
      <c r="R27" s="3" t="s">
        <v>118</v>
      </c>
      <c r="S27" s="3" t="s">
        <v>51</v>
      </c>
      <c r="T27" s="3">
        <v>19094</v>
      </c>
      <c r="U27" s="3">
        <v>10735</v>
      </c>
      <c r="V27" s="3">
        <v>4</v>
      </c>
      <c r="W27" s="3" t="s">
        <v>41</v>
      </c>
      <c r="X27" s="3" t="s">
        <v>42</v>
      </c>
      <c r="Y27" s="3">
        <v>11</v>
      </c>
      <c r="Z27" s="3">
        <v>3</v>
      </c>
      <c r="AA27" s="3">
        <v>4</v>
      </c>
      <c r="AB27" s="3">
        <v>80</v>
      </c>
      <c r="AC27" s="3">
        <v>1</v>
      </c>
      <c r="AD27" s="3">
        <v>26</v>
      </c>
      <c r="AE27" s="3">
        <v>3</v>
      </c>
      <c r="AF27" s="3" t="s">
        <v>117</v>
      </c>
      <c r="AG27" s="3">
        <v>14</v>
      </c>
      <c r="AH27" s="3">
        <v>13</v>
      </c>
      <c r="AI27" s="3">
        <v>4</v>
      </c>
      <c r="AJ27" s="3">
        <v>8</v>
      </c>
      <c r="AK27">
        <v>9.2770818659470879E-3</v>
      </c>
      <c r="AL27" s="1" t="s">
        <v>106</v>
      </c>
      <c r="AM27" s="1">
        <v>2.3659954607415417E-6</v>
      </c>
      <c r="AN27" s="1">
        <v>0.35105942260484285</v>
      </c>
    </row>
    <row r="28" spans="1:40" x14ac:dyDescent="0.35">
      <c r="A28" s="3">
        <v>32</v>
      </c>
      <c r="B28" s="22" t="str">
        <f t="shared" si="0"/>
        <v>Middle age-group</v>
      </c>
      <c r="C28" s="3" t="s">
        <v>34</v>
      </c>
      <c r="D28" s="3" t="s">
        <v>43</v>
      </c>
      <c r="E28" s="3">
        <v>1125</v>
      </c>
      <c r="F28" s="3" t="s">
        <v>44</v>
      </c>
      <c r="G28" s="3">
        <v>16</v>
      </c>
      <c r="H28" s="3" t="s">
        <v>69</v>
      </c>
      <c r="I28" s="3" t="s">
        <v>37</v>
      </c>
      <c r="J28" s="3">
        <v>1</v>
      </c>
      <c r="K28" s="3">
        <v>33</v>
      </c>
      <c r="L28" s="3">
        <v>2</v>
      </c>
      <c r="M28" s="3" t="s">
        <v>38</v>
      </c>
      <c r="N28" s="3">
        <v>72</v>
      </c>
      <c r="O28" s="3">
        <v>1</v>
      </c>
      <c r="P28" s="3">
        <v>1</v>
      </c>
      <c r="Q28" s="3" t="s">
        <v>46</v>
      </c>
      <c r="R28" s="3" t="s">
        <v>116</v>
      </c>
      <c r="S28" s="3" t="s">
        <v>40</v>
      </c>
      <c r="T28" s="3">
        <v>3919</v>
      </c>
      <c r="U28" s="3">
        <v>4681</v>
      </c>
      <c r="V28" s="3">
        <v>1</v>
      </c>
      <c r="W28" s="3" t="s">
        <v>41</v>
      </c>
      <c r="X28" s="3" t="s">
        <v>34</v>
      </c>
      <c r="Y28" s="3">
        <v>22</v>
      </c>
      <c r="Z28" s="3">
        <v>4</v>
      </c>
      <c r="AA28" s="3">
        <v>2</v>
      </c>
      <c r="AB28" s="3">
        <v>80</v>
      </c>
      <c r="AC28" s="3">
        <v>0</v>
      </c>
      <c r="AD28" s="3">
        <v>10</v>
      </c>
      <c r="AE28" s="3">
        <v>5</v>
      </c>
      <c r="AF28" s="3" t="s">
        <v>118</v>
      </c>
      <c r="AG28" s="3">
        <v>10</v>
      </c>
      <c r="AH28" s="3">
        <v>2</v>
      </c>
      <c r="AI28" s="3">
        <v>6</v>
      </c>
      <c r="AJ28" s="3">
        <v>7</v>
      </c>
      <c r="AK28">
        <v>3.7775199746213781E-2</v>
      </c>
      <c r="AL28" s="1" t="s">
        <v>104</v>
      </c>
      <c r="AM28" s="1">
        <v>7.2907089722777234E-5</v>
      </c>
      <c r="AN28" s="1">
        <v>0.10585786245631988</v>
      </c>
    </row>
    <row r="29" spans="1:40" x14ac:dyDescent="0.35">
      <c r="A29" s="3">
        <v>42</v>
      </c>
      <c r="B29" s="22" t="str">
        <f t="shared" si="0"/>
        <v>Middle age-group</v>
      </c>
      <c r="C29" s="3" t="s">
        <v>42</v>
      </c>
      <c r="D29" s="3" t="s">
        <v>35</v>
      </c>
      <c r="E29" s="3">
        <v>691</v>
      </c>
      <c r="F29" s="3" t="s">
        <v>36</v>
      </c>
      <c r="G29" s="3">
        <v>8</v>
      </c>
      <c r="H29" s="3" t="s">
        <v>72</v>
      </c>
      <c r="I29" s="3" t="s">
        <v>58</v>
      </c>
      <c r="J29" s="3">
        <v>1</v>
      </c>
      <c r="K29" s="3">
        <v>35</v>
      </c>
      <c r="L29" s="3">
        <v>3</v>
      </c>
      <c r="M29" s="3" t="s">
        <v>45</v>
      </c>
      <c r="N29" s="3">
        <v>48</v>
      </c>
      <c r="O29" s="3">
        <v>3</v>
      </c>
      <c r="P29" s="3">
        <v>2</v>
      </c>
      <c r="Q29" s="3" t="s">
        <v>39</v>
      </c>
      <c r="R29" s="3" t="s">
        <v>117</v>
      </c>
      <c r="S29" s="3" t="s">
        <v>47</v>
      </c>
      <c r="T29" s="3">
        <v>6825</v>
      </c>
      <c r="U29" s="3">
        <v>21173</v>
      </c>
      <c r="V29" s="3">
        <v>0</v>
      </c>
      <c r="W29" s="3" t="s">
        <v>41</v>
      </c>
      <c r="X29" s="3" t="s">
        <v>42</v>
      </c>
      <c r="Y29" s="3">
        <v>11</v>
      </c>
      <c r="Z29" s="3">
        <v>3</v>
      </c>
      <c r="AA29" s="3">
        <v>4</v>
      </c>
      <c r="AB29" s="3">
        <v>80</v>
      </c>
      <c r="AC29" s="3">
        <v>1</v>
      </c>
      <c r="AD29" s="3">
        <v>10</v>
      </c>
      <c r="AE29" s="3">
        <v>2</v>
      </c>
      <c r="AF29" s="3" t="s">
        <v>118</v>
      </c>
      <c r="AG29" s="3">
        <v>9</v>
      </c>
      <c r="AH29" s="3">
        <v>7</v>
      </c>
      <c r="AI29" s="3">
        <v>4</v>
      </c>
      <c r="AJ29" s="3">
        <v>2</v>
      </c>
      <c r="AK29">
        <v>3.7431667039614196E-2</v>
      </c>
      <c r="AL29" s="1" t="s">
        <v>105</v>
      </c>
      <c r="AM29" s="1">
        <v>8.4568467181010505E-5</v>
      </c>
      <c r="AN29" s="1">
        <v>0.29087665499724813</v>
      </c>
    </row>
    <row r="30" spans="1:40" x14ac:dyDescent="0.35">
      <c r="A30" s="3">
        <v>44</v>
      </c>
      <c r="B30" s="22" t="str">
        <f t="shared" si="0"/>
        <v>Middle age-group</v>
      </c>
      <c r="C30" s="3" t="s">
        <v>42</v>
      </c>
      <c r="D30" s="3" t="s">
        <v>35</v>
      </c>
      <c r="E30" s="3">
        <v>477</v>
      </c>
      <c r="F30" s="3" t="s">
        <v>44</v>
      </c>
      <c r="G30" s="3">
        <v>7</v>
      </c>
      <c r="H30" s="3" t="s">
        <v>72</v>
      </c>
      <c r="I30" s="3" t="s">
        <v>50</v>
      </c>
      <c r="J30" s="3">
        <v>1</v>
      </c>
      <c r="K30" s="3">
        <v>36</v>
      </c>
      <c r="L30" s="3">
        <v>1</v>
      </c>
      <c r="M30" s="3" t="s">
        <v>38</v>
      </c>
      <c r="N30" s="3">
        <v>42</v>
      </c>
      <c r="O30" s="3">
        <v>2</v>
      </c>
      <c r="P30" s="3">
        <v>3</v>
      </c>
      <c r="Q30" s="3" t="s">
        <v>53</v>
      </c>
      <c r="R30" s="3" t="s">
        <v>119</v>
      </c>
      <c r="S30" s="3" t="s">
        <v>47</v>
      </c>
      <c r="T30" s="3">
        <v>10248</v>
      </c>
      <c r="U30" s="3">
        <v>2094</v>
      </c>
      <c r="V30" s="3">
        <v>3</v>
      </c>
      <c r="W30" s="3" t="s">
        <v>41</v>
      </c>
      <c r="X30" s="3" t="s">
        <v>42</v>
      </c>
      <c r="Y30" s="3">
        <v>14</v>
      </c>
      <c r="Z30" s="3">
        <v>3</v>
      </c>
      <c r="AA30" s="3">
        <v>4</v>
      </c>
      <c r="AB30" s="3">
        <v>80</v>
      </c>
      <c r="AC30" s="3">
        <v>1</v>
      </c>
      <c r="AD30" s="3">
        <v>24</v>
      </c>
      <c r="AE30" s="3">
        <v>4</v>
      </c>
      <c r="AF30" s="3" t="s">
        <v>118</v>
      </c>
      <c r="AG30" s="3">
        <v>22</v>
      </c>
      <c r="AH30" s="3">
        <v>6</v>
      </c>
      <c r="AI30" s="3">
        <v>5</v>
      </c>
      <c r="AJ30" s="3">
        <v>17</v>
      </c>
      <c r="AK30">
        <v>3.2356083169615607E-2</v>
      </c>
      <c r="AL30" s="1" t="s">
        <v>105</v>
      </c>
      <c r="AM30" s="1">
        <v>6.1762490145793645E-5</v>
      </c>
      <c r="AN30" s="1">
        <v>0.18609659241864968</v>
      </c>
    </row>
    <row r="31" spans="1:40" x14ac:dyDescent="0.35">
      <c r="A31" s="3">
        <v>46</v>
      </c>
      <c r="B31" s="22" t="str">
        <f t="shared" si="0"/>
        <v>Older age-group</v>
      </c>
      <c r="C31" s="3" t="s">
        <v>42</v>
      </c>
      <c r="D31" s="3" t="s">
        <v>35</v>
      </c>
      <c r="E31" s="3">
        <v>705</v>
      </c>
      <c r="F31" s="3" t="s">
        <v>36</v>
      </c>
      <c r="G31" s="3">
        <v>2</v>
      </c>
      <c r="H31" s="3" t="s">
        <v>72</v>
      </c>
      <c r="I31" s="3" t="s">
        <v>58</v>
      </c>
      <c r="J31" s="3">
        <v>1</v>
      </c>
      <c r="K31" s="3">
        <v>38</v>
      </c>
      <c r="L31" s="3">
        <v>2</v>
      </c>
      <c r="M31" s="3" t="s">
        <v>38</v>
      </c>
      <c r="N31" s="3">
        <v>83</v>
      </c>
      <c r="O31" s="3">
        <v>3</v>
      </c>
      <c r="P31" s="3">
        <v>5</v>
      </c>
      <c r="Q31" s="3" t="s">
        <v>55</v>
      </c>
      <c r="R31" s="3" t="s">
        <v>116</v>
      </c>
      <c r="S31" s="3" t="s">
        <v>40</v>
      </c>
      <c r="T31" s="3">
        <v>18947</v>
      </c>
      <c r="U31" s="3">
        <v>22822</v>
      </c>
      <c r="V31" s="3">
        <v>3</v>
      </c>
      <c r="W31" s="3" t="s">
        <v>41</v>
      </c>
      <c r="X31" s="3" t="s">
        <v>42</v>
      </c>
      <c r="Y31" s="3">
        <v>12</v>
      </c>
      <c r="Z31" s="3">
        <v>3</v>
      </c>
      <c r="AA31" s="3">
        <v>4</v>
      </c>
      <c r="AB31" s="3">
        <v>80</v>
      </c>
      <c r="AC31" s="3">
        <v>0</v>
      </c>
      <c r="AD31" s="3">
        <v>22</v>
      </c>
      <c r="AE31" s="3">
        <v>2</v>
      </c>
      <c r="AF31" s="3" t="s">
        <v>117</v>
      </c>
      <c r="AG31" s="3">
        <v>2</v>
      </c>
      <c r="AH31" s="3">
        <v>2</v>
      </c>
      <c r="AI31" s="3">
        <v>2</v>
      </c>
      <c r="AJ31" s="3">
        <v>1</v>
      </c>
      <c r="AK31">
        <v>2.665893618668955E-2</v>
      </c>
      <c r="AL31" s="1" t="s">
        <v>106</v>
      </c>
      <c r="AM31" s="1">
        <v>2.5709446068194735E-6</v>
      </c>
      <c r="AN31" s="1">
        <v>0.10585786245631988</v>
      </c>
    </row>
    <row r="32" spans="1:40" x14ac:dyDescent="0.35">
      <c r="A32" s="3">
        <v>33</v>
      </c>
      <c r="B32" s="22" t="str">
        <f t="shared" si="0"/>
        <v>Middle age-group</v>
      </c>
      <c r="C32" s="3" t="s">
        <v>42</v>
      </c>
      <c r="D32" s="3" t="s">
        <v>35</v>
      </c>
      <c r="E32" s="3">
        <v>924</v>
      </c>
      <c r="F32" s="3" t="s">
        <v>44</v>
      </c>
      <c r="G32" s="3">
        <v>2</v>
      </c>
      <c r="H32" s="3" t="s">
        <v>71</v>
      </c>
      <c r="I32" s="3" t="s">
        <v>50</v>
      </c>
      <c r="J32" s="3">
        <v>1</v>
      </c>
      <c r="K32" s="3">
        <v>39</v>
      </c>
      <c r="L32" s="3">
        <v>3</v>
      </c>
      <c r="M32" s="3" t="s">
        <v>45</v>
      </c>
      <c r="N32" s="3">
        <v>78</v>
      </c>
      <c r="O32" s="3">
        <v>3</v>
      </c>
      <c r="P32" s="3">
        <v>1</v>
      </c>
      <c r="Q32" s="3" t="s">
        <v>49</v>
      </c>
      <c r="R32" s="3" t="s">
        <v>119</v>
      </c>
      <c r="S32" s="3" t="s">
        <v>40</v>
      </c>
      <c r="T32" s="3">
        <v>2496</v>
      </c>
      <c r="U32" s="3">
        <v>6670</v>
      </c>
      <c r="V32" s="3">
        <v>4</v>
      </c>
      <c r="W32" s="3" t="s">
        <v>41</v>
      </c>
      <c r="X32" s="3" t="s">
        <v>42</v>
      </c>
      <c r="Y32" s="3">
        <v>11</v>
      </c>
      <c r="Z32" s="3">
        <v>3</v>
      </c>
      <c r="AA32" s="3">
        <v>4</v>
      </c>
      <c r="AB32" s="3">
        <v>80</v>
      </c>
      <c r="AC32" s="3">
        <v>0</v>
      </c>
      <c r="AD32" s="3">
        <v>7</v>
      </c>
      <c r="AE32" s="3">
        <v>3</v>
      </c>
      <c r="AF32" s="3" t="s">
        <v>118</v>
      </c>
      <c r="AG32" s="3">
        <v>1</v>
      </c>
      <c r="AH32" s="3">
        <v>1</v>
      </c>
      <c r="AI32" s="3">
        <v>0</v>
      </c>
      <c r="AJ32" s="3">
        <v>0</v>
      </c>
      <c r="AK32">
        <v>3.9833058045607453E-2</v>
      </c>
      <c r="AL32" s="1" t="s">
        <v>104</v>
      </c>
      <c r="AM32" s="1">
        <v>5.8996184390738385E-5</v>
      </c>
      <c r="AN32" s="1">
        <v>0.18609659241864968</v>
      </c>
    </row>
    <row r="33" spans="1:40" x14ac:dyDescent="0.35">
      <c r="A33" s="3">
        <v>44</v>
      </c>
      <c r="B33" s="22" t="str">
        <f t="shared" si="0"/>
        <v>Middle age-group</v>
      </c>
      <c r="C33" s="3" t="s">
        <v>42</v>
      </c>
      <c r="D33" s="3" t="s">
        <v>35</v>
      </c>
      <c r="E33" s="3">
        <v>1459</v>
      </c>
      <c r="F33" s="3" t="s">
        <v>44</v>
      </c>
      <c r="G33" s="3">
        <v>10</v>
      </c>
      <c r="H33" s="3" t="s">
        <v>72</v>
      </c>
      <c r="I33" s="3" t="s">
        <v>48</v>
      </c>
      <c r="J33" s="3">
        <v>1</v>
      </c>
      <c r="K33" s="3">
        <v>40</v>
      </c>
      <c r="L33" s="3">
        <v>4</v>
      </c>
      <c r="M33" s="3" t="s">
        <v>45</v>
      </c>
      <c r="N33" s="3">
        <v>41</v>
      </c>
      <c r="O33" s="3">
        <v>3</v>
      </c>
      <c r="P33" s="3">
        <v>2</v>
      </c>
      <c r="Q33" s="3" t="s">
        <v>53</v>
      </c>
      <c r="R33" s="3" t="s">
        <v>119</v>
      </c>
      <c r="S33" s="3" t="s">
        <v>47</v>
      </c>
      <c r="T33" s="3">
        <v>6465</v>
      </c>
      <c r="U33" s="3">
        <v>19121</v>
      </c>
      <c r="V33" s="3">
        <v>2</v>
      </c>
      <c r="W33" s="3" t="s">
        <v>41</v>
      </c>
      <c r="X33" s="3" t="s">
        <v>34</v>
      </c>
      <c r="Y33" s="3">
        <v>13</v>
      </c>
      <c r="Z33" s="3">
        <v>3</v>
      </c>
      <c r="AA33" s="3">
        <v>4</v>
      </c>
      <c r="AB33" s="3">
        <v>80</v>
      </c>
      <c r="AC33" s="3">
        <v>0</v>
      </c>
      <c r="AD33" s="3">
        <v>9</v>
      </c>
      <c r="AE33" s="3">
        <v>5</v>
      </c>
      <c r="AF33" s="3" t="s">
        <v>119</v>
      </c>
      <c r="AG33" s="3">
        <v>4</v>
      </c>
      <c r="AH33" s="3">
        <v>2</v>
      </c>
      <c r="AI33" s="3">
        <v>1</v>
      </c>
      <c r="AJ33" s="3">
        <v>3</v>
      </c>
      <c r="AK33">
        <v>3.2356083169615607E-2</v>
      </c>
      <c r="AL33" s="1" t="s">
        <v>104</v>
      </c>
      <c r="AM33" s="1">
        <v>8.4763964808452614E-5</v>
      </c>
      <c r="AN33" s="1">
        <v>0.18609659241864968</v>
      </c>
    </row>
    <row r="34" spans="1:40" x14ac:dyDescent="0.35">
      <c r="A34" s="3">
        <v>30</v>
      </c>
      <c r="B34" s="22" t="str">
        <f t="shared" si="0"/>
        <v>Middle age-group</v>
      </c>
      <c r="C34" s="3" t="s">
        <v>42</v>
      </c>
      <c r="D34" s="3" t="s">
        <v>35</v>
      </c>
      <c r="E34" s="3">
        <v>125</v>
      </c>
      <c r="F34" s="3" t="s">
        <v>44</v>
      </c>
      <c r="G34" s="3">
        <v>9</v>
      </c>
      <c r="H34" s="3" t="s">
        <v>70</v>
      </c>
      <c r="I34" s="3" t="s">
        <v>50</v>
      </c>
      <c r="J34" s="3">
        <v>1</v>
      </c>
      <c r="K34" s="3">
        <v>41</v>
      </c>
      <c r="L34" s="3">
        <v>4</v>
      </c>
      <c r="M34" s="3" t="s">
        <v>45</v>
      </c>
      <c r="N34" s="3">
        <v>83</v>
      </c>
      <c r="O34" s="3">
        <v>2</v>
      </c>
      <c r="P34" s="3">
        <v>1</v>
      </c>
      <c r="Q34" s="3" t="s">
        <v>49</v>
      </c>
      <c r="R34" s="3" t="s">
        <v>118</v>
      </c>
      <c r="S34" s="3" t="s">
        <v>40</v>
      </c>
      <c r="T34" s="3">
        <v>2206</v>
      </c>
      <c r="U34" s="3">
        <v>16117</v>
      </c>
      <c r="V34" s="3">
        <v>1</v>
      </c>
      <c r="W34" s="3" t="s">
        <v>41</v>
      </c>
      <c r="X34" s="3" t="s">
        <v>42</v>
      </c>
      <c r="Y34" s="3">
        <v>13</v>
      </c>
      <c r="Z34" s="3">
        <v>3</v>
      </c>
      <c r="AA34" s="3">
        <v>1</v>
      </c>
      <c r="AB34" s="3">
        <v>80</v>
      </c>
      <c r="AC34" s="3">
        <v>0</v>
      </c>
      <c r="AD34" s="3">
        <v>10</v>
      </c>
      <c r="AE34" s="3">
        <v>5</v>
      </c>
      <c r="AF34" s="3" t="s">
        <v>118</v>
      </c>
      <c r="AG34" s="3">
        <v>10</v>
      </c>
      <c r="AH34" s="3">
        <v>0</v>
      </c>
      <c r="AI34" s="3">
        <v>1</v>
      </c>
      <c r="AJ34" s="3">
        <v>8</v>
      </c>
      <c r="AK34">
        <v>3.2772576326983521E-2</v>
      </c>
      <c r="AL34" s="1" t="s">
        <v>104</v>
      </c>
      <c r="AM34" s="1">
        <v>5.5874765531536139E-5</v>
      </c>
      <c r="AN34" s="1">
        <v>0.35105942260484285</v>
      </c>
    </row>
    <row r="35" spans="1:40" x14ac:dyDescent="0.35">
      <c r="A35" s="3">
        <v>39</v>
      </c>
      <c r="B35" s="22" t="str">
        <f t="shared" si="0"/>
        <v>Middle age-group</v>
      </c>
      <c r="C35" s="3" t="s">
        <v>34</v>
      </c>
      <c r="D35" s="3" t="s">
        <v>35</v>
      </c>
      <c r="E35" s="3">
        <v>895</v>
      </c>
      <c r="F35" s="3" t="s">
        <v>36</v>
      </c>
      <c r="G35" s="3">
        <v>5</v>
      </c>
      <c r="H35" s="3" t="s">
        <v>71</v>
      </c>
      <c r="I35" s="3" t="s">
        <v>59</v>
      </c>
      <c r="J35" s="3">
        <v>1</v>
      </c>
      <c r="K35" s="3">
        <v>42</v>
      </c>
      <c r="L35" s="3">
        <v>4</v>
      </c>
      <c r="M35" s="3" t="s">
        <v>45</v>
      </c>
      <c r="N35" s="3">
        <v>56</v>
      </c>
      <c r="O35" s="3">
        <v>3</v>
      </c>
      <c r="P35" s="3">
        <v>2</v>
      </c>
      <c r="Q35" s="3" t="s">
        <v>56</v>
      </c>
      <c r="R35" s="3" t="s">
        <v>119</v>
      </c>
      <c r="S35" s="3" t="s">
        <v>47</v>
      </c>
      <c r="T35" s="3">
        <v>2086</v>
      </c>
      <c r="U35" s="3">
        <v>3335</v>
      </c>
      <c r="V35" s="3">
        <v>3</v>
      </c>
      <c r="W35" s="3" t="s">
        <v>41</v>
      </c>
      <c r="X35" s="3" t="s">
        <v>42</v>
      </c>
      <c r="Y35" s="3">
        <v>14</v>
      </c>
      <c r="Z35" s="3">
        <v>3</v>
      </c>
      <c r="AA35" s="3">
        <v>3</v>
      </c>
      <c r="AB35" s="3">
        <v>80</v>
      </c>
      <c r="AC35" s="3">
        <v>1</v>
      </c>
      <c r="AD35" s="3">
        <v>19</v>
      </c>
      <c r="AE35" s="3">
        <v>6</v>
      </c>
      <c r="AF35" s="3" t="s">
        <v>119</v>
      </c>
      <c r="AG35" s="3">
        <v>1</v>
      </c>
      <c r="AH35" s="3">
        <v>0</v>
      </c>
      <c r="AI35" s="3">
        <v>0</v>
      </c>
      <c r="AJ35" s="3">
        <v>0</v>
      </c>
      <c r="AK35">
        <v>4.2570420680312783E-2</v>
      </c>
      <c r="AL35" s="1" t="s">
        <v>104</v>
      </c>
      <c r="AM35" s="1">
        <v>5.4571320468260506E-5</v>
      </c>
      <c r="AN35" s="1">
        <v>0.18609659241864968</v>
      </c>
    </row>
    <row r="36" spans="1:40" x14ac:dyDescent="0.35">
      <c r="A36" s="3">
        <v>24</v>
      </c>
      <c r="B36" s="22" t="str">
        <f t="shared" si="0"/>
        <v>Young age-group</v>
      </c>
      <c r="C36" s="3" t="s">
        <v>34</v>
      </c>
      <c r="D36" s="3" t="s">
        <v>35</v>
      </c>
      <c r="E36" s="3">
        <v>813</v>
      </c>
      <c r="F36" s="3" t="s">
        <v>44</v>
      </c>
      <c r="G36" s="3">
        <v>1</v>
      </c>
      <c r="H36" s="3" t="s">
        <v>71</v>
      </c>
      <c r="I36" s="3" t="s">
        <v>50</v>
      </c>
      <c r="J36" s="3">
        <v>1</v>
      </c>
      <c r="K36" s="3">
        <v>45</v>
      </c>
      <c r="L36" s="3">
        <v>2</v>
      </c>
      <c r="M36" s="3" t="s">
        <v>45</v>
      </c>
      <c r="N36" s="3">
        <v>61</v>
      </c>
      <c r="O36" s="3">
        <v>3</v>
      </c>
      <c r="P36" s="3">
        <v>1</v>
      </c>
      <c r="Q36" s="3" t="s">
        <v>46</v>
      </c>
      <c r="R36" s="3" t="s">
        <v>119</v>
      </c>
      <c r="S36" s="3" t="s">
        <v>47</v>
      </c>
      <c r="T36" s="3">
        <v>2293</v>
      </c>
      <c r="U36" s="3">
        <v>3020</v>
      </c>
      <c r="V36" s="3">
        <v>2</v>
      </c>
      <c r="W36" s="3" t="s">
        <v>41</v>
      </c>
      <c r="X36" s="3" t="s">
        <v>34</v>
      </c>
      <c r="Y36" s="3">
        <v>16</v>
      </c>
      <c r="Z36" s="3">
        <v>3</v>
      </c>
      <c r="AA36" s="3">
        <v>1</v>
      </c>
      <c r="AB36" s="3">
        <v>80</v>
      </c>
      <c r="AC36" s="3">
        <v>1</v>
      </c>
      <c r="AD36" s="3">
        <v>6</v>
      </c>
      <c r="AE36" s="3">
        <v>2</v>
      </c>
      <c r="AF36" s="3" t="s">
        <v>117</v>
      </c>
      <c r="AG36" s="3">
        <v>2</v>
      </c>
      <c r="AH36" s="3">
        <v>0</v>
      </c>
      <c r="AI36" s="3">
        <v>2</v>
      </c>
      <c r="AJ36" s="3">
        <v>0</v>
      </c>
      <c r="AK36">
        <v>1.60488018200305E-2</v>
      </c>
      <c r="AL36" s="1" t="s">
        <v>104</v>
      </c>
      <c r="AM36" s="1">
        <v>5.6816086742525339E-5</v>
      </c>
      <c r="AN36" s="1">
        <v>0.18609659241864968</v>
      </c>
    </row>
    <row r="37" spans="1:40" x14ac:dyDescent="0.35">
      <c r="A37" s="3">
        <v>43</v>
      </c>
      <c r="B37" s="22" t="str">
        <f t="shared" si="0"/>
        <v>Middle age-group</v>
      </c>
      <c r="C37" s="3" t="s">
        <v>42</v>
      </c>
      <c r="D37" s="3" t="s">
        <v>35</v>
      </c>
      <c r="E37" s="3">
        <v>1273</v>
      </c>
      <c r="F37" s="3" t="s">
        <v>44</v>
      </c>
      <c r="G37" s="3">
        <v>2</v>
      </c>
      <c r="H37" s="3" t="s">
        <v>70</v>
      </c>
      <c r="I37" s="3" t="s">
        <v>50</v>
      </c>
      <c r="J37" s="3">
        <v>1</v>
      </c>
      <c r="K37" s="3">
        <v>46</v>
      </c>
      <c r="L37" s="3">
        <v>4</v>
      </c>
      <c r="M37" s="3" t="s">
        <v>38</v>
      </c>
      <c r="N37" s="3">
        <v>72</v>
      </c>
      <c r="O37" s="3">
        <v>4</v>
      </c>
      <c r="P37" s="3">
        <v>1</v>
      </c>
      <c r="Q37" s="3" t="s">
        <v>46</v>
      </c>
      <c r="R37" s="3" t="s">
        <v>118</v>
      </c>
      <c r="S37" s="3" t="s">
        <v>51</v>
      </c>
      <c r="T37" s="3">
        <v>2645</v>
      </c>
      <c r="U37" s="3">
        <v>21923</v>
      </c>
      <c r="V37" s="3">
        <v>1</v>
      </c>
      <c r="W37" s="3" t="s">
        <v>41</v>
      </c>
      <c r="X37" s="3" t="s">
        <v>42</v>
      </c>
      <c r="Y37" s="3">
        <v>12</v>
      </c>
      <c r="Z37" s="3">
        <v>3</v>
      </c>
      <c r="AA37" s="3">
        <v>4</v>
      </c>
      <c r="AB37" s="3">
        <v>80</v>
      </c>
      <c r="AC37" s="3">
        <v>2</v>
      </c>
      <c r="AD37" s="3">
        <v>6</v>
      </c>
      <c r="AE37" s="3">
        <v>3</v>
      </c>
      <c r="AF37" s="3" t="s">
        <v>117</v>
      </c>
      <c r="AG37" s="3">
        <v>5</v>
      </c>
      <c r="AH37" s="3">
        <v>3</v>
      </c>
      <c r="AI37" s="3">
        <v>1</v>
      </c>
      <c r="AJ37" s="3">
        <v>4</v>
      </c>
      <c r="AK37">
        <v>3.5010740286751156E-2</v>
      </c>
      <c r="AL37" s="1" t="s">
        <v>104</v>
      </c>
      <c r="AM37" s="1">
        <v>6.0577646676282638E-5</v>
      </c>
      <c r="AN37" s="1">
        <v>0.35105942260484285</v>
      </c>
    </row>
    <row r="38" spans="1:40" x14ac:dyDescent="0.35">
      <c r="A38" s="3">
        <v>50</v>
      </c>
      <c r="B38" s="22" t="str">
        <f t="shared" si="0"/>
        <v>Older age-group</v>
      </c>
      <c r="C38" s="3" t="s">
        <v>34</v>
      </c>
      <c r="D38" s="3" t="s">
        <v>35</v>
      </c>
      <c r="E38" s="3">
        <v>869</v>
      </c>
      <c r="F38" s="3" t="s">
        <v>36</v>
      </c>
      <c r="G38" s="3">
        <v>3</v>
      </c>
      <c r="H38" s="3" t="s">
        <v>70</v>
      </c>
      <c r="I38" s="3" t="s">
        <v>58</v>
      </c>
      <c r="J38" s="3">
        <v>1</v>
      </c>
      <c r="K38" s="3">
        <v>47</v>
      </c>
      <c r="L38" s="3">
        <v>1</v>
      </c>
      <c r="M38" s="3" t="s">
        <v>45</v>
      </c>
      <c r="N38" s="3">
        <v>86</v>
      </c>
      <c r="O38" s="3">
        <v>2</v>
      </c>
      <c r="P38" s="3">
        <v>1</v>
      </c>
      <c r="Q38" s="3" t="s">
        <v>56</v>
      </c>
      <c r="R38" s="3" t="s">
        <v>118</v>
      </c>
      <c r="S38" s="3" t="s">
        <v>47</v>
      </c>
      <c r="T38" s="3">
        <v>2683</v>
      </c>
      <c r="U38" s="3">
        <v>3810</v>
      </c>
      <c r="V38" s="3">
        <v>1</v>
      </c>
      <c r="W38" s="3" t="s">
        <v>41</v>
      </c>
      <c r="X38" s="3" t="s">
        <v>34</v>
      </c>
      <c r="Y38" s="3">
        <v>14</v>
      </c>
      <c r="Z38" s="3">
        <v>3</v>
      </c>
      <c r="AA38" s="3">
        <v>3</v>
      </c>
      <c r="AB38" s="3">
        <v>80</v>
      </c>
      <c r="AC38" s="3">
        <v>0</v>
      </c>
      <c r="AD38" s="3">
        <v>3</v>
      </c>
      <c r="AE38" s="3">
        <v>2</v>
      </c>
      <c r="AF38" s="3" t="s">
        <v>118</v>
      </c>
      <c r="AG38" s="3">
        <v>3</v>
      </c>
      <c r="AH38" s="3">
        <v>2</v>
      </c>
      <c r="AI38" s="3">
        <v>0</v>
      </c>
      <c r="AJ38" s="3">
        <v>2</v>
      </c>
      <c r="AK38">
        <v>1.5672087696608234E-2</v>
      </c>
      <c r="AL38" s="1" t="s">
        <v>104</v>
      </c>
      <c r="AM38" s="1">
        <v>6.0977930337620536E-5</v>
      </c>
      <c r="AN38" s="1">
        <v>0.35105942260484285</v>
      </c>
    </row>
    <row r="39" spans="1:40" x14ac:dyDescent="0.35">
      <c r="A39" s="3">
        <v>35</v>
      </c>
      <c r="B39" s="22" t="str">
        <f t="shared" si="0"/>
        <v>Middle age-group</v>
      </c>
      <c r="C39" s="3" t="s">
        <v>42</v>
      </c>
      <c r="D39" s="3" t="s">
        <v>35</v>
      </c>
      <c r="E39" s="3">
        <v>890</v>
      </c>
      <c r="F39" s="3" t="s">
        <v>36</v>
      </c>
      <c r="G39" s="3">
        <v>2</v>
      </c>
      <c r="H39" s="3" t="s">
        <v>71</v>
      </c>
      <c r="I39" s="3" t="s">
        <v>58</v>
      </c>
      <c r="J39" s="3">
        <v>1</v>
      </c>
      <c r="K39" s="3">
        <v>49</v>
      </c>
      <c r="L39" s="3">
        <v>4</v>
      </c>
      <c r="M39" s="3" t="s">
        <v>38</v>
      </c>
      <c r="N39" s="3">
        <v>97</v>
      </c>
      <c r="O39" s="3">
        <v>3</v>
      </c>
      <c r="P39" s="3">
        <v>1</v>
      </c>
      <c r="Q39" s="3" t="s">
        <v>56</v>
      </c>
      <c r="R39" s="3" t="s">
        <v>119</v>
      </c>
      <c r="S39" s="3" t="s">
        <v>47</v>
      </c>
      <c r="T39" s="3">
        <v>2014</v>
      </c>
      <c r="U39" s="3">
        <v>9687</v>
      </c>
      <c r="V39" s="3">
        <v>1</v>
      </c>
      <c r="W39" s="3" t="s">
        <v>41</v>
      </c>
      <c r="X39" s="3" t="s">
        <v>42</v>
      </c>
      <c r="Y39" s="3">
        <v>13</v>
      </c>
      <c r="Z39" s="3">
        <v>3</v>
      </c>
      <c r="AA39" s="3">
        <v>1</v>
      </c>
      <c r="AB39" s="3">
        <v>80</v>
      </c>
      <c r="AC39" s="3">
        <v>0</v>
      </c>
      <c r="AD39" s="3">
        <v>2</v>
      </c>
      <c r="AE39" s="3">
        <v>3</v>
      </c>
      <c r="AF39" s="3" t="s">
        <v>118</v>
      </c>
      <c r="AG39" s="3">
        <v>2</v>
      </c>
      <c r="AH39" s="3">
        <v>2</v>
      </c>
      <c r="AI39" s="3">
        <v>2</v>
      </c>
      <c r="AJ39" s="3">
        <v>2</v>
      </c>
      <c r="AK39">
        <v>4.2726270141974117E-2</v>
      </c>
      <c r="AL39" s="1" t="s">
        <v>104</v>
      </c>
      <c r="AM39" s="1">
        <v>5.3787107155495094E-5</v>
      </c>
      <c r="AN39" s="1">
        <v>0.18609659241864968</v>
      </c>
    </row>
    <row r="40" spans="1:40" x14ac:dyDescent="0.35">
      <c r="A40" s="3">
        <v>36</v>
      </c>
      <c r="B40" s="22" t="str">
        <f t="shared" si="0"/>
        <v>Middle age-group</v>
      </c>
      <c r="C40" s="3" t="s">
        <v>42</v>
      </c>
      <c r="D40" s="3" t="s">
        <v>35</v>
      </c>
      <c r="E40" s="3">
        <v>852</v>
      </c>
      <c r="F40" s="3" t="s">
        <v>44</v>
      </c>
      <c r="G40" s="3">
        <v>5</v>
      </c>
      <c r="H40" s="3" t="s">
        <v>72</v>
      </c>
      <c r="I40" s="3" t="s">
        <v>37</v>
      </c>
      <c r="J40" s="3">
        <v>1</v>
      </c>
      <c r="K40" s="3">
        <v>51</v>
      </c>
      <c r="L40" s="3">
        <v>2</v>
      </c>
      <c r="M40" s="3" t="s">
        <v>38</v>
      </c>
      <c r="N40" s="3">
        <v>82</v>
      </c>
      <c r="O40" s="3">
        <v>2</v>
      </c>
      <c r="P40" s="3">
        <v>1</v>
      </c>
      <c r="Q40" s="3" t="s">
        <v>46</v>
      </c>
      <c r="R40" s="3" t="s">
        <v>116</v>
      </c>
      <c r="S40" s="3" t="s">
        <v>47</v>
      </c>
      <c r="T40" s="3">
        <v>3419</v>
      </c>
      <c r="U40" s="3">
        <v>13072</v>
      </c>
      <c r="V40" s="3">
        <v>9</v>
      </c>
      <c r="W40" s="3" t="s">
        <v>41</v>
      </c>
      <c r="X40" s="3" t="s">
        <v>34</v>
      </c>
      <c r="Y40" s="3">
        <v>14</v>
      </c>
      <c r="Z40" s="3">
        <v>3</v>
      </c>
      <c r="AA40" s="3">
        <v>4</v>
      </c>
      <c r="AB40" s="3">
        <v>80</v>
      </c>
      <c r="AC40" s="3">
        <v>1</v>
      </c>
      <c r="AD40" s="3">
        <v>6</v>
      </c>
      <c r="AE40" s="3">
        <v>3</v>
      </c>
      <c r="AF40" s="3" t="s">
        <v>119</v>
      </c>
      <c r="AG40" s="3">
        <v>1</v>
      </c>
      <c r="AH40" s="3">
        <v>1</v>
      </c>
      <c r="AI40" s="3">
        <v>0</v>
      </c>
      <c r="AJ40" s="3">
        <v>0</v>
      </c>
      <c r="AK40">
        <v>4.3461972757628378E-2</v>
      </c>
      <c r="AL40" s="1" t="s">
        <v>104</v>
      </c>
      <c r="AM40" s="1">
        <v>6.8389129566849029E-5</v>
      </c>
      <c r="AN40" s="1">
        <v>0.10585786245631988</v>
      </c>
    </row>
    <row r="41" spans="1:40" x14ac:dyDescent="0.35">
      <c r="A41" s="3">
        <v>33</v>
      </c>
      <c r="B41" s="22" t="str">
        <f t="shared" si="0"/>
        <v>Middle age-group</v>
      </c>
      <c r="C41" s="3" t="s">
        <v>42</v>
      </c>
      <c r="D41" s="3" t="s">
        <v>43</v>
      </c>
      <c r="E41" s="3">
        <v>1141</v>
      </c>
      <c r="F41" s="3" t="s">
        <v>36</v>
      </c>
      <c r="G41" s="3">
        <v>1</v>
      </c>
      <c r="H41" s="3" t="s">
        <v>71</v>
      </c>
      <c r="I41" s="3" t="s">
        <v>37</v>
      </c>
      <c r="J41" s="3">
        <v>1</v>
      </c>
      <c r="K41" s="3">
        <v>52</v>
      </c>
      <c r="L41" s="3">
        <v>3</v>
      </c>
      <c r="M41" s="3" t="s">
        <v>38</v>
      </c>
      <c r="N41" s="3">
        <v>42</v>
      </c>
      <c r="O41" s="3">
        <v>4</v>
      </c>
      <c r="P41" s="3">
        <v>2</v>
      </c>
      <c r="Q41" s="3" t="s">
        <v>39</v>
      </c>
      <c r="R41" s="3" t="s">
        <v>116</v>
      </c>
      <c r="S41" s="3" t="s">
        <v>47</v>
      </c>
      <c r="T41" s="3">
        <v>5376</v>
      </c>
      <c r="U41" s="3">
        <v>3193</v>
      </c>
      <c r="V41" s="3">
        <v>2</v>
      </c>
      <c r="W41" s="3" t="s">
        <v>41</v>
      </c>
      <c r="X41" s="3" t="s">
        <v>42</v>
      </c>
      <c r="Y41" s="3">
        <v>19</v>
      </c>
      <c r="Z41" s="3">
        <v>3</v>
      </c>
      <c r="AA41" s="3">
        <v>1</v>
      </c>
      <c r="AB41" s="3">
        <v>80</v>
      </c>
      <c r="AC41" s="3">
        <v>2</v>
      </c>
      <c r="AD41" s="3">
        <v>10</v>
      </c>
      <c r="AE41" s="3">
        <v>3</v>
      </c>
      <c r="AF41" s="3" t="s">
        <v>118</v>
      </c>
      <c r="AG41" s="3">
        <v>5</v>
      </c>
      <c r="AH41" s="3">
        <v>3</v>
      </c>
      <c r="AI41" s="3">
        <v>1</v>
      </c>
      <c r="AJ41" s="3">
        <v>3</v>
      </c>
      <c r="AK41">
        <v>3.9833058045607453E-2</v>
      </c>
      <c r="AL41" s="1" t="s">
        <v>104</v>
      </c>
      <c r="AM41" s="1">
        <v>8.2371138431262223E-5</v>
      </c>
      <c r="AN41" s="1">
        <v>0.10585786245631988</v>
      </c>
    </row>
    <row r="42" spans="1:40" x14ac:dyDescent="0.35">
      <c r="A42" s="3">
        <v>35</v>
      </c>
      <c r="B42" s="22" t="str">
        <f t="shared" si="0"/>
        <v>Middle age-group</v>
      </c>
      <c r="C42" s="3" t="s">
        <v>42</v>
      </c>
      <c r="D42" s="3" t="s">
        <v>35</v>
      </c>
      <c r="E42" s="3">
        <v>464</v>
      </c>
      <c r="F42" s="3" t="s">
        <v>44</v>
      </c>
      <c r="G42" s="3">
        <v>4</v>
      </c>
      <c r="H42" s="3" t="s">
        <v>70</v>
      </c>
      <c r="I42" s="3" t="s">
        <v>48</v>
      </c>
      <c r="J42" s="3">
        <v>1</v>
      </c>
      <c r="K42" s="3">
        <v>53</v>
      </c>
      <c r="L42" s="3">
        <v>3</v>
      </c>
      <c r="M42" s="3" t="s">
        <v>45</v>
      </c>
      <c r="N42" s="3">
        <v>75</v>
      </c>
      <c r="O42" s="3">
        <v>3</v>
      </c>
      <c r="P42" s="3">
        <v>1</v>
      </c>
      <c r="Q42" s="3" t="s">
        <v>49</v>
      </c>
      <c r="R42" s="3" t="s">
        <v>119</v>
      </c>
      <c r="S42" s="3" t="s">
        <v>51</v>
      </c>
      <c r="T42" s="3">
        <v>1951</v>
      </c>
      <c r="U42" s="3">
        <v>10910</v>
      </c>
      <c r="V42" s="3">
        <v>1</v>
      </c>
      <c r="W42" s="3" t="s">
        <v>41</v>
      </c>
      <c r="X42" s="3" t="s">
        <v>42</v>
      </c>
      <c r="Y42" s="3">
        <v>12</v>
      </c>
      <c r="Z42" s="3">
        <v>3</v>
      </c>
      <c r="AA42" s="3">
        <v>3</v>
      </c>
      <c r="AB42" s="3">
        <v>80</v>
      </c>
      <c r="AC42" s="3">
        <v>1</v>
      </c>
      <c r="AD42" s="3">
        <v>1</v>
      </c>
      <c r="AE42" s="3">
        <v>3</v>
      </c>
      <c r="AF42" s="3" t="s">
        <v>118</v>
      </c>
      <c r="AG42" s="3">
        <v>1</v>
      </c>
      <c r="AH42" s="3">
        <v>0</v>
      </c>
      <c r="AI42" s="3">
        <v>0</v>
      </c>
      <c r="AJ42" s="3">
        <v>0</v>
      </c>
      <c r="AK42">
        <v>4.2726270141974117E-2</v>
      </c>
      <c r="AL42" s="1" t="s">
        <v>104</v>
      </c>
      <c r="AM42" s="1">
        <v>5.3099975005247852E-5</v>
      </c>
      <c r="AN42" s="1">
        <v>0.18609659241864968</v>
      </c>
    </row>
    <row r="43" spans="1:40" x14ac:dyDescent="0.35">
      <c r="A43" s="3">
        <v>27</v>
      </c>
      <c r="B43" s="22" t="str">
        <f t="shared" si="0"/>
        <v>Young age-group</v>
      </c>
      <c r="C43" s="3" t="s">
        <v>42</v>
      </c>
      <c r="D43" s="3" t="s">
        <v>35</v>
      </c>
      <c r="E43" s="3">
        <v>1240</v>
      </c>
      <c r="F43" s="3" t="s">
        <v>44</v>
      </c>
      <c r="G43" s="3">
        <v>2</v>
      </c>
      <c r="H43" s="3" t="s">
        <v>72</v>
      </c>
      <c r="I43" s="3" t="s">
        <v>37</v>
      </c>
      <c r="J43" s="3">
        <v>1</v>
      </c>
      <c r="K43" s="3">
        <v>54</v>
      </c>
      <c r="L43" s="3">
        <v>4</v>
      </c>
      <c r="M43" s="3" t="s">
        <v>38</v>
      </c>
      <c r="N43" s="3">
        <v>33</v>
      </c>
      <c r="O43" s="3">
        <v>3</v>
      </c>
      <c r="P43" s="3">
        <v>1</v>
      </c>
      <c r="Q43" s="3" t="s">
        <v>49</v>
      </c>
      <c r="R43" s="3" t="s">
        <v>116</v>
      </c>
      <c r="S43" s="3" t="s">
        <v>51</v>
      </c>
      <c r="T43" s="3">
        <v>2341</v>
      </c>
      <c r="U43" s="3">
        <v>19715</v>
      </c>
      <c r="V43" s="3">
        <v>1</v>
      </c>
      <c r="W43" s="3" t="s">
        <v>41</v>
      </c>
      <c r="X43" s="3" t="s">
        <v>42</v>
      </c>
      <c r="Y43" s="3">
        <v>13</v>
      </c>
      <c r="Z43" s="3">
        <v>3</v>
      </c>
      <c r="AA43" s="3">
        <v>4</v>
      </c>
      <c r="AB43" s="3">
        <v>80</v>
      </c>
      <c r="AC43" s="3">
        <v>1</v>
      </c>
      <c r="AD43" s="3">
        <v>1</v>
      </c>
      <c r="AE43" s="3">
        <v>6</v>
      </c>
      <c r="AF43" s="3" t="s">
        <v>118</v>
      </c>
      <c r="AG43" s="3">
        <v>1</v>
      </c>
      <c r="AH43" s="3">
        <v>0</v>
      </c>
      <c r="AI43" s="3">
        <v>0</v>
      </c>
      <c r="AJ43" s="3">
        <v>0</v>
      </c>
      <c r="AK43">
        <v>2.4205287123123548E-2</v>
      </c>
      <c r="AL43" s="1" t="s">
        <v>104</v>
      </c>
      <c r="AM43" s="1">
        <v>5.7333820551599129E-5</v>
      </c>
      <c r="AN43" s="1">
        <v>0.10585786245631988</v>
      </c>
    </row>
    <row r="44" spans="1:40" x14ac:dyDescent="0.35">
      <c r="A44" s="3">
        <v>26</v>
      </c>
      <c r="B44" s="22" t="str">
        <f t="shared" si="0"/>
        <v>Young age-group</v>
      </c>
      <c r="C44" s="3" t="s">
        <v>34</v>
      </c>
      <c r="D44" s="3" t="s">
        <v>35</v>
      </c>
      <c r="E44" s="3">
        <v>1357</v>
      </c>
      <c r="F44" s="3" t="s">
        <v>44</v>
      </c>
      <c r="G44" s="3">
        <v>25</v>
      </c>
      <c r="H44" s="3" t="s">
        <v>71</v>
      </c>
      <c r="I44" s="3" t="s">
        <v>37</v>
      </c>
      <c r="J44" s="3">
        <v>1</v>
      </c>
      <c r="K44" s="3">
        <v>55</v>
      </c>
      <c r="L44" s="3">
        <v>1</v>
      </c>
      <c r="M44" s="3" t="s">
        <v>45</v>
      </c>
      <c r="N44" s="3">
        <v>48</v>
      </c>
      <c r="O44" s="3">
        <v>1</v>
      </c>
      <c r="P44" s="3">
        <v>1</v>
      </c>
      <c r="Q44" s="3" t="s">
        <v>49</v>
      </c>
      <c r="R44" s="3" t="s">
        <v>118</v>
      </c>
      <c r="S44" s="3" t="s">
        <v>40</v>
      </c>
      <c r="T44" s="3">
        <v>2293</v>
      </c>
      <c r="U44" s="3">
        <v>10558</v>
      </c>
      <c r="V44" s="3">
        <v>1</v>
      </c>
      <c r="W44" s="3" t="s">
        <v>41</v>
      </c>
      <c r="X44" s="3" t="s">
        <v>42</v>
      </c>
      <c r="Y44" s="3">
        <v>12</v>
      </c>
      <c r="Z44" s="3">
        <v>3</v>
      </c>
      <c r="AA44" s="3">
        <v>3</v>
      </c>
      <c r="AB44" s="3">
        <v>80</v>
      </c>
      <c r="AC44" s="3">
        <v>0</v>
      </c>
      <c r="AD44" s="3">
        <v>1</v>
      </c>
      <c r="AE44" s="3">
        <v>2</v>
      </c>
      <c r="AF44" s="3" t="s">
        <v>117</v>
      </c>
      <c r="AG44" s="3">
        <v>1</v>
      </c>
      <c r="AH44" s="3">
        <v>0</v>
      </c>
      <c r="AI44" s="3">
        <v>0</v>
      </c>
      <c r="AJ44" s="3">
        <v>1</v>
      </c>
      <c r="AK44">
        <v>2.1361340658451369E-2</v>
      </c>
      <c r="AL44" s="1" t="s">
        <v>104</v>
      </c>
      <c r="AM44" s="1">
        <v>5.6816086742525339E-5</v>
      </c>
      <c r="AN44" s="1">
        <v>0.35105942260484285</v>
      </c>
    </row>
    <row r="45" spans="1:40" x14ac:dyDescent="0.35">
      <c r="A45" s="3">
        <v>27</v>
      </c>
      <c r="B45" s="22" t="str">
        <f t="shared" si="0"/>
        <v>Young age-group</v>
      </c>
      <c r="C45" s="3" t="s">
        <v>42</v>
      </c>
      <c r="D45" s="3" t="s">
        <v>43</v>
      </c>
      <c r="E45" s="3">
        <v>994</v>
      </c>
      <c r="F45" s="3" t="s">
        <v>36</v>
      </c>
      <c r="G45" s="3">
        <v>8</v>
      </c>
      <c r="H45" s="3" t="s">
        <v>71</v>
      </c>
      <c r="I45" s="3" t="s">
        <v>37</v>
      </c>
      <c r="J45" s="3">
        <v>1</v>
      </c>
      <c r="K45" s="3">
        <v>56</v>
      </c>
      <c r="L45" s="3">
        <v>4</v>
      </c>
      <c r="M45" s="3" t="s">
        <v>45</v>
      </c>
      <c r="N45" s="3">
        <v>37</v>
      </c>
      <c r="O45" s="3">
        <v>3</v>
      </c>
      <c r="P45" s="3">
        <v>3</v>
      </c>
      <c r="Q45" s="3" t="s">
        <v>39</v>
      </c>
      <c r="R45" s="3" t="s">
        <v>118</v>
      </c>
      <c r="S45" s="3" t="s">
        <v>40</v>
      </c>
      <c r="T45" s="3">
        <v>8726</v>
      </c>
      <c r="U45" s="3">
        <v>2975</v>
      </c>
      <c r="V45" s="3">
        <v>1</v>
      </c>
      <c r="W45" s="3" t="s">
        <v>41</v>
      </c>
      <c r="X45" s="3" t="s">
        <v>42</v>
      </c>
      <c r="Y45" s="3">
        <v>15</v>
      </c>
      <c r="Z45" s="3">
        <v>3</v>
      </c>
      <c r="AA45" s="3">
        <v>4</v>
      </c>
      <c r="AB45" s="3">
        <v>80</v>
      </c>
      <c r="AC45" s="3">
        <v>0</v>
      </c>
      <c r="AD45" s="3">
        <v>9</v>
      </c>
      <c r="AE45" s="3">
        <v>0</v>
      </c>
      <c r="AF45" s="3" t="s">
        <v>118</v>
      </c>
      <c r="AG45" s="3">
        <v>9</v>
      </c>
      <c r="AH45" s="3">
        <v>8</v>
      </c>
      <c r="AI45" s="3">
        <v>1</v>
      </c>
      <c r="AJ45" s="3">
        <v>7</v>
      </c>
      <c r="AK45">
        <v>2.4205287123123548E-2</v>
      </c>
      <c r="AL45" s="1" t="s">
        <v>105</v>
      </c>
      <c r="AM45" s="1">
        <v>7.5818591568403961E-5</v>
      </c>
      <c r="AN45" s="1">
        <v>0.35105942260484285</v>
      </c>
    </row>
    <row r="46" spans="1:40" x14ac:dyDescent="0.35">
      <c r="A46" s="3">
        <v>30</v>
      </c>
      <c r="B46" s="22" t="str">
        <f t="shared" si="0"/>
        <v>Middle age-group</v>
      </c>
      <c r="C46" s="3" t="s">
        <v>42</v>
      </c>
      <c r="D46" s="3" t="s">
        <v>43</v>
      </c>
      <c r="E46" s="3">
        <v>721</v>
      </c>
      <c r="F46" s="3" t="s">
        <v>44</v>
      </c>
      <c r="G46" s="3">
        <v>1</v>
      </c>
      <c r="H46" s="3" t="s">
        <v>70</v>
      </c>
      <c r="I46" s="3" t="s">
        <v>50</v>
      </c>
      <c r="J46" s="3">
        <v>1</v>
      </c>
      <c r="K46" s="3">
        <v>57</v>
      </c>
      <c r="L46" s="3">
        <v>3</v>
      </c>
      <c r="M46" s="3" t="s">
        <v>38</v>
      </c>
      <c r="N46" s="3">
        <v>58</v>
      </c>
      <c r="O46" s="3">
        <v>3</v>
      </c>
      <c r="P46" s="3">
        <v>2</v>
      </c>
      <c r="Q46" s="3" t="s">
        <v>49</v>
      </c>
      <c r="R46" s="3" t="s">
        <v>119</v>
      </c>
      <c r="S46" s="3" t="s">
        <v>40</v>
      </c>
      <c r="T46" s="3">
        <v>4011</v>
      </c>
      <c r="U46" s="3">
        <v>10781</v>
      </c>
      <c r="V46" s="3">
        <v>1</v>
      </c>
      <c r="W46" s="3" t="s">
        <v>41</v>
      </c>
      <c r="X46" s="3" t="s">
        <v>42</v>
      </c>
      <c r="Y46" s="3">
        <v>23</v>
      </c>
      <c r="Z46" s="3">
        <v>4</v>
      </c>
      <c r="AA46" s="3">
        <v>4</v>
      </c>
      <c r="AB46" s="3">
        <v>80</v>
      </c>
      <c r="AC46" s="3">
        <v>0</v>
      </c>
      <c r="AD46" s="3">
        <v>12</v>
      </c>
      <c r="AE46" s="3">
        <v>2</v>
      </c>
      <c r="AF46" s="3" t="s">
        <v>118</v>
      </c>
      <c r="AG46" s="3">
        <v>12</v>
      </c>
      <c r="AH46" s="3">
        <v>8</v>
      </c>
      <c r="AI46" s="3">
        <v>3</v>
      </c>
      <c r="AJ46" s="3">
        <v>7</v>
      </c>
      <c r="AK46">
        <v>3.2772576326983521E-2</v>
      </c>
      <c r="AL46" s="1" t="s">
        <v>104</v>
      </c>
      <c r="AM46" s="1">
        <v>7.3679697545444851E-5</v>
      </c>
      <c r="AN46" s="1">
        <v>0.18609659241864968</v>
      </c>
    </row>
    <row r="47" spans="1:40" x14ac:dyDescent="0.35">
      <c r="A47" s="3">
        <v>41</v>
      </c>
      <c r="B47" s="22" t="str">
        <f t="shared" si="0"/>
        <v>Middle age-group</v>
      </c>
      <c r="C47" s="3" t="s">
        <v>34</v>
      </c>
      <c r="D47" s="3" t="s">
        <v>35</v>
      </c>
      <c r="E47" s="3">
        <v>1360</v>
      </c>
      <c r="F47" s="3" t="s">
        <v>44</v>
      </c>
      <c r="G47" s="3">
        <v>12</v>
      </c>
      <c r="H47" s="3" t="s">
        <v>71</v>
      </c>
      <c r="I47" s="3" t="s">
        <v>59</v>
      </c>
      <c r="J47" s="3">
        <v>1</v>
      </c>
      <c r="K47" s="3">
        <v>58</v>
      </c>
      <c r="L47" s="3">
        <v>2</v>
      </c>
      <c r="M47" s="3" t="s">
        <v>38</v>
      </c>
      <c r="N47" s="3">
        <v>49</v>
      </c>
      <c r="O47" s="3">
        <v>3</v>
      </c>
      <c r="P47" s="3">
        <v>5</v>
      </c>
      <c r="Q47" s="3" t="s">
        <v>57</v>
      </c>
      <c r="R47" s="3" t="s">
        <v>118</v>
      </c>
      <c r="S47" s="3" t="s">
        <v>47</v>
      </c>
      <c r="T47" s="3">
        <v>19545</v>
      </c>
      <c r="U47" s="3">
        <v>16280</v>
      </c>
      <c r="V47" s="3">
        <v>1</v>
      </c>
      <c r="W47" s="3" t="s">
        <v>41</v>
      </c>
      <c r="X47" s="3" t="s">
        <v>42</v>
      </c>
      <c r="Y47" s="3">
        <v>12</v>
      </c>
      <c r="Z47" s="3">
        <v>3</v>
      </c>
      <c r="AA47" s="3">
        <v>4</v>
      </c>
      <c r="AB47" s="3">
        <v>80</v>
      </c>
      <c r="AC47" s="3">
        <v>0</v>
      </c>
      <c r="AD47" s="3">
        <v>23</v>
      </c>
      <c r="AE47" s="3">
        <v>0</v>
      </c>
      <c r="AF47" s="3" t="s">
        <v>118</v>
      </c>
      <c r="AG47" s="3">
        <v>22</v>
      </c>
      <c r="AH47" s="3">
        <v>15</v>
      </c>
      <c r="AI47" s="3">
        <v>15</v>
      </c>
      <c r="AJ47" s="3">
        <v>8</v>
      </c>
      <c r="AK47">
        <v>3.9542995820553276E-2</v>
      </c>
      <c r="AL47" s="1" t="s">
        <v>106</v>
      </c>
      <c r="AM47" s="1">
        <v>1.8225486148829584E-6</v>
      </c>
      <c r="AN47" s="1">
        <v>0.35105942260484285</v>
      </c>
    </row>
    <row r="48" spans="1:40" x14ac:dyDescent="0.35">
      <c r="A48" s="3">
        <v>34</v>
      </c>
      <c r="B48" s="22" t="str">
        <f t="shared" si="0"/>
        <v>Middle age-group</v>
      </c>
      <c r="C48" s="3" t="s">
        <v>42</v>
      </c>
      <c r="D48" s="3" t="s">
        <v>54</v>
      </c>
      <c r="E48" s="3">
        <v>1065</v>
      </c>
      <c r="F48" s="3" t="s">
        <v>36</v>
      </c>
      <c r="G48" s="3">
        <v>23</v>
      </c>
      <c r="H48" s="3" t="s">
        <v>72</v>
      </c>
      <c r="I48" s="3" t="s">
        <v>58</v>
      </c>
      <c r="J48" s="3">
        <v>1</v>
      </c>
      <c r="K48" s="3">
        <v>60</v>
      </c>
      <c r="L48" s="3">
        <v>2</v>
      </c>
      <c r="M48" s="3" t="s">
        <v>45</v>
      </c>
      <c r="N48" s="3">
        <v>72</v>
      </c>
      <c r="O48" s="3">
        <v>3</v>
      </c>
      <c r="P48" s="3">
        <v>2</v>
      </c>
      <c r="Q48" s="3" t="s">
        <v>39</v>
      </c>
      <c r="R48" s="3" t="s">
        <v>118</v>
      </c>
      <c r="S48" s="3" t="s">
        <v>40</v>
      </c>
      <c r="T48" s="3">
        <v>4568</v>
      </c>
      <c r="U48" s="3">
        <v>10034</v>
      </c>
      <c r="V48" s="3">
        <v>0</v>
      </c>
      <c r="W48" s="3" t="s">
        <v>41</v>
      </c>
      <c r="X48" s="3" t="s">
        <v>42</v>
      </c>
      <c r="Y48" s="3">
        <v>20</v>
      </c>
      <c r="Z48" s="3">
        <v>4</v>
      </c>
      <c r="AA48" s="3">
        <v>3</v>
      </c>
      <c r="AB48" s="3">
        <v>80</v>
      </c>
      <c r="AC48" s="3">
        <v>0</v>
      </c>
      <c r="AD48" s="3">
        <v>10</v>
      </c>
      <c r="AE48" s="3">
        <v>2</v>
      </c>
      <c r="AF48" s="3" t="s">
        <v>118</v>
      </c>
      <c r="AG48" s="3">
        <v>9</v>
      </c>
      <c r="AH48" s="3">
        <v>5</v>
      </c>
      <c r="AI48" s="3">
        <v>8</v>
      </c>
      <c r="AJ48" s="3">
        <v>7</v>
      </c>
      <c r="AK48">
        <v>4.1502384856292686E-2</v>
      </c>
      <c r="AL48" s="1" t="s">
        <v>104</v>
      </c>
      <c r="AM48" s="1">
        <v>7.789707426650045E-5</v>
      </c>
      <c r="AN48" s="1">
        <v>0.35105942260484285</v>
      </c>
    </row>
    <row r="49" spans="1:40" x14ac:dyDescent="0.35">
      <c r="A49" s="3">
        <v>37</v>
      </c>
      <c r="B49" s="22" t="str">
        <f t="shared" si="0"/>
        <v>Middle age-group</v>
      </c>
      <c r="C49" s="3" t="s">
        <v>42</v>
      </c>
      <c r="D49" s="3" t="s">
        <v>35</v>
      </c>
      <c r="E49" s="3">
        <v>408</v>
      </c>
      <c r="F49" s="3" t="s">
        <v>44</v>
      </c>
      <c r="G49" s="3">
        <v>19</v>
      </c>
      <c r="H49" s="3" t="s">
        <v>70</v>
      </c>
      <c r="I49" s="3" t="s">
        <v>37</v>
      </c>
      <c r="J49" s="3">
        <v>1</v>
      </c>
      <c r="K49" s="3">
        <v>61</v>
      </c>
      <c r="L49" s="3">
        <v>2</v>
      </c>
      <c r="M49" s="3" t="s">
        <v>45</v>
      </c>
      <c r="N49" s="3">
        <v>73</v>
      </c>
      <c r="O49" s="3">
        <v>3</v>
      </c>
      <c r="P49" s="3">
        <v>1</v>
      </c>
      <c r="Q49" s="3" t="s">
        <v>46</v>
      </c>
      <c r="R49" s="3" t="s">
        <v>117</v>
      </c>
      <c r="S49" s="3" t="s">
        <v>47</v>
      </c>
      <c r="T49" s="3">
        <v>3022</v>
      </c>
      <c r="U49" s="3">
        <v>10227</v>
      </c>
      <c r="V49" s="3">
        <v>4</v>
      </c>
      <c r="W49" s="3" t="s">
        <v>41</v>
      </c>
      <c r="X49" s="3" t="s">
        <v>42</v>
      </c>
      <c r="Y49" s="3">
        <v>21</v>
      </c>
      <c r="Z49" s="3">
        <v>4</v>
      </c>
      <c r="AA49" s="3">
        <v>1</v>
      </c>
      <c r="AB49" s="3">
        <v>80</v>
      </c>
      <c r="AC49" s="3">
        <v>0</v>
      </c>
      <c r="AD49" s="3">
        <v>8</v>
      </c>
      <c r="AE49" s="3">
        <v>1</v>
      </c>
      <c r="AF49" s="3" t="s">
        <v>118</v>
      </c>
      <c r="AG49" s="3">
        <v>1</v>
      </c>
      <c r="AH49" s="3">
        <v>0</v>
      </c>
      <c r="AI49" s="3">
        <v>0</v>
      </c>
      <c r="AJ49" s="3">
        <v>0</v>
      </c>
      <c r="AK49">
        <v>4.3683397948092902E-2</v>
      </c>
      <c r="AL49" s="1" t="s">
        <v>104</v>
      </c>
      <c r="AM49" s="1">
        <v>6.4481699951250546E-5</v>
      </c>
      <c r="AN49" s="1">
        <v>0.29087665499724813</v>
      </c>
    </row>
    <row r="50" spans="1:40" x14ac:dyDescent="0.35">
      <c r="A50" s="3">
        <v>46</v>
      </c>
      <c r="B50" s="22" t="str">
        <f t="shared" si="0"/>
        <v>Older age-group</v>
      </c>
      <c r="C50" s="3" t="s">
        <v>42</v>
      </c>
      <c r="D50" s="3" t="s">
        <v>43</v>
      </c>
      <c r="E50" s="3">
        <v>1211</v>
      </c>
      <c r="F50" s="3" t="s">
        <v>36</v>
      </c>
      <c r="G50" s="3">
        <v>5</v>
      </c>
      <c r="H50" s="3" t="s">
        <v>72</v>
      </c>
      <c r="I50" s="3" t="s">
        <v>58</v>
      </c>
      <c r="J50" s="3">
        <v>1</v>
      </c>
      <c r="K50" s="3">
        <v>62</v>
      </c>
      <c r="L50" s="3">
        <v>1</v>
      </c>
      <c r="M50" s="3" t="s">
        <v>45</v>
      </c>
      <c r="N50" s="3">
        <v>98</v>
      </c>
      <c r="O50" s="3">
        <v>3</v>
      </c>
      <c r="P50" s="3">
        <v>2</v>
      </c>
      <c r="Q50" s="3" t="s">
        <v>39</v>
      </c>
      <c r="R50" s="3" t="s">
        <v>119</v>
      </c>
      <c r="S50" s="3" t="s">
        <v>40</v>
      </c>
      <c r="T50" s="3">
        <v>5772</v>
      </c>
      <c r="U50" s="3">
        <v>20445</v>
      </c>
      <c r="V50" s="3">
        <v>4</v>
      </c>
      <c r="W50" s="3" t="s">
        <v>41</v>
      </c>
      <c r="X50" s="3" t="s">
        <v>34</v>
      </c>
      <c r="Y50" s="3">
        <v>21</v>
      </c>
      <c r="Z50" s="3">
        <v>4</v>
      </c>
      <c r="AA50" s="3">
        <v>3</v>
      </c>
      <c r="AB50" s="3">
        <v>80</v>
      </c>
      <c r="AC50" s="3">
        <v>0</v>
      </c>
      <c r="AD50" s="3">
        <v>14</v>
      </c>
      <c r="AE50" s="3">
        <v>4</v>
      </c>
      <c r="AF50" s="3" t="s">
        <v>118</v>
      </c>
      <c r="AG50" s="3">
        <v>9</v>
      </c>
      <c r="AH50" s="3">
        <v>6</v>
      </c>
      <c r="AI50" s="3">
        <v>0</v>
      </c>
      <c r="AJ50" s="3">
        <v>8</v>
      </c>
      <c r="AK50">
        <v>2.665893618668955E-2</v>
      </c>
      <c r="AL50" s="1" t="s">
        <v>104</v>
      </c>
      <c r="AM50" s="1">
        <v>8.3750556014092802E-5</v>
      </c>
      <c r="AN50" s="1">
        <v>0.18609659241864968</v>
      </c>
    </row>
    <row r="51" spans="1:40" x14ac:dyDescent="0.35">
      <c r="A51" s="3">
        <v>35</v>
      </c>
      <c r="B51" s="22" t="str">
        <f t="shared" si="0"/>
        <v>Middle age-group</v>
      </c>
      <c r="C51" s="3" t="s">
        <v>42</v>
      </c>
      <c r="D51" s="3" t="s">
        <v>35</v>
      </c>
      <c r="E51" s="3">
        <v>1229</v>
      </c>
      <c r="F51" s="3" t="s">
        <v>44</v>
      </c>
      <c r="G51" s="3">
        <v>8</v>
      </c>
      <c r="H51" s="3" t="s">
        <v>69</v>
      </c>
      <c r="I51" s="3" t="s">
        <v>37</v>
      </c>
      <c r="J51" s="3">
        <v>1</v>
      </c>
      <c r="K51" s="3">
        <v>63</v>
      </c>
      <c r="L51" s="3">
        <v>4</v>
      </c>
      <c r="M51" s="3" t="s">
        <v>45</v>
      </c>
      <c r="N51" s="3">
        <v>36</v>
      </c>
      <c r="O51" s="3">
        <v>4</v>
      </c>
      <c r="P51" s="3">
        <v>1</v>
      </c>
      <c r="Q51" s="3" t="s">
        <v>49</v>
      </c>
      <c r="R51" s="3" t="s">
        <v>119</v>
      </c>
      <c r="S51" s="3" t="s">
        <v>47</v>
      </c>
      <c r="T51" s="3">
        <v>2269</v>
      </c>
      <c r="U51" s="3">
        <v>4892</v>
      </c>
      <c r="V51" s="3">
        <v>1</v>
      </c>
      <c r="W51" s="3" t="s">
        <v>41</v>
      </c>
      <c r="X51" s="3" t="s">
        <v>42</v>
      </c>
      <c r="Y51" s="3">
        <v>19</v>
      </c>
      <c r="Z51" s="3">
        <v>3</v>
      </c>
      <c r="AA51" s="3">
        <v>4</v>
      </c>
      <c r="AB51" s="3">
        <v>80</v>
      </c>
      <c r="AC51" s="3">
        <v>0</v>
      </c>
      <c r="AD51" s="3">
        <v>1</v>
      </c>
      <c r="AE51" s="3">
        <v>2</v>
      </c>
      <c r="AF51" s="3" t="s">
        <v>118</v>
      </c>
      <c r="AG51" s="3">
        <v>1</v>
      </c>
      <c r="AH51" s="3">
        <v>0</v>
      </c>
      <c r="AI51" s="3">
        <v>0</v>
      </c>
      <c r="AJ51" s="3">
        <v>1</v>
      </c>
      <c r="AK51">
        <v>4.2726270141974117E-2</v>
      </c>
      <c r="AL51" s="1" t="s">
        <v>104</v>
      </c>
      <c r="AM51" s="1">
        <v>5.6556769531504537E-5</v>
      </c>
      <c r="AN51" s="1">
        <v>0.18609659241864968</v>
      </c>
    </row>
    <row r="52" spans="1:40" x14ac:dyDescent="0.35">
      <c r="A52" s="3">
        <v>48</v>
      </c>
      <c r="B52" s="22" t="str">
        <f t="shared" si="0"/>
        <v>Older age-group</v>
      </c>
      <c r="C52" s="3" t="s">
        <v>34</v>
      </c>
      <c r="D52" s="3" t="s">
        <v>35</v>
      </c>
      <c r="E52" s="3">
        <v>626</v>
      </c>
      <c r="F52" s="3" t="s">
        <v>44</v>
      </c>
      <c r="G52" s="3">
        <v>1</v>
      </c>
      <c r="H52" s="3" t="s">
        <v>70</v>
      </c>
      <c r="I52" s="3" t="s">
        <v>37</v>
      </c>
      <c r="J52" s="3">
        <v>1</v>
      </c>
      <c r="K52" s="3">
        <v>64</v>
      </c>
      <c r="L52" s="3">
        <v>1</v>
      </c>
      <c r="M52" s="3" t="s">
        <v>45</v>
      </c>
      <c r="N52" s="3">
        <v>98</v>
      </c>
      <c r="O52" s="3">
        <v>2</v>
      </c>
      <c r="P52" s="3">
        <v>3</v>
      </c>
      <c r="Q52" s="3" t="s">
        <v>49</v>
      </c>
      <c r="R52" s="3" t="s">
        <v>118</v>
      </c>
      <c r="S52" s="3" t="s">
        <v>40</v>
      </c>
      <c r="T52" s="3">
        <v>5381</v>
      </c>
      <c r="U52" s="3">
        <v>19294</v>
      </c>
      <c r="V52" s="3">
        <v>9</v>
      </c>
      <c r="W52" s="3" t="s">
        <v>41</v>
      </c>
      <c r="X52" s="3" t="s">
        <v>34</v>
      </c>
      <c r="Y52" s="3">
        <v>13</v>
      </c>
      <c r="Z52" s="3">
        <v>3</v>
      </c>
      <c r="AA52" s="3">
        <v>4</v>
      </c>
      <c r="AB52" s="3">
        <v>80</v>
      </c>
      <c r="AC52" s="3">
        <v>0</v>
      </c>
      <c r="AD52" s="3">
        <v>23</v>
      </c>
      <c r="AE52" s="3">
        <v>2</v>
      </c>
      <c r="AF52" s="3" t="s">
        <v>118</v>
      </c>
      <c r="AG52" s="3">
        <v>1</v>
      </c>
      <c r="AH52" s="3">
        <v>0</v>
      </c>
      <c r="AI52" s="3">
        <v>0</v>
      </c>
      <c r="AJ52" s="3">
        <v>0</v>
      </c>
      <c r="AK52">
        <v>2.0936292882912488E-2</v>
      </c>
      <c r="AL52" s="1" t="s">
        <v>104</v>
      </c>
      <c r="AM52" s="1">
        <v>8.2392048897594178E-5</v>
      </c>
      <c r="AN52" s="1">
        <v>0.35105942260484285</v>
      </c>
    </row>
    <row r="53" spans="1:40" x14ac:dyDescent="0.35">
      <c r="A53" s="3">
        <v>28</v>
      </c>
      <c r="B53" s="22" t="str">
        <f t="shared" si="0"/>
        <v>Young age-group</v>
      </c>
      <c r="C53" s="3" t="s">
        <v>34</v>
      </c>
      <c r="D53" s="3" t="s">
        <v>35</v>
      </c>
      <c r="E53" s="3">
        <v>1434</v>
      </c>
      <c r="F53" s="3" t="s">
        <v>44</v>
      </c>
      <c r="G53" s="3">
        <v>5</v>
      </c>
      <c r="H53" s="3" t="s">
        <v>72</v>
      </c>
      <c r="I53" s="3" t="s">
        <v>59</v>
      </c>
      <c r="J53" s="3">
        <v>1</v>
      </c>
      <c r="K53" s="3">
        <v>65</v>
      </c>
      <c r="L53" s="3">
        <v>3</v>
      </c>
      <c r="M53" s="3" t="s">
        <v>45</v>
      </c>
      <c r="N53" s="3">
        <v>50</v>
      </c>
      <c r="O53" s="3">
        <v>3</v>
      </c>
      <c r="P53" s="3">
        <v>1</v>
      </c>
      <c r="Q53" s="3" t="s">
        <v>49</v>
      </c>
      <c r="R53" s="3" t="s">
        <v>118</v>
      </c>
      <c r="S53" s="3" t="s">
        <v>40</v>
      </c>
      <c r="T53" s="3">
        <v>3441</v>
      </c>
      <c r="U53" s="3">
        <v>11179</v>
      </c>
      <c r="V53" s="3">
        <v>1</v>
      </c>
      <c r="W53" s="3" t="s">
        <v>41</v>
      </c>
      <c r="X53" s="3" t="s">
        <v>34</v>
      </c>
      <c r="Y53" s="3">
        <v>13</v>
      </c>
      <c r="Z53" s="3">
        <v>3</v>
      </c>
      <c r="AA53" s="3">
        <v>3</v>
      </c>
      <c r="AB53" s="3">
        <v>80</v>
      </c>
      <c r="AC53" s="3">
        <v>0</v>
      </c>
      <c r="AD53" s="3">
        <v>2</v>
      </c>
      <c r="AE53" s="3">
        <v>3</v>
      </c>
      <c r="AF53" s="3" t="s">
        <v>117</v>
      </c>
      <c r="AG53" s="3">
        <v>2</v>
      </c>
      <c r="AH53" s="3">
        <v>2</v>
      </c>
      <c r="AI53" s="3">
        <v>2</v>
      </c>
      <c r="AJ53" s="3">
        <v>2</v>
      </c>
      <c r="AK53">
        <v>2.7100948802844901E-2</v>
      </c>
      <c r="AL53" s="1" t="s">
        <v>104</v>
      </c>
      <c r="AM53" s="1">
        <v>6.8598182442441535E-5</v>
      </c>
      <c r="AN53" s="1">
        <v>0.35105942260484285</v>
      </c>
    </row>
    <row r="54" spans="1:40" x14ac:dyDescent="0.35">
      <c r="A54" s="3">
        <v>44</v>
      </c>
      <c r="B54" s="22" t="str">
        <f t="shared" si="0"/>
        <v>Middle age-group</v>
      </c>
      <c r="C54" s="3" t="s">
        <v>42</v>
      </c>
      <c r="D54" s="3" t="s">
        <v>35</v>
      </c>
      <c r="E54" s="3">
        <v>1488</v>
      </c>
      <c r="F54" s="3" t="s">
        <v>36</v>
      </c>
      <c r="G54" s="3">
        <v>1</v>
      </c>
      <c r="H54" s="3" t="s">
        <v>73</v>
      </c>
      <c r="I54" s="3" t="s">
        <v>58</v>
      </c>
      <c r="J54" s="3">
        <v>1</v>
      </c>
      <c r="K54" s="3">
        <v>68</v>
      </c>
      <c r="L54" s="3">
        <v>2</v>
      </c>
      <c r="M54" s="3" t="s">
        <v>38</v>
      </c>
      <c r="N54" s="3">
        <v>75</v>
      </c>
      <c r="O54" s="3">
        <v>3</v>
      </c>
      <c r="P54" s="3">
        <v>2</v>
      </c>
      <c r="Q54" s="3" t="s">
        <v>39</v>
      </c>
      <c r="R54" s="3" t="s">
        <v>116</v>
      </c>
      <c r="S54" s="3" t="s">
        <v>51</v>
      </c>
      <c r="T54" s="3">
        <v>5454</v>
      </c>
      <c r="U54" s="3">
        <v>4009</v>
      </c>
      <c r="V54" s="3">
        <v>5</v>
      </c>
      <c r="W54" s="3" t="s">
        <v>41</v>
      </c>
      <c r="X54" s="3" t="s">
        <v>34</v>
      </c>
      <c r="Y54" s="3">
        <v>21</v>
      </c>
      <c r="Z54" s="3">
        <v>4</v>
      </c>
      <c r="AA54" s="3">
        <v>3</v>
      </c>
      <c r="AB54" s="3">
        <v>80</v>
      </c>
      <c r="AC54" s="3">
        <v>1</v>
      </c>
      <c r="AD54" s="3">
        <v>9</v>
      </c>
      <c r="AE54" s="3">
        <v>2</v>
      </c>
      <c r="AF54" s="3" t="s">
        <v>117</v>
      </c>
      <c r="AG54" s="3">
        <v>4</v>
      </c>
      <c r="AH54" s="3">
        <v>3</v>
      </c>
      <c r="AI54" s="3">
        <v>1</v>
      </c>
      <c r="AJ54" s="3">
        <v>3</v>
      </c>
      <c r="AK54">
        <v>3.2356083169615607E-2</v>
      </c>
      <c r="AL54" s="1" t="s">
        <v>104</v>
      </c>
      <c r="AM54" s="1">
        <v>8.2687318091190083E-5</v>
      </c>
      <c r="AN54" s="1">
        <v>0.10585786245631988</v>
      </c>
    </row>
    <row r="55" spans="1:40" x14ac:dyDescent="0.35">
      <c r="A55" s="3">
        <v>35</v>
      </c>
      <c r="B55" s="22" t="str">
        <f t="shared" si="0"/>
        <v>Middle age-group</v>
      </c>
      <c r="C55" s="3" t="s">
        <v>42</v>
      </c>
      <c r="D55" s="3" t="s">
        <v>54</v>
      </c>
      <c r="E55" s="3">
        <v>1097</v>
      </c>
      <c r="F55" s="3" t="s">
        <v>44</v>
      </c>
      <c r="G55" s="3">
        <v>11</v>
      </c>
      <c r="H55" s="3" t="s">
        <v>70</v>
      </c>
      <c r="I55" s="3" t="s">
        <v>50</v>
      </c>
      <c r="J55" s="3">
        <v>1</v>
      </c>
      <c r="K55" s="3">
        <v>70</v>
      </c>
      <c r="L55" s="3">
        <v>3</v>
      </c>
      <c r="M55" s="3" t="s">
        <v>45</v>
      </c>
      <c r="N55" s="3">
        <v>79</v>
      </c>
      <c r="O55" s="3">
        <v>2</v>
      </c>
      <c r="P55" s="3">
        <v>3</v>
      </c>
      <c r="Q55" s="3" t="s">
        <v>53</v>
      </c>
      <c r="R55" s="3" t="s">
        <v>116</v>
      </c>
      <c r="S55" s="3" t="s">
        <v>47</v>
      </c>
      <c r="T55" s="3">
        <v>9884</v>
      </c>
      <c r="U55" s="3">
        <v>8302</v>
      </c>
      <c r="V55" s="3">
        <v>2</v>
      </c>
      <c r="W55" s="3" t="s">
        <v>41</v>
      </c>
      <c r="X55" s="3" t="s">
        <v>34</v>
      </c>
      <c r="Y55" s="3">
        <v>13</v>
      </c>
      <c r="Z55" s="3">
        <v>3</v>
      </c>
      <c r="AA55" s="3">
        <v>3</v>
      </c>
      <c r="AB55" s="3">
        <v>80</v>
      </c>
      <c r="AC55" s="3">
        <v>1</v>
      </c>
      <c r="AD55" s="3">
        <v>10</v>
      </c>
      <c r="AE55" s="3">
        <v>3</v>
      </c>
      <c r="AF55" s="3" t="s">
        <v>118</v>
      </c>
      <c r="AG55" s="3">
        <v>4</v>
      </c>
      <c r="AH55" s="3">
        <v>0</v>
      </c>
      <c r="AI55" s="3">
        <v>2</v>
      </c>
      <c r="AJ55" s="3">
        <v>3</v>
      </c>
      <c r="AK55">
        <v>4.2726270141974117E-2</v>
      </c>
      <c r="AL55" s="1" t="s">
        <v>105</v>
      </c>
      <c r="AM55" s="1">
        <v>6.5486903289243604E-5</v>
      </c>
      <c r="AN55" s="1">
        <v>0.10585786245631988</v>
      </c>
    </row>
    <row r="56" spans="1:40" x14ac:dyDescent="0.35">
      <c r="A56" s="3">
        <v>26</v>
      </c>
      <c r="B56" s="22" t="str">
        <f t="shared" si="0"/>
        <v>Young age-group</v>
      </c>
      <c r="C56" s="3" t="s">
        <v>42</v>
      </c>
      <c r="D56" s="3" t="s">
        <v>35</v>
      </c>
      <c r="E56" s="3">
        <v>1443</v>
      </c>
      <c r="F56" s="3" t="s">
        <v>36</v>
      </c>
      <c r="G56" s="3">
        <v>23</v>
      </c>
      <c r="H56" s="3" t="s">
        <v>71</v>
      </c>
      <c r="I56" s="3" t="s">
        <v>58</v>
      </c>
      <c r="J56" s="3">
        <v>1</v>
      </c>
      <c r="K56" s="3">
        <v>72</v>
      </c>
      <c r="L56" s="3">
        <v>3</v>
      </c>
      <c r="M56" s="3" t="s">
        <v>38</v>
      </c>
      <c r="N56" s="3">
        <v>47</v>
      </c>
      <c r="O56" s="3">
        <v>2</v>
      </c>
      <c r="P56" s="3">
        <v>2</v>
      </c>
      <c r="Q56" s="3" t="s">
        <v>39</v>
      </c>
      <c r="R56" s="3" t="s">
        <v>119</v>
      </c>
      <c r="S56" s="3" t="s">
        <v>47</v>
      </c>
      <c r="T56" s="3">
        <v>4157</v>
      </c>
      <c r="U56" s="3">
        <v>21436</v>
      </c>
      <c r="V56" s="3">
        <v>7</v>
      </c>
      <c r="W56" s="3" t="s">
        <v>41</v>
      </c>
      <c r="X56" s="3" t="s">
        <v>34</v>
      </c>
      <c r="Y56" s="3">
        <v>19</v>
      </c>
      <c r="Z56" s="3">
        <v>3</v>
      </c>
      <c r="AA56" s="3">
        <v>3</v>
      </c>
      <c r="AB56" s="3">
        <v>80</v>
      </c>
      <c r="AC56" s="3">
        <v>1</v>
      </c>
      <c r="AD56" s="3">
        <v>5</v>
      </c>
      <c r="AE56" s="3">
        <v>2</v>
      </c>
      <c r="AF56" s="3" t="s">
        <v>117</v>
      </c>
      <c r="AG56" s="3">
        <v>2</v>
      </c>
      <c r="AH56" s="3">
        <v>2</v>
      </c>
      <c r="AI56" s="3">
        <v>0</v>
      </c>
      <c r="AJ56" s="3">
        <v>0</v>
      </c>
      <c r="AK56">
        <v>2.1361340658451369E-2</v>
      </c>
      <c r="AL56" s="1" t="s">
        <v>104</v>
      </c>
      <c r="AM56" s="1">
        <v>7.4863888392930433E-5</v>
      </c>
      <c r="AN56" s="1">
        <v>0.18609659241864968</v>
      </c>
    </row>
    <row r="57" spans="1:40" x14ac:dyDescent="0.35">
      <c r="A57" s="3">
        <v>33</v>
      </c>
      <c r="B57" s="22" t="str">
        <f t="shared" si="0"/>
        <v>Middle age-group</v>
      </c>
      <c r="C57" s="3" t="s">
        <v>42</v>
      </c>
      <c r="D57" s="3" t="s">
        <v>43</v>
      </c>
      <c r="E57" s="3">
        <v>515</v>
      </c>
      <c r="F57" s="3" t="s">
        <v>44</v>
      </c>
      <c r="G57" s="3">
        <v>1</v>
      </c>
      <c r="H57" s="3" t="s">
        <v>70</v>
      </c>
      <c r="I57" s="3" t="s">
        <v>37</v>
      </c>
      <c r="J57" s="3">
        <v>1</v>
      </c>
      <c r="K57" s="3">
        <v>73</v>
      </c>
      <c r="L57" s="3">
        <v>1</v>
      </c>
      <c r="M57" s="3" t="s">
        <v>38</v>
      </c>
      <c r="N57" s="3">
        <v>98</v>
      </c>
      <c r="O57" s="3">
        <v>3</v>
      </c>
      <c r="P57" s="3">
        <v>3</v>
      </c>
      <c r="Q57" s="3" t="s">
        <v>57</v>
      </c>
      <c r="R57" s="3" t="s">
        <v>119</v>
      </c>
      <c r="S57" s="3" t="s">
        <v>40</v>
      </c>
      <c r="T57" s="3">
        <v>13458</v>
      </c>
      <c r="U57" s="3">
        <v>15146</v>
      </c>
      <c r="V57" s="3">
        <v>1</v>
      </c>
      <c r="W57" s="3" t="s">
        <v>41</v>
      </c>
      <c r="X57" s="3" t="s">
        <v>34</v>
      </c>
      <c r="Y57" s="3">
        <v>12</v>
      </c>
      <c r="Z57" s="3">
        <v>3</v>
      </c>
      <c r="AA57" s="3">
        <v>3</v>
      </c>
      <c r="AB57" s="3">
        <v>80</v>
      </c>
      <c r="AC57" s="3">
        <v>0</v>
      </c>
      <c r="AD57" s="3">
        <v>15</v>
      </c>
      <c r="AE57" s="3">
        <v>1</v>
      </c>
      <c r="AF57" s="3" t="s">
        <v>118</v>
      </c>
      <c r="AG57" s="3">
        <v>15</v>
      </c>
      <c r="AH57" s="3">
        <v>14</v>
      </c>
      <c r="AI57" s="3">
        <v>8</v>
      </c>
      <c r="AJ57" s="3">
        <v>12</v>
      </c>
      <c r="AK57">
        <v>3.9833058045607453E-2</v>
      </c>
      <c r="AL57" s="1" t="s">
        <v>106</v>
      </c>
      <c r="AM57" s="1">
        <v>2.8444397466061007E-5</v>
      </c>
      <c r="AN57" s="1">
        <v>0.18609659241864968</v>
      </c>
    </row>
    <row r="58" spans="1:40" x14ac:dyDescent="0.35">
      <c r="A58" s="3">
        <v>35</v>
      </c>
      <c r="B58" s="22" t="str">
        <f t="shared" si="0"/>
        <v>Middle age-group</v>
      </c>
      <c r="C58" s="3" t="s">
        <v>42</v>
      </c>
      <c r="D58" s="3" t="s">
        <v>43</v>
      </c>
      <c r="E58" s="3">
        <v>853</v>
      </c>
      <c r="F58" s="3" t="s">
        <v>36</v>
      </c>
      <c r="G58" s="3">
        <v>18</v>
      </c>
      <c r="H58" s="3" t="s">
        <v>73</v>
      </c>
      <c r="I58" s="3" t="s">
        <v>37</v>
      </c>
      <c r="J58" s="3">
        <v>1</v>
      </c>
      <c r="K58" s="3">
        <v>74</v>
      </c>
      <c r="L58" s="3">
        <v>2</v>
      </c>
      <c r="M58" s="3" t="s">
        <v>45</v>
      </c>
      <c r="N58" s="3">
        <v>71</v>
      </c>
      <c r="O58" s="3">
        <v>3</v>
      </c>
      <c r="P58" s="3">
        <v>3</v>
      </c>
      <c r="Q58" s="3" t="s">
        <v>39</v>
      </c>
      <c r="R58" s="3" t="s">
        <v>116</v>
      </c>
      <c r="S58" s="3" t="s">
        <v>47</v>
      </c>
      <c r="T58" s="3">
        <v>9069</v>
      </c>
      <c r="U58" s="3">
        <v>11031</v>
      </c>
      <c r="V58" s="3">
        <v>1</v>
      </c>
      <c r="W58" s="3" t="s">
        <v>41</v>
      </c>
      <c r="X58" s="3" t="s">
        <v>42</v>
      </c>
      <c r="Y58" s="3">
        <v>22</v>
      </c>
      <c r="Z58" s="3">
        <v>4</v>
      </c>
      <c r="AA58" s="3">
        <v>4</v>
      </c>
      <c r="AB58" s="3">
        <v>80</v>
      </c>
      <c r="AC58" s="3">
        <v>1</v>
      </c>
      <c r="AD58" s="3">
        <v>9</v>
      </c>
      <c r="AE58" s="3">
        <v>3</v>
      </c>
      <c r="AF58" s="3" t="s">
        <v>117</v>
      </c>
      <c r="AG58" s="3">
        <v>9</v>
      </c>
      <c r="AH58" s="3">
        <v>8</v>
      </c>
      <c r="AI58" s="3">
        <v>1</v>
      </c>
      <c r="AJ58" s="3">
        <v>8</v>
      </c>
      <c r="AK58">
        <v>4.2726270141974117E-2</v>
      </c>
      <c r="AL58" s="1" t="s">
        <v>105</v>
      </c>
      <c r="AM58" s="1">
        <v>7.3058645645942381E-5</v>
      </c>
      <c r="AN58" s="1">
        <v>0.10585786245631988</v>
      </c>
    </row>
    <row r="59" spans="1:40" x14ac:dyDescent="0.35">
      <c r="A59" s="3">
        <v>35</v>
      </c>
      <c r="B59" s="22" t="str">
        <f t="shared" si="0"/>
        <v>Middle age-group</v>
      </c>
      <c r="C59" s="3" t="s">
        <v>42</v>
      </c>
      <c r="D59" s="3" t="s">
        <v>35</v>
      </c>
      <c r="E59" s="3">
        <v>1142</v>
      </c>
      <c r="F59" s="3" t="s">
        <v>44</v>
      </c>
      <c r="G59" s="3">
        <v>23</v>
      </c>
      <c r="H59" s="3" t="s">
        <v>72</v>
      </c>
      <c r="I59" s="3" t="s">
        <v>50</v>
      </c>
      <c r="J59" s="3">
        <v>1</v>
      </c>
      <c r="K59" s="3">
        <v>75</v>
      </c>
      <c r="L59" s="3">
        <v>3</v>
      </c>
      <c r="M59" s="3" t="s">
        <v>38</v>
      </c>
      <c r="N59" s="3">
        <v>30</v>
      </c>
      <c r="O59" s="3">
        <v>3</v>
      </c>
      <c r="P59" s="3">
        <v>1</v>
      </c>
      <c r="Q59" s="3" t="s">
        <v>49</v>
      </c>
      <c r="R59" s="3" t="s">
        <v>116</v>
      </c>
      <c r="S59" s="3" t="s">
        <v>47</v>
      </c>
      <c r="T59" s="3">
        <v>4014</v>
      </c>
      <c r="U59" s="3">
        <v>16002</v>
      </c>
      <c r="V59" s="3">
        <v>3</v>
      </c>
      <c r="W59" s="3" t="s">
        <v>41</v>
      </c>
      <c r="X59" s="3" t="s">
        <v>34</v>
      </c>
      <c r="Y59" s="3">
        <v>15</v>
      </c>
      <c r="Z59" s="3">
        <v>3</v>
      </c>
      <c r="AA59" s="3">
        <v>3</v>
      </c>
      <c r="AB59" s="3">
        <v>80</v>
      </c>
      <c r="AC59" s="3">
        <v>1</v>
      </c>
      <c r="AD59" s="3">
        <v>4</v>
      </c>
      <c r="AE59" s="3">
        <v>3</v>
      </c>
      <c r="AF59" s="3" t="s">
        <v>118</v>
      </c>
      <c r="AG59" s="3">
        <v>2</v>
      </c>
      <c r="AH59" s="3">
        <v>2</v>
      </c>
      <c r="AI59" s="3">
        <v>2</v>
      </c>
      <c r="AJ59" s="3">
        <v>2</v>
      </c>
      <c r="AK59">
        <v>4.2726270141974117E-2</v>
      </c>
      <c r="AL59" s="1" t="s">
        <v>104</v>
      </c>
      <c r="AM59" s="1">
        <v>7.3704554476352539E-5</v>
      </c>
      <c r="AN59" s="1">
        <v>0.10585786245631988</v>
      </c>
    </row>
    <row r="60" spans="1:40" x14ac:dyDescent="0.35">
      <c r="A60" s="3">
        <v>31</v>
      </c>
      <c r="B60" s="22" t="str">
        <f t="shared" si="0"/>
        <v>Middle age-group</v>
      </c>
      <c r="C60" s="3" t="s">
        <v>42</v>
      </c>
      <c r="D60" s="3" t="s">
        <v>35</v>
      </c>
      <c r="E60" s="3">
        <v>655</v>
      </c>
      <c r="F60" s="3" t="s">
        <v>44</v>
      </c>
      <c r="G60" s="3">
        <v>7</v>
      </c>
      <c r="H60" s="3" t="s">
        <v>72</v>
      </c>
      <c r="I60" s="3" t="s">
        <v>37</v>
      </c>
      <c r="J60" s="3">
        <v>1</v>
      </c>
      <c r="K60" s="3">
        <v>76</v>
      </c>
      <c r="L60" s="3">
        <v>4</v>
      </c>
      <c r="M60" s="3" t="s">
        <v>45</v>
      </c>
      <c r="N60" s="3">
        <v>48</v>
      </c>
      <c r="O60" s="3">
        <v>3</v>
      </c>
      <c r="P60" s="3">
        <v>2</v>
      </c>
      <c r="Q60" s="3" t="s">
        <v>49</v>
      </c>
      <c r="R60" s="3" t="s">
        <v>119</v>
      </c>
      <c r="S60" s="3" t="s">
        <v>51</v>
      </c>
      <c r="T60" s="3">
        <v>5915</v>
      </c>
      <c r="U60" s="3">
        <v>9528</v>
      </c>
      <c r="V60" s="3">
        <v>3</v>
      </c>
      <c r="W60" s="3" t="s">
        <v>41</v>
      </c>
      <c r="X60" s="3" t="s">
        <v>42</v>
      </c>
      <c r="Y60" s="3">
        <v>22</v>
      </c>
      <c r="Z60" s="3">
        <v>4</v>
      </c>
      <c r="AA60" s="3">
        <v>4</v>
      </c>
      <c r="AB60" s="3">
        <v>80</v>
      </c>
      <c r="AC60" s="3">
        <v>1</v>
      </c>
      <c r="AD60" s="3">
        <v>10</v>
      </c>
      <c r="AE60" s="3">
        <v>3</v>
      </c>
      <c r="AF60" s="3" t="s">
        <v>117</v>
      </c>
      <c r="AG60" s="3">
        <v>7</v>
      </c>
      <c r="AH60" s="3">
        <v>7</v>
      </c>
      <c r="AI60" s="3">
        <v>1</v>
      </c>
      <c r="AJ60" s="3">
        <v>7</v>
      </c>
      <c r="AK60">
        <v>3.5396670595090517E-2</v>
      </c>
      <c r="AL60" s="1" t="s">
        <v>104</v>
      </c>
      <c r="AM60" s="1">
        <v>8.4107868905699995E-5</v>
      </c>
      <c r="AN60" s="1">
        <v>0.18609659241864968</v>
      </c>
    </row>
    <row r="61" spans="1:40" x14ac:dyDescent="0.35">
      <c r="A61" s="3">
        <v>37</v>
      </c>
      <c r="B61" s="22" t="str">
        <f t="shared" si="0"/>
        <v>Middle age-group</v>
      </c>
      <c r="C61" s="3" t="s">
        <v>42</v>
      </c>
      <c r="D61" s="3" t="s">
        <v>35</v>
      </c>
      <c r="E61" s="3">
        <v>1115</v>
      </c>
      <c r="F61" s="3" t="s">
        <v>44</v>
      </c>
      <c r="G61" s="3">
        <v>1</v>
      </c>
      <c r="H61" s="3" t="s">
        <v>72</v>
      </c>
      <c r="I61" s="3" t="s">
        <v>37</v>
      </c>
      <c r="J61" s="3">
        <v>1</v>
      </c>
      <c r="K61" s="3">
        <v>77</v>
      </c>
      <c r="L61" s="3">
        <v>1</v>
      </c>
      <c r="M61" s="3" t="s">
        <v>45</v>
      </c>
      <c r="N61" s="3">
        <v>51</v>
      </c>
      <c r="O61" s="3">
        <v>2</v>
      </c>
      <c r="P61" s="3">
        <v>2</v>
      </c>
      <c r="Q61" s="3" t="s">
        <v>52</v>
      </c>
      <c r="R61" s="3" t="s">
        <v>118</v>
      </c>
      <c r="S61" s="3" t="s">
        <v>51</v>
      </c>
      <c r="T61" s="3">
        <v>5993</v>
      </c>
      <c r="U61" s="3">
        <v>2689</v>
      </c>
      <c r="V61" s="3">
        <v>1</v>
      </c>
      <c r="W61" s="3" t="s">
        <v>41</v>
      </c>
      <c r="X61" s="3" t="s">
        <v>42</v>
      </c>
      <c r="Y61" s="3">
        <v>18</v>
      </c>
      <c r="Z61" s="3">
        <v>3</v>
      </c>
      <c r="AA61" s="3">
        <v>3</v>
      </c>
      <c r="AB61" s="3">
        <v>80</v>
      </c>
      <c r="AC61" s="3">
        <v>1</v>
      </c>
      <c r="AD61" s="3">
        <v>7</v>
      </c>
      <c r="AE61" s="3">
        <v>2</v>
      </c>
      <c r="AF61" s="3" t="s">
        <v>119</v>
      </c>
      <c r="AG61" s="3">
        <v>7</v>
      </c>
      <c r="AH61" s="3">
        <v>5</v>
      </c>
      <c r="AI61" s="3">
        <v>0</v>
      </c>
      <c r="AJ61" s="3">
        <v>7</v>
      </c>
      <c r="AK61">
        <v>4.3683397948092902E-2</v>
      </c>
      <c r="AL61" s="1" t="s">
        <v>104</v>
      </c>
      <c r="AM61" s="1">
        <v>8.4270610905669901E-5</v>
      </c>
      <c r="AN61" s="1">
        <v>0.35105942260484285</v>
      </c>
    </row>
    <row r="62" spans="1:40" x14ac:dyDescent="0.35">
      <c r="A62" s="3">
        <v>32</v>
      </c>
      <c r="B62" s="22" t="str">
        <f t="shared" si="0"/>
        <v>Middle age-group</v>
      </c>
      <c r="C62" s="3" t="s">
        <v>42</v>
      </c>
      <c r="D62" s="3" t="s">
        <v>35</v>
      </c>
      <c r="E62" s="3">
        <v>427</v>
      </c>
      <c r="F62" s="3" t="s">
        <v>44</v>
      </c>
      <c r="G62" s="3">
        <v>1</v>
      </c>
      <c r="H62" s="3" t="s">
        <v>71</v>
      </c>
      <c r="I62" s="3" t="s">
        <v>50</v>
      </c>
      <c r="J62" s="3">
        <v>1</v>
      </c>
      <c r="K62" s="3">
        <v>78</v>
      </c>
      <c r="L62" s="3">
        <v>1</v>
      </c>
      <c r="M62" s="3" t="s">
        <v>45</v>
      </c>
      <c r="N62" s="3">
        <v>33</v>
      </c>
      <c r="O62" s="3">
        <v>3</v>
      </c>
      <c r="P62" s="3">
        <v>2</v>
      </c>
      <c r="Q62" s="3" t="s">
        <v>52</v>
      </c>
      <c r="R62" s="3" t="s">
        <v>119</v>
      </c>
      <c r="S62" s="3" t="s">
        <v>47</v>
      </c>
      <c r="T62" s="3">
        <v>6162</v>
      </c>
      <c r="U62" s="3">
        <v>10877</v>
      </c>
      <c r="V62" s="3">
        <v>1</v>
      </c>
      <c r="W62" s="3" t="s">
        <v>41</v>
      </c>
      <c r="X62" s="3" t="s">
        <v>34</v>
      </c>
      <c r="Y62" s="3">
        <v>22</v>
      </c>
      <c r="Z62" s="3">
        <v>4</v>
      </c>
      <c r="AA62" s="3">
        <v>2</v>
      </c>
      <c r="AB62" s="3">
        <v>80</v>
      </c>
      <c r="AC62" s="3">
        <v>1</v>
      </c>
      <c r="AD62" s="3">
        <v>9</v>
      </c>
      <c r="AE62" s="3">
        <v>3</v>
      </c>
      <c r="AF62" s="3" t="s">
        <v>118</v>
      </c>
      <c r="AG62" s="3">
        <v>9</v>
      </c>
      <c r="AH62" s="3">
        <v>8</v>
      </c>
      <c r="AI62" s="3">
        <v>7</v>
      </c>
      <c r="AJ62" s="3">
        <v>8</v>
      </c>
      <c r="AK62">
        <v>3.7775199746213781E-2</v>
      </c>
      <c r="AL62" s="1" t="s">
        <v>104</v>
      </c>
      <c r="AM62" s="1">
        <v>8.4544596626577308E-5</v>
      </c>
      <c r="AN62" s="1">
        <v>0.18609659241864968</v>
      </c>
    </row>
    <row r="63" spans="1:40" x14ac:dyDescent="0.35">
      <c r="A63" s="3">
        <v>38</v>
      </c>
      <c r="B63" s="22" t="str">
        <f t="shared" si="0"/>
        <v>Middle age-group</v>
      </c>
      <c r="C63" s="3" t="s">
        <v>42</v>
      </c>
      <c r="D63" s="3" t="s">
        <v>43</v>
      </c>
      <c r="E63" s="3">
        <v>653</v>
      </c>
      <c r="F63" s="3" t="s">
        <v>44</v>
      </c>
      <c r="G63" s="3">
        <v>29</v>
      </c>
      <c r="H63" s="3" t="s">
        <v>73</v>
      </c>
      <c r="I63" s="3" t="s">
        <v>37</v>
      </c>
      <c r="J63" s="3">
        <v>1</v>
      </c>
      <c r="K63" s="3">
        <v>79</v>
      </c>
      <c r="L63" s="3">
        <v>4</v>
      </c>
      <c r="M63" s="3" t="s">
        <v>38</v>
      </c>
      <c r="N63" s="3">
        <v>50</v>
      </c>
      <c r="O63" s="3">
        <v>3</v>
      </c>
      <c r="P63" s="3">
        <v>2</v>
      </c>
      <c r="Q63" s="3" t="s">
        <v>49</v>
      </c>
      <c r="R63" s="3" t="s">
        <v>119</v>
      </c>
      <c r="S63" s="3" t="s">
        <v>40</v>
      </c>
      <c r="T63" s="3">
        <v>2406</v>
      </c>
      <c r="U63" s="3">
        <v>5456</v>
      </c>
      <c r="V63" s="3">
        <v>1</v>
      </c>
      <c r="W63" s="3" t="s">
        <v>41</v>
      </c>
      <c r="X63" s="3" t="s">
        <v>42</v>
      </c>
      <c r="Y63" s="3">
        <v>11</v>
      </c>
      <c r="Z63" s="3">
        <v>3</v>
      </c>
      <c r="AA63" s="3">
        <v>4</v>
      </c>
      <c r="AB63" s="3">
        <v>80</v>
      </c>
      <c r="AC63" s="3">
        <v>0</v>
      </c>
      <c r="AD63" s="3">
        <v>10</v>
      </c>
      <c r="AE63" s="3">
        <v>2</v>
      </c>
      <c r="AF63" s="3" t="s">
        <v>118</v>
      </c>
      <c r="AG63" s="3">
        <v>10</v>
      </c>
      <c r="AH63" s="3">
        <v>3</v>
      </c>
      <c r="AI63" s="3">
        <v>9</v>
      </c>
      <c r="AJ63" s="3">
        <v>9</v>
      </c>
      <c r="AK63">
        <v>4.3382633826948951E-2</v>
      </c>
      <c r="AL63" s="1" t="s">
        <v>104</v>
      </c>
      <c r="AM63" s="1">
        <v>5.8032823737366108E-5</v>
      </c>
      <c r="AN63" s="1">
        <v>0.18609659241864968</v>
      </c>
    </row>
    <row r="64" spans="1:40" x14ac:dyDescent="0.35">
      <c r="A64" s="3">
        <v>50</v>
      </c>
      <c r="B64" s="22" t="str">
        <f t="shared" si="0"/>
        <v>Older age-group</v>
      </c>
      <c r="C64" s="3" t="s">
        <v>42</v>
      </c>
      <c r="D64" s="3" t="s">
        <v>35</v>
      </c>
      <c r="E64" s="3">
        <v>989</v>
      </c>
      <c r="F64" s="3" t="s">
        <v>44</v>
      </c>
      <c r="G64" s="3">
        <v>7</v>
      </c>
      <c r="H64" s="3" t="s">
        <v>70</v>
      </c>
      <c r="I64" s="3" t="s">
        <v>50</v>
      </c>
      <c r="J64" s="3">
        <v>1</v>
      </c>
      <c r="K64" s="3">
        <v>80</v>
      </c>
      <c r="L64" s="3">
        <v>2</v>
      </c>
      <c r="M64" s="3" t="s">
        <v>38</v>
      </c>
      <c r="N64" s="3">
        <v>43</v>
      </c>
      <c r="O64" s="3">
        <v>2</v>
      </c>
      <c r="P64" s="3">
        <v>5</v>
      </c>
      <c r="Q64" s="3" t="s">
        <v>57</v>
      </c>
      <c r="R64" s="3" t="s">
        <v>118</v>
      </c>
      <c r="S64" s="3" t="s">
        <v>51</v>
      </c>
      <c r="T64" s="3">
        <v>18740</v>
      </c>
      <c r="U64" s="3">
        <v>16701</v>
      </c>
      <c r="V64" s="3">
        <v>5</v>
      </c>
      <c r="W64" s="3" t="s">
        <v>41</v>
      </c>
      <c r="X64" s="3" t="s">
        <v>34</v>
      </c>
      <c r="Y64" s="3">
        <v>12</v>
      </c>
      <c r="Z64" s="3">
        <v>3</v>
      </c>
      <c r="AA64" s="3">
        <v>4</v>
      </c>
      <c r="AB64" s="3">
        <v>80</v>
      </c>
      <c r="AC64" s="3">
        <v>1</v>
      </c>
      <c r="AD64" s="3">
        <v>29</v>
      </c>
      <c r="AE64" s="3">
        <v>2</v>
      </c>
      <c r="AF64" s="3" t="s">
        <v>117</v>
      </c>
      <c r="AG64" s="3">
        <v>27</v>
      </c>
      <c r="AH64" s="3">
        <v>3</v>
      </c>
      <c r="AI64" s="3">
        <v>13</v>
      </c>
      <c r="AJ64" s="3">
        <v>8</v>
      </c>
      <c r="AK64">
        <v>1.5672087696608234E-2</v>
      </c>
      <c r="AL64" s="1" t="s">
        <v>106</v>
      </c>
      <c r="AM64" s="1">
        <v>2.8852217053623003E-6</v>
      </c>
      <c r="AN64" s="1">
        <v>0.35105942260484285</v>
      </c>
    </row>
    <row r="65" spans="1:40" x14ac:dyDescent="0.35">
      <c r="A65" s="3">
        <v>59</v>
      </c>
      <c r="B65" s="22" t="str">
        <f t="shared" si="0"/>
        <v>Older age-group</v>
      </c>
      <c r="C65" s="3" t="s">
        <v>42</v>
      </c>
      <c r="D65" s="3" t="s">
        <v>35</v>
      </c>
      <c r="E65" s="3">
        <v>1435</v>
      </c>
      <c r="F65" s="3" t="s">
        <v>36</v>
      </c>
      <c r="G65" s="3">
        <v>25</v>
      </c>
      <c r="H65" s="3" t="s">
        <v>71</v>
      </c>
      <c r="I65" s="3" t="s">
        <v>37</v>
      </c>
      <c r="J65" s="3">
        <v>1</v>
      </c>
      <c r="K65" s="3">
        <v>81</v>
      </c>
      <c r="L65" s="3">
        <v>1</v>
      </c>
      <c r="M65" s="3" t="s">
        <v>38</v>
      </c>
      <c r="N65" s="3">
        <v>99</v>
      </c>
      <c r="O65" s="3">
        <v>3</v>
      </c>
      <c r="P65" s="3">
        <v>3</v>
      </c>
      <c r="Q65" s="3" t="s">
        <v>39</v>
      </c>
      <c r="R65" s="3" t="s">
        <v>116</v>
      </c>
      <c r="S65" s="3" t="s">
        <v>40</v>
      </c>
      <c r="T65" s="3">
        <v>7637</v>
      </c>
      <c r="U65" s="3">
        <v>2354</v>
      </c>
      <c r="V65" s="3">
        <v>7</v>
      </c>
      <c r="W65" s="3" t="s">
        <v>41</v>
      </c>
      <c r="X65" s="3" t="s">
        <v>42</v>
      </c>
      <c r="Y65" s="3">
        <v>11</v>
      </c>
      <c r="Z65" s="3">
        <v>3</v>
      </c>
      <c r="AA65" s="3">
        <v>4</v>
      </c>
      <c r="AB65" s="3">
        <v>80</v>
      </c>
      <c r="AC65" s="3">
        <v>0</v>
      </c>
      <c r="AD65" s="3">
        <v>28</v>
      </c>
      <c r="AE65" s="3">
        <v>3</v>
      </c>
      <c r="AF65" s="3" t="s">
        <v>117</v>
      </c>
      <c r="AG65" s="3">
        <v>21</v>
      </c>
      <c r="AH65" s="3">
        <v>16</v>
      </c>
      <c r="AI65" s="3">
        <v>7</v>
      </c>
      <c r="AJ65" s="3">
        <v>9</v>
      </c>
      <c r="AK65">
        <v>2.3516821484802402E-3</v>
      </c>
      <c r="AL65" s="1" t="s">
        <v>105</v>
      </c>
      <c r="AM65" s="1">
        <v>8.2341137268662261E-5</v>
      </c>
      <c r="AN65" s="1">
        <v>0.10585786245631988</v>
      </c>
    </row>
    <row r="66" spans="1:40" x14ac:dyDescent="0.35">
      <c r="A66" s="3">
        <v>36</v>
      </c>
      <c r="B66" s="22" t="str">
        <f t="shared" si="0"/>
        <v>Middle age-group</v>
      </c>
      <c r="C66" s="3" t="s">
        <v>42</v>
      </c>
      <c r="D66" s="3" t="s">
        <v>35</v>
      </c>
      <c r="E66" s="3">
        <v>1223</v>
      </c>
      <c r="F66" s="3" t="s">
        <v>44</v>
      </c>
      <c r="G66" s="3">
        <v>8</v>
      </c>
      <c r="H66" s="3" t="s">
        <v>71</v>
      </c>
      <c r="I66" s="3" t="s">
        <v>59</v>
      </c>
      <c r="J66" s="3">
        <v>1</v>
      </c>
      <c r="K66" s="3">
        <v>83</v>
      </c>
      <c r="L66" s="3">
        <v>3</v>
      </c>
      <c r="M66" s="3" t="s">
        <v>38</v>
      </c>
      <c r="N66" s="3">
        <v>59</v>
      </c>
      <c r="O66" s="3">
        <v>3</v>
      </c>
      <c r="P66" s="3">
        <v>3</v>
      </c>
      <c r="Q66" s="3" t="s">
        <v>53</v>
      </c>
      <c r="R66" s="3" t="s">
        <v>118</v>
      </c>
      <c r="S66" s="3" t="s">
        <v>51</v>
      </c>
      <c r="T66" s="3">
        <v>10096</v>
      </c>
      <c r="U66" s="3">
        <v>8202</v>
      </c>
      <c r="V66" s="3">
        <v>1</v>
      </c>
      <c r="W66" s="3" t="s">
        <v>41</v>
      </c>
      <c r="X66" s="3" t="s">
        <v>42</v>
      </c>
      <c r="Y66" s="3">
        <v>13</v>
      </c>
      <c r="Z66" s="3">
        <v>3</v>
      </c>
      <c r="AA66" s="3">
        <v>2</v>
      </c>
      <c r="AB66" s="3">
        <v>80</v>
      </c>
      <c r="AC66" s="3">
        <v>3</v>
      </c>
      <c r="AD66" s="3">
        <v>17</v>
      </c>
      <c r="AE66" s="3">
        <v>2</v>
      </c>
      <c r="AF66" s="3" t="s">
        <v>118</v>
      </c>
      <c r="AG66" s="3">
        <v>17</v>
      </c>
      <c r="AH66" s="3">
        <v>14</v>
      </c>
      <c r="AI66" s="3">
        <v>12</v>
      </c>
      <c r="AJ66" s="3">
        <v>8</v>
      </c>
      <c r="AK66">
        <v>4.3461972757628378E-2</v>
      </c>
      <c r="AL66" s="1" t="s">
        <v>105</v>
      </c>
      <c r="AM66" s="1">
        <v>6.3337320401046942E-5</v>
      </c>
      <c r="AN66" s="1">
        <v>0.35105942260484285</v>
      </c>
    </row>
    <row r="67" spans="1:40" x14ac:dyDescent="0.35">
      <c r="A67" s="3">
        <v>55</v>
      </c>
      <c r="B67" s="22" t="str">
        <f t="shared" ref="B67:B130" si="1">IF(A67&lt;30,"Young age-group",IF(A67 &gt; 45, "Older age-group", "Middle age-group"))</f>
        <v>Older age-group</v>
      </c>
      <c r="C67" s="3" t="s">
        <v>42</v>
      </c>
      <c r="D67" s="3" t="s">
        <v>35</v>
      </c>
      <c r="E67" s="3">
        <v>836</v>
      </c>
      <c r="F67" s="3" t="s">
        <v>44</v>
      </c>
      <c r="G67" s="3">
        <v>8</v>
      </c>
      <c r="H67" s="3" t="s">
        <v>71</v>
      </c>
      <c r="I67" s="3" t="s">
        <v>50</v>
      </c>
      <c r="J67" s="3">
        <v>1</v>
      </c>
      <c r="K67" s="3">
        <v>84</v>
      </c>
      <c r="L67" s="3">
        <v>4</v>
      </c>
      <c r="M67" s="3" t="s">
        <v>38</v>
      </c>
      <c r="N67" s="3">
        <v>33</v>
      </c>
      <c r="O67" s="3">
        <v>3</v>
      </c>
      <c r="P67" s="3">
        <v>4</v>
      </c>
      <c r="Q67" s="3" t="s">
        <v>55</v>
      </c>
      <c r="R67" s="3" t="s">
        <v>118</v>
      </c>
      <c r="S67" s="3" t="s">
        <v>51</v>
      </c>
      <c r="T67" s="3">
        <v>14756</v>
      </c>
      <c r="U67" s="3">
        <v>19730</v>
      </c>
      <c r="V67" s="3">
        <v>2</v>
      </c>
      <c r="W67" s="3" t="s">
        <v>41</v>
      </c>
      <c r="X67" s="3" t="s">
        <v>34</v>
      </c>
      <c r="Y67" s="3">
        <v>14</v>
      </c>
      <c r="Z67" s="3">
        <v>3</v>
      </c>
      <c r="AA67" s="3">
        <v>3</v>
      </c>
      <c r="AB67" s="3">
        <v>80</v>
      </c>
      <c r="AC67" s="3">
        <v>3</v>
      </c>
      <c r="AD67" s="3">
        <v>21</v>
      </c>
      <c r="AE67" s="3">
        <v>2</v>
      </c>
      <c r="AF67" s="3" t="s">
        <v>118</v>
      </c>
      <c r="AG67" s="3">
        <v>5</v>
      </c>
      <c r="AH67" s="3">
        <v>0</v>
      </c>
      <c r="AI67" s="3">
        <v>0</v>
      </c>
      <c r="AJ67" s="3">
        <v>2</v>
      </c>
      <c r="AK67">
        <v>6.1597587363260136E-3</v>
      </c>
      <c r="AL67" s="1" t="s">
        <v>106</v>
      </c>
      <c r="AM67" s="1">
        <v>1.8216812092621295E-5</v>
      </c>
      <c r="AN67" s="1">
        <v>0.35105942260484285</v>
      </c>
    </row>
    <row r="68" spans="1:40" x14ac:dyDescent="0.35">
      <c r="A68" s="3">
        <v>36</v>
      </c>
      <c r="B68" s="22" t="str">
        <f t="shared" si="1"/>
        <v>Middle age-group</v>
      </c>
      <c r="C68" s="3" t="s">
        <v>42</v>
      </c>
      <c r="D68" s="3" t="s">
        <v>43</v>
      </c>
      <c r="E68" s="3">
        <v>1195</v>
      </c>
      <c r="F68" s="3" t="s">
        <v>44</v>
      </c>
      <c r="G68" s="3">
        <v>11</v>
      </c>
      <c r="H68" s="3" t="s">
        <v>71</v>
      </c>
      <c r="I68" s="3" t="s">
        <v>37</v>
      </c>
      <c r="J68" s="3">
        <v>1</v>
      </c>
      <c r="K68" s="3">
        <v>85</v>
      </c>
      <c r="L68" s="3">
        <v>2</v>
      </c>
      <c r="M68" s="3" t="s">
        <v>45</v>
      </c>
      <c r="N68" s="3">
        <v>95</v>
      </c>
      <c r="O68" s="3">
        <v>2</v>
      </c>
      <c r="P68" s="3">
        <v>2</v>
      </c>
      <c r="Q68" s="3" t="s">
        <v>52</v>
      </c>
      <c r="R68" s="3" t="s">
        <v>117</v>
      </c>
      <c r="S68" s="3" t="s">
        <v>40</v>
      </c>
      <c r="T68" s="3">
        <v>6499</v>
      </c>
      <c r="U68" s="3">
        <v>22656</v>
      </c>
      <c r="V68" s="3">
        <v>1</v>
      </c>
      <c r="W68" s="3" t="s">
        <v>41</v>
      </c>
      <c r="X68" s="3" t="s">
        <v>42</v>
      </c>
      <c r="Y68" s="3">
        <v>13</v>
      </c>
      <c r="Z68" s="3">
        <v>3</v>
      </c>
      <c r="AA68" s="3">
        <v>3</v>
      </c>
      <c r="AB68" s="3">
        <v>80</v>
      </c>
      <c r="AC68" s="3">
        <v>0</v>
      </c>
      <c r="AD68" s="3">
        <v>6</v>
      </c>
      <c r="AE68" s="3">
        <v>3</v>
      </c>
      <c r="AF68" s="3" t="s">
        <v>118</v>
      </c>
      <c r="AG68" s="3">
        <v>6</v>
      </c>
      <c r="AH68" s="3">
        <v>5</v>
      </c>
      <c r="AI68" s="3">
        <v>0</v>
      </c>
      <c r="AJ68" s="3">
        <v>3</v>
      </c>
      <c r="AK68">
        <v>4.3461972757628378E-2</v>
      </c>
      <c r="AL68" s="1" t="s">
        <v>104</v>
      </c>
      <c r="AM68" s="1">
        <v>8.4766688286050477E-5</v>
      </c>
      <c r="AN68" s="1">
        <v>0.29087665499724813</v>
      </c>
    </row>
    <row r="69" spans="1:40" x14ac:dyDescent="0.35">
      <c r="A69" s="3">
        <v>45</v>
      </c>
      <c r="B69" s="22" t="str">
        <f t="shared" si="1"/>
        <v>Middle age-group</v>
      </c>
      <c r="C69" s="3" t="s">
        <v>42</v>
      </c>
      <c r="D69" s="3" t="s">
        <v>35</v>
      </c>
      <c r="E69" s="3">
        <v>1339</v>
      </c>
      <c r="F69" s="3" t="s">
        <v>44</v>
      </c>
      <c r="G69" s="3">
        <v>7</v>
      </c>
      <c r="H69" s="3" t="s">
        <v>71</v>
      </c>
      <c r="I69" s="3" t="s">
        <v>37</v>
      </c>
      <c r="J69" s="3">
        <v>1</v>
      </c>
      <c r="K69" s="3">
        <v>86</v>
      </c>
      <c r="L69" s="3">
        <v>2</v>
      </c>
      <c r="M69" s="3" t="s">
        <v>45</v>
      </c>
      <c r="N69" s="3">
        <v>59</v>
      </c>
      <c r="O69" s="3">
        <v>3</v>
      </c>
      <c r="P69" s="3">
        <v>3</v>
      </c>
      <c r="Q69" s="3" t="s">
        <v>46</v>
      </c>
      <c r="R69" s="3" t="s">
        <v>116</v>
      </c>
      <c r="S69" s="3" t="s">
        <v>51</v>
      </c>
      <c r="T69" s="3">
        <v>9724</v>
      </c>
      <c r="U69" s="3">
        <v>18787</v>
      </c>
      <c r="V69" s="3">
        <v>2</v>
      </c>
      <c r="W69" s="3" t="s">
        <v>41</v>
      </c>
      <c r="X69" s="3" t="s">
        <v>42</v>
      </c>
      <c r="Y69" s="3">
        <v>17</v>
      </c>
      <c r="Z69" s="3">
        <v>3</v>
      </c>
      <c r="AA69" s="3">
        <v>3</v>
      </c>
      <c r="AB69" s="3">
        <v>80</v>
      </c>
      <c r="AC69" s="3">
        <v>1</v>
      </c>
      <c r="AD69" s="3">
        <v>25</v>
      </c>
      <c r="AE69" s="3">
        <v>2</v>
      </c>
      <c r="AF69" s="3" t="s">
        <v>118</v>
      </c>
      <c r="AG69" s="3">
        <v>1</v>
      </c>
      <c r="AH69" s="3">
        <v>0</v>
      </c>
      <c r="AI69" s="3">
        <v>0</v>
      </c>
      <c r="AJ69" s="3">
        <v>0</v>
      </c>
      <c r="AK69">
        <v>2.954630093098384E-2</v>
      </c>
      <c r="AL69" s="1" t="s">
        <v>105</v>
      </c>
      <c r="AM69" s="1">
        <v>6.7067233574098824E-5</v>
      </c>
      <c r="AN69" s="1">
        <v>0.10585786245631988</v>
      </c>
    </row>
    <row r="70" spans="1:40" x14ac:dyDescent="0.35">
      <c r="A70" s="3">
        <v>35</v>
      </c>
      <c r="B70" s="22" t="str">
        <f t="shared" si="1"/>
        <v>Middle age-group</v>
      </c>
      <c r="C70" s="3" t="s">
        <v>42</v>
      </c>
      <c r="D70" s="3" t="s">
        <v>43</v>
      </c>
      <c r="E70" s="3">
        <v>664</v>
      </c>
      <c r="F70" s="3" t="s">
        <v>44</v>
      </c>
      <c r="G70" s="3">
        <v>1</v>
      </c>
      <c r="H70" s="3" t="s">
        <v>71</v>
      </c>
      <c r="I70" s="3" t="s">
        <v>50</v>
      </c>
      <c r="J70" s="3">
        <v>1</v>
      </c>
      <c r="K70" s="3">
        <v>88</v>
      </c>
      <c r="L70" s="3">
        <v>2</v>
      </c>
      <c r="M70" s="3" t="s">
        <v>45</v>
      </c>
      <c r="N70" s="3">
        <v>79</v>
      </c>
      <c r="O70" s="3">
        <v>3</v>
      </c>
      <c r="P70" s="3">
        <v>1</v>
      </c>
      <c r="Q70" s="3" t="s">
        <v>46</v>
      </c>
      <c r="R70" s="3" t="s">
        <v>116</v>
      </c>
      <c r="S70" s="3" t="s">
        <v>47</v>
      </c>
      <c r="T70" s="3">
        <v>2194</v>
      </c>
      <c r="U70" s="3">
        <v>5868</v>
      </c>
      <c r="V70" s="3">
        <v>4</v>
      </c>
      <c r="W70" s="3" t="s">
        <v>41</v>
      </c>
      <c r="X70" s="3" t="s">
        <v>42</v>
      </c>
      <c r="Y70" s="3">
        <v>13</v>
      </c>
      <c r="Z70" s="3">
        <v>3</v>
      </c>
      <c r="AA70" s="3">
        <v>4</v>
      </c>
      <c r="AB70" s="3">
        <v>80</v>
      </c>
      <c r="AC70" s="3">
        <v>1</v>
      </c>
      <c r="AD70" s="3">
        <v>5</v>
      </c>
      <c r="AE70" s="3">
        <v>2</v>
      </c>
      <c r="AF70" s="3" t="s">
        <v>117</v>
      </c>
      <c r="AG70" s="3">
        <v>3</v>
      </c>
      <c r="AH70" s="3">
        <v>2</v>
      </c>
      <c r="AI70" s="3">
        <v>1</v>
      </c>
      <c r="AJ70" s="3">
        <v>2</v>
      </c>
      <c r="AK70">
        <v>4.2726270141974117E-2</v>
      </c>
      <c r="AL70" s="1" t="s">
        <v>104</v>
      </c>
      <c r="AM70" s="1">
        <v>5.5744662965118845E-5</v>
      </c>
      <c r="AN70" s="1">
        <v>0.10585786245631988</v>
      </c>
    </row>
    <row r="71" spans="1:40" x14ac:dyDescent="0.35">
      <c r="A71" s="3">
        <v>36</v>
      </c>
      <c r="B71" s="22" t="str">
        <f t="shared" si="1"/>
        <v>Middle age-group</v>
      </c>
      <c r="C71" s="3" t="s">
        <v>34</v>
      </c>
      <c r="D71" s="3" t="s">
        <v>35</v>
      </c>
      <c r="E71" s="3">
        <v>318</v>
      </c>
      <c r="F71" s="3" t="s">
        <v>44</v>
      </c>
      <c r="G71" s="3">
        <v>9</v>
      </c>
      <c r="H71" s="3" t="s">
        <v>71</v>
      </c>
      <c r="I71" s="3" t="s">
        <v>50</v>
      </c>
      <c r="J71" s="3">
        <v>1</v>
      </c>
      <c r="K71" s="3">
        <v>90</v>
      </c>
      <c r="L71" s="3">
        <v>4</v>
      </c>
      <c r="M71" s="3" t="s">
        <v>45</v>
      </c>
      <c r="N71" s="3">
        <v>79</v>
      </c>
      <c r="O71" s="3">
        <v>2</v>
      </c>
      <c r="P71" s="3">
        <v>1</v>
      </c>
      <c r="Q71" s="3" t="s">
        <v>46</v>
      </c>
      <c r="R71" s="3" t="s">
        <v>118</v>
      </c>
      <c r="S71" s="3" t="s">
        <v>47</v>
      </c>
      <c r="T71" s="3">
        <v>3388</v>
      </c>
      <c r="U71" s="3">
        <v>21777</v>
      </c>
      <c r="V71" s="3">
        <v>0</v>
      </c>
      <c r="W71" s="3" t="s">
        <v>41</v>
      </c>
      <c r="X71" s="3" t="s">
        <v>34</v>
      </c>
      <c r="Y71" s="3">
        <v>17</v>
      </c>
      <c r="Z71" s="3">
        <v>3</v>
      </c>
      <c r="AA71" s="3">
        <v>1</v>
      </c>
      <c r="AB71" s="3">
        <v>80</v>
      </c>
      <c r="AC71" s="3">
        <v>1</v>
      </c>
      <c r="AD71" s="3">
        <v>2</v>
      </c>
      <c r="AE71" s="3">
        <v>0</v>
      </c>
      <c r="AF71" s="3" t="s">
        <v>117</v>
      </c>
      <c r="AG71" s="3">
        <v>1</v>
      </c>
      <c r="AH71" s="3">
        <v>0</v>
      </c>
      <c r="AI71" s="3">
        <v>0</v>
      </c>
      <c r="AJ71" s="3">
        <v>0</v>
      </c>
      <c r="AK71">
        <v>4.3461972757628378E-2</v>
      </c>
      <c r="AL71" s="1" t="s">
        <v>104</v>
      </c>
      <c r="AM71" s="1">
        <v>6.809311043803754E-5</v>
      </c>
      <c r="AN71" s="1">
        <v>0.35105942260484285</v>
      </c>
    </row>
    <row r="72" spans="1:40" x14ac:dyDescent="0.35">
      <c r="A72" s="3">
        <v>59</v>
      </c>
      <c r="B72" s="22" t="str">
        <f t="shared" si="1"/>
        <v>Older age-group</v>
      </c>
      <c r="C72" s="3" t="s">
        <v>42</v>
      </c>
      <c r="D72" s="3" t="s">
        <v>43</v>
      </c>
      <c r="E72" s="3">
        <v>1225</v>
      </c>
      <c r="F72" s="3" t="s">
        <v>36</v>
      </c>
      <c r="G72" s="3">
        <v>1</v>
      </c>
      <c r="H72" s="3" t="s">
        <v>69</v>
      </c>
      <c r="I72" s="3" t="s">
        <v>37</v>
      </c>
      <c r="J72" s="3">
        <v>1</v>
      </c>
      <c r="K72" s="3">
        <v>91</v>
      </c>
      <c r="L72" s="3">
        <v>1</v>
      </c>
      <c r="M72" s="3" t="s">
        <v>38</v>
      </c>
      <c r="N72" s="3">
        <v>57</v>
      </c>
      <c r="O72" s="3">
        <v>2</v>
      </c>
      <c r="P72" s="3">
        <v>2</v>
      </c>
      <c r="Q72" s="3" t="s">
        <v>39</v>
      </c>
      <c r="R72" s="3" t="s">
        <v>118</v>
      </c>
      <c r="S72" s="3" t="s">
        <v>40</v>
      </c>
      <c r="T72" s="3">
        <v>5473</v>
      </c>
      <c r="U72" s="3">
        <v>24668</v>
      </c>
      <c r="V72" s="3">
        <v>7</v>
      </c>
      <c r="W72" s="3" t="s">
        <v>41</v>
      </c>
      <c r="X72" s="3" t="s">
        <v>42</v>
      </c>
      <c r="Y72" s="3">
        <v>11</v>
      </c>
      <c r="Z72" s="3">
        <v>3</v>
      </c>
      <c r="AA72" s="3">
        <v>4</v>
      </c>
      <c r="AB72" s="3">
        <v>80</v>
      </c>
      <c r="AC72" s="3">
        <v>0</v>
      </c>
      <c r="AD72" s="3">
        <v>20</v>
      </c>
      <c r="AE72" s="3">
        <v>2</v>
      </c>
      <c r="AF72" s="3" t="s">
        <v>117</v>
      </c>
      <c r="AG72" s="3">
        <v>4</v>
      </c>
      <c r="AH72" s="3">
        <v>3</v>
      </c>
      <c r="AI72" s="3">
        <v>1</v>
      </c>
      <c r="AJ72" s="3">
        <v>3</v>
      </c>
      <c r="AK72">
        <v>2.3516821484802402E-3</v>
      </c>
      <c r="AL72" s="1" t="s">
        <v>104</v>
      </c>
      <c r="AM72" s="1">
        <v>8.27610766675201E-5</v>
      </c>
      <c r="AN72" s="1">
        <v>0.35105942260484285</v>
      </c>
    </row>
    <row r="73" spans="1:40" x14ac:dyDescent="0.35">
      <c r="A73" s="3">
        <v>29</v>
      </c>
      <c r="B73" s="22" t="str">
        <f t="shared" si="1"/>
        <v>Young age-group</v>
      </c>
      <c r="C73" s="3" t="s">
        <v>42</v>
      </c>
      <c r="D73" s="3" t="s">
        <v>35</v>
      </c>
      <c r="E73" s="3">
        <v>1328</v>
      </c>
      <c r="F73" s="3" t="s">
        <v>44</v>
      </c>
      <c r="G73" s="3">
        <v>2</v>
      </c>
      <c r="H73" s="3" t="s">
        <v>71</v>
      </c>
      <c r="I73" s="3" t="s">
        <v>37</v>
      </c>
      <c r="J73" s="3">
        <v>1</v>
      </c>
      <c r="K73" s="3">
        <v>94</v>
      </c>
      <c r="L73" s="3">
        <v>3</v>
      </c>
      <c r="M73" s="3" t="s">
        <v>45</v>
      </c>
      <c r="N73" s="3">
        <v>76</v>
      </c>
      <c r="O73" s="3">
        <v>3</v>
      </c>
      <c r="P73" s="3">
        <v>1</v>
      </c>
      <c r="Q73" s="3" t="s">
        <v>46</v>
      </c>
      <c r="R73" s="3" t="s">
        <v>117</v>
      </c>
      <c r="S73" s="3" t="s">
        <v>47</v>
      </c>
      <c r="T73" s="3">
        <v>2703</v>
      </c>
      <c r="U73" s="3">
        <v>4956</v>
      </c>
      <c r="V73" s="3">
        <v>0</v>
      </c>
      <c r="W73" s="3" t="s">
        <v>41</v>
      </c>
      <c r="X73" s="3" t="s">
        <v>42</v>
      </c>
      <c r="Y73" s="3">
        <v>23</v>
      </c>
      <c r="Z73" s="3">
        <v>4</v>
      </c>
      <c r="AA73" s="3">
        <v>4</v>
      </c>
      <c r="AB73" s="3">
        <v>80</v>
      </c>
      <c r="AC73" s="3">
        <v>1</v>
      </c>
      <c r="AD73" s="3">
        <v>6</v>
      </c>
      <c r="AE73" s="3">
        <v>3</v>
      </c>
      <c r="AF73" s="3" t="s">
        <v>118</v>
      </c>
      <c r="AG73" s="3">
        <v>5</v>
      </c>
      <c r="AH73" s="3">
        <v>4</v>
      </c>
      <c r="AI73" s="3">
        <v>0</v>
      </c>
      <c r="AJ73" s="3">
        <v>4</v>
      </c>
      <c r="AK73">
        <v>2.9981356425216842E-2</v>
      </c>
      <c r="AL73" s="1" t="s">
        <v>104</v>
      </c>
      <c r="AM73" s="1">
        <v>6.1188064980828211E-5</v>
      </c>
      <c r="AN73" s="1">
        <v>0.29087665499724813</v>
      </c>
    </row>
    <row r="74" spans="1:40" x14ac:dyDescent="0.35">
      <c r="A74" s="3">
        <v>31</v>
      </c>
      <c r="B74" s="22" t="str">
        <f t="shared" si="1"/>
        <v>Middle age-group</v>
      </c>
      <c r="C74" s="3" t="s">
        <v>42</v>
      </c>
      <c r="D74" s="3" t="s">
        <v>35</v>
      </c>
      <c r="E74" s="3">
        <v>1082</v>
      </c>
      <c r="F74" s="3" t="s">
        <v>44</v>
      </c>
      <c r="G74" s="3">
        <v>1</v>
      </c>
      <c r="H74" s="3" t="s">
        <v>72</v>
      </c>
      <c r="I74" s="3" t="s">
        <v>50</v>
      </c>
      <c r="J74" s="3">
        <v>1</v>
      </c>
      <c r="K74" s="3">
        <v>95</v>
      </c>
      <c r="L74" s="3">
        <v>3</v>
      </c>
      <c r="M74" s="3" t="s">
        <v>45</v>
      </c>
      <c r="N74" s="3">
        <v>87</v>
      </c>
      <c r="O74" s="3">
        <v>3</v>
      </c>
      <c r="P74" s="3">
        <v>1</v>
      </c>
      <c r="Q74" s="3" t="s">
        <v>46</v>
      </c>
      <c r="R74" s="3" t="s">
        <v>117</v>
      </c>
      <c r="S74" s="3" t="s">
        <v>40</v>
      </c>
      <c r="T74" s="3">
        <v>2501</v>
      </c>
      <c r="U74" s="3">
        <v>18775</v>
      </c>
      <c r="V74" s="3">
        <v>1</v>
      </c>
      <c r="W74" s="3" t="s">
        <v>41</v>
      </c>
      <c r="X74" s="3" t="s">
        <v>42</v>
      </c>
      <c r="Y74" s="3">
        <v>17</v>
      </c>
      <c r="Z74" s="3">
        <v>3</v>
      </c>
      <c r="AA74" s="3">
        <v>2</v>
      </c>
      <c r="AB74" s="3">
        <v>80</v>
      </c>
      <c r="AC74" s="3">
        <v>0</v>
      </c>
      <c r="AD74" s="3">
        <v>1</v>
      </c>
      <c r="AE74" s="3">
        <v>4</v>
      </c>
      <c r="AF74" s="3" t="s">
        <v>118</v>
      </c>
      <c r="AG74" s="3">
        <v>1</v>
      </c>
      <c r="AH74" s="3">
        <v>1</v>
      </c>
      <c r="AI74" s="3">
        <v>1</v>
      </c>
      <c r="AJ74" s="3">
        <v>0</v>
      </c>
      <c r="AK74">
        <v>3.5396670595090517E-2</v>
      </c>
      <c r="AL74" s="1" t="s">
        <v>104</v>
      </c>
      <c r="AM74" s="1">
        <v>5.9049537739409787E-5</v>
      </c>
      <c r="AN74" s="1">
        <v>0.29087665499724813</v>
      </c>
    </row>
    <row r="75" spans="1:40" x14ac:dyDescent="0.35">
      <c r="A75" s="3">
        <v>32</v>
      </c>
      <c r="B75" s="22" t="str">
        <f t="shared" si="1"/>
        <v>Middle age-group</v>
      </c>
      <c r="C75" s="3" t="s">
        <v>42</v>
      </c>
      <c r="D75" s="3" t="s">
        <v>35</v>
      </c>
      <c r="E75" s="3">
        <v>548</v>
      </c>
      <c r="F75" s="3" t="s">
        <v>44</v>
      </c>
      <c r="G75" s="3">
        <v>1</v>
      </c>
      <c r="H75" s="3" t="s">
        <v>71</v>
      </c>
      <c r="I75" s="3" t="s">
        <v>37</v>
      </c>
      <c r="J75" s="3">
        <v>1</v>
      </c>
      <c r="K75" s="3">
        <v>96</v>
      </c>
      <c r="L75" s="3">
        <v>2</v>
      </c>
      <c r="M75" s="3" t="s">
        <v>45</v>
      </c>
      <c r="N75" s="3">
        <v>66</v>
      </c>
      <c r="O75" s="3">
        <v>3</v>
      </c>
      <c r="P75" s="3">
        <v>2</v>
      </c>
      <c r="Q75" s="3" t="s">
        <v>46</v>
      </c>
      <c r="R75" s="3" t="s">
        <v>117</v>
      </c>
      <c r="S75" s="3" t="s">
        <v>47</v>
      </c>
      <c r="T75" s="3">
        <v>6220</v>
      </c>
      <c r="U75" s="3">
        <v>7346</v>
      </c>
      <c r="V75" s="3">
        <v>1</v>
      </c>
      <c r="W75" s="3" t="s">
        <v>41</v>
      </c>
      <c r="X75" s="3" t="s">
        <v>42</v>
      </c>
      <c r="Y75" s="3">
        <v>17</v>
      </c>
      <c r="Z75" s="3">
        <v>3</v>
      </c>
      <c r="AA75" s="3">
        <v>2</v>
      </c>
      <c r="AB75" s="3">
        <v>80</v>
      </c>
      <c r="AC75" s="3">
        <v>2</v>
      </c>
      <c r="AD75" s="3">
        <v>10</v>
      </c>
      <c r="AE75" s="3">
        <v>3</v>
      </c>
      <c r="AF75" s="3" t="s">
        <v>118</v>
      </c>
      <c r="AG75" s="3">
        <v>10</v>
      </c>
      <c r="AH75" s="3">
        <v>4</v>
      </c>
      <c r="AI75" s="3">
        <v>0</v>
      </c>
      <c r="AJ75" s="3">
        <v>9</v>
      </c>
      <c r="AK75">
        <v>3.7775199746213781E-2</v>
      </c>
      <c r="AL75" s="1" t="s">
        <v>104</v>
      </c>
      <c r="AM75" s="1">
        <v>8.4613681151792601E-5</v>
      </c>
      <c r="AN75" s="1">
        <v>0.29087665499724813</v>
      </c>
    </row>
    <row r="76" spans="1:40" x14ac:dyDescent="0.35">
      <c r="A76" s="3">
        <v>36</v>
      </c>
      <c r="B76" s="22" t="str">
        <f t="shared" si="1"/>
        <v>Middle age-group</v>
      </c>
      <c r="C76" s="3" t="s">
        <v>42</v>
      </c>
      <c r="D76" s="3" t="s">
        <v>35</v>
      </c>
      <c r="E76" s="3">
        <v>132</v>
      </c>
      <c r="F76" s="3" t="s">
        <v>44</v>
      </c>
      <c r="G76" s="3">
        <v>6</v>
      </c>
      <c r="H76" s="3" t="s">
        <v>71</v>
      </c>
      <c r="I76" s="3" t="s">
        <v>37</v>
      </c>
      <c r="J76" s="3">
        <v>1</v>
      </c>
      <c r="K76" s="3">
        <v>97</v>
      </c>
      <c r="L76" s="3">
        <v>2</v>
      </c>
      <c r="M76" s="3" t="s">
        <v>38</v>
      </c>
      <c r="N76" s="3">
        <v>55</v>
      </c>
      <c r="O76" s="3">
        <v>4</v>
      </c>
      <c r="P76" s="3">
        <v>1</v>
      </c>
      <c r="Q76" s="3" t="s">
        <v>49</v>
      </c>
      <c r="R76" s="3" t="s">
        <v>119</v>
      </c>
      <c r="S76" s="3" t="s">
        <v>47</v>
      </c>
      <c r="T76" s="3">
        <v>3038</v>
      </c>
      <c r="U76" s="3">
        <v>22002</v>
      </c>
      <c r="V76" s="3">
        <v>3</v>
      </c>
      <c r="W76" s="3" t="s">
        <v>41</v>
      </c>
      <c r="X76" s="3" t="s">
        <v>42</v>
      </c>
      <c r="Y76" s="3">
        <v>12</v>
      </c>
      <c r="Z76" s="3">
        <v>3</v>
      </c>
      <c r="AA76" s="3">
        <v>2</v>
      </c>
      <c r="AB76" s="3">
        <v>80</v>
      </c>
      <c r="AC76" s="3">
        <v>0</v>
      </c>
      <c r="AD76" s="3">
        <v>5</v>
      </c>
      <c r="AE76" s="3">
        <v>3</v>
      </c>
      <c r="AF76" s="3" t="s">
        <v>118</v>
      </c>
      <c r="AG76" s="3">
        <v>1</v>
      </c>
      <c r="AH76" s="3">
        <v>0</v>
      </c>
      <c r="AI76" s="3">
        <v>0</v>
      </c>
      <c r="AJ76" s="3">
        <v>0</v>
      </c>
      <c r="AK76">
        <v>4.3461972757628378E-2</v>
      </c>
      <c r="AL76" s="1" t="s">
        <v>104</v>
      </c>
      <c r="AM76" s="1">
        <v>6.4643667543073306E-5</v>
      </c>
      <c r="AN76" s="1">
        <v>0.18609659241864968</v>
      </c>
    </row>
    <row r="77" spans="1:40" x14ac:dyDescent="0.35">
      <c r="A77" s="3">
        <v>31</v>
      </c>
      <c r="B77" s="22" t="str">
        <f t="shared" si="1"/>
        <v>Middle age-group</v>
      </c>
      <c r="C77" s="3" t="s">
        <v>42</v>
      </c>
      <c r="D77" s="3" t="s">
        <v>35</v>
      </c>
      <c r="E77" s="3">
        <v>746</v>
      </c>
      <c r="F77" s="3" t="s">
        <v>44</v>
      </c>
      <c r="G77" s="3">
        <v>8</v>
      </c>
      <c r="H77" s="3" t="s">
        <v>72</v>
      </c>
      <c r="I77" s="3" t="s">
        <v>37</v>
      </c>
      <c r="J77" s="3">
        <v>1</v>
      </c>
      <c r="K77" s="3">
        <v>98</v>
      </c>
      <c r="L77" s="3">
        <v>3</v>
      </c>
      <c r="M77" s="3" t="s">
        <v>38</v>
      </c>
      <c r="N77" s="3">
        <v>61</v>
      </c>
      <c r="O77" s="3">
        <v>3</v>
      </c>
      <c r="P77" s="3">
        <v>2</v>
      </c>
      <c r="Q77" s="3" t="s">
        <v>52</v>
      </c>
      <c r="R77" s="3" t="s">
        <v>119</v>
      </c>
      <c r="S77" s="3" t="s">
        <v>40</v>
      </c>
      <c r="T77" s="3">
        <v>4424</v>
      </c>
      <c r="U77" s="3">
        <v>20682</v>
      </c>
      <c r="V77" s="3">
        <v>1</v>
      </c>
      <c r="W77" s="3" t="s">
        <v>41</v>
      </c>
      <c r="X77" s="3" t="s">
        <v>42</v>
      </c>
      <c r="Y77" s="3">
        <v>23</v>
      </c>
      <c r="Z77" s="3">
        <v>4</v>
      </c>
      <c r="AA77" s="3">
        <v>4</v>
      </c>
      <c r="AB77" s="3">
        <v>80</v>
      </c>
      <c r="AC77" s="3">
        <v>0</v>
      </c>
      <c r="AD77" s="3">
        <v>11</v>
      </c>
      <c r="AE77" s="3">
        <v>2</v>
      </c>
      <c r="AF77" s="3" t="s">
        <v>118</v>
      </c>
      <c r="AG77" s="3">
        <v>11</v>
      </c>
      <c r="AH77" s="3">
        <v>7</v>
      </c>
      <c r="AI77" s="3">
        <v>1</v>
      </c>
      <c r="AJ77" s="3">
        <v>8</v>
      </c>
      <c r="AK77">
        <v>3.5396670595090517E-2</v>
      </c>
      <c r="AL77" s="1" t="s">
        <v>104</v>
      </c>
      <c r="AM77" s="1">
        <v>7.6887317877157713E-5</v>
      </c>
      <c r="AN77" s="1">
        <v>0.18609659241864968</v>
      </c>
    </row>
    <row r="78" spans="1:40" x14ac:dyDescent="0.35">
      <c r="A78" s="3">
        <v>35</v>
      </c>
      <c r="B78" s="22" t="str">
        <f t="shared" si="1"/>
        <v>Middle age-group</v>
      </c>
      <c r="C78" s="3" t="s">
        <v>42</v>
      </c>
      <c r="D78" s="3" t="s">
        <v>35</v>
      </c>
      <c r="E78" s="3">
        <v>776</v>
      </c>
      <c r="F78" s="3" t="s">
        <v>36</v>
      </c>
      <c r="G78" s="3">
        <v>1</v>
      </c>
      <c r="H78" s="3" t="s">
        <v>72</v>
      </c>
      <c r="I78" s="3" t="s">
        <v>58</v>
      </c>
      <c r="J78" s="3">
        <v>1</v>
      </c>
      <c r="K78" s="3">
        <v>100</v>
      </c>
      <c r="L78" s="3">
        <v>3</v>
      </c>
      <c r="M78" s="3" t="s">
        <v>45</v>
      </c>
      <c r="N78" s="3">
        <v>32</v>
      </c>
      <c r="O78" s="3">
        <v>2</v>
      </c>
      <c r="P78" s="3">
        <v>2</v>
      </c>
      <c r="Q78" s="3" t="s">
        <v>39</v>
      </c>
      <c r="R78" s="3" t="s">
        <v>116</v>
      </c>
      <c r="S78" s="3" t="s">
        <v>40</v>
      </c>
      <c r="T78" s="3">
        <v>4312</v>
      </c>
      <c r="U78" s="3">
        <v>23016</v>
      </c>
      <c r="V78" s="3">
        <v>0</v>
      </c>
      <c r="W78" s="3" t="s">
        <v>41</v>
      </c>
      <c r="X78" s="3" t="s">
        <v>42</v>
      </c>
      <c r="Y78" s="3">
        <v>14</v>
      </c>
      <c r="Z78" s="3">
        <v>3</v>
      </c>
      <c r="AA78" s="3">
        <v>2</v>
      </c>
      <c r="AB78" s="3">
        <v>80</v>
      </c>
      <c r="AC78" s="3">
        <v>0</v>
      </c>
      <c r="AD78" s="3">
        <v>16</v>
      </c>
      <c r="AE78" s="3">
        <v>2</v>
      </c>
      <c r="AF78" s="3" t="s">
        <v>118</v>
      </c>
      <c r="AG78" s="3">
        <v>15</v>
      </c>
      <c r="AH78" s="3">
        <v>13</v>
      </c>
      <c r="AI78" s="3">
        <v>2</v>
      </c>
      <c r="AJ78" s="3">
        <v>8</v>
      </c>
      <c r="AK78">
        <v>4.2726270141974117E-2</v>
      </c>
      <c r="AL78" s="1" t="s">
        <v>104</v>
      </c>
      <c r="AM78" s="1">
        <v>7.6061764436564642E-5</v>
      </c>
      <c r="AN78" s="1">
        <v>0.10585786245631988</v>
      </c>
    </row>
    <row r="79" spans="1:40" x14ac:dyDescent="0.35">
      <c r="A79" s="3">
        <v>45</v>
      </c>
      <c r="B79" s="22" t="str">
        <f t="shared" si="1"/>
        <v>Middle age-group</v>
      </c>
      <c r="C79" s="3" t="s">
        <v>42</v>
      </c>
      <c r="D79" s="3" t="s">
        <v>35</v>
      </c>
      <c r="E79" s="3">
        <v>193</v>
      </c>
      <c r="F79" s="3" t="s">
        <v>44</v>
      </c>
      <c r="G79" s="3">
        <v>6</v>
      </c>
      <c r="H79" s="3" t="s">
        <v>72</v>
      </c>
      <c r="I79" s="3" t="s">
        <v>48</v>
      </c>
      <c r="J79" s="3">
        <v>1</v>
      </c>
      <c r="K79" s="3">
        <v>101</v>
      </c>
      <c r="L79" s="3">
        <v>4</v>
      </c>
      <c r="M79" s="3" t="s">
        <v>45</v>
      </c>
      <c r="N79" s="3">
        <v>52</v>
      </c>
      <c r="O79" s="3">
        <v>3</v>
      </c>
      <c r="P79" s="3">
        <v>3</v>
      </c>
      <c r="Q79" s="3" t="s">
        <v>57</v>
      </c>
      <c r="R79" s="3" t="s">
        <v>116</v>
      </c>
      <c r="S79" s="3" t="s">
        <v>47</v>
      </c>
      <c r="T79" s="3">
        <v>13245</v>
      </c>
      <c r="U79" s="3">
        <v>15067</v>
      </c>
      <c r="V79" s="3">
        <v>4</v>
      </c>
      <c r="W79" s="3" t="s">
        <v>41</v>
      </c>
      <c r="X79" s="3" t="s">
        <v>34</v>
      </c>
      <c r="Y79" s="3">
        <v>14</v>
      </c>
      <c r="Z79" s="3">
        <v>3</v>
      </c>
      <c r="AA79" s="3">
        <v>2</v>
      </c>
      <c r="AB79" s="3">
        <v>80</v>
      </c>
      <c r="AC79" s="3">
        <v>0</v>
      </c>
      <c r="AD79" s="3">
        <v>17</v>
      </c>
      <c r="AE79" s="3">
        <v>3</v>
      </c>
      <c r="AF79" s="3" t="s">
        <v>119</v>
      </c>
      <c r="AG79" s="3">
        <v>0</v>
      </c>
      <c r="AH79" s="3">
        <v>0</v>
      </c>
      <c r="AI79" s="3">
        <v>0</v>
      </c>
      <c r="AJ79" s="3">
        <v>0</v>
      </c>
      <c r="AK79">
        <v>2.954630093098384E-2</v>
      </c>
      <c r="AL79" s="1" t="s">
        <v>106</v>
      </c>
      <c r="AM79" s="1">
        <v>3.0380757803002661E-5</v>
      </c>
      <c r="AN79" s="1">
        <v>0.10585786245631988</v>
      </c>
    </row>
    <row r="80" spans="1:40" x14ac:dyDescent="0.35">
      <c r="A80" s="3">
        <v>37</v>
      </c>
      <c r="B80" s="22" t="str">
        <f t="shared" si="1"/>
        <v>Middle age-group</v>
      </c>
      <c r="C80" s="3" t="s">
        <v>42</v>
      </c>
      <c r="D80" s="3" t="s">
        <v>35</v>
      </c>
      <c r="E80" s="3">
        <v>397</v>
      </c>
      <c r="F80" s="3" t="s">
        <v>44</v>
      </c>
      <c r="G80" s="3">
        <v>7</v>
      </c>
      <c r="H80" s="3" t="s">
        <v>72</v>
      </c>
      <c r="I80" s="3" t="s">
        <v>50</v>
      </c>
      <c r="J80" s="3">
        <v>1</v>
      </c>
      <c r="K80" s="3">
        <v>102</v>
      </c>
      <c r="L80" s="3">
        <v>1</v>
      </c>
      <c r="M80" s="3" t="s">
        <v>45</v>
      </c>
      <c r="N80" s="3">
        <v>30</v>
      </c>
      <c r="O80" s="3">
        <v>3</v>
      </c>
      <c r="P80" s="3">
        <v>3</v>
      </c>
      <c r="Q80" s="3" t="s">
        <v>57</v>
      </c>
      <c r="R80" s="3" t="s">
        <v>118</v>
      </c>
      <c r="S80" s="3" t="s">
        <v>40</v>
      </c>
      <c r="T80" s="3">
        <v>13664</v>
      </c>
      <c r="U80" s="3">
        <v>25258</v>
      </c>
      <c r="V80" s="3">
        <v>4</v>
      </c>
      <c r="W80" s="3" t="s">
        <v>41</v>
      </c>
      <c r="X80" s="3" t="s">
        <v>42</v>
      </c>
      <c r="Y80" s="3">
        <v>13</v>
      </c>
      <c r="Z80" s="3">
        <v>3</v>
      </c>
      <c r="AA80" s="3">
        <v>1</v>
      </c>
      <c r="AB80" s="3">
        <v>80</v>
      </c>
      <c r="AC80" s="3">
        <v>0</v>
      </c>
      <c r="AD80" s="3">
        <v>16</v>
      </c>
      <c r="AE80" s="3">
        <v>3</v>
      </c>
      <c r="AF80" s="3" t="s">
        <v>119</v>
      </c>
      <c r="AG80" s="3">
        <v>5</v>
      </c>
      <c r="AH80" s="3">
        <v>2</v>
      </c>
      <c r="AI80" s="3">
        <v>0</v>
      </c>
      <c r="AJ80" s="3">
        <v>2</v>
      </c>
      <c r="AK80">
        <v>4.3683397948092902E-2</v>
      </c>
      <c r="AL80" s="1" t="s">
        <v>106</v>
      </c>
      <c r="AM80" s="1">
        <v>2.6637205145388072E-5</v>
      </c>
      <c r="AN80" s="1">
        <v>0.35105942260484285</v>
      </c>
    </row>
    <row r="81" spans="1:40" x14ac:dyDescent="0.35">
      <c r="A81" s="3">
        <v>46</v>
      </c>
      <c r="B81" s="22" t="str">
        <f t="shared" si="1"/>
        <v>Older age-group</v>
      </c>
      <c r="C81" s="3" t="s">
        <v>42</v>
      </c>
      <c r="D81" s="3" t="s">
        <v>35</v>
      </c>
      <c r="E81" s="3">
        <v>945</v>
      </c>
      <c r="F81" s="3" t="s">
        <v>60</v>
      </c>
      <c r="G81" s="3">
        <v>5</v>
      </c>
      <c r="H81" s="3" t="s">
        <v>70</v>
      </c>
      <c r="I81" s="3" t="s">
        <v>50</v>
      </c>
      <c r="J81" s="3">
        <v>1</v>
      </c>
      <c r="K81" s="3">
        <v>103</v>
      </c>
      <c r="L81" s="3">
        <v>2</v>
      </c>
      <c r="M81" s="3" t="s">
        <v>45</v>
      </c>
      <c r="N81" s="3">
        <v>80</v>
      </c>
      <c r="O81" s="3">
        <v>3</v>
      </c>
      <c r="P81" s="3">
        <v>2</v>
      </c>
      <c r="Q81" s="3" t="s">
        <v>60</v>
      </c>
      <c r="R81" s="3" t="s">
        <v>117</v>
      </c>
      <c r="S81" s="3" t="s">
        <v>51</v>
      </c>
      <c r="T81" s="3">
        <v>5021</v>
      </c>
      <c r="U81" s="3">
        <v>10425</v>
      </c>
      <c r="V81" s="3">
        <v>8</v>
      </c>
      <c r="W81" s="3" t="s">
        <v>41</v>
      </c>
      <c r="X81" s="3" t="s">
        <v>34</v>
      </c>
      <c r="Y81" s="3">
        <v>22</v>
      </c>
      <c r="Z81" s="3">
        <v>4</v>
      </c>
      <c r="AA81" s="3">
        <v>4</v>
      </c>
      <c r="AB81" s="3">
        <v>80</v>
      </c>
      <c r="AC81" s="3">
        <v>1</v>
      </c>
      <c r="AD81" s="3">
        <v>16</v>
      </c>
      <c r="AE81" s="3">
        <v>2</v>
      </c>
      <c r="AF81" s="3" t="s">
        <v>118</v>
      </c>
      <c r="AG81" s="3">
        <v>4</v>
      </c>
      <c r="AH81" s="3">
        <v>2</v>
      </c>
      <c r="AI81" s="3">
        <v>0</v>
      </c>
      <c r="AJ81" s="3">
        <v>2</v>
      </c>
      <c r="AK81">
        <v>2.665893618668955E-2</v>
      </c>
      <c r="AL81" s="1" t="s">
        <v>104</v>
      </c>
      <c r="AM81" s="1">
        <v>8.0666927422133939E-5</v>
      </c>
      <c r="AN81" s="1">
        <v>0.29087665499724813</v>
      </c>
    </row>
    <row r="82" spans="1:40" x14ac:dyDescent="0.35">
      <c r="A82" s="3">
        <v>30</v>
      </c>
      <c r="B82" s="22" t="str">
        <f t="shared" si="1"/>
        <v>Middle age-group</v>
      </c>
      <c r="C82" s="3" t="s">
        <v>42</v>
      </c>
      <c r="D82" s="3" t="s">
        <v>35</v>
      </c>
      <c r="E82" s="3">
        <v>852</v>
      </c>
      <c r="F82" s="3" t="s">
        <v>44</v>
      </c>
      <c r="G82" s="3">
        <v>1</v>
      </c>
      <c r="H82" s="3" t="s">
        <v>69</v>
      </c>
      <c r="I82" s="3" t="s">
        <v>37</v>
      </c>
      <c r="J82" s="3">
        <v>1</v>
      </c>
      <c r="K82" s="3">
        <v>104</v>
      </c>
      <c r="L82" s="3">
        <v>4</v>
      </c>
      <c r="M82" s="3" t="s">
        <v>45</v>
      </c>
      <c r="N82" s="3">
        <v>55</v>
      </c>
      <c r="O82" s="3">
        <v>2</v>
      </c>
      <c r="P82" s="3">
        <v>2</v>
      </c>
      <c r="Q82" s="3" t="s">
        <v>49</v>
      </c>
      <c r="R82" s="3" t="s">
        <v>119</v>
      </c>
      <c r="S82" s="3" t="s">
        <v>47</v>
      </c>
      <c r="T82" s="3">
        <v>5126</v>
      </c>
      <c r="U82" s="3">
        <v>15998</v>
      </c>
      <c r="V82" s="3">
        <v>1</v>
      </c>
      <c r="W82" s="3" t="s">
        <v>41</v>
      </c>
      <c r="X82" s="3" t="s">
        <v>34</v>
      </c>
      <c r="Y82" s="3">
        <v>12</v>
      </c>
      <c r="Z82" s="3">
        <v>3</v>
      </c>
      <c r="AA82" s="3">
        <v>3</v>
      </c>
      <c r="AB82" s="3">
        <v>80</v>
      </c>
      <c r="AC82" s="3">
        <v>2</v>
      </c>
      <c r="AD82" s="3">
        <v>10</v>
      </c>
      <c r="AE82" s="3">
        <v>1</v>
      </c>
      <c r="AF82" s="3" t="s">
        <v>117</v>
      </c>
      <c r="AG82" s="3">
        <v>10</v>
      </c>
      <c r="AH82" s="3">
        <v>8</v>
      </c>
      <c r="AI82" s="3">
        <v>3</v>
      </c>
      <c r="AJ82" s="3">
        <v>0</v>
      </c>
      <c r="AK82">
        <v>3.2772576326983521E-2</v>
      </c>
      <c r="AL82" s="1" t="s">
        <v>104</v>
      </c>
      <c r="AM82" s="1">
        <v>8.1215394996554536E-5</v>
      </c>
      <c r="AN82" s="1">
        <v>0.18609659241864968</v>
      </c>
    </row>
    <row r="83" spans="1:40" x14ac:dyDescent="0.35">
      <c r="A83" s="3">
        <v>35</v>
      </c>
      <c r="B83" s="22" t="str">
        <f t="shared" si="1"/>
        <v>Middle age-group</v>
      </c>
      <c r="C83" s="3" t="s">
        <v>42</v>
      </c>
      <c r="D83" s="3" t="s">
        <v>35</v>
      </c>
      <c r="E83" s="3">
        <v>1214</v>
      </c>
      <c r="F83" s="3" t="s">
        <v>44</v>
      </c>
      <c r="G83" s="3">
        <v>1</v>
      </c>
      <c r="H83" s="3" t="s">
        <v>71</v>
      </c>
      <c r="I83" s="3" t="s">
        <v>50</v>
      </c>
      <c r="J83" s="3">
        <v>1</v>
      </c>
      <c r="K83" s="3">
        <v>105</v>
      </c>
      <c r="L83" s="3">
        <v>2</v>
      </c>
      <c r="M83" s="3" t="s">
        <v>45</v>
      </c>
      <c r="N83" s="3">
        <v>30</v>
      </c>
      <c r="O83" s="3">
        <v>2</v>
      </c>
      <c r="P83" s="3">
        <v>1</v>
      </c>
      <c r="Q83" s="3" t="s">
        <v>46</v>
      </c>
      <c r="R83" s="3" t="s">
        <v>118</v>
      </c>
      <c r="S83" s="3" t="s">
        <v>40</v>
      </c>
      <c r="T83" s="3">
        <v>2859</v>
      </c>
      <c r="U83" s="3">
        <v>26278</v>
      </c>
      <c r="V83" s="3">
        <v>1</v>
      </c>
      <c r="W83" s="3" t="s">
        <v>41</v>
      </c>
      <c r="X83" s="3" t="s">
        <v>42</v>
      </c>
      <c r="Y83" s="3">
        <v>18</v>
      </c>
      <c r="Z83" s="3">
        <v>3</v>
      </c>
      <c r="AA83" s="3">
        <v>1</v>
      </c>
      <c r="AB83" s="3">
        <v>80</v>
      </c>
      <c r="AC83" s="3">
        <v>0</v>
      </c>
      <c r="AD83" s="3">
        <v>6</v>
      </c>
      <c r="AE83" s="3">
        <v>3</v>
      </c>
      <c r="AF83" s="3" t="s">
        <v>118</v>
      </c>
      <c r="AG83" s="3">
        <v>6</v>
      </c>
      <c r="AH83" s="3">
        <v>4</v>
      </c>
      <c r="AI83" s="3">
        <v>0</v>
      </c>
      <c r="AJ83" s="3">
        <v>4</v>
      </c>
      <c r="AK83">
        <v>4.2726270141974117E-2</v>
      </c>
      <c r="AL83" s="1" t="s">
        <v>104</v>
      </c>
      <c r="AM83" s="1">
        <v>6.2813220314152958E-5</v>
      </c>
      <c r="AN83" s="1">
        <v>0.35105942260484285</v>
      </c>
    </row>
    <row r="84" spans="1:40" x14ac:dyDescent="0.35">
      <c r="A84" s="3">
        <v>55</v>
      </c>
      <c r="B84" s="22" t="str">
        <f t="shared" si="1"/>
        <v>Older age-group</v>
      </c>
      <c r="C84" s="3" t="s">
        <v>42</v>
      </c>
      <c r="D84" s="3" t="s">
        <v>35</v>
      </c>
      <c r="E84" s="3">
        <v>111</v>
      </c>
      <c r="F84" s="3" t="s">
        <v>36</v>
      </c>
      <c r="G84" s="3">
        <v>1</v>
      </c>
      <c r="H84" s="3" t="s">
        <v>70</v>
      </c>
      <c r="I84" s="3" t="s">
        <v>37</v>
      </c>
      <c r="J84" s="3">
        <v>1</v>
      </c>
      <c r="K84" s="3">
        <v>106</v>
      </c>
      <c r="L84" s="3">
        <v>1</v>
      </c>
      <c r="M84" s="3" t="s">
        <v>45</v>
      </c>
      <c r="N84" s="3">
        <v>70</v>
      </c>
      <c r="O84" s="3">
        <v>3</v>
      </c>
      <c r="P84" s="3">
        <v>3</v>
      </c>
      <c r="Q84" s="3" t="s">
        <v>39</v>
      </c>
      <c r="R84" s="3" t="s">
        <v>119</v>
      </c>
      <c r="S84" s="3" t="s">
        <v>47</v>
      </c>
      <c r="T84" s="3">
        <v>10239</v>
      </c>
      <c r="U84" s="3">
        <v>18092</v>
      </c>
      <c r="V84" s="3">
        <v>3</v>
      </c>
      <c r="W84" s="3" t="s">
        <v>41</v>
      </c>
      <c r="X84" s="3" t="s">
        <v>42</v>
      </c>
      <c r="Y84" s="3">
        <v>14</v>
      </c>
      <c r="Z84" s="3">
        <v>3</v>
      </c>
      <c r="AA84" s="3">
        <v>4</v>
      </c>
      <c r="AB84" s="3">
        <v>80</v>
      </c>
      <c r="AC84" s="3">
        <v>1</v>
      </c>
      <c r="AD84" s="3">
        <v>24</v>
      </c>
      <c r="AE84" s="3">
        <v>4</v>
      </c>
      <c r="AF84" s="3" t="s">
        <v>118</v>
      </c>
      <c r="AG84" s="3">
        <v>1</v>
      </c>
      <c r="AH84" s="3">
        <v>0</v>
      </c>
      <c r="AI84" s="3">
        <v>1</v>
      </c>
      <c r="AJ84" s="3">
        <v>0</v>
      </c>
      <c r="AK84">
        <v>6.1597587363260136E-3</v>
      </c>
      <c r="AL84" s="1" t="s">
        <v>105</v>
      </c>
      <c r="AM84" s="1">
        <v>6.1856433406004796E-5</v>
      </c>
      <c r="AN84" s="1">
        <v>0.18609659241864968</v>
      </c>
    </row>
    <row r="85" spans="1:40" x14ac:dyDescent="0.35">
      <c r="A85" s="3">
        <v>38</v>
      </c>
      <c r="B85" s="22" t="str">
        <f t="shared" si="1"/>
        <v>Middle age-group</v>
      </c>
      <c r="C85" s="3" t="s">
        <v>42</v>
      </c>
      <c r="D85" s="3" t="s">
        <v>54</v>
      </c>
      <c r="E85" s="3">
        <v>573</v>
      </c>
      <c r="F85" s="3" t="s">
        <v>44</v>
      </c>
      <c r="G85" s="3">
        <v>6</v>
      </c>
      <c r="H85" s="3" t="s">
        <v>71</v>
      </c>
      <c r="I85" s="3" t="s">
        <v>50</v>
      </c>
      <c r="J85" s="3">
        <v>1</v>
      </c>
      <c r="K85" s="3">
        <v>107</v>
      </c>
      <c r="L85" s="3">
        <v>2</v>
      </c>
      <c r="M85" s="3" t="s">
        <v>38</v>
      </c>
      <c r="N85" s="3">
        <v>79</v>
      </c>
      <c r="O85" s="3">
        <v>1</v>
      </c>
      <c r="P85" s="3">
        <v>2</v>
      </c>
      <c r="Q85" s="3" t="s">
        <v>46</v>
      </c>
      <c r="R85" s="3" t="s">
        <v>119</v>
      </c>
      <c r="S85" s="3" t="s">
        <v>51</v>
      </c>
      <c r="T85" s="3">
        <v>5329</v>
      </c>
      <c r="U85" s="3">
        <v>15717</v>
      </c>
      <c r="V85" s="3">
        <v>7</v>
      </c>
      <c r="W85" s="3" t="s">
        <v>41</v>
      </c>
      <c r="X85" s="3" t="s">
        <v>34</v>
      </c>
      <c r="Y85" s="3">
        <v>12</v>
      </c>
      <c r="Z85" s="3">
        <v>3</v>
      </c>
      <c r="AA85" s="3">
        <v>4</v>
      </c>
      <c r="AB85" s="3">
        <v>80</v>
      </c>
      <c r="AC85" s="3">
        <v>3</v>
      </c>
      <c r="AD85" s="3">
        <v>17</v>
      </c>
      <c r="AE85" s="3">
        <v>3</v>
      </c>
      <c r="AF85" s="3" t="s">
        <v>118</v>
      </c>
      <c r="AG85" s="3">
        <v>13</v>
      </c>
      <c r="AH85" s="3">
        <v>11</v>
      </c>
      <c r="AI85" s="3">
        <v>1</v>
      </c>
      <c r="AJ85" s="3">
        <v>9</v>
      </c>
      <c r="AK85">
        <v>4.3382633826948951E-2</v>
      </c>
      <c r="AL85" s="1" t="s">
        <v>104</v>
      </c>
      <c r="AM85" s="1">
        <v>8.2170305816930327E-5</v>
      </c>
      <c r="AN85" s="1">
        <v>0.18609659241864968</v>
      </c>
    </row>
    <row r="86" spans="1:40" x14ac:dyDescent="0.35">
      <c r="A86" s="3">
        <v>34</v>
      </c>
      <c r="B86" s="22" t="str">
        <f t="shared" si="1"/>
        <v>Middle age-group</v>
      </c>
      <c r="C86" s="3" t="s">
        <v>42</v>
      </c>
      <c r="D86" s="3" t="s">
        <v>35</v>
      </c>
      <c r="E86" s="3">
        <v>1153</v>
      </c>
      <c r="F86" s="3" t="s">
        <v>44</v>
      </c>
      <c r="G86" s="3">
        <v>1</v>
      </c>
      <c r="H86" s="3" t="s">
        <v>70</v>
      </c>
      <c r="I86" s="3" t="s">
        <v>50</v>
      </c>
      <c r="J86" s="3">
        <v>1</v>
      </c>
      <c r="K86" s="3">
        <v>110</v>
      </c>
      <c r="L86" s="3">
        <v>1</v>
      </c>
      <c r="M86" s="3" t="s">
        <v>45</v>
      </c>
      <c r="N86" s="3">
        <v>94</v>
      </c>
      <c r="O86" s="3">
        <v>3</v>
      </c>
      <c r="P86" s="3">
        <v>2</v>
      </c>
      <c r="Q86" s="3" t="s">
        <v>52</v>
      </c>
      <c r="R86" s="3" t="s">
        <v>117</v>
      </c>
      <c r="S86" s="3" t="s">
        <v>47</v>
      </c>
      <c r="T86" s="3">
        <v>4325</v>
      </c>
      <c r="U86" s="3">
        <v>17736</v>
      </c>
      <c r="V86" s="3">
        <v>1</v>
      </c>
      <c r="W86" s="3" t="s">
        <v>41</v>
      </c>
      <c r="X86" s="3" t="s">
        <v>42</v>
      </c>
      <c r="Y86" s="3">
        <v>15</v>
      </c>
      <c r="Z86" s="3">
        <v>3</v>
      </c>
      <c r="AA86" s="3">
        <v>3</v>
      </c>
      <c r="AB86" s="3">
        <v>80</v>
      </c>
      <c r="AC86" s="3">
        <v>0</v>
      </c>
      <c r="AD86" s="3">
        <v>5</v>
      </c>
      <c r="AE86" s="3">
        <v>2</v>
      </c>
      <c r="AF86" s="3" t="s">
        <v>118</v>
      </c>
      <c r="AG86" s="3">
        <v>5</v>
      </c>
      <c r="AH86" s="3">
        <v>2</v>
      </c>
      <c r="AI86" s="3">
        <v>1</v>
      </c>
      <c r="AJ86" s="3">
        <v>3</v>
      </c>
      <c r="AK86">
        <v>4.1502384856292686E-2</v>
      </c>
      <c r="AL86" s="1" t="s">
        <v>104</v>
      </c>
      <c r="AM86" s="1">
        <v>7.6159343617686456E-5</v>
      </c>
      <c r="AN86" s="1">
        <v>0.29087665499724813</v>
      </c>
    </row>
    <row r="87" spans="1:40" x14ac:dyDescent="0.35">
      <c r="A87" s="3">
        <v>56</v>
      </c>
      <c r="B87" s="22" t="str">
        <f t="shared" si="1"/>
        <v>Older age-group</v>
      </c>
      <c r="C87" s="3" t="s">
        <v>42</v>
      </c>
      <c r="D87" s="3" t="s">
        <v>35</v>
      </c>
      <c r="E87" s="3">
        <v>1400</v>
      </c>
      <c r="F87" s="3" t="s">
        <v>44</v>
      </c>
      <c r="G87" s="3">
        <v>7</v>
      </c>
      <c r="H87" s="3" t="s">
        <v>71</v>
      </c>
      <c r="I87" s="3" t="s">
        <v>37</v>
      </c>
      <c r="J87" s="3">
        <v>1</v>
      </c>
      <c r="K87" s="3">
        <v>112</v>
      </c>
      <c r="L87" s="3">
        <v>4</v>
      </c>
      <c r="M87" s="3" t="s">
        <v>45</v>
      </c>
      <c r="N87" s="3">
        <v>49</v>
      </c>
      <c r="O87" s="3">
        <v>1</v>
      </c>
      <c r="P87" s="3">
        <v>3</v>
      </c>
      <c r="Q87" s="3" t="s">
        <v>52</v>
      </c>
      <c r="R87" s="3" t="s">
        <v>119</v>
      </c>
      <c r="S87" s="3" t="s">
        <v>40</v>
      </c>
      <c r="T87" s="3">
        <v>7260</v>
      </c>
      <c r="U87" s="3">
        <v>21698</v>
      </c>
      <c r="V87" s="3">
        <v>4</v>
      </c>
      <c r="W87" s="3" t="s">
        <v>41</v>
      </c>
      <c r="X87" s="3" t="s">
        <v>42</v>
      </c>
      <c r="Y87" s="3">
        <v>11</v>
      </c>
      <c r="Z87" s="3">
        <v>3</v>
      </c>
      <c r="AA87" s="3">
        <v>1</v>
      </c>
      <c r="AB87" s="3">
        <v>80</v>
      </c>
      <c r="AC87" s="3">
        <v>0</v>
      </c>
      <c r="AD87" s="3">
        <v>37</v>
      </c>
      <c r="AE87" s="3">
        <v>3</v>
      </c>
      <c r="AF87" s="3" t="s">
        <v>117</v>
      </c>
      <c r="AG87" s="3">
        <v>6</v>
      </c>
      <c r="AH87" s="3">
        <v>4</v>
      </c>
      <c r="AI87" s="3">
        <v>0</v>
      </c>
      <c r="AJ87" s="3">
        <v>2</v>
      </c>
      <c r="AK87">
        <v>4.929792565000677E-3</v>
      </c>
      <c r="AL87" s="1" t="s">
        <v>105</v>
      </c>
      <c r="AM87" s="1">
        <v>8.3677060092106589E-5</v>
      </c>
      <c r="AN87" s="1">
        <v>0.18609659241864968</v>
      </c>
    </row>
    <row r="88" spans="1:40" x14ac:dyDescent="0.35">
      <c r="A88" s="3">
        <v>23</v>
      </c>
      <c r="B88" s="22" t="str">
        <f t="shared" si="1"/>
        <v>Young age-group</v>
      </c>
      <c r="C88" s="3" t="s">
        <v>42</v>
      </c>
      <c r="D88" s="3" t="s">
        <v>35</v>
      </c>
      <c r="E88" s="3">
        <v>541</v>
      </c>
      <c r="F88" s="3" t="s">
        <v>36</v>
      </c>
      <c r="G88" s="3">
        <v>2</v>
      </c>
      <c r="H88" s="3" t="s">
        <v>69</v>
      </c>
      <c r="I88" s="3" t="s">
        <v>59</v>
      </c>
      <c r="J88" s="3">
        <v>1</v>
      </c>
      <c r="K88" s="3">
        <v>113</v>
      </c>
      <c r="L88" s="3">
        <v>3</v>
      </c>
      <c r="M88" s="3" t="s">
        <v>45</v>
      </c>
      <c r="N88" s="3">
        <v>62</v>
      </c>
      <c r="O88" s="3">
        <v>3</v>
      </c>
      <c r="P88" s="3">
        <v>1</v>
      </c>
      <c r="Q88" s="3" t="s">
        <v>56</v>
      </c>
      <c r="R88" s="3" t="s">
        <v>116</v>
      </c>
      <c r="S88" s="3" t="s">
        <v>51</v>
      </c>
      <c r="T88" s="3">
        <v>2322</v>
      </c>
      <c r="U88" s="3">
        <v>9518</v>
      </c>
      <c r="V88" s="3">
        <v>3</v>
      </c>
      <c r="W88" s="3" t="s">
        <v>41</v>
      </c>
      <c r="X88" s="3" t="s">
        <v>42</v>
      </c>
      <c r="Y88" s="3">
        <v>13</v>
      </c>
      <c r="Z88" s="3">
        <v>3</v>
      </c>
      <c r="AA88" s="3">
        <v>3</v>
      </c>
      <c r="AB88" s="3">
        <v>80</v>
      </c>
      <c r="AC88" s="3">
        <v>1</v>
      </c>
      <c r="AD88" s="3">
        <v>3</v>
      </c>
      <c r="AE88" s="3">
        <v>3</v>
      </c>
      <c r="AF88" s="3" t="s">
        <v>118</v>
      </c>
      <c r="AG88" s="3">
        <v>0</v>
      </c>
      <c r="AH88" s="3">
        <v>0</v>
      </c>
      <c r="AI88" s="3">
        <v>0</v>
      </c>
      <c r="AJ88" s="3">
        <v>0</v>
      </c>
      <c r="AK88">
        <v>1.3662760485709151E-2</v>
      </c>
      <c r="AL88" s="1" t="s">
        <v>104</v>
      </c>
      <c r="AM88" s="1">
        <v>5.7129033068055064E-5</v>
      </c>
      <c r="AN88" s="1">
        <v>0.10585786245631988</v>
      </c>
    </row>
    <row r="89" spans="1:40" x14ac:dyDescent="0.35">
      <c r="A89" s="3">
        <v>51</v>
      </c>
      <c r="B89" s="22" t="str">
        <f t="shared" si="1"/>
        <v>Older age-group</v>
      </c>
      <c r="C89" s="3" t="s">
        <v>42</v>
      </c>
      <c r="D89" s="3" t="s">
        <v>35</v>
      </c>
      <c r="E89" s="3">
        <v>432</v>
      </c>
      <c r="F89" s="3" t="s">
        <v>44</v>
      </c>
      <c r="G89" s="3">
        <v>9</v>
      </c>
      <c r="H89" s="3" t="s">
        <v>72</v>
      </c>
      <c r="I89" s="3" t="s">
        <v>37</v>
      </c>
      <c r="J89" s="3">
        <v>1</v>
      </c>
      <c r="K89" s="3">
        <v>116</v>
      </c>
      <c r="L89" s="3">
        <v>4</v>
      </c>
      <c r="M89" s="3" t="s">
        <v>45</v>
      </c>
      <c r="N89" s="3">
        <v>96</v>
      </c>
      <c r="O89" s="3">
        <v>3</v>
      </c>
      <c r="P89" s="3">
        <v>1</v>
      </c>
      <c r="Q89" s="3" t="s">
        <v>49</v>
      </c>
      <c r="R89" s="3" t="s">
        <v>119</v>
      </c>
      <c r="S89" s="3" t="s">
        <v>47</v>
      </c>
      <c r="T89" s="3">
        <v>2075</v>
      </c>
      <c r="U89" s="3">
        <v>18725</v>
      </c>
      <c r="V89" s="3">
        <v>3</v>
      </c>
      <c r="W89" s="3" t="s">
        <v>41</v>
      </c>
      <c r="X89" s="3" t="s">
        <v>42</v>
      </c>
      <c r="Y89" s="3">
        <v>23</v>
      </c>
      <c r="Z89" s="3">
        <v>4</v>
      </c>
      <c r="AA89" s="3">
        <v>2</v>
      </c>
      <c r="AB89" s="3">
        <v>80</v>
      </c>
      <c r="AC89" s="3">
        <v>2</v>
      </c>
      <c r="AD89" s="3">
        <v>10</v>
      </c>
      <c r="AE89" s="3">
        <v>4</v>
      </c>
      <c r="AF89" s="3" t="s">
        <v>118</v>
      </c>
      <c r="AG89" s="3">
        <v>4</v>
      </c>
      <c r="AH89" s="3">
        <v>2</v>
      </c>
      <c r="AI89" s="3">
        <v>0</v>
      </c>
      <c r="AJ89" s="3">
        <v>3</v>
      </c>
      <c r="AK89">
        <v>1.3317698356368202E-2</v>
      </c>
      <c r="AL89" s="1" t="s">
        <v>104</v>
      </c>
      <c r="AM89" s="1">
        <v>5.4451599003758878E-5</v>
      </c>
      <c r="AN89" s="1">
        <v>0.18609659241864968</v>
      </c>
    </row>
    <row r="90" spans="1:40" x14ac:dyDescent="0.35">
      <c r="A90" s="3">
        <v>30</v>
      </c>
      <c r="B90" s="22" t="str">
        <f t="shared" si="1"/>
        <v>Middle age-group</v>
      </c>
      <c r="C90" s="3" t="s">
        <v>42</v>
      </c>
      <c r="D90" s="3" t="s">
        <v>35</v>
      </c>
      <c r="E90" s="3">
        <v>288</v>
      </c>
      <c r="F90" s="3" t="s">
        <v>44</v>
      </c>
      <c r="G90" s="3">
        <v>2</v>
      </c>
      <c r="H90" s="3" t="s">
        <v>71</v>
      </c>
      <c r="I90" s="3" t="s">
        <v>37</v>
      </c>
      <c r="J90" s="3">
        <v>1</v>
      </c>
      <c r="K90" s="3">
        <v>117</v>
      </c>
      <c r="L90" s="3">
        <v>3</v>
      </c>
      <c r="M90" s="3" t="s">
        <v>45</v>
      </c>
      <c r="N90" s="3">
        <v>99</v>
      </c>
      <c r="O90" s="3">
        <v>2</v>
      </c>
      <c r="P90" s="3">
        <v>2</v>
      </c>
      <c r="Q90" s="3" t="s">
        <v>53</v>
      </c>
      <c r="R90" s="3" t="s">
        <v>119</v>
      </c>
      <c r="S90" s="3" t="s">
        <v>47</v>
      </c>
      <c r="T90" s="3">
        <v>4152</v>
      </c>
      <c r="U90" s="3">
        <v>15830</v>
      </c>
      <c r="V90" s="3">
        <v>1</v>
      </c>
      <c r="W90" s="3" t="s">
        <v>41</v>
      </c>
      <c r="X90" s="3" t="s">
        <v>42</v>
      </c>
      <c r="Y90" s="3">
        <v>19</v>
      </c>
      <c r="Z90" s="3">
        <v>3</v>
      </c>
      <c r="AA90" s="3">
        <v>1</v>
      </c>
      <c r="AB90" s="3">
        <v>80</v>
      </c>
      <c r="AC90" s="3">
        <v>3</v>
      </c>
      <c r="AD90" s="3">
        <v>11</v>
      </c>
      <c r="AE90" s="3">
        <v>3</v>
      </c>
      <c r="AF90" s="3" t="s">
        <v>118</v>
      </c>
      <c r="AG90" s="3">
        <v>11</v>
      </c>
      <c r="AH90" s="3">
        <v>10</v>
      </c>
      <c r="AI90" s="3">
        <v>10</v>
      </c>
      <c r="AJ90" s="3">
        <v>8</v>
      </c>
      <c r="AK90">
        <v>3.2772576326983521E-2</v>
      </c>
      <c r="AL90" s="1" t="s">
        <v>104</v>
      </c>
      <c r="AM90" s="1">
        <v>7.4824211675266847E-5</v>
      </c>
      <c r="AN90" s="1">
        <v>0.18609659241864968</v>
      </c>
    </row>
    <row r="91" spans="1:40" x14ac:dyDescent="0.35">
      <c r="A91" s="3">
        <v>46</v>
      </c>
      <c r="B91" s="22" t="str">
        <f t="shared" si="1"/>
        <v>Older age-group</v>
      </c>
      <c r="C91" s="3" t="s">
        <v>34</v>
      </c>
      <c r="D91" s="3" t="s">
        <v>35</v>
      </c>
      <c r="E91" s="3">
        <v>669</v>
      </c>
      <c r="F91" s="3" t="s">
        <v>36</v>
      </c>
      <c r="G91" s="3">
        <v>9</v>
      </c>
      <c r="H91" s="3" t="s">
        <v>70</v>
      </c>
      <c r="I91" s="3" t="s">
        <v>50</v>
      </c>
      <c r="J91" s="3">
        <v>1</v>
      </c>
      <c r="K91" s="3">
        <v>118</v>
      </c>
      <c r="L91" s="3">
        <v>3</v>
      </c>
      <c r="M91" s="3" t="s">
        <v>45</v>
      </c>
      <c r="N91" s="3">
        <v>64</v>
      </c>
      <c r="O91" s="3">
        <v>2</v>
      </c>
      <c r="P91" s="3">
        <v>3</v>
      </c>
      <c r="Q91" s="3" t="s">
        <v>39</v>
      </c>
      <c r="R91" s="3" t="s">
        <v>119</v>
      </c>
      <c r="S91" s="3" t="s">
        <v>40</v>
      </c>
      <c r="T91" s="3">
        <v>9619</v>
      </c>
      <c r="U91" s="3">
        <v>13596</v>
      </c>
      <c r="V91" s="3">
        <v>1</v>
      </c>
      <c r="W91" s="3" t="s">
        <v>41</v>
      </c>
      <c r="X91" s="3" t="s">
        <v>42</v>
      </c>
      <c r="Y91" s="3">
        <v>16</v>
      </c>
      <c r="Z91" s="3">
        <v>3</v>
      </c>
      <c r="AA91" s="3">
        <v>4</v>
      </c>
      <c r="AB91" s="3">
        <v>80</v>
      </c>
      <c r="AC91" s="3">
        <v>0</v>
      </c>
      <c r="AD91" s="3">
        <v>9</v>
      </c>
      <c r="AE91" s="3">
        <v>3</v>
      </c>
      <c r="AF91" s="3" t="s">
        <v>118</v>
      </c>
      <c r="AG91" s="3">
        <v>9</v>
      </c>
      <c r="AH91" s="3">
        <v>8</v>
      </c>
      <c r="AI91" s="3">
        <v>4</v>
      </c>
      <c r="AJ91" s="3">
        <v>7</v>
      </c>
      <c r="AK91">
        <v>2.665893618668955E-2</v>
      </c>
      <c r="AL91" s="1" t="s">
        <v>105</v>
      </c>
      <c r="AM91" s="1">
        <v>6.8082217482500084E-5</v>
      </c>
      <c r="AN91" s="1">
        <v>0.18609659241864968</v>
      </c>
    </row>
    <row r="92" spans="1:40" x14ac:dyDescent="0.35">
      <c r="A92" s="3">
        <v>40</v>
      </c>
      <c r="B92" s="22" t="str">
        <f t="shared" si="1"/>
        <v>Middle age-group</v>
      </c>
      <c r="C92" s="3" t="s">
        <v>42</v>
      </c>
      <c r="D92" s="3" t="s">
        <v>43</v>
      </c>
      <c r="E92" s="3">
        <v>530</v>
      </c>
      <c r="F92" s="3" t="s">
        <v>44</v>
      </c>
      <c r="G92" s="3">
        <v>1</v>
      </c>
      <c r="H92" s="3" t="s">
        <v>72</v>
      </c>
      <c r="I92" s="3" t="s">
        <v>37</v>
      </c>
      <c r="J92" s="3">
        <v>1</v>
      </c>
      <c r="K92" s="3">
        <v>119</v>
      </c>
      <c r="L92" s="3">
        <v>3</v>
      </c>
      <c r="M92" s="3" t="s">
        <v>45</v>
      </c>
      <c r="N92" s="3">
        <v>78</v>
      </c>
      <c r="O92" s="3">
        <v>2</v>
      </c>
      <c r="P92" s="3">
        <v>4</v>
      </c>
      <c r="Q92" s="3" t="s">
        <v>53</v>
      </c>
      <c r="R92" s="3" t="s">
        <v>117</v>
      </c>
      <c r="S92" s="3" t="s">
        <v>47</v>
      </c>
      <c r="T92" s="3">
        <v>13503</v>
      </c>
      <c r="U92" s="3">
        <v>14115</v>
      </c>
      <c r="V92" s="3">
        <v>1</v>
      </c>
      <c r="W92" s="3" t="s">
        <v>41</v>
      </c>
      <c r="X92" s="3" t="s">
        <v>42</v>
      </c>
      <c r="Y92" s="3">
        <v>22</v>
      </c>
      <c r="Z92" s="3">
        <v>4</v>
      </c>
      <c r="AA92" s="3">
        <v>4</v>
      </c>
      <c r="AB92" s="3">
        <v>80</v>
      </c>
      <c r="AC92" s="3">
        <v>1</v>
      </c>
      <c r="AD92" s="3">
        <v>22</v>
      </c>
      <c r="AE92" s="3">
        <v>3</v>
      </c>
      <c r="AF92" s="3" t="s">
        <v>117</v>
      </c>
      <c r="AG92" s="3">
        <v>22</v>
      </c>
      <c r="AH92" s="3">
        <v>3</v>
      </c>
      <c r="AI92" s="3">
        <v>11</v>
      </c>
      <c r="AJ92" s="3">
        <v>11</v>
      </c>
      <c r="AK92">
        <v>4.1275514277592795E-2</v>
      </c>
      <c r="AL92" s="1" t="s">
        <v>106</v>
      </c>
      <c r="AM92" s="1">
        <v>2.8044020226701842E-5</v>
      </c>
      <c r="AN92" s="1">
        <v>0.29087665499724813</v>
      </c>
    </row>
    <row r="93" spans="1:40" x14ac:dyDescent="0.35">
      <c r="A93" s="3">
        <v>51</v>
      </c>
      <c r="B93" s="22" t="str">
        <f t="shared" si="1"/>
        <v>Older age-group</v>
      </c>
      <c r="C93" s="3" t="s">
        <v>42</v>
      </c>
      <c r="D93" s="3" t="s">
        <v>35</v>
      </c>
      <c r="E93" s="3">
        <v>632</v>
      </c>
      <c r="F93" s="3" t="s">
        <v>36</v>
      </c>
      <c r="G93" s="3">
        <v>21</v>
      </c>
      <c r="H93" s="3" t="s">
        <v>72</v>
      </c>
      <c r="I93" s="3" t="s">
        <v>58</v>
      </c>
      <c r="J93" s="3">
        <v>1</v>
      </c>
      <c r="K93" s="3">
        <v>120</v>
      </c>
      <c r="L93" s="3">
        <v>3</v>
      </c>
      <c r="M93" s="3" t="s">
        <v>45</v>
      </c>
      <c r="N93" s="3">
        <v>71</v>
      </c>
      <c r="O93" s="3">
        <v>3</v>
      </c>
      <c r="P93" s="3">
        <v>2</v>
      </c>
      <c r="Q93" s="3" t="s">
        <v>39</v>
      </c>
      <c r="R93" s="3" t="s">
        <v>119</v>
      </c>
      <c r="S93" s="3" t="s">
        <v>40</v>
      </c>
      <c r="T93" s="3">
        <v>5441</v>
      </c>
      <c r="U93" s="3">
        <v>8423</v>
      </c>
      <c r="V93" s="3">
        <v>0</v>
      </c>
      <c r="W93" s="3" t="s">
        <v>41</v>
      </c>
      <c r="X93" s="3" t="s">
        <v>34</v>
      </c>
      <c r="Y93" s="3">
        <v>22</v>
      </c>
      <c r="Z93" s="3">
        <v>4</v>
      </c>
      <c r="AA93" s="3">
        <v>4</v>
      </c>
      <c r="AB93" s="3">
        <v>80</v>
      </c>
      <c r="AC93" s="3">
        <v>0</v>
      </c>
      <c r="AD93" s="3">
        <v>11</v>
      </c>
      <c r="AE93" s="3">
        <v>2</v>
      </c>
      <c r="AF93" s="3" t="s">
        <v>116</v>
      </c>
      <c r="AG93" s="3">
        <v>10</v>
      </c>
      <c r="AH93" s="3">
        <v>7</v>
      </c>
      <c r="AI93" s="3">
        <v>1</v>
      </c>
      <c r="AJ93" s="3">
        <v>0</v>
      </c>
      <c r="AK93">
        <v>1.3317698356368202E-2</v>
      </c>
      <c r="AL93" s="1" t="s">
        <v>104</v>
      </c>
      <c r="AM93" s="1">
        <v>8.263611356822515E-5</v>
      </c>
      <c r="AN93" s="1">
        <v>0.18609659241864968</v>
      </c>
    </row>
    <row r="94" spans="1:40" x14ac:dyDescent="0.35">
      <c r="A94" s="3">
        <v>30</v>
      </c>
      <c r="B94" s="22" t="str">
        <f t="shared" si="1"/>
        <v>Middle age-group</v>
      </c>
      <c r="C94" s="3" t="s">
        <v>42</v>
      </c>
      <c r="D94" s="3" t="s">
        <v>35</v>
      </c>
      <c r="E94" s="3">
        <v>1334</v>
      </c>
      <c r="F94" s="3" t="s">
        <v>36</v>
      </c>
      <c r="G94" s="3">
        <v>4</v>
      </c>
      <c r="H94" s="3" t="s">
        <v>70</v>
      </c>
      <c r="I94" s="3" t="s">
        <v>50</v>
      </c>
      <c r="J94" s="3">
        <v>1</v>
      </c>
      <c r="K94" s="3">
        <v>121</v>
      </c>
      <c r="L94" s="3">
        <v>3</v>
      </c>
      <c r="M94" s="3" t="s">
        <v>38</v>
      </c>
      <c r="N94" s="3">
        <v>63</v>
      </c>
      <c r="O94" s="3">
        <v>2</v>
      </c>
      <c r="P94" s="3">
        <v>2</v>
      </c>
      <c r="Q94" s="3" t="s">
        <v>39</v>
      </c>
      <c r="R94" s="3" t="s">
        <v>117</v>
      </c>
      <c r="S94" s="3" t="s">
        <v>51</v>
      </c>
      <c r="T94" s="3">
        <v>5209</v>
      </c>
      <c r="U94" s="3">
        <v>19760</v>
      </c>
      <c r="V94" s="3">
        <v>1</v>
      </c>
      <c r="W94" s="3" t="s">
        <v>41</v>
      </c>
      <c r="X94" s="3" t="s">
        <v>34</v>
      </c>
      <c r="Y94" s="3">
        <v>12</v>
      </c>
      <c r="Z94" s="3">
        <v>3</v>
      </c>
      <c r="AA94" s="3">
        <v>2</v>
      </c>
      <c r="AB94" s="3">
        <v>80</v>
      </c>
      <c r="AC94" s="3">
        <v>3</v>
      </c>
      <c r="AD94" s="3">
        <v>11</v>
      </c>
      <c r="AE94" s="3">
        <v>4</v>
      </c>
      <c r="AF94" s="3" t="s">
        <v>117</v>
      </c>
      <c r="AG94" s="3">
        <v>11</v>
      </c>
      <c r="AH94" s="3">
        <v>8</v>
      </c>
      <c r="AI94" s="3">
        <v>2</v>
      </c>
      <c r="AJ94" s="3">
        <v>7</v>
      </c>
      <c r="AK94">
        <v>3.2772576326983521E-2</v>
      </c>
      <c r="AL94" s="1" t="s">
        <v>104</v>
      </c>
      <c r="AM94" s="1">
        <v>8.1622827522128443E-5</v>
      </c>
      <c r="AN94" s="1">
        <v>0.29087665499724813</v>
      </c>
    </row>
    <row r="95" spans="1:40" x14ac:dyDescent="0.35">
      <c r="A95" s="3">
        <v>46</v>
      </c>
      <c r="B95" s="22" t="str">
        <f t="shared" si="1"/>
        <v>Older age-group</v>
      </c>
      <c r="C95" s="3" t="s">
        <v>42</v>
      </c>
      <c r="D95" s="3" t="s">
        <v>43</v>
      </c>
      <c r="E95" s="3">
        <v>638</v>
      </c>
      <c r="F95" s="3" t="s">
        <v>44</v>
      </c>
      <c r="G95" s="3">
        <v>1</v>
      </c>
      <c r="H95" s="3" t="s">
        <v>71</v>
      </c>
      <c r="I95" s="3" t="s">
        <v>50</v>
      </c>
      <c r="J95" s="3">
        <v>1</v>
      </c>
      <c r="K95" s="3">
        <v>124</v>
      </c>
      <c r="L95" s="3">
        <v>3</v>
      </c>
      <c r="M95" s="3" t="s">
        <v>45</v>
      </c>
      <c r="N95" s="3">
        <v>40</v>
      </c>
      <c r="O95" s="3">
        <v>2</v>
      </c>
      <c r="P95" s="3">
        <v>3</v>
      </c>
      <c r="Q95" s="3" t="s">
        <v>53</v>
      </c>
      <c r="R95" s="3" t="s">
        <v>116</v>
      </c>
      <c r="S95" s="3" t="s">
        <v>47</v>
      </c>
      <c r="T95" s="3">
        <v>10673</v>
      </c>
      <c r="U95" s="3">
        <v>3142</v>
      </c>
      <c r="V95" s="3">
        <v>2</v>
      </c>
      <c r="W95" s="3" t="s">
        <v>41</v>
      </c>
      <c r="X95" s="3" t="s">
        <v>34</v>
      </c>
      <c r="Y95" s="3">
        <v>13</v>
      </c>
      <c r="Z95" s="3">
        <v>3</v>
      </c>
      <c r="AA95" s="3">
        <v>3</v>
      </c>
      <c r="AB95" s="3">
        <v>80</v>
      </c>
      <c r="AC95" s="3">
        <v>1</v>
      </c>
      <c r="AD95" s="3">
        <v>21</v>
      </c>
      <c r="AE95" s="3">
        <v>5</v>
      </c>
      <c r="AF95" s="3" t="s">
        <v>117</v>
      </c>
      <c r="AG95" s="3">
        <v>10</v>
      </c>
      <c r="AH95" s="3">
        <v>9</v>
      </c>
      <c r="AI95" s="3">
        <v>9</v>
      </c>
      <c r="AJ95" s="3">
        <v>5</v>
      </c>
      <c r="AK95">
        <v>2.665893618668955E-2</v>
      </c>
      <c r="AL95" s="1" t="s">
        <v>105</v>
      </c>
      <c r="AM95" s="1">
        <v>5.7246137650246196E-5</v>
      </c>
      <c r="AN95" s="1">
        <v>0.10585786245631988</v>
      </c>
    </row>
    <row r="96" spans="1:40" x14ac:dyDescent="0.35">
      <c r="A96" s="3">
        <v>32</v>
      </c>
      <c r="B96" s="22" t="str">
        <f t="shared" si="1"/>
        <v>Middle age-group</v>
      </c>
      <c r="C96" s="3" t="s">
        <v>42</v>
      </c>
      <c r="D96" s="3" t="s">
        <v>35</v>
      </c>
      <c r="E96" s="3">
        <v>1093</v>
      </c>
      <c r="F96" s="3" t="s">
        <v>36</v>
      </c>
      <c r="G96" s="3">
        <v>6</v>
      </c>
      <c r="H96" s="3" t="s">
        <v>72</v>
      </c>
      <c r="I96" s="3" t="s">
        <v>50</v>
      </c>
      <c r="J96" s="3">
        <v>1</v>
      </c>
      <c r="K96" s="3">
        <v>125</v>
      </c>
      <c r="L96" s="3">
        <v>2</v>
      </c>
      <c r="M96" s="3" t="s">
        <v>45</v>
      </c>
      <c r="N96" s="3">
        <v>87</v>
      </c>
      <c r="O96" s="3">
        <v>3</v>
      </c>
      <c r="P96" s="3">
        <v>2</v>
      </c>
      <c r="Q96" s="3" t="s">
        <v>39</v>
      </c>
      <c r="R96" s="3" t="s">
        <v>118</v>
      </c>
      <c r="S96" s="3" t="s">
        <v>40</v>
      </c>
      <c r="T96" s="3">
        <v>5010</v>
      </c>
      <c r="U96" s="3">
        <v>24301</v>
      </c>
      <c r="V96" s="3">
        <v>1</v>
      </c>
      <c r="W96" s="3" t="s">
        <v>41</v>
      </c>
      <c r="X96" s="3" t="s">
        <v>42</v>
      </c>
      <c r="Y96" s="3">
        <v>16</v>
      </c>
      <c r="Z96" s="3">
        <v>3</v>
      </c>
      <c r="AA96" s="3">
        <v>1</v>
      </c>
      <c r="AB96" s="3">
        <v>80</v>
      </c>
      <c r="AC96" s="3">
        <v>0</v>
      </c>
      <c r="AD96" s="3">
        <v>12</v>
      </c>
      <c r="AE96" s="3">
        <v>0</v>
      </c>
      <c r="AF96" s="3" t="s">
        <v>118</v>
      </c>
      <c r="AG96" s="3">
        <v>11</v>
      </c>
      <c r="AH96" s="3">
        <v>8</v>
      </c>
      <c r="AI96" s="3">
        <v>5</v>
      </c>
      <c r="AJ96" s="3">
        <v>7</v>
      </c>
      <c r="AK96">
        <v>3.7775199746213781E-2</v>
      </c>
      <c r="AL96" s="1" t="s">
        <v>104</v>
      </c>
      <c r="AM96" s="1">
        <v>8.0607361849100253E-5</v>
      </c>
      <c r="AN96" s="1">
        <v>0.35105942260484285</v>
      </c>
    </row>
    <row r="97" spans="1:40" x14ac:dyDescent="0.35">
      <c r="A97" s="3">
        <v>54</v>
      </c>
      <c r="B97" s="22" t="str">
        <f t="shared" si="1"/>
        <v>Older age-group</v>
      </c>
      <c r="C97" s="3" t="s">
        <v>42</v>
      </c>
      <c r="D97" s="3" t="s">
        <v>35</v>
      </c>
      <c r="E97" s="3">
        <v>1217</v>
      </c>
      <c r="F97" s="3" t="s">
        <v>44</v>
      </c>
      <c r="G97" s="3">
        <v>2</v>
      </c>
      <c r="H97" s="3" t="s">
        <v>72</v>
      </c>
      <c r="I97" s="3" t="s">
        <v>59</v>
      </c>
      <c r="J97" s="3">
        <v>1</v>
      </c>
      <c r="K97" s="3">
        <v>126</v>
      </c>
      <c r="L97" s="3">
        <v>1</v>
      </c>
      <c r="M97" s="3" t="s">
        <v>38</v>
      </c>
      <c r="N97" s="3">
        <v>60</v>
      </c>
      <c r="O97" s="3">
        <v>3</v>
      </c>
      <c r="P97" s="3">
        <v>3</v>
      </c>
      <c r="Q97" s="3" t="s">
        <v>57</v>
      </c>
      <c r="R97" s="3" t="s">
        <v>118</v>
      </c>
      <c r="S97" s="3" t="s">
        <v>47</v>
      </c>
      <c r="T97" s="3">
        <v>13549</v>
      </c>
      <c r="U97" s="3">
        <v>24001</v>
      </c>
      <c r="V97" s="3">
        <v>9</v>
      </c>
      <c r="W97" s="3" t="s">
        <v>41</v>
      </c>
      <c r="X97" s="3" t="s">
        <v>42</v>
      </c>
      <c r="Y97" s="3">
        <v>12</v>
      </c>
      <c r="Z97" s="3">
        <v>3</v>
      </c>
      <c r="AA97" s="3">
        <v>1</v>
      </c>
      <c r="AB97" s="3">
        <v>80</v>
      </c>
      <c r="AC97" s="3">
        <v>1</v>
      </c>
      <c r="AD97" s="3">
        <v>16</v>
      </c>
      <c r="AE97" s="3">
        <v>5</v>
      </c>
      <c r="AF97" s="3" t="s">
        <v>116</v>
      </c>
      <c r="AG97" s="3">
        <v>4</v>
      </c>
      <c r="AH97" s="3">
        <v>3</v>
      </c>
      <c r="AI97" s="3">
        <v>0</v>
      </c>
      <c r="AJ97" s="3">
        <v>3</v>
      </c>
      <c r="AK97">
        <v>7.6048610498095758E-3</v>
      </c>
      <c r="AL97" s="1" t="s">
        <v>106</v>
      </c>
      <c r="AM97" s="1">
        <v>2.7637958257590062E-5</v>
      </c>
      <c r="AN97" s="1">
        <v>0.35105942260484285</v>
      </c>
    </row>
    <row r="98" spans="1:40" x14ac:dyDescent="0.35">
      <c r="A98" s="3">
        <v>24</v>
      </c>
      <c r="B98" s="22" t="str">
        <f t="shared" si="1"/>
        <v>Young age-group</v>
      </c>
      <c r="C98" s="3" t="s">
        <v>42</v>
      </c>
      <c r="D98" s="3" t="s">
        <v>35</v>
      </c>
      <c r="E98" s="3">
        <v>1353</v>
      </c>
      <c r="F98" s="3" t="s">
        <v>36</v>
      </c>
      <c r="G98" s="3">
        <v>3</v>
      </c>
      <c r="H98" s="3" t="s">
        <v>70</v>
      </c>
      <c r="I98" s="3" t="s">
        <v>48</v>
      </c>
      <c r="J98" s="3">
        <v>1</v>
      </c>
      <c r="K98" s="3">
        <v>128</v>
      </c>
      <c r="L98" s="3">
        <v>1</v>
      </c>
      <c r="M98" s="3" t="s">
        <v>38</v>
      </c>
      <c r="N98" s="3">
        <v>33</v>
      </c>
      <c r="O98" s="3">
        <v>3</v>
      </c>
      <c r="P98" s="3">
        <v>2</v>
      </c>
      <c r="Q98" s="3" t="s">
        <v>39</v>
      </c>
      <c r="R98" s="3" t="s">
        <v>118</v>
      </c>
      <c r="S98" s="3" t="s">
        <v>47</v>
      </c>
      <c r="T98" s="3">
        <v>4999</v>
      </c>
      <c r="U98" s="3">
        <v>17519</v>
      </c>
      <c r="V98" s="3">
        <v>0</v>
      </c>
      <c r="W98" s="3" t="s">
        <v>41</v>
      </c>
      <c r="X98" s="3" t="s">
        <v>42</v>
      </c>
      <c r="Y98" s="3">
        <v>21</v>
      </c>
      <c r="Z98" s="3">
        <v>4</v>
      </c>
      <c r="AA98" s="3">
        <v>1</v>
      </c>
      <c r="AB98" s="3">
        <v>80</v>
      </c>
      <c r="AC98" s="3">
        <v>1</v>
      </c>
      <c r="AD98" s="3">
        <v>4</v>
      </c>
      <c r="AE98" s="3">
        <v>2</v>
      </c>
      <c r="AF98" s="3" t="s">
        <v>117</v>
      </c>
      <c r="AG98" s="3">
        <v>3</v>
      </c>
      <c r="AH98" s="3">
        <v>2</v>
      </c>
      <c r="AI98" s="3">
        <v>0</v>
      </c>
      <c r="AJ98" s="3">
        <v>2</v>
      </c>
      <c r="AK98">
        <v>1.60488018200305E-2</v>
      </c>
      <c r="AL98" s="1" t="s">
        <v>104</v>
      </c>
      <c r="AM98" s="1">
        <v>8.0547400243885953E-5</v>
      </c>
      <c r="AN98" s="1">
        <v>0.35105942260484285</v>
      </c>
    </row>
    <row r="99" spans="1:40" x14ac:dyDescent="0.35">
      <c r="A99" s="3">
        <v>28</v>
      </c>
      <c r="B99" s="22" t="str">
        <f t="shared" si="1"/>
        <v>Young age-group</v>
      </c>
      <c r="C99" s="3" t="s">
        <v>42</v>
      </c>
      <c r="D99" s="3" t="s">
        <v>54</v>
      </c>
      <c r="E99" s="3">
        <v>120</v>
      </c>
      <c r="F99" s="3" t="s">
        <v>36</v>
      </c>
      <c r="G99" s="3">
        <v>4</v>
      </c>
      <c r="H99" s="3" t="s">
        <v>71</v>
      </c>
      <c r="I99" s="3" t="s">
        <v>50</v>
      </c>
      <c r="J99" s="3">
        <v>1</v>
      </c>
      <c r="K99" s="3">
        <v>129</v>
      </c>
      <c r="L99" s="3">
        <v>2</v>
      </c>
      <c r="M99" s="3" t="s">
        <v>45</v>
      </c>
      <c r="N99" s="3">
        <v>43</v>
      </c>
      <c r="O99" s="3">
        <v>3</v>
      </c>
      <c r="P99" s="3">
        <v>2</v>
      </c>
      <c r="Q99" s="3" t="s">
        <v>39</v>
      </c>
      <c r="R99" s="3" t="s">
        <v>118</v>
      </c>
      <c r="S99" s="3" t="s">
        <v>47</v>
      </c>
      <c r="T99" s="3">
        <v>4221</v>
      </c>
      <c r="U99" s="3">
        <v>8863</v>
      </c>
      <c r="V99" s="3">
        <v>1</v>
      </c>
      <c r="W99" s="3" t="s">
        <v>41</v>
      </c>
      <c r="X99" s="3" t="s">
        <v>42</v>
      </c>
      <c r="Y99" s="3">
        <v>15</v>
      </c>
      <c r="Z99" s="3">
        <v>3</v>
      </c>
      <c r="AA99" s="3">
        <v>2</v>
      </c>
      <c r="AB99" s="3">
        <v>80</v>
      </c>
      <c r="AC99" s="3">
        <v>0</v>
      </c>
      <c r="AD99" s="3">
        <v>5</v>
      </c>
      <c r="AE99" s="3">
        <v>3</v>
      </c>
      <c r="AF99" s="3" t="s">
        <v>119</v>
      </c>
      <c r="AG99" s="3">
        <v>5</v>
      </c>
      <c r="AH99" s="3">
        <v>4</v>
      </c>
      <c r="AI99" s="3">
        <v>0</v>
      </c>
      <c r="AJ99" s="3">
        <v>4</v>
      </c>
      <c r="AK99">
        <v>2.7100948802844901E-2</v>
      </c>
      <c r="AL99" s="1" t="s">
        <v>104</v>
      </c>
      <c r="AM99" s="1">
        <v>7.5366099201149705E-5</v>
      </c>
      <c r="AN99" s="1">
        <v>0.35105942260484285</v>
      </c>
    </row>
    <row r="100" spans="1:40" x14ac:dyDescent="0.35">
      <c r="A100" s="3">
        <v>58</v>
      </c>
      <c r="B100" s="22" t="str">
        <f t="shared" si="1"/>
        <v>Older age-group</v>
      </c>
      <c r="C100" s="3" t="s">
        <v>42</v>
      </c>
      <c r="D100" s="3" t="s">
        <v>35</v>
      </c>
      <c r="E100" s="3">
        <v>682</v>
      </c>
      <c r="F100" s="3" t="s">
        <v>36</v>
      </c>
      <c r="G100" s="3">
        <v>10</v>
      </c>
      <c r="H100" s="3" t="s">
        <v>72</v>
      </c>
      <c r="I100" s="3" t="s">
        <v>50</v>
      </c>
      <c r="J100" s="3">
        <v>1</v>
      </c>
      <c r="K100" s="3">
        <v>131</v>
      </c>
      <c r="L100" s="3">
        <v>4</v>
      </c>
      <c r="M100" s="3" t="s">
        <v>45</v>
      </c>
      <c r="N100" s="3">
        <v>37</v>
      </c>
      <c r="O100" s="3">
        <v>3</v>
      </c>
      <c r="P100" s="3">
        <v>4</v>
      </c>
      <c r="Q100" s="3" t="s">
        <v>39</v>
      </c>
      <c r="R100" s="3" t="s">
        <v>118</v>
      </c>
      <c r="S100" s="3" t="s">
        <v>40</v>
      </c>
      <c r="T100" s="3">
        <v>13872</v>
      </c>
      <c r="U100" s="3">
        <v>24409</v>
      </c>
      <c r="V100" s="3">
        <v>0</v>
      </c>
      <c r="W100" s="3" t="s">
        <v>41</v>
      </c>
      <c r="X100" s="3" t="s">
        <v>42</v>
      </c>
      <c r="Y100" s="3">
        <v>13</v>
      </c>
      <c r="Z100" s="3">
        <v>3</v>
      </c>
      <c r="AA100" s="3">
        <v>3</v>
      </c>
      <c r="AB100" s="3">
        <v>80</v>
      </c>
      <c r="AC100" s="3">
        <v>0</v>
      </c>
      <c r="AD100" s="3">
        <v>38</v>
      </c>
      <c r="AE100" s="3">
        <v>1</v>
      </c>
      <c r="AF100" s="3" t="s">
        <v>117</v>
      </c>
      <c r="AG100" s="3">
        <v>37</v>
      </c>
      <c r="AH100" s="3">
        <v>10</v>
      </c>
      <c r="AI100" s="3">
        <v>1</v>
      </c>
      <c r="AJ100" s="3">
        <v>8</v>
      </c>
      <c r="AK100">
        <v>3.0460435316374203E-3</v>
      </c>
      <c r="AL100" s="1" t="s">
        <v>106</v>
      </c>
      <c r="AM100" s="1">
        <v>2.4880527769001728E-5</v>
      </c>
      <c r="AN100" s="1">
        <v>0.35105942260484285</v>
      </c>
    </row>
    <row r="101" spans="1:40" x14ac:dyDescent="0.35">
      <c r="A101" s="3">
        <v>44</v>
      </c>
      <c r="B101" s="22" t="str">
        <f t="shared" si="1"/>
        <v>Middle age-group</v>
      </c>
      <c r="C101" s="3" t="s">
        <v>42</v>
      </c>
      <c r="D101" s="3" t="s">
        <v>54</v>
      </c>
      <c r="E101" s="3">
        <v>489</v>
      </c>
      <c r="F101" s="3" t="s">
        <v>44</v>
      </c>
      <c r="G101" s="3">
        <v>23</v>
      </c>
      <c r="H101" s="3" t="s">
        <v>71</v>
      </c>
      <c r="I101" s="3" t="s">
        <v>50</v>
      </c>
      <c r="J101" s="3">
        <v>1</v>
      </c>
      <c r="K101" s="3">
        <v>132</v>
      </c>
      <c r="L101" s="3">
        <v>2</v>
      </c>
      <c r="M101" s="3" t="s">
        <v>45</v>
      </c>
      <c r="N101" s="3">
        <v>67</v>
      </c>
      <c r="O101" s="3">
        <v>3</v>
      </c>
      <c r="P101" s="3">
        <v>2</v>
      </c>
      <c r="Q101" s="3" t="s">
        <v>49</v>
      </c>
      <c r="R101" s="3" t="s">
        <v>117</v>
      </c>
      <c r="S101" s="3" t="s">
        <v>47</v>
      </c>
      <c r="T101" s="3">
        <v>2042</v>
      </c>
      <c r="U101" s="3">
        <v>25043</v>
      </c>
      <c r="V101" s="3">
        <v>4</v>
      </c>
      <c r="W101" s="3" t="s">
        <v>41</v>
      </c>
      <c r="X101" s="3" t="s">
        <v>42</v>
      </c>
      <c r="Y101" s="3">
        <v>12</v>
      </c>
      <c r="Z101" s="3">
        <v>3</v>
      </c>
      <c r="AA101" s="3">
        <v>3</v>
      </c>
      <c r="AB101" s="3">
        <v>80</v>
      </c>
      <c r="AC101" s="3">
        <v>1</v>
      </c>
      <c r="AD101" s="3">
        <v>17</v>
      </c>
      <c r="AE101" s="3">
        <v>3</v>
      </c>
      <c r="AF101" s="3" t="s">
        <v>119</v>
      </c>
      <c r="AG101" s="3">
        <v>3</v>
      </c>
      <c r="AH101" s="3">
        <v>2</v>
      </c>
      <c r="AI101" s="3">
        <v>1</v>
      </c>
      <c r="AJ101" s="3">
        <v>2</v>
      </c>
      <c r="AK101">
        <v>3.2356083169615607E-2</v>
      </c>
      <c r="AL101" s="1" t="s">
        <v>104</v>
      </c>
      <c r="AM101" s="1">
        <v>5.4092235212351423E-5</v>
      </c>
      <c r="AN101" s="1">
        <v>0.29087665499724813</v>
      </c>
    </row>
    <row r="102" spans="1:40" x14ac:dyDescent="0.35">
      <c r="A102" s="3">
        <v>37</v>
      </c>
      <c r="B102" s="22" t="str">
        <f t="shared" si="1"/>
        <v>Middle age-group</v>
      </c>
      <c r="C102" s="3" t="s">
        <v>34</v>
      </c>
      <c r="D102" s="3" t="s">
        <v>35</v>
      </c>
      <c r="E102" s="3">
        <v>807</v>
      </c>
      <c r="F102" s="3" t="s">
        <v>60</v>
      </c>
      <c r="G102" s="3">
        <v>6</v>
      </c>
      <c r="H102" s="3" t="s">
        <v>72</v>
      </c>
      <c r="I102" s="3" t="s">
        <v>60</v>
      </c>
      <c r="J102" s="3">
        <v>1</v>
      </c>
      <c r="K102" s="3">
        <v>133</v>
      </c>
      <c r="L102" s="3">
        <v>3</v>
      </c>
      <c r="M102" s="3" t="s">
        <v>45</v>
      </c>
      <c r="N102" s="3">
        <v>63</v>
      </c>
      <c r="O102" s="3">
        <v>3</v>
      </c>
      <c r="P102" s="3">
        <v>1</v>
      </c>
      <c r="Q102" s="3" t="s">
        <v>60</v>
      </c>
      <c r="R102" s="3" t="s">
        <v>116</v>
      </c>
      <c r="S102" s="3" t="s">
        <v>51</v>
      </c>
      <c r="T102" s="3">
        <v>2073</v>
      </c>
      <c r="U102" s="3">
        <v>23648</v>
      </c>
      <c r="V102" s="3">
        <v>4</v>
      </c>
      <c r="W102" s="3" t="s">
        <v>41</v>
      </c>
      <c r="X102" s="3" t="s">
        <v>34</v>
      </c>
      <c r="Y102" s="3">
        <v>22</v>
      </c>
      <c r="Z102" s="3">
        <v>4</v>
      </c>
      <c r="AA102" s="3">
        <v>4</v>
      </c>
      <c r="AB102" s="3">
        <v>80</v>
      </c>
      <c r="AC102" s="3">
        <v>0</v>
      </c>
      <c r="AD102" s="3">
        <v>7</v>
      </c>
      <c r="AE102" s="3">
        <v>3</v>
      </c>
      <c r="AF102" s="3" t="s">
        <v>118</v>
      </c>
      <c r="AG102" s="3">
        <v>3</v>
      </c>
      <c r="AH102" s="3">
        <v>2</v>
      </c>
      <c r="AI102" s="3">
        <v>0</v>
      </c>
      <c r="AJ102" s="3">
        <v>2</v>
      </c>
      <c r="AK102">
        <v>4.3683397948092902E-2</v>
      </c>
      <c r="AL102" s="1" t="s">
        <v>104</v>
      </c>
      <c r="AM102" s="1">
        <v>5.4429827754796086E-5</v>
      </c>
      <c r="AN102" s="1">
        <v>0.10585786245631988</v>
      </c>
    </row>
    <row r="103" spans="1:40" x14ac:dyDescent="0.35">
      <c r="A103" s="3">
        <v>32</v>
      </c>
      <c r="B103" s="22" t="str">
        <f t="shared" si="1"/>
        <v>Middle age-group</v>
      </c>
      <c r="C103" s="3" t="s">
        <v>42</v>
      </c>
      <c r="D103" s="3" t="s">
        <v>35</v>
      </c>
      <c r="E103" s="3">
        <v>827</v>
      </c>
      <c r="F103" s="3" t="s">
        <v>44</v>
      </c>
      <c r="G103" s="3">
        <v>1</v>
      </c>
      <c r="H103" s="3" t="s">
        <v>69</v>
      </c>
      <c r="I103" s="3" t="s">
        <v>37</v>
      </c>
      <c r="J103" s="3">
        <v>1</v>
      </c>
      <c r="K103" s="3">
        <v>134</v>
      </c>
      <c r="L103" s="3">
        <v>4</v>
      </c>
      <c r="M103" s="3" t="s">
        <v>45</v>
      </c>
      <c r="N103" s="3">
        <v>71</v>
      </c>
      <c r="O103" s="3">
        <v>3</v>
      </c>
      <c r="P103" s="3">
        <v>1</v>
      </c>
      <c r="Q103" s="3" t="s">
        <v>46</v>
      </c>
      <c r="R103" s="3" t="s">
        <v>116</v>
      </c>
      <c r="S103" s="3" t="s">
        <v>40</v>
      </c>
      <c r="T103" s="3">
        <v>2956</v>
      </c>
      <c r="U103" s="3">
        <v>15178</v>
      </c>
      <c r="V103" s="3">
        <v>1</v>
      </c>
      <c r="W103" s="3" t="s">
        <v>41</v>
      </c>
      <c r="X103" s="3" t="s">
        <v>42</v>
      </c>
      <c r="Y103" s="3">
        <v>13</v>
      </c>
      <c r="Z103" s="3">
        <v>3</v>
      </c>
      <c r="AA103" s="3">
        <v>4</v>
      </c>
      <c r="AB103" s="3">
        <v>80</v>
      </c>
      <c r="AC103" s="3">
        <v>0</v>
      </c>
      <c r="AD103" s="3">
        <v>1</v>
      </c>
      <c r="AE103" s="3">
        <v>2</v>
      </c>
      <c r="AF103" s="3" t="s">
        <v>118</v>
      </c>
      <c r="AG103" s="3">
        <v>1</v>
      </c>
      <c r="AH103" s="3">
        <v>0</v>
      </c>
      <c r="AI103" s="3">
        <v>0</v>
      </c>
      <c r="AJ103" s="3">
        <v>0</v>
      </c>
      <c r="AK103">
        <v>3.7775199746213781E-2</v>
      </c>
      <c r="AL103" s="1" t="s">
        <v>104</v>
      </c>
      <c r="AM103" s="1">
        <v>6.381006602591881E-5</v>
      </c>
      <c r="AN103" s="1">
        <v>0.10585786245631988</v>
      </c>
    </row>
    <row r="104" spans="1:40" x14ac:dyDescent="0.35">
      <c r="A104" s="3">
        <v>20</v>
      </c>
      <c r="B104" s="22" t="str">
        <f t="shared" si="1"/>
        <v>Young age-group</v>
      </c>
      <c r="C104" s="3" t="s">
        <v>34</v>
      </c>
      <c r="D104" s="3" t="s">
        <v>43</v>
      </c>
      <c r="E104" s="3">
        <v>871</v>
      </c>
      <c r="F104" s="3" t="s">
        <v>44</v>
      </c>
      <c r="G104" s="3">
        <v>6</v>
      </c>
      <c r="H104" s="3" t="s">
        <v>71</v>
      </c>
      <c r="I104" s="3" t="s">
        <v>37</v>
      </c>
      <c r="J104" s="3">
        <v>1</v>
      </c>
      <c r="K104" s="3">
        <v>137</v>
      </c>
      <c r="L104" s="3">
        <v>4</v>
      </c>
      <c r="M104" s="3" t="s">
        <v>38</v>
      </c>
      <c r="N104" s="3">
        <v>66</v>
      </c>
      <c r="O104" s="3">
        <v>2</v>
      </c>
      <c r="P104" s="3">
        <v>1</v>
      </c>
      <c r="Q104" s="3" t="s">
        <v>49</v>
      </c>
      <c r="R104" s="3" t="s">
        <v>119</v>
      </c>
      <c r="S104" s="3" t="s">
        <v>40</v>
      </c>
      <c r="T104" s="3">
        <v>2926</v>
      </c>
      <c r="U104" s="3">
        <v>19783</v>
      </c>
      <c r="V104" s="3">
        <v>1</v>
      </c>
      <c r="W104" s="3" t="s">
        <v>41</v>
      </c>
      <c r="X104" s="3" t="s">
        <v>34</v>
      </c>
      <c r="Y104" s="3">
        <v>18</v>
      </c>
      <c r="Z104" s="3">
        <v>3</v>
      </c>
      <c r="AA104" s="3">
        <v>2</v>
      </c>
      <c r="AB104" s="3">
        <v>80</v>
      </c>
      <c r="AC104" s="3">
        <v>0</v>
      </c>
      <c r="AD104" s="3">
        <v>1</v>
      </c>
      <c r="AE104" s="3">
        <v>5</v>
      </c>
      <c r="AF104" s="3" t="s">
        <v>118</v>
      </c>
      <c r="AG104" s="3">
        <v>1</v>
      </c>
      <c r="AH104" s="3">
        <v>0</v>
      </c>
      <c r="AI104" s="3">
        <v>1</v>
      </c>
      <c r="AJ104" s="3">
        <v>0</v>
      </c>
      <c r="AK104">
        <v>7.844786429843183E-3</v>
      </c>
      <c r="AL104" s="1" t="s">
        <v>104</v>
      </c>
      <c r="AM104" s="1">
        <v>6.3502966305720325E-5</v>
      </c>
      <c r="AN104" s="1">
        <v>0.18609659241864968</v>
      </c>
    </row>
    <row r="105" spans="1:40" x14ac:dyDescent="0.35">
      <c r="A105" s="3">
        <v>34</v>
      </c>
      <c r="B105" s="22" t="str">
        <f t="shared" si="1"/>
        <v>Middle age-group</v>
      </c>
      <c r="C105" s="3" t="s">
        <v>42</v>
      </c>
      <c r="D105" s="3" t="s">
        <v>35</v>
      </c>
      <c r="E105" s="3">
        <v>665</v>
      </c>
      <c r="F105" s="3" t="s">
        <v>44</v>
      </c>
      <c r="G105" s="3">
        <v>6</v>
      </c>
      <c r="H105" s="3" t="s">
        <v>72</v>
      </c>
      <c r="I105" s="3" t="s">
        <v>48</v>
      </c>
      <c r="J105" s="3">
        <v>1</v>
      </c>
      <c r="K105" s="3">
        <v>138</v>
      </c>
      <c r="L105" s="3">
        <v>1</v>
      </c>
      <c r="M105" s="3" t="s">
        <v>38</v>
      </c>
      <c r="N105" s="3">
        <v>41</v>
      </c>
      <c r="O105" s="3">
        <v>3</v>
      </c>
      <c r="P105" s="3">
        <v>2</v>
      </c>
      <c r="Q105" s="3" t="s">
        <v>46</v>
      </c>
      <c r="R105" s="3" t="s">
        <v>118</v>
      </c>
      <c r="S105" s="3" t="s">
        <v>40</v>
      </c>
      <c r="T105" s="3">
        <v>4809</v>
      </c>
      <c r="U105" s="3">
        <v>12482</v>
      </c>
      <c r="V105" s="3">
        <v>1</v>
      </c>
      <c r="W105" s="3" t="s">
        <v>41</v>
      </c>
      <c r="X105" s="3" t="s">
        <v>42</v>
      </c>
      <c r="Y105" s="3">
        <v>14</v>
      </c>
      <c r="Z105" s="3">
        <v>3</v>
      </c>
      <c r="AA105" s="3">
        <v>3</v>
      </c>
      <c r="AB105" s="3">
        <v>80</v>
      </c>
      <c r="AC105" s="3">
        <v>0</v>
      </c>
      <c r="AD105" s="3">
        <v>16</v>
      </c>
      <c r="AE105" s="3">
        <v>3</v>
      </c>
      <c r="AF105" s="3" t="s">
        <v>118</v>
      </c>
      <c r="AG105" s="3">
        <v>16</v>
      </c>
      <c r="AH105" s="3">
        <v>13</v>
      </c>
      <c r="AI105" s="3">
        <v>2</v>
      </c>
      <c r="AJ105" s="3">
        <v>10</v>
      </c>
      <c r="AK105">
        <v>4.1502384856292686E-2</v>
      </c>
      <c r="AL105" s="1" t="s">
        <v>104</v>
      </c>
      <c r="AM105" s="1">
        <v>7.9450188014717273E-5</v>
      </c>
      <c r="AN105" s="1">
        <v>0.35105942260484285</v>
      </c>
    </row>
    <row r="106" spans="1:40" x14ac:dyDescent="0.35">
      <c r="A106" s="3">
        <v>37</v>
      </c>
      <c r="B106" s="22" t="str">
        <f t="shared" si="1"/>
        <v>Middle age-group</v>
      </c>
      <c r="C106" s="3" t="s">
        <v>42</v>
      </c>
      <c r="D106" s="3" t="s">
        <v>54</v>
      </c>
      <c r="E106" s="3">
        <v>1040</v>
      </c>
      <c r="F106" s="3" t="s">
        <v>44</v>
      </c>
      <c r="G106" s="3">
        <v>2</v>
      </c>
      <c r="H106" s="3" t="s">
        <v>70</v>
      </c>
      <c r="I106" s="3" t="s">
        <v>37</v>
      </c>
      <c r="J106" s="3">
        <v>1</v>
      </c>
      <c r="K106" s="3">
        <v>139</v>
      </c>
      <c r="L106" s="3">
        <v>3</v>
      </c>
      <c r="M106" s="3" t="s">
        <v>45</v>
      </c>
      <c r="N106" s="3">
        <v>100</v>
      </c>
      <c r="O106" s="3">
        <v>2</v>
      </c>
      <c r="P106" s="3">
        <v>2</v>
      </c>
      <c r="Q106" s="3" t="s">
        <v>53</v>
      </c>
      <c r="R106" s="3" t="s">
        <v>119</v>
      </c>
      <c r="S106" s="3" t="s">
        <v>51</v>
      </c>
      <c r="T106" s="3">
        <v>5163</v>
      </c>
      <c r="U106" s="3">
        <v>15850</v>
      </c>
      <c r="V106" s="3">
        <v>5</v>
      </c>
      <c r="W106" s="3" t="s">
        <v>41</v>
      </c>
      <c r="X106" s="3" t="s">
        <v>42</v>
      </c>
      <c r="Y106" s="3">
        <v>14</v>
      </c>
      <c r="Z106" s="3">
        <v>3</v>
      </c>
      <c r="AA106" s="3">
        <v>4</v>
      </c>
      <c r="AB106" s="3">
        <v>80</v>
      </c>
      <c r="AC106" s="3">
        <v>1</v>
      </c>
      <c r="AD106" s="3">
        <v>17</v>
      </c>
      <c r="AE106" s="3">
        <v>2</v>
      </c>
      <c r="AF106" s="3" t="s">
        <v>119</v>
      </c>
      <c r="AG106" s="3">
        <v>1</v>
      </c>
      <c r="AH106" s="3">
        <v>0</v>
      </c>
      <c r="AI106" s="3">
        <v>0</v>
      </c>
      <c r="AJ106" s="3">
        <v>0</v>
      </c>
      <c r="AK106">
        <v>4.3683397948092902E-2</v>
      </c>
      <c r="AL106" s="1" t="s">
        <v>104</v>
      </c>
      <c r="AM106" s="1">
        <v>8.1399897051093845E-5</v>
      </c>
      <c r="AN106" s="1">
        <v>0.18609659241864968</v>
      </c>
    </row>
    <row r="107" spans="1:40" x14ac:dyDescent="0.35">
      <c r="A107" s="3">
        <v>59</v>
      </c>
      <c r="B107" s="22" t="str">
        <f t="shared" si="1"/>
        <v>Older age-group</v>
      </c>
      <c r="C107" s="3" t="s">
        <v>42</v>
      </c>
      <c r="D107" s="3" t="s">
        <v>54</v>
      </c>
      <c r="E107" s="3">
        <v>1420</v>
      </c>
      <c r="F107" s="3" t="s">
        <v>60</v>
      </c>
      <c r="G107" s="3">
        <v>2</v>
      </c>
      <c r="H107" s="3" t="s">
        <v>72</v>
      </c>
      <c r="I107" s="3" t="s">
        <v>60</v>
      </c>
      <c r="J107" s="3">
        <v>1</v>
      </c>
      <c r="K107" s="3">
        <v>140</v>
      </c>
      <c r="L107" s="3">
        <v>3</v>
      </c>
      <c r="M107" s="3" t="s">
        <v>38</v>
      </c>
      <c r="N107" s="3">
        <v>32</v>
      </c>
      <c r="O107" s="3">
        <v>2</v>
      </c>
      <c r="P107" s="3">
        <v>5</v>
      </c>
      <c r="Q107" s="3" t="s">
        <v>55</v>
      </c>
      <c r="R107" s="3" t="s">
        <v>119</v>
      </c>
      <c r="S107" s="3" t="s">
        <v>47</v>
      </c>
      <c r="T107" s="3">
        <v>18844</v>
      </c>
      <c r="U107" s="3">
        <v>21922</v>
      </c>
      <c r="V107" s="3">
        <v>9</v>
      </c>
      <c r="W107" s="3" t="s">
        <v>41</v>
      </c>
      <c r="X107" s="3" t="s">
        <v>42</v>
      </c>
      <c r="Y107" s="3">
        <v>21</v>
      </c>
      <c r="Z107" s="3">
        <v>4</v>
      </c>
      <c r="AA107" s="3">
        <v>4</v>
      </c>
      <c r="AB107" s="3">
        <v>80</v>
      </c>
      <c r="AC107" s="3">
        <v>1</v>
      </c>
      <c r="AD107" s="3">
        <v>30</v>
      </c>
      <c r="AE107" s="3">
        <v>3</v>
      </c>
      <c r="AF107" s="3" t="s">
        <v>118</v>
      </c>
      <c r="AG107" s="3">
        <v>3</v>
      </c>
      <c r="AH107" s="3">
        <v>2</v>
      </c>
      <c r="AI107" s="3">
        <v>2</v>
      </c>
      <c r="AJ107" s="3">
        <v>2</v>
      </c>
      <c r="AK107">
        <v>2.3516821484802402E-3</v>
      </c>
      <c r="AL107" s="1" t="s">
        <v>106</v>
      </c>
      <c r="AM107" s="1">
        <v>2.7234536550370437E-6</v>
      </c>
      <c r="AN107" s="1">
        <v>0.18609659241864968</v>
      </c>
    </row>
    <row r="108" spans="1:40" x14ac:dyDescent="0.35">
      <c r="A108" s="3">
        <v>50</v>
      </c>
      <c r="B108" s="22" t="str">
        <f t="shared" si="1"/>
        <v>Older age-group</v>
      </c>
      <c r="C108" s="3" t="s">
        <v>42</v>
      </c>
      <c r="D108" s="3" t="s">
        <v>43</v>
      </c>
      <c r="E108" s="3">
        <v>1115</v>
      </c>
      <c r="F108" s="3" t="s">
        <v>44</v>
      </c>
      <c r="G108" s="3">
        <v>1</v>
      </c>
      <c r="H108" s="3" t="s">
        <v>71</v>
      </c>
      <c r="I108" s="3" t="s">
        <v>37</v>
      </c>
      <c r="J108" s="3">
        <v>1</v>
      </c>
      <c r="K108" s="3">
        <v>141</v>
      </c>
      <c r="L108" s="3">
        <v>1</v>
      </c>
      <c r="M108" s="3" t="s">
        <v>38</v>
      </c>
      <c r="N108" s="3">
        <v>73</v>
      </c>
      <c r="O108" s="3">
        <v>3</v>
      </c>
      <c r="P108" s="3">
        <v>5</v>
      </c>
      <c r="Q108" s="3" t="s">
        <v>57</v>
      </c>
      <c r="R108" s="3" t="s">
        <v>117</v>
      </c>
      <c r="S108" s="3" t="s">
        <v>47</v>
      </c>
      <c r="T108" s="3">
        <v>18172</v>
      </c>
      <c r="U108" s="3">
        <v>9755</v>
      </c>
      <c r="V108" s="3">
        <v>3</v>
      </c>
      <c r="W108" s="3" t="s">
        <v>41</v>
      </c>
      <c r="X108" s="3" t="s">
        <v>34</v>
      </c>
      <c r="Y108" s="3">
        <v>19</v>
      </c>
      <c r="Z108" s="3">
        <v>3</v>
      </c>
      <c r="AA108" s="3">
        <v>1</v>
      </c>
      <c r="AB108" s="3">
        <v>80</v>
      </c>
      <c r="AC108" s="3">
        <v>0</v>
      </c>
      <c r="AD108" s="3">
        <v>28</v>
      </c>
      <c r="AE108" s="3">
        <v>1</v>
      </c>
      <c r="AF108" s="3" t="s">
        <v>117</v>
      </c>
      <c r="AG108" s="3">
        <v>8</v>
      </c>
      <c r="AH108" s="3">
        <v>3</v>
      </c>
      <c r="AI108" s="3">
        <v>0</v>
      </c>
      <c r="AJ108" s="3">
        <v>7</v>
      </c>
      <c r="AK108">
        <v>1.5672087696608234E-2</v>
      </c>
      <c r="AL108" s="1" t="s">
        <v>106</v>
      </c>
      <c r="AM108" s="1">
        <v>3.9201166810196747E-6</v>
      </c>
      <c r="AN108" s="1">
        <v>0.29087665499724813</v>
      </c>
    </row>
    <row r="109" spans="1:40" x14ac:dyDescent="0.35">
      <c r="A109" s="3">
        <v>25</v>
      </c>
      <c r="B109" s="22" t="str">
        <f t="shared" si="1"/>
        <v>Young age-group</v>
      </c>
      <c r="C109" s="3" t="s">
        <v>34</v>
      </c>
      <c r="D109" s="3" t="s">
        <v>35</v>
      </c>
      <c r="E109" s="3">
        <v>240</v>
      </c>
      <c r="F109" s="3" t="s">
        <v>36</v>
      </c>
      <c r="G109" s="3">
        <v>5</v>
      </c>
      <c r="H109" s="3" t="s">
        <v>71</v>
      </c>
      <c r="I109" s="3" t="s">
        <v>58</v>
      </c>
      <c r="J109" s="3">
        <v>1</v>
      </c>
      <c r="K109" s="3">
        <v>142</v>
      </c>
      <c r="L109" s="3">
        <v>3</v>
      </c>
      <c r="M109" s="3" t="s">
        <v>45</v>
      </c>
      <c r="N109" s="3">
        <v>46</v>
      </c>
      <c r="O109" s="3">
        <v>2</v>
      </c>
      <c r="P109" s="3">
        <v>2</v>
      </c>
      <c r="Q109" s="3" t="s">
        <v>39</v>
      </c>
      <c r="R109" s="3" t="s">
        <v>118</v>
      </c>
      <c r="S109" s="3" t="s">
        <v>40</v>
      </c>
      <c r="T109" s="3">
        <v>5744</v>
      </c>
      <c r="U109" s="3">
        <v>26959</v>
      </c>
      <c r="V109" s="3">
        <v>1</v>
      </c>
      <c r="W109" s="3" t="s">
        <v>41</v>
      </c>
      <c r="X109" s="3" t="s">
        <v>34</v>
      </c>
      <c r="Y109" s="3">
        <v>11</v>
      </c>
      <c r="Z109" s="3">
        <v>3</v>
      </c>
      <c r="AA109" s="3">
        <v>4</v>
      </c>
      <c r="AB109" s="3">
        <v>80</v>
      </c>
      <c r="AC109" s="3">
        <v>0</v>
      </c>
      <c r="AD109" s="3">
        <v>6</v>
      </c>
      <c r="AE109" s="3">
        <v>1</v>
      </c>
      <c r="AF109" s="3" t="s">
        <v>118</v>
      </c>
      <c r="AG109" s="3">
        <v>6</v>
      </c>
      <c r="AH109" s="3">
        <v>4</v>
      </c>
      <c r="AI109" s="3">
        <v>0</v>
      </c>
      <c r="AJ109" s="3">
        <v>3</v>
      </c>
      <c r="AK109">
        <v>1.8626844876916092E-2</v>
      </c>
      <c r="AL109" s="1" t="s">
        <v>104</v>
      </c>
      <c r="AM109" s="1">
        <v>8.3671726638879566E-5</v>
      </c>
      <c r="AN109" s="1">
        <v>0.35105942260484285</v>
      </c>
    </row>
    <row r="110" spans="1:40" x14ac:dyDescent="0.35">
      <c r="A110" s="3">
        <v>25</v>
      </c>
      <c r="B110" s="22" t="str">
        <f t="shared" si="1"/>
        <v>Young age-group</v>
      </c>
      <c r="C110" s="3" t="s">
        <v>42</v>
      </c>
      <c r="D110" s="3" t="s">
        <v>35</v>
      </c>
      <c r="E110" s="3">
        <v>1280</v>
      </c>
      <c r="F110" s="3" t="s">
        <v>44</v>
      </c>
      <c r="G110" s="3">
        <v>7</v>
      </c>
      <c r="H110" s="3" t="s">
        <v>69</v>
      </c>
      <c r="I110" s="3" t="s">
        <v>50</v>
      </c>
      <c r="J110" s="3">
        <v>1</v>
      </c>
      <c r="K110" s="3">
        <v>143</v>
      </c>
      <c r="L110" s="3">
        <v>4</v>
      </c>
      <c r="M110" s="3" t="s">
        <v>45</v>
      </c>
      <c r="N110" s="3">
        <v>64</v>
      </c>
      <c r="O110" s="3">
        <v>2</v>
      </c>
      <c r="P110" s="3">
        <v>1</v>
      </c>
      <c r="Q110" s="3" t="s">
        <v>46</v>
      </c>
      <c r="R110" s="3" t="s">
        <v>119</v>
      </c>
      <c r="S110" s="3" t="s">
        <v>47</v>
      </c>
      <c r="T110" s="3">
        <v>2889</v>
      </c>
      <c r="U110" s="3">
        <v>26897</v>
      </c>
      <c r="V110" s="3">
        <v>1</v>
      </c>
      <c r="W110" s="3" t="s">
        <v>41</v>
      </c>
      <c r="X110" s="3" t="s">
        <v>42</v>
      </c>
      <c r="Y110" s="3">
        <v>11</v>
      </c>
      <c r="Z110" s="3">
        <v>3</v>
      </c>
      <c r="AA110" s="3">
        <v>3</v>
      </c>
      <c r="AB110" s="3">
        <v>80</v>
      </c>
      <c r="AC110" s="3">
        <v>2</v>
      </c>
      <c r="AD110" s="3">
        <v>2</v>
      </c>
      <c r="AE110" s="3">
        <v>2</v>
      </c>
      <c r="AF110" s="3" t="s">
        <v>118</v>
      </c>
      <c r="AG110" s="3">
        <v>2</v>
      </c>
      <c r="AH110" s="3">
        <v>2</v>
      </c>
      <c r="AI110" s="3">
        <v>2</v>
      </c>
      <c r="AJ110" s="3">
        <v>1</v>
      </c>
      <c r="AK110">
        <v>1.8626844876916092E-2</v>
      </c>
      <c r="AL110" s="1" t="s">
        <v>104</v>
      </c>
      <c r="AM110" s="1">
        <v>6.3122712292337359E-5</v>
      </c>
      <c r="AN110" s="1">
        <v>0.18609659241864968</v>
      </c>
    </row>
    <row r="111" spans="1:40" x14ac:dyDescent="0.35">
      <c r="A111" s="3">
        <v>22</v>
      </c>
      <c r="B111" s="22" t="str">
        <f t="shared" si="1"/>
        <v>Young age-group</v>
      </c>
      <c r="C111" s="3" t="s">
        <v>42</v>
      </c>
      <c r="D111" s="3" t="s">
        <v>35</v>
      </c>
      <c r="E111" s="3">
        <v>534</v>
      </c>
      <c r="F111" s="3" t="s">
        <v>44</v>
      </c>
      <c r="G111" s="3">
        <v>15</v>
      </c>
      <c r="H111" s="3" t="s">
        <v>71</v>
      </c>
      <c r="I111" s="3" t="s">
        <v>50</v>
      </c>
      <c r="J111" s="3">
        <v>1</v>
      </c>
      <c r="K111" s="3">
        <v>144</v>
      </c>
      <c r="L111" s="3">
        <v>2</v>
      </c>
      <c r="M111" s="3" t="s">
        <v>38</v>
      </c>
      <c r="N111" s="3">
        <v>59</v>
      </c>
      <c r="O111" s="3">
        <v>3</v>
      </c>
      <c r="P111" s="3">
        <v>1</v>
      </c>
      <c r="Q111" s="3" t="s">
        <v>49</v>
      </c>
      <c r="R111" s="3" t="s">
        <v>119</v>
      </c>
      <c r="S111" s="3" t="s">
        <v>40</v>
      </c>
      <c r="T111" s="3">
        <v>2871</v>
      </c>
      <c r="U111" s="3">
        <v>23785</v>
      </c>
      <c r="V111" s="3">
        <v>1</v>
      </c>
      <c r="W111" s="3" t="s">
        <v>41</v>
      </c>
      <c r="X111" s="3" t="s">
        <v>42</v>
      </c>
      <c r="Y111" s="3">
        <v>15</v>
      </c>
      <c r="Z111" s="3">
        <v>3</v>
      </c>
      <c r="AA111" s="3">
        <v>3</v>
      </c>
      <c r="AB111" s="3">
        <v>80</v>
      </c>
      <c r="AC111" s="3">
        <v>0</v>
      </c>
      <c r="AD111" s="3">
        <v>1</v>
      </c>
      <c r="AE111" s="3">
        <v>5</v>
      </c>
      <c r="AF111" s="3" t="s">
        <v>118</v>
      </c>
      <c r="AG111" s="3">
        <v>0</v>
      </c>
      <c r="AH111" s="3">
        <v>0</v>
      </c>
      <c r="AI111" s="3">
        <v>0</v>
      </c>
      <c r="AJ111" s="3">
        <v>0</v>
      </c>
      <c r="AK111">
        <v>1.1492825703806163E-2</v>
      </c>
      <c r="AL111" s="1" t="s">
        <v>104</v>
      </c>
      <c r="AM111" s="1">
        <v>6.2937141468231888E-5</v>
      </c>
      <c r="AN111" s="1">
        <v>0.18609659241864968</v>
      </c>
    </row>
    <row r="112" spans="1:40" x14ac:dyDescent="0.35">
      <c r="A112" s="3">
        <v>51</v>
      </c>
      <c r="B112" s="22" t="str">
        <f t="shared" si="1"/>
        <v>Older age-group</v>
      </c>
      <c r="C112" s="3" t="s">
        <v>42</v>
      </c>
      <c r="D112" s="3" t="s">
        <v>43</v>
      </c>
      <c r="E112" s="3">
        <v>1456</v>
      </c>
      <c r="F112" s="3" t="s">
        <v>44</v>
      </c>
      <c r="G112" s="3">
        <v>1</v>
      </c>
      <c r="H112" s="3" t="s">
        <v>72</v>
      </c>
      <c r="I112" s="3" t="s">
        <v>50</v>
      </c>
      <c r="J112" s="3">
        <v>1</v>
      </c>
      <c r="K112" s="3">
        <v>145</v>
      </c>
      <c r="L112" s="3">
        <v>1</v>
      </c>
      <c r="M112" s="3" t="s">
        <v>38</v>
      </c>
      <c r="N112" s="3">
        <v>30</v>
      </c>
      <c r="O112" s="3">
        <v>2</v>
      </c>
      <c r="P112" s="3">
        <v>3</v>
      </c>
      <c r="Q112" s="3" t="s">
        <v>53</v>
      </c>
      <c r="R112" s="3" t="s">
        <v>116</v>
      </c>
      <c r="S112" s="3" t="s">
        <v>40</v>
      </c>
      <c r="T112" s="3">
        <v>7484</v>
      </c>
      <c r="U112" s="3">
        <v>25796</v>
      </c>
      <c r="V112" s="3">
        <v>3</v>
      </c>
      <c r="W112" s="3" t="s">
        <v>41</v>
      </c>
      <c r="X112" s="3" t="s">
        <v>42</v>
      </c>
      <c r="Y112" s="3">
        <v>20</v>
      </c>
      <c r="Z112" s="3">
        <v>4</v>
      </c>
      <c r="AA112" s="3">
        <v>3</v>
      </c>
      <c r="AB112" s="3">
        <v>80</v>
      </c>
      <c r="AC112" s="3">
        <v>0</v>
      </c>
      <c r="AD112" s="3">
        <v>23</v>
      </c>
      <c r="AE112" s="3">
        <v>1</v>
      </c>
      <c r="AF112" s="3" t="s">
        <v>117</v>
      </c>
      <c r="AG112" s="3">
        <v>13</v>
      </c>
      <c r="AH112" s="3">
        <v>12</v>
      </c>
      <c r="AI112" s="3">
        <v>12</v>
      </c>
      <c r="AJ112" s="3">
        <v>8</v>
      </c>
      <c r="AK112">
        <v>1.3317698356368202E-2</v>
      </c>
      <c r="AL112" s="1" t="s">
        <v>105</v>
      </c>
      <c r="AM112" s="1">
        <v>8.2944856140640191E-5</v>
      </c>
      <c r="AN112" s="1">
        <v>0.10585786245631988</v>
      </c>
    </row>
    <row r="113" spans="1:40" x14ac:dyDescent="0.35">
      <c r="A113" s="3">
        <v>34</v>
      </c>
      <c r="B113" s="22" t="str">
        <f t="shared" si="1"/>
        <v>Middle age-group</v>
      </c>
      <c r="C113" s="3" t="s">
        <v>34</v>
      </c>
      <c r="D113" s="3" t="s">
        <v>43</v>
      </c>
      <c r="E113" s="3">
        <v>658</v>
      </c>
      <c r="F113" s="3" t="s">
        <v>44</v>
      </c>
      <c r="G113" s="3">
        <v>7</v>
      </c>
      <c r="H113" s="3" t="s">
        <v>71</v>
      </c>
      <c r="I113" s="3" t="s">
        <v>37</v>
      </c>
      <c r="J113" s="3">
        <v>1</v>
      </c>
      <c r="K113" s="3">
        <v>147</v>
      </c>
      <c r="L113" s="3">
        <v>1</v>
      </c>
      <c r="M113" s="3" t="s">
        <v>45</v>
      </c>
      <c r="N113" s="3">
        <v>66</v>
      </c>
      <c r="O113" s="3">
        <v>1</v>
      </c>
      <c r="P113" s="3">
        <v>2</v>
      </c>
      <c r="Q113" s="3" t="s">
        <v>49</v>
      </c>
      <c r="R113" s="3" t="s">
        <v>118</v>
      </c>
      <c r="S113" s="3" t="s">
        <v>40</v>
      </c>
      <c r="T113" s="3">
        <v>6074</v>
      </c>
      <c r="U113" s="3">
        <v>22887</v>
      </c>
      <c r="V113" s="3">
        <v>1</v>
      </c>
      <c r="W113" s="3" t="s">
        <v>41</v>
      </c>
      <c r="X113" s="3" t="s">
        <v>34</v>
      </c>
      <c r="Y113" s="3">
        <v>24</v>
      </c>
      <c r="Z113" s="3">
        <v>4</v>
      </c>
      <c r="AA113" s="3">
        <v>4</v>
      </c>
      <c r="AB113" s="3">
        <v>80</v>
      </c>
      <c r="AC113" s="3">
        <v>0</v>
      </c>
      <c r="AD113" s="3">
        <v>9</v>
      </c>
      <c r="AE113" s="3">
        <v>3</v>
      </c>
      <c r="AF113" s="3" t="s">
        <v>118</v>
      </c>
      <c r="AG113" s="3">
        <v>9</v>
      </c>
      <c r="AH113" s="3">
        <v>7</v>
      </c>
      <c r="AI113" s="3">
        <v>0</v>
      </c>
      <c r="AJ113" s="3">
        <v>6</v>
      </c>
      <c r="AK113">
        <v>4.1502384856292686E-2</v>
      </c>
      <c r="AL113" s="1" t="s">
        <v>104</v>
      </c>
      <c r="AM113" s="1">
        <v>8.441540025808721E-5</v>
      </c>
      <c r="AN113" s="1">
        <v>0.35105942260484285</v>
      </c>
    </row>
    <row r="114" spans="1:40" x14ac:dyDescent="0.35">
      <c r="A114" s="3">
        <v>54</v>
      </c>
      <c r="B114" s="22" t="str">
        <f t="shared" si="1"/>
        <v>Older age-group</v>
      </c>
      <c r="C114" s="3" t="s">
        <v>42</v>
      </c>
      <c r="D114" s="3" t="s">
        <v>54</v>
      </c>
      <c r="E114" s="3">
        <v>142</v>
      </c>
      <c r="F114" s="3" t="s">
        <v>60</v>
      </c>
      <c r="G114" s="3">
        <v>26</v>
      </c>
      <c r="H114" s="3" t="s">
        <v>71</v>
      </c>
      <c r="I114" s="3" t="s">
        <v>60</v>
      </c>
      <c r="J114" s="3">
        <v>1</v>
      </c>
      <c r="K114" s="3">
        <v>148</v>
      </c>
      <c r="L114" s="3">
        <v>4</v>
      </c>
      <c r="M114" s="3" t="s">
        <v>38</v>
      </c>
      <c r="N114" s="3">
        <v>30</v>
      </c>
      <c r="O114" s="3">
        <v>4</v>
      </c>
      <c r="P114" s="3">
        <v>4</v>
      </c>
      <c r="Q114" s="3" t="s">
        <v>55</v>
      </c>
      <c r="R114" s="3" t="s">
        <v>119</v>
      </c>
      <c r="S114" s="3" t="s">
        <v>40</v>
      </c>
      <c r="T114" s="3">
        <v>17328</v>
      </c>
      <c r="U114" s="3">
        <v>13871</v>
      </c>
      <c r="V114" s="3">
        <v>2</v>
      </c>
      <c r="W114" s="3" t="s">
        <v>41</v>
      </c>
      <c r="X114" s="3" t="s">
        <v>34</v>
      </c>
      <c r="Y114" s="3">
        <v>12</v>
      </c>
      <c r="Z114" s="3">
        <v>3</v>
      </c>
      <c r="AA114" s="3">
        <v>3</v>
      </c>
      <c r="AB114" s="3">
        <v>80</v>
      </c>
      <c r="AC114" s="3">
        <v>0</v>
      </c>
      <c r="AD114" s="3">
        <v>23</v>
      </c>
      <c r="AE114" s="3">
        <v>3</v>
      </c>
      <c r="AF114" s="3" t="s">
        <v>118</v>
      </c>
      <c r="AG114" s="3">
        <v>5</v>
      </c>
      <c r="AH114" s="3">
        <v>3</v>
      </c>
      <c r="AI114" s="3">
        <v>4</v>
      </c>
      <c r="AJ114" s="3">
        <v>4</v>
      </c>
      <c r="AK114">
        <v>7.6048610498095758E-3</v>
      </c>
      <c r="AL114" s="1" t="s">
        <v>106</v>
      </c>
      <c r="AM114" s="1">
        <v>6.0175618810269957E-6</v>
      </c>
      <c r="AN114" s="1">
        <v>0.18609659241864968</v>
      </c>
    </row>
    <row r="115" spans="1:40" x14ac:dyDescent="0.35">
      <c r="A115" s="3">
        <v>24</v>
      </c>
      <c r="B115" s="22" t="str">
        <f t="shared" si="1"/>
        <v>Young age-group</v>
      </c>
      <c r="C115" s="3" t="s">
        <v>42</v>
      </c>
      <c r="D115" s="3" t="s">
        <v>35</v>
      </c>
      <c r="E115" s="3">
        <v>1127</v>
      </c>
      <c r="F115" s="3" t="s">
        <v>44</v>
      </c>
      <c r="G115" s="3">
        <v>18</v>
      </c>
      <c r="H115" s="3" t="s">
        <v>69</v>
      </c>
      <c r="I115" s="3" t="s">
        <v>37</v>
      </c>
      <c r="J115" s="3">
        <v>1</v>
      </c>
      <c r="K115" s="3">
        <v>150</v>
      </c>
      <c r="L115" s="3">
        <v>2</v>
      </c>
      <c r="M115" s="3" t="s">
        <v>45</v>
      </c>
      <c r="N115" s="3">
        <v>52</v>
      </c>
      <c r="O115" s="3">
        <v>3</v>
      </c>
      <c r="P115" s="3">
        <v>1</v>
      </c>
      <c r="Q115" s="3" t="s">
        <v>49</v>
      </c>
      <c r="R115" s="3" t="s">
        <v>118</v>
      </c>
      <c r="S115" s="3" t="s">
        <v>47</v>
      </c>
      <c r="T115" s="3">
        <v>2774</v>
      </c>
      <c r="U115" s="3">
        <v>13257</v>
      </c>
      <c r="V115" s="3">
        <v>0</v>
      </c>
      <c r="W115" s="3" t="s">
        <v>41</v>
      </c>
      <c r="X115" s="3" t="s">
        <v>42</v>
      </c>
      <c r="Y115" s="3">
        <v>12</v>
      </c>
      <c r="Z115" s="3">
        <v>3</v>
      </c>
      <c r="AA115" s="3">
        <v>3</v>
      </c>
      <c r="AB115" s="3">
        <v>80</v>
      </c>
      <c r="AC115" s="3">
        <v>1</v>
      </c>
      <c r="AD115" s="3">
        <v>6</v>
      </c>
      <c r="AE115" s="3">
        <v>2</v>
      </c>
      <c r="AF115" s="3" t="s">
        <v>118</v>
      </c>
      <c r="AG115" s="3">
        <v>5</v>
      </c>
      <c r="AH115" s="3">
        <v>3</v>
      </c>
      <c r="AI115" s="3">
        <v>1</v>
      </c>
      <c r="AJ115" s="3">
        <v>2</v>
      </c>
      <c r="AK115">
        <v>1.60488018200305E-2</v>
      </c>
      <c r="AL115" s="1" t="s">
        <v>104</v>
      </c>
      <c r="AM115" s="1">
        <v>6.1930875304480669E-5</v>
      </c>
      <c r="AN115" s="1">
        <v>0.35105942260484285</v>
      </c>
    </row>
    <row r="116" spans="1:40" x14ac:dyDescent="0.35">
      <c r="A116" s="3">
        <v>34</v>
      </c>
      <c r="B116" s="22" t="str">
        <f t="shared" si="1"/>
        <v>Middle age-group</v>
      </c>
      <c r="C116" s="3" t="s">
        <v>42</v>
      </c>
      <c r="D116" s="3" t="s">
        <v>35</v>
      </c>
      <c r="E116" s="3">
        <v>1031</v>
      </c>
      <c r="F116" s="3" t="s">
        <v>44</v>
      </c>
      <c r="G116" s="3">
        <v>6</v>
      </c>
      <c r="H116" s="3" t="s">
        <v>72</v>
      </c>
      <c r="I116" s="3" t="s">
        <v>37</v>
      </c>
      <c r="J116" s="3">
        <v>1</v>
      </c>
      <c r="K116" s="3">
        <v>151</v>
      </c>
      <c r="L116" s="3">
        <v>3</v>
      </c>
      <c r="M116" s="3" t="s">
        <v>38</v>
      </c>
      <c r="N116" s="3">
        <v>45</v>
      </c>
      <c r="O116" s="3">
        <v>2</v>
      </c>
      <c r="P116" s="3">
        <v>2</v>
      </c>
      <c r="Q116" s="3" t="s">
        <v>46</v>
      </c>
      <c r="R116" s="3" t="s">
        <v>117</v>
      </c>
      <c r="S116" s="3" t="s">
        <v>51</v>
      </c>
      <c r="T116" s="3">
        <v>4505</v>
      </c>
      <c r="U116" s="3">
        <v>15000</v>
      </c>
      <c r="V116" s="3">
        <v>6</v>
      </c>
      <c r="W116" s="3" t="s">
        <v>41</v>
      </c>
      <c r="X116" s="3" t="s">
        <v>42</v>
      </c>
      <c r="Y116" s="3">
        <v>15</v>
      </c>
      <c r="Z116" s="3">
        <v>3</v>
      </c>
      <c r="AA116" s="3">
        <v>3</v>
      </c>
      <c r="AB116" s="3">
        <v>80</v>
      </c>
      <c r="AC116" s="3">
        <v>1</v>
      </c>
      <c r="AD116" s="3">
        <v>12</v>
      </c>
      <c r="AE116" s="3">
        <v>3</v>
      </c>
      <c r="AF116" s="3" t="s">
        <v>118</v>
      </c>
      <c r="AG116" s="3">
        <v>1</v>
      </c>
      <c r="AH116" s="3">
        <v>0</v>
      </c>
      <c r="AI116" s="3">
        <v>0</v>
      </c>
      <c r="AJ116" s="3">
        <v>0</v>
      </c>
      <c r="AK116">
        <v>4.1502384856292686E-2</v>
      </c>
      <c r="AL116" s="1" t="s">
        <v>104</v>
      </c>
      <c r="AM116" s="1">
        <v>7.7462606937957573E-5</v>
      </c>
      <c r="AN116" s="1">
        <v>0.29087665499724813</v>
      </c>
    </row>
    <row r="117" spans="1:40" x14ac:dyDescent="0.35">
      <c r="A117" s="3">
        <v>37</v>
      </c>
      <c r="B117" s="22" t="str">
        <f t="shared" si="1"/>
        <v>Middle age-group</v>
      </c>
      <c r="C117" s="3" t="s">
        <v>42</v>
      </c>
      <c r="D117" s="3" t="s">
        <v>35</v>
      </c>
      <c r="E117" s="3">
        <v>1189</v>
      </c>
      <c r="F117" s="3" t="s">
        <v>36</v>
      </c>
      <c r="G117" s="3">
        <v>3</v>
      </c>
      <c r="H117" s="3" t="s">
        <v>71</v>
      </c>
      <c r="I117" s="3" t="s">
        <v>37</v>
      </c>
      <c r="J117" s="3">
        <v>1</v>
      </c>
      <c r="K117" s="3">
        <v>152</v>
      </c>
      <c r="L117" s="3">
        <v>3</v>
      </c>
      <c r="M117" s="3" t="s">
        <v>45</v>
      </c>
      <c r="N117" s="3">
        <v>87</v>
      </c>
      <c r="O117" s="3">
        <v>3</v>
      </c>
      <c r="P117" s="3">
        <v>3</v>
      </c>
      <c r="Q117" s="3" t="s">
        <v>39</v>
      </c>
      <c r="R117" s="3" t="s">
        <v>119</v>
      </c>
      <c r="S117" s="3" t="s">
        <v>40</v>
      </c>
      <c r="T117" s="3">
        <v>7428</v>
      </c>
      <c r="U117" s="3">
        <v>14506</v>
      </c>
      <c r="V117" s="3">
        <v>2</v>
      </c>
      <c r="W117" s="3" t="s">
        <v>41</v>
      </c>
      <c r="X117" s="3" t="s">
        <v>42</v>
      </c>
      <c r="Y117" s="3">
        <v>12</v>
      </c>
      <c r="Z117" s="3">
        <v>3</v>
      </c>
      <c r="AA117" s="3">
        <v>1</v>
      </c>
      <c r="AB117" s="3">
        <v>80</v>
      </c>
      <c r="AC117" s="3">
        <v>0</v>
      </c>
      <c r="AD117" s="3">
        <v>12</v>
      </c>
      <c r="AE117" s="3">
        <v>3</v>
      </c>
      <c r="AF117" s="3" t="s">
        <v>118</v>
      </c>
      <c r="AG117" s="3">
        <v>5</v>
      </c>
      <c r="AH117" s="3">
        <v>3</v>
      </c>
      <c r="AI117" s="3">
        <v>1</v>
      </c>
      <c r="AJ117" s="3">
        <v>3</v>
      </c>
      <c r="AK117">
        <v>4.3683397948092902E-2</v>
      </c>
      <c r="AL117" s="1" t="s">
        <v>105</v>
      </c>
      <c r="AM117" s="1">
        <v>8.3144960080693903E-5</v>
      </c>
      <c r="AN117" s="1">
        <v>0.18609659241864968</v>
      </c>
    </row>
    <row r="118" spans="1:40" x14ac:dyDescent="0.35">
      <c r="A118" s="3">
        <v>34</v>
      </c>
      <c r="B118" s="22" t="str">
        <f t="shared" si="1"/>
        <v>Middle age-group</v>
      </c>
      <c r="C118" s="3" t="s">
        <v>42</v>
      </c>
      <c r="D118" s="3" t="s">
        <v>35</v>
      </c>
      <c r="E118" s="3">
        <v>1354</v>
      </c>
      <c r="F118" s="3" t="s">
        <v>44</v>
      </c>
      <c r="G118" s="3">
        <v>5</v>
      </c>
      <c r="H118" s="3" t="s">
        <v>71</v>
      </c>
      <c r="I118" s="3" t="s">
        <v>50</v>
      </c>
      <c r="J118" s="3">
        <v>1</v>
      </c>
      <c r="K118" s="3">
        <v>153</v>
      </c>
      <c r="L118" s="3">
        <v>3</v>
      </c>
      <c r="M118" s="3" t="s">
        <v>38</v>
      </c>
      <c r="N118" s="3">
        <v>45</v>
      </c>
      <c r="O118" s="3">
        <v>2</v>
      </c>
      <c r="P118" s="3">
        <v>3</v>
      </c>
      <c r="Q118" s="3" t="s">
        <v>55</v>
      </c>
      <c r="R118" s="3" t="s">
        <v>116</v>
      </c>
      <c r="S118" s="3" t="s">
        <v>40</v>
      </c>
      <c r="T118" s="3">
        <v>11631</v>
      </c>
      <c r="U118" s="3">
        <v>5615</v>
      </c>
      <c r="V118" s="3">
        <v>2</v>
      </c>
      <c r="W118" s="3" t="s">
        <v>41</v>
      </c>
      <c r="X118" s="3" t="s">
        <v>42</v>
      </c>
      <c r="Y118" s="3">
        <v>12</v>
      </c>
      <c r="Z118" s="3">
        <v>3</v>
      </c>
      <c r="AA118" s="3">
        <v>4</v>
      </c>
      <c r="AB118" s="3">
        <v>80</v>
      </c>
      <c r="AC118" s="3">
        <v>0</v>
      </c>
      <c r="AD118" s="3">
        <v>14</v>
      </c>
      <c r="AE118" s="3">
        <v>6</v>
      </c>
      <c r="AF118" s="3" t="s">
        <v>118</v>
      </c>
      <c r="AG118" s="3">
        <v>11</v>
      </c>
      <c r="AH118" s="3">
        <v>10</v>
      </c>
      <c r="AI118" s="3">
        <v>5</v>
      </c>
      <c r="AJ118" s="3">
        <v>8</v>
      </c>
      <c r="AK118">
        <v>4.1502384856292686E-2</v>
      </c>
      <c r="AL118" s="1" t="s">
        <v>105</v>
      </c>
      <c r="AM118" s="1">
        <v>4.6818729390205574E-5</v>
      </c>
      <c r="AN118" s="1">
        <v>0.10585786245631988</v>
      </c>
    </row>
    <row r="119" spans="1:40" x14ac:dyDescent="0.35">
      <c r="A119" s="3">
        <v>36</v>
      </c>
      <c r="B119" s="22" t="str">
        <f t="shared" si="1"/>
        <v>Middle age-group</v>
      </c>
      <c r="C119" s="3" t="s">
        <v>42</v>
      </c>
      <c r="D119" s="3" t="s">
        <v>43</v>
      </c>
      <c r="E119" s="3">
        <v>1467</v>
      </c>
      <c r="F119" s="3" t="s">
        <v>36</v>
      </c>
      <c r="G119" s="3">
        <v>11</v>
      </c>
      <c r="H119" s="3" t="s">
        <v>70</v>
      </c>
      <c r="I119" s="3" t="s">
        <v>59</v>
      </c>
      <c r="J119" s="3">
        <v>1</v>
      </c>
      <c r="K119" s="3">
        <v>154</v>
      </c>
      <c r="L119" s="3">
        <v>2</v>
      </c>
      <c r="M119" s="3" t="s">
        <v>38</v>
      </c>
      <c r="N119" s="3">
        <v>92</v>
      </c>
      <c r="O119" s="3">
        <v>3</v>
      </c>
      <c r="P119" s="3">
        <v>3</v>
      </c>
      <c r="Q119" s="3" t="s">
        <v>39</v>
      </c>
      <c r="R119" s="3" t="s">
        <v>119</v>
      </c>
      <c r="S119" s="3" t="s">
        <v>47</v>
      </c>
      <c r="T119" s="3">
        <v>9738</v>
      </c>
      <c r="U119" s="3">
        <v>22952</v>
      </c>
      <c r="V119" s="3">
        <v>0</v>
      </c>
      <c r="W119" s="3" t="s">
        <v>41</v>
      </c>
      <c r="X119" s="3" t="s">
        <v>42</v>
      </c>
      <c r="Y119" s="3">
        <v>14</v>
      </c>
      <c r="Z119" s="3">
        <v>3</v>
      </c>
      <c r="AA119" s="3">
        <v>3</v>
      </c>
      <c r="AB119" s="3">
        <v>80</v>
      </c>
      <c r="AC119" s="3">
        <v>1</v>
      </c>
      <c r="AD119" s="3">
        <v>10</v>
      </c>
      <c r="AE119" s="3">
        <v>6</v>
      </c>
      <c r="AF119" s="3" t="s">
        <v>118</v>
      </c>
      <c r="AG119" s="3">
        <v>9</v>
      </c>
      <c r="AH119" s="3">
        <v>7</v>
      </c>
      <c r="AI119" s="3">
        <v>2</v>
      </c>
      <c r="AJ119" s="3">
        <v>8</v>
      </c>
      <c r="AK119">
        <v>4.3461972757628378E-2</v>
      </c>
      <c r="AL119" s="1" t="s">
        <v>105</v>
      </c>
      <c r="AM119" s="1">
        <v>6.693053347659627E-5</v>
      </c>
      <c r="AN119" s="1">
        <v>0.18609659241864968</v>
      </c>
    </row>
    <row r="120" spans="1:40" x14ac:dyDescent="0.35">
      <c r="A120" s="3">
        <v>36</v>
      </c>
      <c r="B120" s="22" t="str">
        <f t="shared" si="1"/>
        <v>Middle age-group</v>
      </c>
      <c r="C120" s="3" t="s">
        <v>42</v>
      </c>
      <c r="D120" s="3" t="s">
        <v>35</v>
      </c>
      <c r="E120" s="3">
        <v>922</v>
      </c>
      <c r="F120" s="3" t="s">
        <v>44</v>
      </c>
      <c r="G120" s="3">
        <v>3</v>
      </c>
      <c r="H120" s="3" t="s">
        <v>70</v>
      </c>
      <c r="I120" s="3" t="s">
        <v>37</v>
      </c>
      <c r="J120" s="3">
        <v>1</v>
      </c>
      <c r="K120" s="3">
        <v>155</v>
      </c>
      <c r="L120" s="3">
        <v>1</v>
      </c>
      <c r="M120" s="3" t="s">
        <v>38</v>
      </c>
      <c r="N120" s="3">
        <v>39</v>
      </c>
      <c r="O120" s="3">
        <v>3</v>
      </c>
      <c r="P120" s="3">
        <v>1</v>
      </c>
      <c r="Q120" s="3" t="s">
        <v>49</v>
      </c>
      <c r="R120" s="3" t="s">
        <v>119</v>
      </c>
      <c r="S120" s="3" t="s">
        <v>51</v>
      </c>
      <c r="T120" s="3">
        <v>2835</v>
      </c>
      <c r="U120" s="3">
        <v>2561</v>
      </c>
      <c r="V120" s="3">
        <v>5</v>
      </c>
      <c r="W120" s="3" t="s">
        <v>41</v>
      </c>
      <c r="X120" s="3" t="s">
        <v>42</v>
      </c>
      <c r="Y120" s="3">
        <v>22</v>
      </c>
      <c r="Z120" s="3">
        <v>4</v>
      </c>
      <c r="AA120" s="3">
        <v>1</v>
      </c>
      <c r="AB120" s="3">
        <v>80</v>
      </c>
      <c r="AC120" s="3">
        <v>1</v>
      </c>
      <c r="AD120" s="3">
        <v>7</v>
      </c>
      <c r="AE120" s="3">
        <v>2</v>
      </c>
      <c r="AF120" s="3" t="s">
        <v>118</v>
      </c>
      <c r="AG120" s="3">
        <v>1</v>
      </c>
      <c r="AH120" s="3">
        <v>0</v>
      </c>
      <c r="AI120" s="3">
        <v>0</v>
      </c>
      <c r="AJ120" s="3">
        <v>0</v>
      </c>
      <c r="AK120">
        <v>4.3461972757628378E-2</v>
      </c>
      <c r="AL120" s="1" t="s">
        <v>104</v>
      </c>
      <c r="AM120" s="1">
        <v>6.25648892642959E-5</v>
      </c>
      <c r="AN120" s="1">
        <v>0.18609659241864968</v>
      </c>
    </row>
    <row r="121" spans="1:40" x14ac:dyDescent="0.35">
      <c r="A121" s="3">
        <v>43</v>
      </c>
      <c r="B121" s="22" t="str">
        <f t="shared" si="1"/>
        <v>Middle age-group</v>
      </c>
      <c r="C121" s="3" t="s">
        <v>42</v>
      </c>
      <c r="D121" s="3" t="s">
        <v>43</v>
      </c>
      <c r="E121" s="3">
        <v>394</v>
      </c>
      <c r="F121" s="3" t="s">
        <v>36</v>
      </c>
      <c r="G121" s="3">
        <v>26</v>
      </c>
      <c r="H121" s="3" t="s">
        <v>70</v>
      </c>
      <c r="I121" s="3" t="s">
        <v>37</v>
      </c>
      <c r="J121" s="3">
        <v>1</v>
      </c>
      <c r="K121" s="3">
        <v>158</v>
      </c>
      <c r="L121" s="3">
        <v>3</v>
      </c>
      <c r="M121" s="3" t="s">
        <v>45</v>
      </c>
      <c r="N121" s="3">
        <v>92</v>
      </c>
      <c r="O121" s="3">
        <v>3</v>
      </c>
      <c r="P121" s="3">
        <v>4</v>
      </c>
      <c r="Q121" s="3" t="s">
        <v>55</v>
      </c>
      <c r="R121" s="3" t="s">
        <v>119</v>
      </c>
      <c r="S121" s="3" t="s">
        <v>47</v>
      </c>
      <c r="T121" s="3">
        <v>16959</v>
      </c>
      <c r="U121" s="3">
        <v>19494</v>
      </c>
      <c r="V121" s="3">
        <v>1</v>
      </c>
      <c r="W121" s="3" t="s">
        <v>41</v>
      </c>
      <c r="X121" s="3" t="s">
        <v>34</v>
      </c>
      <c r="Y121" s="3">
        <v>12</v>
      </c>
      <c r="Z121" s="3">
        <v>3</v>
      </c>
      <c r="AA121" s="3">
        <v>4</v>
      </c>
      <c r="AB121" s="3">
        <v>80</v>
      </c>
      <c r="AC121" s="3">
        <v>2</v>
      </c>
      <c r="AD121" s="3">
        <v>25</v>
      </c>
      <c r="AE121" s="3">
        <v>3</v>
      </c>
      <c r="AF121" s="3" t="s">
        <v>119</v>
      </c>
      <c r="AG121" s="3">
        <v>25</v>
      </c>
      <c r="AH121" s="3">
        <v>12</v>
      </c>
      <c r="AI121" s="3">
        <v>4</v>
      </c>
      <c r="AJ121" s="3">
        <v>12</v>
      </c>
      <c r="AK121">
        <v>3.5010740286751156E-2</v>
      </c>
      <c r="AL121" s="1" t="s">
        <v>106</v>
      </c>
      <c r="AM121" s="1">
        <v>7.184649172652471E-6</v>
      </c>
      <c r="AN121" s="1">
        <v>0.18609659241864968</v>
      </c>
    </row>
    <row r="122" spans="1:40" x14ac:dyDescent="0.35">
      <c r="A122" s="3">
        <v>30</v>
      </c>
      <c r="B122" s="22" t="str">
        <f t="shared" si="1"/>
        <v>Middle age-group</v>
      </c>
      <c r="C122" s="3" t="s">
        <v>42</v>
      </c>
      <c r="D122" s="3" t="s">
        <v>43</v>
      </c>
      <c r="E122" s="3">
        <v>1312</v>
      </c>
      <c r="F122" s="3" t="s">
        <v>44</v>
      </c>
      <c r="G122" s="3">
        <v>23</v>
      </c>
      <c r="H122" s="3" t="s">
        <v>71</v>
      </c>
      <c r="I122" s="3" t="s">
        <v>37</v>
      </c>
      <c r="J122" s="3">
        <v>1</v>
      </c>
      <c r="K122" s="3">
        <v>159</v>
      </c>
      <c r="L122" s="3">
        <v>1</v>
      </c>
      <c r="M122" s="3" t="s">
        <v>45</v>
      </c>
      <c r="N122" s="3">
        <v>96</v>
      </c>
      <c r="O122" s="3">
        <v>1</v>
      </c>
      <c r="P122" s="3">
        <v>1</v>
      </c>
      <c r="Q122" s="3" t="s">
        <v>46</v>
      </c>
      <c r="R122" s="3" t="s">
        <v>118</v>
      </c>
      <c r="S122" s="3" t="s">
        <v>51</v>
      </c>
      <c r="T122" s="3">
        <v>2613</v>
      </c>
      <c r="U122" s="3">
        <v>22310</v>
      </c>
      <c r="V122" s="3">
        <v>1</v>
      </c>
      <c r="W122" s="3" t="s">
        <v>41</v>
      </c>
      <c r="X122" s="3" t="s">
        <v>42</v>
      </c>
      <c r="Y122" s="3">
        <v>25</v>
      </c>
      <c r="Z122" s="3">
        <v>4</v>
      </c>
      <c r="AA122" s="3">
        <v>3</v>
      </c>
      <c r="AB122" s="3">
        <v>80</v>
      </c>
      <c r="AC122" s="3">
        <v>3</v>
      </c>
      <c r="AD122" s="3">
        <v>10</v>
      </c>
      <c r="AE122" s="3">
        <v>2</v>
      </c>
      <c r="AF122" s="3" t="s">
        <v>117</v>
      </c>
      <c r="AG122" s="3">
        <v>10</v>
      </c>
      <c r="AH122" s="3">
        <v>7</v>
      </c>
      <c r="AI122" s="3">
        <v>0</v>
      </c>
      <c r="AJ122" s="3">
        <v>9</v>
      </c>
      <c r="AK122">
        <v>3.2772576326983521E-2</v>
      </c>
      <c r="AL122" s="1" t="s">
        <v>104</v>
      </c>
      <c r="AM122" s="1">
        <v>6.0239558368729526E-5</v>
      </c>
      <c r="AN122" s="1">
        <v>0.35105942260484285</v>
      </c>
    </row>
    <row r="123" spans="1:40" x14ac:dyDescent="0.35">
      <c r="A123" s="3">
        <v>33</v>
      </c>
      <c r="B123" s="22" t="str">
        <f t="shared" si="1"/>
        <v>Middle age-group</v>
      </c>
      <c r="C123" s="3" t="s">
        <v>42</v>
      </c>
      <c r="D123" s="3" t="s">
        <v>54</v>
      </c>
      <c r="E123" s="3">
        <v>750</v>
      </c>
      <c r="F123" s="3" t="s">
        <v>36</v>
      </c>
      <c r="G123" s="3">
        <v>22</v>
      </c>
      <c r="H123" s="3" t="s">
        <v>70</v>
      </c>
      <c r="I123" s="3" t="s">
        <v>58</v>
      </c>
      <c r="J123" s="3">
        <v>1</v>
      </c>
      <c r="K123" s="3">
        <v>160</v>
      </c>
      <c r="L123" s="3">
        <v>3</v>
      </c>
      <c r="M123" s="3" t="s">
        <v>45</v>
      </c>
      <c r="N123" s="3">
        <v>95</v>
      </c>
      <c r="O123" s="3">
        <v>3</v>
      </c>
      <c r="P123" s="3">
        <v>2</v>
      </c>
      <c r="Q123" s="3" t="s">
        <v>39</v>
      </c>
      <c r="R123" s="3" t="s">
        <v>117</v>
      </c>
      <c r="S123" s="3" t="s">
        <v>47</v>
      </c>
      <c r="T123" s="3">
        <v>6146</v>
      </c>
      <c r="U123" s="3">
        <v>15480</v>
      </c>
      <c r="V123" s="3">
        <v>0</v>
      </c>
      <c r="W123" s="3" t="s">
        <v>41</v>
      </c>
      <c r="X123" s="3" t="s">
        <v>42</v>
      </c>
      <c r="Y123" s="3">
        <v>13</v>
      </c>
      <c r="Z123" s="3">
        <v>3</v>
      </c>
      <c r="AA123" s="3">
        <v>1</v>
      </c>
      <c r="AB123" s="3">
        <v>80</v>
      </c>
      <c r="AC123" s="3">
        <v>1</v>
      </c>
      <c r="AD123" s="3">
        <v>8</v>
      </c>
      <c r="AE123" s="3">
        <v>2</v>
      </c>
      <c r="AF123" s="3" t="s">
        <v>119</v>
      </c>
      <c r="AG123" s="3">
        <v>7</v>
      </c>
      <c r="AH123" s="3">
        <v>7</v>
      </c>
      <c r="AI123" s="3">
        <v>0</v>
      </c>
      <c r="AJ123" s="3">
        <v>7</v>
      </c>
      <c r="AK123">
        <v>3.9833058045607453E-2</v>
      </c>
      <c r="AL123" s="1" t="s">
        <v>104</v>
      </c>
      <c r="AM123" s="1">
        <v>8.4523289659699035E-5</v>
      </c>
      <c r="AN123" s="1">
        <v>0.29087665499724813</v>
      </c>
    </row>
    <row r="124" spans="1:40" x14ac:dyDescent="0.35">
      <c r="A124" s="3">
        <v>56</v>
      </c>
      <c r="B124" s="22" t="str">
        <f t="shared" si="1"/>
        <v>Older age-group</v>
      </c>
      <c r="C124" s="3" t="s">
        <v>34</v>
      </c>
      <c r="D124" s="3" t="s">
        <v>35</v>
      </c>
      <c r="E124" s="3">
        <v>441</v>
      </c>
      <c r="F124" s="3" t="s">
        <v>44</v>
      </c>
      <c r="G124" s="3">
        <v>14</v>
      </c>
      <c r="H124" s="3" t="s">
        <v>72</v>
      </c>
      <c r="I124" s="3" t="s">
        <v>37</v>
      </c>
      <c r="J124" s="3">
        <v>1</v>
      </c>
      <c r="K124" s="3">
        <v>161</v>
      </c>
      <c r="L124" s="3">
        <v>2</v>
      </c>
      <c r="M124" s="3" t="s">
        <v>38</v>
      </c>
      <c r="N124" s="3">
        <v>72</v>
      </c>
      <c r="O124" s="3">
        <v>3</v>
      </c>
      <c r="P124" s="3">
        <v>1</v>
      </c>
      <c r="Q124" s="3" t="s">
        <v>46</v>
      </c>
      <c r="R124" s="3" t="s">
        <v>117</v>
      </c>
      <c r="S124" s="3" t="s">
        <v>47</v>
      </c>
      <c r="T124" s="3">
        <v>4963</v>
      </c>
      <c r="U124" s="3">
        <v>4510</v>
      </c>
      <c r="V124" s="3">
        <v>9</v>
      </c>
      <c r="W124" s="3" t="s">
        <v>41</v>
      </c>
      <c r="X124" s="3" t="s">
        <v>34</v>
      </c>
      <c r="Y124" s="3">
        <v>18</v>
      </c>
      <c r="Z124" s="3">
        <v>3</v>
      </c>
      <c r="AA124" s="3">
        <v>1</v>
      </c>
      <c r="AB124" s="3">
        <v>80</v>
      </c>
      <c r="AC124" s="3">
        <v>3</v>
      </c>
      <c r="AD124" s="3">
        <v>7</v>
      </c>
      <c r="AE124" s="3">
        <v>2</v>
      </c>
      <c r="AF124" s="3" t="s">
        <v>118</v>
      </c>
      <c r="AG124" s="3">
        <v>5</v>
      </c>
      <c r="AH124" s="3">
        <v>4</v>
      </c>
      <c r="AI124" s="3">
        <v>4</v>
      </c>
      <c r="AJ124" s="3">
        <v>3</v>
      </c>
      <c r="AK124">
        <v>4.929792565000677E-3</v>
      </c>
      <c r="AL124" s="1" t="s">
        <v>104</v>
      </c>
      <c r="AM124" s="1">
        <v>8.0348405018671295E-5</v>
      </c>
      <c r="AN124" s="1">
        <v>0.29087665499724813</v>
      </c>
    </row>
    <row r="125" spans="1:40" x14ac:dyDescent="0.35">
      <c r="A125" s="3">
        <v>51</v>
      </c>
      <c r="B125" s="22" t="str">
        <f t="shared" si="1"/>
        <v>Older age-group</v>
      </c>
      <c r="C125" s="3" t="s">
        <v>42</v>
      </c>
      <c r="D125" s="3" t="s">
        <v>35</v>
      </c>
      <c r="E125" s="3">
        <v>684</v>
      </c>
      <c r="F125" s="3" t="s">
        <v>44</v>
      </c>
      <c r="G125" s="3">
        <v>6</v>
      </c>
      <c r="H125" s="3" t="s">
        <v>71</v>
      </c>
      <c r="I125" s="3" t="s">
        <v>37</v>
      </c>
      <c r="J125" s="3">
        <v>1</v>
      </c>
      <c r="K125" s="3">
        <v>162</v>
      </c>
      <c r="L125" s="3">
        <v>1</v>
      </c>
      <c r="M125" s="3" t="s">
        <v>45</v>
      </c>
      <c r="N125" s="3">
        <v>51</v>
      </c>
      <c r="O125" s="3">
        <v>3</v>
      </c>
      <c r="P125" s="3">
        <v>5</v>
      </c>
      <c r="Q125" s="3" t="s">
        <v>57</v>
      </c>
      <c r="R125" s="3" t="s">
        <v>118</v>
      </c>
      <c r="S125" s="3" t="s">
        <v>40</v>
      </c>
      <c r="T125" s="3">
        <v>19537</v>
      </c>
      <c r="U125" s="3">
        <v>6462</v>
      </c>
      <c r="V125" s="3">
        <v>7</v>
      </c>
      <c r="W125" s="3" t="s">
        <v>41</v>
      </c>
      <c r="X125" s="3" t="s">
        <v>42</v>
      </c>
      <c r="Y125" s="3">
        <v>13</v>
      </c>
      <c r="Z125" s="3">
        <v>3</v>
      </c>
      <c r="AA125" s="3">
        <v>3</v>
      </c>
      <c r="AB125" s="3">
        <v>80</v>
      </c>
      <c r="AC125" s="3">
        <v>0</v>
      </c>
      <c r="AD125" s="3">
        <v>23</v>
      </c>
      <c r="AE125" s="3">
        <v>5</v>
      </c>
      <c r="AF125" s="3" t="s">
        <v>118</v>
      </c>
      <c r="AG125" s="3">
        <v>20</v>
      </c>
      <c r="AH125" s="3">
        <v>18</v>
      </c>
      <c r="AI125" s="3">
        <v>15</v>
      </c>
      <c r="AJ125" s="3">
        <v>15</v>
      </c>
      <c r="AK125">
        <v>1.3317698356368202E-2</v>
      </c>
      <c r="AL125" s="1" t="s">
        <v>106</v>
      </c>
      <c r="AM125" s="1">
        <v>1.8311513378490998E-6</v>
      </c>
      <c r="AN125" s="1">
        <v>0.35105942260484285</v>
      </c>
    </row>
    <row r="126" spans="1:40" x14ac:dyDescent="0.35">
      <c r="A126" s="3">
        <v>31</v>
      </c>
      <c r="B126" s="22" t="str">
        <f t="shared" si="1"/>
        <v>Middle age-group</v>
      </c>
      <c r="C126" s="3" t="s">
        <v>34</v>
      </c>
      <c r="D126" s="3" t="s">
        <v>35</v>
      </c>
      <c r="E126" s="3">
        <v>249</v>
      </c>
      <c r="F126" s="3" t="s">
        <v>36</v>
      </c>
      <c r="G126" s="3">
        <v>6</v>
      </c>
      <c r="H126" s="3" t="s">
        <v>72</v>
      </c>
      <c r="I126" s="3" t="s">
        <v>37</v>
      </c>
      <c r="J126" s="3">
        <v>1</v>
      </c>
      <c r="K126" s="3">
        <v>163</v>
      </c>
      <c r="L126" s="3">
        <v>2</v>
      </c>
      <c r="M126" s="3" t="s">
        <v>45</v>
      </c>
      <c r="N126" s="3">
        <v>76</v>
      </c>
      <c r="O126" s="3">
        <v>1</v>
      </c>
      <c r="P126" s="3">
        <v>2</v>
      </c>
      <c r="Q126" s="3" t="s">
        <v>39</v>
      </c>
      <c r="R126" s="3" t="s">
        <v>118</v>
      </c>
      <c r="S126" s="3" t="s">
        <v>47</v>
      </c>
      <c r="T126" s="3">
        <v>6172</v>
      </c>
      <c r="U126" s="3">
        <v>20739</v>
      </c>
      <c r="V126" s="3">
        <v>4</v>
      </c>
      <c r="W126" s="3" t="s">
        <v>41</v>
      </c>
      <c r="X126" s="3" t="s">
        <v>34</v>
      </c>
      <c r="Y126" s="3">
        <v>18</v>
      </c>
      <c r="Z126" s="3">
        <v>3</v>
      </c>
      <c r="AA126" s="3">
        <v>2</v>
      </c>
      <c r="AB126" s="3">
        <v>80</v>
      </c>
      <c r="AC126" s="3">
        <v>0</v>
      </c>
      <c r="AD126" s="3">
        <v>12</v>
      </c>
      <c r="AE126" s="3">
        <v>3</v>
      </c>
      <c r="AF126" s="3" t="s">
        <v>117</v>
      </c>
      <c r="AG126" s="3">
        <v>7</v>
      </c>
      <c r="AH126" s="3">
        <v>7</v>
      </c>
      <c r="AI126" s="3">
        <v>7</v>
      </c>
      <c r="AJ126" s="3">
        <v>7</v>
      </c>
      <c r="AK126">
        <v>3.5396670595090517E-2</v>
      </c>
      <c r="AL126" s="1" t="s">
        <v>104</v>
      </c>
      <c r="AM126" s="1">
        <v>8.4557419928119035E-5</v>
      </c>
      <c r="AN126" s="1">
        <v>0.35105942260484285</v>
      </c>
    </row>
    <row r="127" spans="1:40" x14ac:dyDescent="0.35">
      <c r="A127" s="3">
        <v>26</v>
      </c>
      <c r="B127" s="22" t="str">
        <f t="shared" si="1"/>
        <v>Young age-group</v>
      </c>
      <c r="C127" s="3" t="s">
        <v>42</v>
      </c>
      <c r="D127" s="3" t="s">
        <v>35</v>
      </c>
      <c r="E127" s="3">
        <v>841</v>
      </c>
      <c r="F127" s="3" t="s">
        <v>44</v>
      </c>
      <c r="G127" s="3">
        <v>6</v>
      </c>
      <c r="H127" s="3" t="s">
        <v>71</v>
      </c>
      <c r="I127" s="3" t="s">
        <v>48</v>
      </c>
      <c r="J127" s="3">
        <v>1</v>
      </c>
      <c r="K127" s="3">
        <v>164</v>
      </c>
      <c r="L127" s="3">
        <v>3</v>
      </c>
      <c r="M127" s="3" t="s">
        <v>38</v>
      </c>
      <c r="N127" s="3">
        <v>46</v>
      </c>
      <c r="O127" s="3">
        <v>2</v>
      </c>
      <c r="P127" s="3">
        <v>1</v>
      </c>
      <c r="Q127" s="3" t="s">
        <v>46</v>
      </c>
      <c r="R127" s="3" t="s">
        <v>117</v>
      </c>
      <c r="S127" s="3" t="s">
        <v>47</v>
      </c>
      <c r="T127" s="3">
        <v>2368</v>
      </c>
      <c r="U127" s="3">
        <v>23300</v>
      </c>
      <c r="V127" s="3">
        <v>1</v>
      </c>
      <c r="W127" s="3" t="s">
        <v>41</v>
      </c>
      <c r="X127" s="3" t="s">
        <v>42</v>
      </c>
      <c r="Y127" s="3">
        <v>19</v>
      </c>
      <c r="Z127" s="3">
        <v>3</v>
      </c>
      <c r="AA127" s="3">
        <v>3</v>
      </c>
      <c r="AB127" s="3">
        <v>80</v>
      </c>
      <c r="AC127" s="3">
        <v>0</v>
      </c>
      <c r="AD127" s="3">
        <v>5</v>
      </c>
      <c r="AE127" s="3">
        <v>3</v>
      </c>
      <c r="AF127" s="3" t="s">
        <v>117</v>
      </c>
      <c r="AG127" s="3">
        <v>5</v>
      </c>
      <c r="AH127" s="3">
        <v>4</v>
      </c>
      <c r="AI127" s="3">
        <v>4</v>
      </c>
      <c r="AJ127" s="3">
        <v>3</v>
      </c>
      <c r="AK127">
        <v>2.1361340658451369E-2</v>
      </c>
      <c r="AL127" s="1" t="s">
        <v>104</v>
      </c>
      <c r="AM127" s="1">
        <v>5.7624482172813737E-5</v>
      </c>
      <c r="AN127" s="1">
        <v>0.29087665499724813</v>
      </c>
    </row>
    <row r="128" spans="1:40" x14ac:dyDescent="0.35">
      <c r="A128" s="3">
        <v>58</v>
      </c>
      <c r="B128" s="22" t="str">
        <f t="shared" si="1"/>
        <v>Older age-group</v>
      </c>
      <c r="C128" s="3" t="s">
        <v>34</v>
      </c>
      <c r="D128" s="3" t="s">
        <v>35</v>
      </c>
      <c r="E128" s="3">
        <v>147</v>
      </c>
      <c r="F128" s="3" t="s">
        <v>44</v>
      </c>
      <c r="G128" s="3">
        <v>23</v>
      </c>
      <c r="H128" s="3" t="s">
        <v>72</v>
      </c>
      <c r="I128" s="3" t="s">
        <v>50</v>
      </c>
      <c r="J128" s="3">
        <v>1</v>
      </c>
      <c r="K128" s="3">
        <v>165</v>
      </c>
      <c r="L128" s="3">
        <v>4</v>
      </c>
      <c r="M128" s="3" t="s">
        <v>38</v>
      </c>
      <c r="N128" s="3">
        <v>94</v>
      </c>
      <c r="O128" s="3">
        <v>3</v>
      </c>
      <c r="P128" s="3">
        <v>3</v>
      </c>
      <c r="Q128" s="3" t="s">
        <v>53</v>
      </c>
      <c r="R128" s="3" t="s">
        <v>119</v>
      </c>
      <c r="S128" s="3" t="s">
        <v>47</v>
      </c>
      <c r="T128" s="3">
        <v>10312</v>
      </c>
      <c r="U128" s="3">
        <v>3465</v>
      </c>
      <c r="V128" s="3">
        <v>1</v>
      </c>
      <c r="W128" s="3" t="s">
        <v>41</v>
      </c>
      <c r="X128" s="3" t="s">
        <v>42</v>
      </c>
      <c r="Y128" s="3">
        <v>12</v>
      </c>
      <c r="Z128" s="3">
        <v>3</v>
      </c>
      <c r="AA128" s="3">
        <v>4</v>
      </c>
      <c r="AB128" s="3">
        <v>80</v>
      </c>
      <c r="AC128" s="3">
        <v>1</v>
      </c>
      <c r="AD128" s="3">
        <v>40</v>
      </c>
      <c r="AE128" s="3">
        <v>3</v>
      </c>
      <c r="AF128" s="3" t="s">
        <v>117</v>
      </c>
      <c r="AG128" s="3">
        <v>40</v>
      </c>
      <c r="AH128" s="3">
        <v>10</v>
      </c>
      <c r="AI128" s="3">
        <v>15</v>
      </c>
      <c r="AJ128" s="3">
        <v>6</v>
      </c>
      <c r="AK128">
        <v>3.0460435316374203E-3</v>
      </c>
      <c r="AL128" s="1" t="s">
        <v>105</v>
      </c>
      <c r="AM128" s="1">
        <v>6.1092107795715161E-5</v>
      </c>
      <c r="AN128" s="1">
        <v>0.18609659241864968</v>
      </c>
    </row>
    <row r="129" spans="1:40" x14ac:dyDescent="0.35">
      <c r="A129" s="3">
        <v>19</v>
      </c>
      <c r="B129" s="22" t="str">
        <f t="shared" si="1"/>
        <v>Young age-group</v>
      </c>
      <c r="C129" s="3" t="s">
        <v>34</v>
      </c>
      <c r="D129" s="3" t="s">
        <v>35</v>
      </c>
      <c r="E129" s="3">
        <v>528</v>
      </c>
      <c r="F129" s="3" t="s">
        <v>36</v>
      </c>
      <c r="G129" s="3">
        <v>22</v>
      </c>
      <c r="H129" s="3" t="s">
        <v>69</v>
      </c>
      <c r="I129" s="3" t="s">
        <v>58</v>
      </c>
      <c r="J129" s="3">
        <v>1</v>
      </c>
      <c r="K129" s="3">
        <v>167</v>
      </c>
      <c r="L129" s="3">
        <v>4</v>
      </c>
      <c r="M129" s="3" t="s">
        <v>45</v>
      </c>
      <c r="N129" s="3">
        <v>50</v>
      </c>
      <c r="O129" s="3">
        <v>3</v>
      </c>
      <c r="P129" s="3">
        <v>1</v>
      </c>
      <c r="Q129" s="3" t="s">
        <v>56</v>
      </c>
      <c r="R129" s="3" t="s">
        <v>118</v>
      </c>
      <c r="S129" s="3" t="s">
        <v>40</v>
      </c>
      <c r="T129" s="3">
        <v>1675</v>
      </c>
      <c r="U129" s="3">
        <v>26820</v>
      </c>
      <c r="V129" s="3">
        <v>1</v>
      </c>
      <c r="W129" s="3" t="s">
        <v>41</v>
      </c>
      <c r="X129" s="3" t="s">
        <v>34</v>
      </c>
      <c r="Y129" s="3">
        <v>19</v>
      </c>
      <c r="Z129" s="3">
        <v>3</v>
      </c>
      <c r="AA129" s="3">
        <v>4</v>
      </c>
      <c r="AB129" s="3">
        <v>80</v>
      </c>
      <c r="AC129" s="3">
        <v>0</v>
      </c>
      <c r="AD129" s="3">
        <v>0</v>
      </c>
      <c r="AE129" s="3">
        <v>2</v>
      </c>
      <c r="AF129" s="3" t="s">
        <v>117</v>
      </c>
      <c r="AG129" s="3">
        <v>0</v>
      </c>
      <c r="AH129" s="3">
        <v>0</v>
      </c>
      <c r="AI129" s="3">
        <v>0</v>
      </c>
      <c r="AJ129" s="3">
        <v>0</v>
      </c>
      <c r="AK129">
        <v>6.3657131333324807E-3</v>
      </c>
      <c r="AL129" s="1" t="s">
        <v>104</v>
      </c>
      <c r="AM129" s="1">
        <v>5.0085773280425633E-5</v>
      </c>
      <c r="AN129" s="1">
        <v>0.35105942260484285</v>
      </c>
    </row>
    <row r="130" spans="1:40" x14ac:dyDescent="0.35">
      <c r="A130" s="3">
        <v>22</v>
      </c>
      <c r="B130" s="22" t="str">
        <f t="shared" si="1"/>
        <v>Young age-group</v>
      </c>
      <c r="C130" s="3" t="s">
        <v>42</v>
      </c>
      <c r="D130" s="3" t="s">
        <v>35</v>
      </c>
      <c r="E130" s="3">
        <v>594</v>
      </c>
      <c r="F130" s="3" t="s">
        <v>44</v>
      </c>
      <c r="G130" s="3">
        <v>2</v>
      </c>
      <c r="H130" s="3" t="s">
        <v>69</v>
      </c>
      <c r="I130" s="3" t="s">
        <v>59</v>
      </c>
      <c r="J130" s="3">
        <v>1</v>
      </c>
      <c r="K130" s="3">
        <v>169</v>
      </c>
      <c r="L130" s="3">
        <v>3</v>
      </c>
      <c r="M130" s="3" t="s">
        <v>45</v>
      </c>
      <c r="N130" s="3">
        <v>100</v>
      </c>
      <c r="O130" s="3">
        <v>3</v>
      </c>
      <c r="P130" s="3">
        <v>1</v>
      </c>
      <c r="Q130" s="3" t="s">
        <v>49</v>
      </c>
      <c r="R130" s="3" t="s">
        <v>119</v>
      </c>
      <c r="S130" s="3" t="s">
        <v>47</v>
      </c>
      <c r="T130" s="3">
        <v>2523</v>
      </c>
      <c r="U130" s="3">
        <v>19299</v>
      </c>
      <c r="V130" s="3">
        <v>0</v>
      </c>
      <c r="W130" s="3" t="s">
        <v>41</v>
      </c>
      <c r="X130" s="3" t="s">
        <v>42</v>
      </c>
      <c r="Y130" s="3">
        <v>14</v>
      </c>
      <c r="Z130" s="3">
        <v>3</v>
      </c>
      <c r="AA130" s="3">
        <v>3</v>
      </c>
      <c r="AB130" s="3">
        <v>80</v>
      </c>
      <c r="AC130" s="3">
        <v>1</v>
      </c>
      <c r="AD130" s="3">
        <v>3</v>
      </c>
      <c r="AE130" s="3">
        <v>2</v>
      </c>
      <c r="AF130" s="3" t="s">
        <v>118</v>
      </c>
      <c r="AG130" s="3">
        <v>2</v>
      </c>
      <c r="AH130" s="3">
        <v>1</v>
      </c>
      <c r="AI130" s="3">
        <v>2</v>
      </c>
      <c r="AJ130" s="3">
        <v>1</v>
      </c>
      <c r="AK130">
        <v>1.1492825703806163E-2</v>
      </c>
      <c r="AL130" s="1" t="s">
        <v>104</v>
      </c>
      <c r="AM130" s="1">
        <v>5.9284071345839471E-5</v>
      </c>
      <c r="AN130" s="1">
        <v>0.18609659241864968</v>
      </c>
    </row>
    <row r="131" spans="1:40" x14ac:dyDescent="0.35">
      <c r="A131" s="3">
        <v>49</v>
      </c>
      <c r="B131" s="22" t="str">
        <f t="shared" ref="B131:B194" si="2">IF(A131&lt;30,"Young age-group",IF(A131 &gt; 45, "Older age-group", "Middle age-group"))</f>
        <v>Older age-group</v>
      </c>
      <c r="C131" s="3" t="s">
        <v>42</v>
      </c>
      <c r="D131" s="3" t="s">
        <v>35</v>
      </c>
      <c r="E131" s="3">
        <v>470</v>
      </c>
      <c r="F131" s="3" t="s">
        <v>44</v>
      </c>
      <c r="G131" s="3">
        <v>20</v>
      </c>
      <c r="H131" s="3" t="s">
        <v>72</v>
      </c>
      <c r="I131" s="3" t="s">
        <v>50</v>
      </c>
      <c r="J131" s="3">
        <v>1</v>
      </c>
      <c r="K131" s="3">
        <v>170</v>
      </c>
      <c r="L131" s="3">
        <v>3</v>
      </c>
      <c r="M131" s="3" t="s">
        <v>38</v>
      </c>
      <c r="N131" s="3">
        <v>96</v>
      </c>
      <c r="O131" s="3">
        <v>3</v>
      </c>
      <c r="P131" s="3">
        <v>2</v>
      </c>
      <c r="Q131" s="3" t="s">
        <v>52</v>
      </c>
      <c r="R131" s="3" t="s">
        <v>116</v>
      </c>
      <c r="S131" s="3" t="s">
        <v>47</v>
      </c>
      <c r="T131" s="3">
        <v>6567</v>
      </c>
      <c r="U131" s="3">
        <v>5549</v>
      </c>
      <c r="V131" s="3">
        <v>1</v>
      </c>
      <c r="W131" s="3" t="s">
        <v>41</v>
      </c>
      <c r="X131" s="3" t="s">
        <v>42</v>
      </c>
      <c r="Y131" s="3">
        <v>14</v>
      </c>
      <c r="Z131" s="3">
        <v>3</v>
      </c>
      <c r="AA131" s="3">
        <v>3</v>
      </c>
      <c r="AB131" s="3">
        <v>80</v>
      </c>
      <c r="AC131" s="3">
        <v>0</v>
      </c>
      <c r="AD131" s="3">
        <v>16</v>
      </c>
      <c r="AE131" s="3">
        <v>2</v>
      </c>
      <c r="AF131" s="3" t="s">
        <v>117</v>
      </c>
      <c r="AG131" s="3">
        <v>15</v>
      </c>
      <c r="AH131" s="3">
        <v>11</v>
      </c>
      <c r="AI131" s="3">
        <v>5</v>
      </c>
      <c r="AJ131" s="3">
        <v>11</v>
      </c>
      <c r="AK131">
        <v>1.8222881745734484E-2</v>
      </c>
      <c r="AL131" s="1" t="s">
        <v>105</v>
      </c>
      <c r="AM131" s="1">
        <v>8.4758863734647828E-5</v>
      </c>
      <c r="AN131" s="1">
        <v>0.10585786245631988</v>
      </c>
    </row>
    <row r="132" spans="1:40" x14ac:dyDescent="0.35">
      <c r="A132" s="3">
        <v>43</v>
      </c>
      <c r="B132" s="22" t="str">
        <f t="shared" si="2"/>
        <v>Middle age-group</v>
      </c>
      <c r="C132" s="3" t="s">
        <v>42</v>
      </c>
      <c r="D132" s="3" t="s">
        <v>43</v>
      </c>
      <c r="E132" s="3">
        <v>957</v>
      </c>
      <c r="F132" s="3" t="s">
        <v>44</v>
      </c>
      <c r="G132" s="3">
        <v>28</v>
      </c>
      <c r="H132" s="3" t="s">
        <v>71</v>
      </c>
      <c r="I132" s="3" t="s">
        <v>50</v>
      </c>
      <c r="J132" s="3">
        <v>1</v>
      </c>
      <c r="K132" s="3">
        <v>171</v>
      </c>
      <c r="L132" s="3">
        <v>2</v>
      </c>
      <c r="M132" s="3" t="s">
        <v>38</v>
      </c>
      <c r="N132" s="3">
        <v>72</v>
      </c>
      <c r="O132" s="3">
        <v>4</v>
      </c>
      <c r="P132" s="3">
        <v>1</v>
      </c>
      <c r="Q132" s="3" t="s">
        <v>46</v>
      </c>
      <c r="R132" s="3" t="s">
        <v>118</v>
      </c>
      <c r="S132" s="3" t="s">
        <v>40</v>
      </c>
      <c r="T132" s="3">
        <v>4739</v>
      </c>
      <c r="U132" s="3">
        <v>16090</v>
      </c>
      <c r="V132" s="3">
        <v>4</v>
      </c>
      <c r="W132" s="3" t="s">
        <v>41</v>
      </c>
      <c r="X132" s="3" t="s">
        <v>42</v>
      </c>
      <c r="Y132" s="3">
        <v>12</v>
      </c>
      <c r="Z132" s="3">
        <v>3</v>
      </c>
      <c r="AA132" s="3">
        <v>4</v>
      </c>
      <c r="AB132" s="3">
        <v>80</v>
      </c>
      <c r="AC132" s="3">
        <v>0</v>
      </c>
      <c r="AD132" s="3">
        <v>18</v>
      </c>
      <c r="AE132" s="3">
        <v>2</v>
      </c>
      <c r="AF132" s="3" t="s">
        <v>118</v>
      </c>
      <c r="AG132" s="3">
        <v>3</v>
      </c>
      <c r="AH132" s="3">
        <v>2</v>
      </c>
      <c r="AI132" s="3">
        <v>1</v>
      </c>
      <c r="AJ132" s="3">
        <v>2</v>
      </c>
      <c r="AK132">
        <v>3.5010740286751156E-2</v>
      </c>
      <c r="AL132" s="1" t="s">
        <v>104</v>
      </c>
      <c r="AM132" s="1">
        <v>7.9017260321414198E-5</v>
      </c>
      <c r="AN132" s="1">
        <v>0.35105942260484285</v>
      </c>
    </row>
    <row r="133" spans="1:40" x14ac:dyDescent="0.35">
      <c r="A133" s="3">
        <v>50</v>
      </c>
      <c r="B133" s="22" t="str">
        <f t="shared" si="2"/>
        <v>Older age-group</v>
      </c>
      <c r="C133" s="3" t="s">
        <v>42</v>
      </c>
      <c r="D133" s="3" t="s">
        <v>43</v>
      </c>
      <c r="E133" s="3">
        <v>809</v>
      </c>
      <c r="F133" s="3" t="s">
        <v>36</v>
      </c>
      <c r="G133" s="3">
        <v>12</v>
      </c>
      <c r="H133" s="3" t="s">
        <v>71</v>
      </c>
      <c r="I133" s="3" t="s">
        <v>58</v>
      </c>
      <c r="J133" s="3">
        <v>1</v>
      </c>
      <c r="K133" s="3">
        <v>174</v>
      </c>
      <c r="L133" s="3">
        <v>3</v>
      </c>
      <c r="M133" s="3" t="s">
        <v>38</v>
      </c>
      <c r="N133" s="3">
        <v>77</v>
      </c>
      <c r="O133" s="3">
        <v>3</v>
      </c>
      <c r="P133" s="3">
        <v>3</v>
      </c>
      <c r="Q133" s="3" t="s">
        <v>39</v>
      </c>
      <c r="R133" s="3" t="s">
        <v>119</v>
      </c>
      <c r="S133" s="3" t="s">
        <v>40</v>
      </c>
      <c r="T133" s="3">
        <v>9208</v>
      </c>
      <c r="U133" s="3">
        <v>6645</v>
      </c>
      <c r="V133" s="3">
        <v>4</v>
      </c>
      <c r="W133" s="3" t="s">
        <v>41</v>
      </c>
      <c r="X133" s="3" t="s">
        <v>42</v>
      </c>
      <c r="Y133" s="3">
        <v>11</v>
      </c>
      <c r="Z133" s="3">
        <v>3</v>
      </c>
      <c r="AA133" s="3">
        <v>4</v>
      </c>
      <c r="AB133" s="3">
        <v>80</v>
      </c>
      <c r="AC133" s="3">
        <v>0</v>
      </c>
      <c r="AD133" s="3">
        <v>16</v>
      </c>
      <c r="AE133" s="3">
        <v>3</v>
      </c>
      <c r="AF133" s="3" t="s">
        <v>118</v>
      </c>
      <c r="AG133" s="3">
        <v>2</v>
      </c>
      <c r="AH133" s="3">
        <v>2</v>
      </c>
      <c r="AI133" s="3">
        <v>2</v>
      </c>
      <c r="AJ133" s="3">
        <v>1</v>
      </c>
      <c r="AK133">
        <v>1.5672087696608234E-2</v>
      </c>
      <c r="AL133" s="1" t="s">
        <v>105</v>
      </c>
      <c r="AM133" s="1">
        <v>7.186023728967831E-5</v>
      </c>
      <c r="AN133" s="1">
        <v>0.18609659241864968</v>
      </c>
    </row>
    <row r="134" spans="1:40" x14ac:dyDescent="0.35">
      <c r="A134" s="3">
        <v>31</v>
      </c>
      <c r="B134" s="22" t="str">
        <f t="shared" si="2"/>
        <v>Middle age-group</v>
      </c>
      <c r="C134" s="3" t="s">
        <v>34</v>
      </c>
      <c r="D134" s="3" t="s">
        <v>35</v>
      </c>
      <c r="E134" s="3">
        <v>542</v>
      </c>
      <c r="F134" s="3" t="s">
        <v>36</v>
      </c>
      <c r="G134" s="3">
        <v>20</v>
      </c>
      <c r="H134" s="3" t="s">
        <v>71</v>
      </c>
      <c r="I134" s="3" t="s">
        <v>37</v>
      </c>
      <c r="J134" s="3">
        <v>1</v>
      </c>
      <c r="K134" s="3">
        <v>175</v>
      </c>
      <c r="L134" s="3">
        <v>2</v>
      </c>
      <c r="M134" s="3" t="s">
        <v>38</v>
      </c>
      <c r="N134" s="3">
        <v>71</v>
      </c>
      <c r="O134" s="3">
        <v>1</v>
      </c>
      <c r="P134" s="3">
        <v>2</v>
      </c>
      <c r="Q134" s="3" t="s">
        <v>39</v>
      </c>
      <c r="R134" s="3" t="s">
        <v>118</v>
      </c>
      <c r="S134" s="3" t="s">
        <v>47</v>
      </c>
      <c r="T134" s="3">
        <v>4559</v>
      </c>
      <c r="U134" s="3">
        <v>24788</v>
      </c>
      <c r="V134" s="3">
        <v>3</v>
      </c>
      <c r="W134" s="3" t="s">
        <v>41</v>
      </c>
      <c r="X134" s="3" t="s">
        <v>34</v>
      </c>
      <c r="Y134" s="3">
        <v>11</v>
      </c>
      <c r="Z134" s="3">
        <v>3</v>
      </c>
      <c r="AA134" s="3">
        <v>3</v>
      </c>
      <c r="AB134" s="3">
        <v>80</v>
      </c>
      <c r="AC134" s="3">
        <v>1</v>
      </c>
      <c r="AD134" s="3">
        <v>4</v>
      </c>
      <c r="AE134" s="3">
        <v>2</v>
      </c>
      <c r="AF134" s="3" t="s">
        <v>118</v>
      </c>
      <c r="AG134" s="3">
        <v>2</v>
      </c>
      <c r="AH134" s="3">
        <v>2</v>
      </c>
      <c r="AI134" s="3">
        <v>2</v>
      </c>
      <c r="AJ134" s="3">
        <v>2</v>
      </c>
      <c r="AK134">
        <v>3.5396670595090517E-2</v>
      </c>
      <c r="AL134" s="1" t="s">
        <v>104</v>
      </c>
      <c r="AM134" s="1">
        <v>7.7835712543047436E-5</v>
      </c>
      <c r="AN134" s="1">
        <v>0.35105942260484285</v>
      </c>
    </row>
    <row r="135" spans="1:40" x14ac:dyDescent="0.35">
      <c r="A135" s="3">
        <v>41</v>
      </c>
      <c r="B135" s="22" t="str">
        <f t="shared" si="2"/>
        <v>Middle age-group</v>
      </c>
      <c r="C135" s="3" t="s">
        <v>42</v>
      </c>
      <c r="D135" s="3" t="s">
        <v>35</v>
      </c>
      <c r="E135" s="3">
        <v>802</v>
      </c>
      <c r="F135" s="3" t="s">
        <v>36</v>
      </c>
      <c r="G135" s="3">
        <v>9</v>
      </c>
      <c r="H135" s="3" t="s">
        <v>69</v>
      </c>
      <c r="I135" s="3" t="s">
        <v>37</v>
      </c>
      <c r="J135" s="3">
        <v>1</v>
      </c>
      <c r="K135" s="3">
        <v>176</v>
      </c>
      <c r="L135" s="3">
        <v>3</v>
      </c>
      <c r="M135" s="3" t="s">
        <v>45</v>
      </c>
      <c r="N135" s="3">
        <v>96</v>
      </c>
      <c r="O135" s="3">
        <v>3</v>
      </c>
      <c r="P135" s="3">
        <v>3</v>
      </c>
      <c r="Q135" s="3" t="s">
        <v>39</v>
      </c>
      <c r="R135" s="3" t="s">
        <v>118</v>
      </c>
      <c r="S135" s="3" t="s">
        <v>51</v>
      </c>
      <c r="T135" s="3">
        <v>8189</v>
      </c>
      <c r="U135" s="3">
        <v>21196</v>
      </c>
      <c r="V135" s="3">
        <v>3</v>
      </c>
      <c r="W135" s="3" t="s">
        <v>41</v>
      </c>
      <c r="X135" s="3" t="s">
        <v>34</v>
      </c>
      <c r="Y135" s="3">
        <v>13</v>
      </c>
      <c r="Z135" s="3">
        <v>3</v>
      </c>
      <c r="AA135" s="3">
        <v>3</v>
      </c>
      <c r="AB135" s="3">
        <v>80</v>
      </c>
      <c r="AC135" s="3">
        <v>1</v>
      </c>
      <c r="AD135" s="3">
        <v>12</v>
      </c>
      <c r="AE135" s="3">
        <v>2</v>
      </c>
      <c r="AF135" s="3" t="s">
        <v>118</v>
      </c>
      <c r="AG135" s="3">
        <v>9</v>
      </c>
      <c r="AH135" s="3">
        <v>7</v>
      </c>
      <c r="AI135" s="3">
        <v>0</v>
      </c>
      <c r="AJ135" s="3">
        <v>7</v>
      </c>
      <c r="AK135">
        <v>3.9542995820553276E-2</v>
      </c>
      <c r="AL135" s="1" t="s">
        <v>105</v>
      </c>
      <c r="AM135" s="1">
        <v>7.9497864899128745E-5</v>
      </c>
      <c r="AN135" s="1">
        <v>0.35105942260484285</v>
      </c>
    </row>
    <row r="136" spans="1:40" x14ac:dyDescent="0.35">
      <c r="A136" s="3">
        <v>26</v>
      </c>
      <c r="B136" s="22" t="str">
        <f t="shared" si="2"/>
        <v>Young age-group</v>
      </c>
      <c r="C136" s="3" t="s">
        <v>42</v>
      </c>
      <c r="D136" s="3" t="s">
        <v>35</v>
      </c>
      <c r="E136" s="3">
        <v>1355</v>
      </c>
      <c r="F136" s="3" t="s">
        <v>60</v>
      </c>
      <c r="G136" s="3">
        <v>25</v>
      </c>
      <c r="H136" s="3" t="s">
        <v>69</v>
      </c>
      <c r="I136" s="3" t="s">
        <v>37</v>
      </c>
      <c r="J136" s="3">
        <v>1</v>
      </c>
      <c r="K136" s="3">
        <v>177</v>
      </c>
      <c r="L136" s="3">
        <v>3</v>
      </c>
      <c r="M136" s="3" t="s">
        <v>38</v>
      </c>
      <c r="N136" s="3">
        <v>61</v>
      </c>
      <c r="O136" s="3">
        <v>3</v>
      </c>
      <c r="P136" s="3">
        <v>1</v>
      </c>
      <c r="Q136" s="3" t="s">
        <v>60</v>
      </c>
      <c r="R136" s="3" t="s">
        <v>118</v>
      </c>
      <c r="S136" s="3" t="s">
        <v>47</v>
      </c>
      <c r="T136" s="3">
        <v>2942</v>
      </c>
      <c r="U136" s="3">
        <v>8916</v>
      </c>
      <c r="V136" s="3">
        <v>1</v>
      </c>
      <c r="W136" s="3" t="s">
        <v>41</v>
      </c>
      <c r="X136" s="3" t="s">
        <v>42</v>
      </c>
      <c r="Y136" s="3">
        <v>23</v>
      </c>
      <c r="Z136" s="3">
        <v>4</v>
      </c>
      <c r="AA136" s="3">
        <v>4</v>
      </c>
      <c r="AB136" s="3">
        <v>80</v>
      </c>
      <c r="AC136" s="3">
        <v>1</v>
      </c>
      <c r="AD136" s="3">
        <v>8</v>
      </c>
      <c r="AE136" s="3">
        <v>3</v>
      </c>
      <c r="AF136" s="3" t="s">
        <v>118</v>
      </c>
      <c r="AG136" s="3">
        <v>8</v>
      </c>
      <c r="AH136" s="3">
        <v>7</v>
      </c>
      <c r="AI136" s="3">
        <v>5</v>
      </c>
      <c r="AJ136" s="3">
        <v>7</v>
      </c>
      <c r="AK136">
        <v>2.1361340658451369E-2</v>
      </c>
      <c r="AL136" s="1" t="s">
        <v>104</v>
      </c>
      <c r="AM136" s="1">
        <v>6.3666890372275295E-5</v>
      </c>
      <c r="AN136" s="1">
        <v>0.35105942260484285</v>
      </c>
    </row>
    <row r="137" spans="1:40" x14ac:dyDescent="0.35">
      <c r="A137" s="3">
        <v>36</v>
      </c>
      <c r="B137" s="22" t="str">
        <f t="shared" si="2"/>
        <v>Middle age-group</v>
      </c>
      <c r="C137" s="3" t="s">
        <v>42</v>
      </c>
      <c r="D137" s="3" t="s">
        <v>35</v>
      </c>
      <c r="E137" s="3">
        <v>216</v>
      </c>
      <c r="F137" s="3" t="s">
        <v>44</v>
      </c>
      <c r="G137" s="3">
        <v>6</v>
      </c>
      <c r="H137" s="3" t="s">
        <v>70</v>
      </c>
      <c r="I137" s="3" t="s">
        <v>50</v>
      </c>
      <c r="J137" s="3">
        <v>1</v>
      </c>
      <c r="K137" s="3">
        <v>178</v>
      </c>
      <c r="L137" s="3">
        <v>2</v>
      </c>
      <c r="M137" s="3" t="s">
        <v>45</v>
      </c>
      <c r="N137" s="3">
        <v>84</v>
      </c>
      <c r="O137" s="3">
        <v>3</v>
      </c>
      <c r="P137" s="3">
        <v>2</v>
      </c>
      <c r="Q137" s="3" t="s">
        <v>52</v>
      </c>
      <c r="R137" s="3" t="s">
        <v>117</v>
      </c>
      <c r="S137" s="3" t="s">
        <v>51</v>
      </c>
      <c r="T137" s="3">
        <v>4941</v>
      </c>
      <c r="U137" s="3">
        <v>2819</v>
      </c>
      <c r="V137" s="3">
        <v>6</v>
      </c>
      <c r="W137" s="3" t="s">
        <v>41</v>
      </c>
      <c r="X137" s="3" t="s">
        <v>42</v>
      </c>
      <c r="Y137" s="3">
        <v>20</v>
      </c>
      <c r="Z137" s="3">
        <v>4</v>
      </c>
      <c r="AA137" s="3">
        <v>4</v>
      </c>
      <c r="AB137" s="3">
        <v>80</v>
      </c>
      <c r="AC137" s="3">
        <v>2</v>
      </c>
      <c r="AD137" s="3">
        <v>7</v>
      </c>
      <c r="AE137" s="3">
        <v>0</v>
      </c>
      <c r="AF137" s="3" t="s">
        <v>118</v>
      </c>
      <c r="AG137" s="3">
        <v>3</v>
      </c>
      <c r="AH137" s="3">
        <v>2</v>
      </c>
      <c r="AI137" s="3">
        <v>0</v>
      </c>
      <c r="AJ137" s="3">
        <v>1</v>
      </c>
      <c r="AK137">
        <v>4.3461972757628378E-2</v>
      </c>
      <c r="AL137" s="1" t="s">
        <v>104</v>
      </c>
      <c r="AM137" s="1">
        <v>8.0224728103795906E-5</v>
      </c>
      <c r="AN137" s="1">
        <v>0.29087665499724813</v>
      </c>
    </row>
    <row r="138" spans="1:40" x14ac:dyDescent="0.35">
      <c r="A138" s="3">
        <v>51</v>
      </c>
      <c r="B138" s="22" t="str">
        <f t="shared" si="2"/>
        <v>Older age-group</v>
      </c>
      <c r="C138" s="3" t="s">
        <v>34</v>
      </c>
      <c r="D138" s="3" t="s">
        <v>43</v>
      </c>
      <c r="E138" s="3">
        <v>1150</v>
      </c>
      <c r="F138" s="3" t="s">
        <v>44</v>
      </c>
      <c r="G138" s="3">
        <v>8</v>
      </c>
      <c r="H138" s="3" t="s">
        <v>72</v>
      </c>
      <c r="I138" s="3" t="s">
        <v>37</v>
      </c>
      <c r="J138" s="3">
        <v>1</v>
      </c>
      <c r="K138" s="3">
        <v>179</v>
      </c>
      <c r="L138" s="3">
        <v>1</v>
      </c>
      <c r="M138" s="3" t="s">
        <v>45</v>
      </c>
      <c r="N138" s="3">
        <v>53</v>
      </c>
      <c r="O138" s="3">
        <v>1</v>
      </c>
      <c r="P138" s="3">
        <v>3</v>
      </c>
      <c r="Q138" s="3" t="s">
        <v>52</v>
      </c>
      <c r="R138" s="3" t="s">
        <v>119</v>
      </c>
      <c r="S138" s="3" t="s">
        <v>40</v>
      </c>
      <c r="T138" s="3">
        <v>10650</v>
      </c>
      <c r="U138" s="3">
        <v>25150</v>
      </c>
      <c r="V138" s="3">
        <v>2</v>
      </c>
      <c r="W138" s="3" t="s">
        <v>41</v>
      </c>
      <c r="X138" s="3" t="s">
        <v>42</v>
      </c>
      <c r="Y138" s="3">
        <v>15</v>
      </c>
      <c r="Z138" s="3">
        <v>3</v>
      </c>
      <c r="AA138" s="3">
        <v>4</v>
      </c>
      <c r="AB138" s="3">
        <v>80</v>
      </c>
      <c r="AC138" s="3">
        <v>0</v>
      </c>
      <c r="AD138" s="3">
        <v>18</v>
      </c>
      <c r="AE138" s="3">
        <v>2</v>
      </c>
      <c r="AF138" s="3" t="s">
        <v>118</v>
      </c>
      <c r="AG138" s="3">
        <v>4</v>
      </c>
      <c r="AH138" s="3">
        <v>2</v>
      </c>
      <c r="AI138" s="3">
        <v>0</v>
      </c>
      <c r="AJ138" s="3">
        <v>3</v>
      </c>
      <c r="AK138">
        <v>1.3317698356368202E-2</v>
      </c>
      <c r="AL138" s="1" t="s">
        <v>105</v>
      </c>
      <c r="AM138" s="1">
        <v>5.749387217409291E-5</v>
      </c>
      <c r="AN138" s="1">
        <v>0.18609659241864968</v>
      </c>
    </row>
    <row r="139" spans="1:40" x14ac:dyDescent="0.35">
      <c r="A139" s="3">
        <v>39</v>
      </c>
      <c r="B139" s="22" t="str">
        <f t="shared" si="2"/>
        <v>Middle age-group</v>
      </c>
      <c r="C139" s="3" t="s">
        <v>42</v>
      </c>
      <c r="D139" s="3" t="s">
        <v>35</v>
      </c>
      <c r="E139" s="3">
        <v>1329</v>
      </c>
      <c r="F139" s="3" t="s">
        <v>36</v>
      </c>
      <c r="G139" s="3">
        <v>4</v>
      </c>
      <c r="H139" s="3" t="s">
        <v>72</v>
      </c>
      <c r="I139" s="3" t="s">
        <v>37</v>
      </c>
      <c r="J139" s="3">
        <v>1</v>
      </c>
      <c r="K139" s="3">
        <v>182</v>
      </c>
      <c r="L139" s="3">
        <v>4</v>
      </c>
      <c r="M139" s="3" t="s">
        <v>38</v>
      </c>
      <c r="N139" s="3">
        <v>47</v>
      </c>
      <c r="O139" s="3">
        <v>2</v>
      </c>
      <c r="P139" s="3">
        <v>2</v>
      </c>
      <c r="Q139" s="3" t="s">
        <v>39</v>
      </c>
      <c r="R139" s="3" t="s">
        <v>118</v>
      </c>
      <c r="S139" s="3" t="s">
        <v>47</v>
      </c>
      <c r="T139" s="3">
        <v>5902</v>
      </c>
      <c r="U139" s="3">
        <v>14590</v>
      </c>
      <c r="V139" s="3">
        <v>4</v>
      </c>
      <c r="W139" s="3" t="s">
        <v>41</v>
      </c>
      <c r="X139" s="3" t="s">
        <v>42</v>
      </c>
      <c r="Y139" s="3">
        <v>14</v>
      </c>
      <c r="Z139" s="3">
        <v>3</v>
      </c>
      <c r="AA139" s="3">
        <v>3</v>
      </c>
      <c r="AB139" s="3">
        <v>80</v>
      </c>
      <c r="AC139" s="3">
        <v>1</v>
      </c>
      <c r="AD139" s="3">
        <v>17</v>
      </c>
      <c r="AE139" s="3">
        <v>1</v>
      </c>
      <c r="AF139" s="3" t="s">
        <v>119</v>
      </c>
      <c r="AG139" s="3">
        <v>15</v>
      </c>
      <c r="AH139" s="3">
        <v>11</v>
      </c>
      <c r="AI139" s="3">
        <v>5</v>
      </c>
      <c r="AJ139" s="3">
        <v>9</v>
      </c>
      <c r="AK139">
        <v>4.2570420680312783E-2</v>
      </c>
      <c r="AL139" s="1" t="s">
        <v>104</v>
      </c>
      <c r="AM139" s="1">
        <v>8.4078530501134684E-5</v>
      </c>
      <c r="AN139" s="1">
        <v>0.35105942260484285</v>
      </c>
    </row>
    <row r="140" spans="1:40" x14ac:dyDescent="0.35">
      <c r="A140" s="3">
        <v>25</v>
      </c>
      <c r="B140" s="22" t="str">
        <f t="shared" si="2"/>
        <v>Young age-group</v>
      </c>
      <c r="C140" s="3" t="s">
        <v>42</v>
      </c>
      <c r="D140" s="3" t="s">
        <v>35</v>
      </c>
      <c r="E140" s="3">
        <v>959</v>
      </c>
      <c r="F140" s="3" t="s">
        <v>36</v>
      </c>
      <c r="G140" s="3">
        <v>28</v>
      </c>
      <c r="H140" s="3" t="s">
        <v>71</v>
      </c>
      <c r="I140" s="3" t="s">
        <v>37</v>
      </c>
      <c r="J140" s="3">
        <v>1</v>
      </c>
      <c r="K140" s="3">
        <v>183</v>
      </c>
      <c r="L140" s="3">
        <v>1</v>
      </c>
      <c r="M140" s="3" t="s">
        <v>45</v>
      </c>
      <c r="N140" s="3">
        <v>41</v>
      </c>
      <c r="O140" s="3">
        <v>2</v>
      </c>
      <c r="P140" s="3">
        <v>2</v>
      </c>
      <c r="Q140" s="3" t="s">
        <v>39</v>
      </c>
      <c r="R140" s="3" t="s">
        <v>118</v>
      </c>
      <c r="S140" s="3" t="s">
        <v>47</v>
      </c>
      <c r="T140" s="3">
        <v>8639</v>
      </c>
      <c r="U140" s="3">
        <v>24835</v>
      </c>
      <c r="V140" s="3">
        <v>2</v>
      </c>
      <c r="W140" s="3" t="s">
        <v>41</v>
      </c>
      <c r="X140" s="3" t="s">
        <v>42</v>
      </c>
      <c r="Y140" s="3">
        <v>18</v>
      </c>
      <c r="Z140" s="3">
        <v>3</v>
      </c>
      <c r="AA140" s="3">
        <v>4</v>
      </c>
      <c r="AB140" s="3">
        <v>80</v>
      </c>
      <c r="AC140" s="3">
        <v>0</v>
      </c>
      <c r="AD140" s="3">
        <v>6</v>
      </c>
      <c r="AE140" s="3">
        <v>3</v>
      </c>
      <c r="AF140" s="3" t="s">
        <v>118</v>
      </c>
      <c r="AG140" s="3">
        <v>2</v>
      </c>
      <c r="AH140" s="3">
        <v>2</v>
      </c>
      <c r="AI140" s="3">
        <v>2</v>
      </c>
      <c r="AJ140" s="3">
        <v>2</v>
      </c>
      <c r="AK140">
        <v>1.8626844876916092E-2</v>
      </c>
      <c r="AL140" s="1" t="s">
        <v>105</v>
      </c>
      <c r="AM140" s="1">
        <v>7.647045473098223E-5</v>
      </c>
      <c r="AN140" s="1">
        <v>0.35105942260484285</v>
      </c>
    </row>
    <row r="141" spans="1:40" x14ac:dyDescent="0.35">
      <c r="A141" s="3">
        <v>30</v>
      </c>
      <c r="B141" s="22" t="str">
        <f t="shared" si="2"/>
        <v>Middle age-group</v>
      </c>
      <c r="C141" s="3" t="s">
        <v>42</v>
      </c>
      <c r="D141" s="3" t="s">
        <v>35</v>
      </c>
      <c r="E141" s="3">
        <v>1240</v>
      </c>
      <c r="F141" s="3" t="s">
        <v>60</v>
      </c>
      <c r="G141" s="3">
        <v>9</v>
      </c>
      <c r="H141" s="3" t="s">
        <v>71</v>
      </c>
      <c r="I141" s="3" t="s">
        <v>60</v>
      </c>
      <c r="J141" s="3">
        <v>1</v>
      </c>
      <c r="K141" s="3">
        <v>184</v>
      </c>
      <c r="L141" s="3">
        <v>3</v>
      </c>
      <c r="M141" s="3" t="s">
        <v>45</v>
      </c>
      <c r="N141" s="3">
        <v>48</v>
      </c>
      <c r="O141" s="3">
        <v>3</v>
      </c>
      <c r="P141" s="3">
        <v>2</v>
      </c>
      <c r="Q141" s="3" t="s">
        <v>60</v>
      </c>
      <c r="R141" s="3" t="s">
        <v>119</v>
      </c>
      <c r="S141" s="3" t="s">
        <v>47</v>
      </c>
      <c r="T141" s="3">
        <v>6347</v>
      </c>
      <c r="U141" s="3">
        <v>13982</v>
      </c>
      <c r="V141" s="3">
        <v>0</v>
      </c>
      <c r="W141" s="3" t="s">
        <v>41</v>
      </c>
      <c r="X141" s="3" t="s">
        <v>34</v>
      </c>
      <c r="Y141" s="3">
        <v>19</v>
      </c>
      <c r="Z141" s="3">
        <v>3</v>
      </c>
      <c r="AA141" s="3">
        <v>4</v>
      </c>
      <c r="AB141" s="3">
        <v>80</v>
      </c>
      <c r="AC141" s="3">
        <v>0</v>
      </c>
      <c r="AD141" s="3">
        <v>12</v>
      </c>
      <c r="AE141" s="3">
        <v>2</v>
      </c>
      <c r="AF141" s="3" t="s">
        <v>116</v>
      </c>
      <c r="AG141" s="3">
        <v>11</v>
      </c>
      <c r="AH141" s="3">
        <v>9</v>
      </c>
      <c r="AI141" s="3">
        <v>4</v>
      </c>
      <c r="AJ141" s="3">
        <v>7</v>
      </c>
      <c r="AK141">
        <v>3.2772576326983521E-2</v>
      </c>
      <c r="AL141" s="1" t="s">
        <v>104</v>
      </c>
      <c r="AM141" s="1">
        <v>8.4720204965981703E-5</v>
      </c>
      <c r="AN141" s="1">
        <v>0.18609659241864968</v>
      </c>
    </row>
    <row r="142" spans="1:40" x14ac:dyDescent="0.35">
      <c r="A142" s="3">
        <v>32</v>
      </c>
      <c r="B142" s="22" t="str">
        <f t="shared" si="2"/>
        <v>Middle age-group</v>
      </c>
      <c r="C142" s="3" t="s">
        <v>34</v>
      </c>
      <c r="D142" s="3" t="s">
        <v>35</v>
      </c>
      <c r="E142" s="3">
        <v>1033</v>
      </c>
      <c r="F142" s="3" t="s">
        <v>44</v>
      </c>
      <c r="G142" s="3">
        <v>9</v>
      </c>
      <c r="H142" s="3" t="s">
        <v>71</v>
      </c>
      <c r="I142" s="3" t="s">
        <v>50</v>
      </c>
      <c r="J142" s="3">
        <v>1</v>
      </c>
      <c r="K142" s="3">
        <v>190</v>
      </c>
      <c r="L142" s="3">
        <v>1</v>
      </c>
      <c r="M142" s="3" t="s">
        <v>38</v>
      </c>
      <c r="N142" s="3">
        <v>41</v>
      </c>
      <c r="O142" s="3">
        <v>3</v>
      </c>
      <c r="P142" s="3">
        <v>1</v>
      </c>
      <c r="Q142" s="3" t="s">
        <v>49</v>
      </c>
      <c r="R142" s="3" t="s">
        <v>116</v>
      </c>
      <c r="S142" s="3" t="s">
        <v>40</v>
      </c>
      <c r="T142" s="3">
        <v>4200</v>
      </c>
      <c r="U142" s="3">
        <v>10224</v>
      </c>
      <c r="V142" s="3">
        <v>7</v>
      </c>
      <c r="W142" s="3" t="s">
        <v>41</v>
      </c>
      <c r="X142" s="3" t="s">
        <v>42</v>
      </c>
      <c r="Y142" s="3">
        <v>22</v>
      </c>
      <c r="Z142" s="3">
        <v>4</v>
      </c>
      <c r="AA142" s="3">
        <v>1</v>
      </c>
      <c r="AB142" s="3">
        <v>80</v>
      </c>
      <c r="AC142" s="3">
        <v>0</v>
      </c>
      <c r="AD142" s="3">
        <v>10</v>
      </c>
      <c r="AE142" s="3">
        <v>2</v>
      </c>
      <c r="AF142" s="3" t="s">
        <v>119</v>
      </c>
      <c r="AG142" s="3">
        <v>5</v>
      </c>
      <c r="AH142" s="3">
        <v>4</v>
      </c>
      <c r="AI142" s="3">
        <v>0</v>
      </c>
      <c r="AJ142" s="3">
        <v>4</v>
      </c>
      <c r="AK142">
        <v>3.7775199746213781E-2</v>
      </c>
      <c r="AL142" s="1" t="s">
        <v>104</v>
      </c>
      <c r="AM142" s="1">
        <v>7.5202473924125031E-5</v>
      </c>
      <c r="AN142" s="1">
        <v>0.10585786245631988</v>
      </c>
    </row>
    <row r="143" spans="1:40" x14ac:dyDescent="0.35">
      <c r="A143" s="3">
        <v>45</v>
      </c>
      <c r="B143" s="22" t="str">
        <f t="shared" si="2"/>
        <v>Middle age-group</v>
      </c>
      <c r="C143" s="3" t="s">
        <v>42</v>
      </c>
      <c r="D143" s="3" t="s">
        <v>35</v>
      </c>
      <c r="E143" s="3">
        <v>1316</v>
      </c>
      <c r="F143" s="3" t="s">
        <v>44</v>
      </c>
      <c r="G143" s="3">
        <v>29</v>
      </c>
      <c r="H143" s="3" t="s">
        <v>71</v>
      </c>
      <c r="I143" s="3" t="s">
        <v>50</v>
      </c>
      <c r="J143" s="3">
        <v>1</v>
      </c>
      <c r="K143" s="3">
        <v>192</v>
      </c>
      <c r="L143" s="3">
        <v>3</v>
      </c>
      <c r="M143" s="3" t="s">
        <v>45</v>
      </c>
      <c r="N143" s="3">
        <v>83</v>
      </c>
      <c r="O143" s="3">
        <v>3</v>
      </c>
      <c r="P143" s="3">
        <v>1</v>
      </c>
      <c r="Q143" s="3" t="s">
        <v>46</v>
      </c>
      <c r="R143" s="3" t="s">
        <v>119</v>
      </c>
      <c r="S143" s="3" t="s">
        <v>40</v>
      </c>
      <c r="T143" s="3">
        <v>3452</v>
      </c>
      <c r="U143" s="3">
        <v>9752</v>
      </c>
      <c r="V143" s="3">
        <v>5</v>
      </c>
      <c r="W143" s="3" t="s">
        <v>41</v>
      </c>
      <c r="X143" s="3" t="s">
        <v>42</v>
      </c>
      <c r="Y143" s="3">
        <v>13</v>
      </c>
      <c r="Z143" s="3">
        <v>3</v>
      </c>
      <c r="AA143" s="3">
        <v>2</v>
      </c>
      <c r="AB143" s="3">
        <v>80</v>
      </c>
      <c r="AC143" s="3">
        <v>0</v>
      </c>
      <c r="AD143" s="3">
        <v>9</v>
      </c>
      <c r="AE143" s="3">
        <v>2</v>
      </c>
      <c r="AF143" s="3" t="s">
        <v>117</v>
      </c>
      <c r="AG143" s="3">
        <v>6</v>
      </c>
      <c r="AH143" s="3">
        <v>5</v>
      </c>
      <c r="AI143" s="3">
        <v>0</v>
      </c>
      <c r="AJ143" s="3">
        <v>3</v>
      </c>
      <c r="AK143">
        <v>2.954630093098384E-2</v>
      </c>
      <c r="AL143" s="1" t="s">
        <v>104</v>
      </c>
      <c r="AM143" s="1">
        <v>6.8702385432462633E-5</v>
      </c>
      <c r="AN143" s="1">
        <v>0.18609659241864968</v>
      </c>
    </row>
    <row r="144" spans="1:40" x14ac:dyDescent="0.35">
      <c r="A144" s="3">
        <v>38</v>
      </c>
      <c r="B144" s="22" t="str">
        <f t="shared" si="2"/>
        <v>Middle age-group</v>
      </c>
      <c r="C144" s="3" t="s">
        <v>42</v>
      </c>
      <c r="D144" s="3" t="s">
        <v>35</v>
      </c>
      <c r="E144" s="3">
        <v>364</v>
      </c>
      <c r="F144" s="3" t="s">
        <v>44</v>
      </c>
      <c r="G144" s="3">
        <v>3</v>
      </c>
      <c r="H144" s="3" t="s">
        <v>73</v>
      </c>
      <c r="I144" s="3" t="s">
        <v>59</v>
      </c>
      <c r="J144" s="3">
        <v>1</v>
      </c>
      <c r="K144" s="3">
        <v>193</v>
      </c>
      <c r="L144" s="3">
        <v>4</v>
      </c>
      <c r="M144" s="3" t="s">
        <v>38</v>
      </c>
      <c r="N144" s="3">
        <v>32</v>
      </c>
      <c r="O144" s="3">
        <v>3</v>
      </c>
      <c r="P144" s="3">
        <v>2</v>
      </c>
      <c r="Q144" s="3" t="s">
        <v>46</v>
      </c>
      <c r="R144" s="3" t="s">
        <v>118</v>
      </c>
      <c r="S144" s="3" t="s">
        <v>40</v>
      </c>
      <c r="T144" s="3">
        <v>4317</v>
      </c>
      <c r="U144" s="3">
        <v>2302</v>
      </c>
      <c r="V144" s="3">
        <v>3</v>
      </c>
      <c r="W144" s="3" t="s">
        <v>41</v>
      </c>
      <c r="X144" s="3" t="s">
        <v>34</v>
      </c>
      <c r="Y144" s="3">
        <v>20</v>
      </c>
      <c r="Z144" s="3">
        <v>4</v>
      </c>
      <c r="AA144" s="3">
        <v>2</v>
      </c>
      <c r="AB144" s="3">
        <v>80</v>
      </c>
      <c r="AC144" s="3">
        <v>0</v>
      </c>
      <c r="AD144" s="3">
        <v>19</v>
      </c>
      <c r="AE144" s="3">
        <v>2</v>
      </c>
      <c r="AF144" s="3" t="s">
        <v>118</v>
      </c>
      <c r="AG144" s="3">
        <v>3</v>
      </c>
      <c r="AH144" s="3">
        <v>2</v>
      </c>
      <c r="AI144" s="3">
        <v>2</v>
      </c>
      <c r="AJ144" s="3">
        <v>2</v>
      </c>
      <c r="AK144">
        <v>4.3382633826948951E-2</v>
      </c>
      <c r="AL144" s="1" t="s">
        <v>104</v>
      </c>
      <c r="AM144" s="1">
        <v>7.6099348799808051E-5</v>
      </c>
      <c r="AN144" s="1">
        <v>0.35105942260484285</v>
      </c>
    </row>
    <row r="145" spans="1:40" x14ac:dyDescent="0.35">
      <c r="A145" s="3">
        <v>30</v>
      </c>
      <c r="B145" s="22" t="str">
        <f t="shared" si="2"/>
        <v>Middle age-group</v>
      </c>
      <c r="C145" s="3" t="s">
        <v>42</v>
      </c>
      <c r="D145" s="3" t="s">
        <v>35</v>
      </c>
      <c r="E145" s="3">
        <v>438</v>
      </c>
      <c r="F145" s="3" t="s">
        <v>44</v>
      </c>
      <c r="G145" s="3">
        <v>18</v>
      </c>
      <c r="H145" s="3" t="s">
        <v>71</v>
      </c>
      <c r="I145" s="3" t="s">
        <v>37</v>
      </c>
      <c r="J145" s="3">
        <v>1</v>
      </c>
      <c r="K145" s="3">
        <v>194</v>
      </c>
      <c r="L145" s="3">
        <v>1</v>
      </c>
      <c r="M145" s="3" t="s">
        <v>38</v>
      </c>
      <c r="N145" s="3">
        <v>75</v>
      </c>
      <c r="O145" s="3">
        <v>3</v>
      </c>
      <c r="P145" s="3">
        <v>1</v>
      </c>
      <c r="Q145" s="3" t="s">
        <v>46</v>
      </c>
      <c r="R145" s="3" t="s">
        <v>118</v>
      </c>
      <c r="S145" s="3" t="s">
        <v>40</v>
      </c>
      <c r="T145" s="3">
        <v>2632</v>
      </c>
      <c r="U145" s="3">
        <v>23910</v>
      </c>
      <c r="V145" s="3">
        <v>1</v>
      </c>
      <c r="W145" s="3" t="s">
        <v>41</v>
      </c>
      <c r="X145" s="3" t="s">
        <v>42</v>
      </c>
      <c r="Y145" s="3">
        <v>14</v>
      </c>
      <c r="Z145" s="3">
        <v>3</v>
      </c>
      <c r="AA145" s="3">
        <v>3</v>
      </c>
      <c r="AB145" s="3">
        <v>80</v>
      </c>
      <c r="AC145" s="3">
        <v>0</v>
      </c>
      <c r="AD145" s="3">
        <v>5</v>
      </c>
      <c r="AE145" s="3">
        <v>4</v>
      </c>
      <c r="AF145" s="3" t="s">
        <v>117</v>
      </c>
      <c r="AG145" s="3">
        <v>5</v>
      </c>
      <c r="AH145" s="3">
        <v>4</v>
      </c>
      <c r="AI145" s="3">
        <v>0</v>
      </c>
      <c r="AJ145" s="3">
        <v>4</v>
      </c>
      <c r="AK145">
        <v>3.2772576326983521E-2</v>
      </c>
      <c r="AL145" s="1" t="s">
        <v>104</v>
      </c>
      <c r="AM145" s="1">
        <v>6.0440407049421903E-5</v>
      </c>
      <c r="AN145" s="1">
        <v>0.35105942260484285</v>
      </c>
    </row>
    <row r="146" spans="1:40" x14ac:dyDescent="0.35">
      <c r="A146" s="3">
        <v>32</v>
      </c>
      <c r="B146" s="22" t="str">
        <f t="shared" si="2"/>
        <v>Middle age-group</v>
      </c>
      <c r="C146" s="3" t="s">
        <v>42</v>
      </c>
      <c r="D146" s="3" t="s">
        <v>43</v>
      </c>
      <c r="E146" s="3">
        <v>689</v>
      </c>
      <c r="F146" s="3" t="s">
        <v>36</v>
      </c>
      <c r="G146" s="3">
        <v>9</v>
      </c>
      <c r="H146" s="3" t="s">
        <v>70</v>
      </c>
      <c r="I146" s="3" t="s">
        <v>50</v>
      </c>
      <c r="J146" s="3">
        <v>1</v>
      </c>
      <c r="K146" s="3">
        <v>195</v>
      </c>
      <c r="L146" s="3">
        <v>4</v>
      </c>
      <c r="M146" s="3" t="s">
        <v>45</v>
      </c>
      <c r="N146" s="3">
        <v>35</v>
      </c>
      <c r="O146" s="3">
        <v>1</v>
      </c>
      <c r="P146" s="3">
        <v>2</v>
      </c>
      <c r="Q146" s="3" t="s">
        <v>39</v>
      </c>
      <c r="R146" s="3" t="s">
        <v>119</v>
      </c>
      <c r="S146" s="3" t="s">
        <v>51</v>
      </c>
      <c r="T146" s="3">
        <v>4668</v>
      </c>
      <c r="U146" s="3">
        <v>22812</v>
      </c>
      <c r="V146" s="3">
        <v>0</v>
      </c>
      <c r="W146" s="3" t="s">
        <v>41</v>
      </c>
      <c r="X146" s="3" t="s">
        <v>42</v>
      </c>
      <c r="Y146" s="3">
        <v>17</v>
      </c>
      <c r="Z146" s="3">
        <v>3</v>
      </c>
      <c r="AA146" s="3">
        <v>4</v>
      </c>
      <c r="AB146" s="3">
        <v>80</v>
      </c>
      <c r="AC146" s="3">
        <v>3</v>
      </c>
      <c r="AD146" s="3">
        <v>9</v>
      </c>
      <c r="AE146" s="3">
        <v>2</v>
      </c>
      <c r="AF146" s="3" t="s">
        <v>119</v>
      </c>
      <c r="AG146" s="3">
        <v>8</v>
      </c>
      <c r="AH146" s="3">
        <v>7</v>
      </c>
      <c r="AI146" s="3">
        <v>0</v>
      </c>
      <c r="AJ146" s="3">
        <v>7</v>
      </c>
      <c r="AK146">
        <v>3.7775199746213781E-2</v>
      </c>
      <c r="AL146" s="1" t="s">
        <v>104</v>
      </c>
      <c r="AM146" s="1">
        <v>7.8562801760665235E-5</v>
      </c>
      <c r="AN146" s="1">
        <v>0.18609659241864968</v>
      </c>
    </row>
    <row r="147" spans="1:40" x14ac:dyDescent="0.35">
      <c r="A147" s="3">
        <v>30</v>
      </c>
      <c r="B147" s="22" t="str">
        <f t="shared" si="2"/>
        <v>Middle age-group</v>
      </c>
      <c r="C147" s="3" t="s">
        <v>42</v>
      </c>
      <c r="D147" s="3" t="s">
        <v>35</v>
      </c>
      <c r="E147" s="3">
        <v>201</v>
      </c>
      <c r="F147" s="3" t="s">
        <v>44</v>
      </c>
      <c r="G147" s="3">
        <v>5</v>
      </c>
      <c r="H147" s="3" t="s">
        <v>71</v>
      </c>
      <c r="I147" s="3" t="s">
        <v>59</v>
      </c>
      <c r="J147" s="3">
        <v>1</v>
      </c>
      <c r="K147" s="3">
        <v>197</v>
      </c>
      <c r="L147" s="3">
        <v>4</v>
      </c>
      <c r="M147" s="3" t="s">
        <v>38</v>
      </c>
      <c r="N147" s="3">
        <v>84</v>
      </c>
      <c r="O147" s="3">
        <v>3</v>
      </c>
      <c r="P147" s="3">
        <v>1</v>
      </c>
      <c r="Q147" s="3" t="s">
        <v>46</v>
      </c>
      <c r="R147" s="3" t="s">
        <v>116</v>
      </c>
      <c r="S147" s="3" t="s">
        <v>51</v>
      </c>
      <c r="T147" s="3">
        <v>3204</v>
      </c>
      <c r="U147" s="3">
        <v>10415</v>
      </c>
      <c r="V147" s="3">
        <v>5</v>
      </c>
      <c r="W147" s="3" t="s">
        <v>41</v>
      </c>
      <c r="X147" s="3" t="s">
        <v>42</v>
      </c>
      <c r="Y147" s="3">
        <v>14</v>
      </c>
      <c r="Z147" s="3">
        <v>3</v>
      </c>
      <c r="AA147" s="3">
        <v>4</v>
      </c>
      <c r="AB147" s="3">
        <v>80</v>
      </c>
      <c r="AC147" s="3">
        <v>1</v>
      </c>
      <c r="AD147" s="3">
        <v>8</v>
      </c>
      <c r="AE147" s="3">
        <v>3</v>
      </c>
      <c r="AF147" s="3" t="s">
        <v>118</v>
      </c>
      <c r="AG147" s="3">
        <v>3</v>
      </c>
      <c r="AH147" s="3">
        <v>2</v>
      </c>
      <c r="AI147" s="3">
        <v>2</v>
      </c>
      <c r="AJ147" s="3">
        <v>2</v>
      </c>
      <c r="AK147">
        <v>3.2772576326983521E-2</v>
      </c>
      <c r="AL147" s="1" t="s">
        <v>104</v>
      </c>
      <c r="AM147" s="1">
        <v>6.6303043614519486E-5</v>
      </c>
      <c r="AN147" s="1">
        <v>0.10585786245631988</v>
      </c>
    </row>
    <row r="148" spans="1:40" x14ac:dyDescent="0.35">
      <c r="A148" s="3">
        <v>30</v>
      </c>
      <c r="B148" s="22" t="str">
        <f t="shared" si="2"/>
        <v>Middle age-group</v>
      </c>
      <c r="C148" s="3" t="s">
        <v>42</v>
      </c>
      <c r="D148" s="3" t="s">
        <v>35</v>
      </c>
      <c r="E148" s="3">
        <v>1427</v>
      </c>
      <c r="F148" s="3" t="s">
        <v>44</v>
      </c>
      <c r="G148" s="3">
        <v>2</v>
      </c>
      <c r="H148" s="3" t="s">
        <v>69</v>
      </c>
      <c r="I148" s="3" t="s">
        <v>50</v>
      </c>
      <c r="J148" s="3">
        <v>1</v>
      </c>
      <c r="K148" s="3">
        <v>198</v>
      </c>
      <c r="L148" s="3">
        <v>2</v>
      </c>
      <c r="M148" s="3" t="s">
        <v>45</v>
      </c>
      <c r="N148" s="3">
        <v>35</v>
      </c>
      <c r="O148" s="3">
        <v>2</v>
      </c>
      <c r="P148" s="3">
        <v>1</v>
      </c>
      <c r="Q148" s="3" t="s">
        <v>49</v>
      </c>
      <c r="R148" s="3" t="s">
        <v>119</v>
      </c>
      <c r="S148" s="3" t="s">
        <v>40</v>
      </c>
      <c r="T148" s="3">
        <v>2720</v>
      </c>
      <c r="U148" s="3">
        <v>11162</v>
      </c>
      <c r="V148" s="3">
        <v>0</v>
      </c>
      <c r="W148" s="3" t="s">
        <v>41</v>
      </c>
      <c r="X148" s="3" t="s">
        <v>42</v>
      </c>
      <c r="Y148" s="3">
        <v>13</v>
      </c>
      <c r="Z148" s="3">
        <v>3</v>
      </c>
      <c r="AA148" s="3">
        <v>4</v>
      </c>
      <c r="AB148" s="3">
        <v>80</v>
      </c>
      <c r="AC148" s="3">
        <v>0</v>
      </c>
      <c r="AD148" s="3">
        <v>6</v>
      </c>
      <c r="AE148" s="3">
        <v>3</v>
      </c>
      <c r="AF148" s="3" t="s">
        <v>118</v>
      </c>
      <c r="AG148" s="3">
        <v>5</v>
      </c>
      <c r="AH148" s="3">
        <v>3</v>
      </c>
      <c r="AI148" s="3">
        <v>1</v>
      </c>
      <c r="AJ148" s="3">
        <v>2</v>
      </c>
      <c r="AK148">
        <v>3.2772576326983521E-2</v>
      </c>
      <c r="AL148" s="1" t="s">
        <v>104</v>
      </c>
      <c r="AM148" s="1">
        <v>6.1366377350425411E-5</v>
      </c>
      <c r="AN148" s="1">
        <v>0.18609659241864968</v>
      </c>
    </row>
    <row r="149" spans="1:40" x14ac:dyDescent="0.35">
      <c r="A149" s="3">
        <v>41</v>
      </c>
      <c r="B149" s="22" t="str">
        <f t="shared" si="2"/>
        <v>Middle age-group</v>
      </c>
      <c r="C149" s="3" t="s">
        <v>42</v>
      </c>
      <c r="D149" s="3" t="s">
        <v>43</v>
      </c>
      <c r="E149" s="3">
        <v>857</v>
      </c>
      <c r="F149" s="3" t="s">
        <v>44</v>
      </c>
      <c r="G149" s="3">
        <v>10</v>
      </c>
      <c r="H149" s="3" t="s">
        <v>71</v>
      </c>
      <c r="I149" s="3" t="s">
        <v>37</v>
      </c>
      <c r="J149" s="3">
        <v>1</v>
      </c>
      <c r="K149" s="3">
        <v>199</v>
      </c>
      <c r="L149" s="3">
        <v>4</v>
      </c>
      <c r="M149" s="3" t="s">
        <v>45</v>
      </c>
      <c r="N149" s="3">
        <v>91</v>
      </c>
      <c r="O149" s="3">
        <v>2</v>
      </c>
      <c r="P149" s="3">
        <v>4</v>
      </c>
      <c r="Q149" s="3" t="s">
        <v>55</v>
      </c>
      <c r="R149" s="3" t="s">
        <v>116</v>
      </c>
      <c r="S149" s="3" t="s">
        <v>51</v>
      </c>
      <c r="T149" s="3">
        <v>17181</v>
      </c>
      <c r="U149" s="3">
        <v>12888</v>
      </c>
      <c r="V149" s="3">
        <v>4</v>
      </c>
      <c r="W149" s="3" t="s">
        <v>41</v>
      </c>
      <c r="X149" s="3" t="s">
        <v>42</v>
      </c>
      <c r="Y149" s="3">
        <v>13</v>
      </c>
      <c r="Z149" s="3">
        <v>3</v>
      </c>
      <c r="AA149" s="3">
        <v>2</v>
      </c>
      <c r="AB149" s="3">
        <v>80</v>
      </c>
      <c r="AC149" s="3">
        <v>1</v>
      </c>
      <c r="AD149" s="3">
        <v>21</v>
      </c>
      <c r="AE149" s="3">
        <v>2</v>
      </c>
      <c r="AF149" s="3" t="s">
        <v>117</v>
      </c>
      <c r="AG149" s="3">
        <v>7</v>
      </c>
      <c r="AH149" s="3">
        <v>6</v>
      </c>
      <c r="AI149" s="3">
        <v>7</v>
      </c>
      <c r="AJ149" s="3">
        <v>7</v>
      </c>
      <c r="AK149">
        <v>3.9542995820553276E-2</v>
      </c>
      <c r="AL149" s="1" t="s">
        <v>106</v>
      </c>
      <c r="AM149" s="1">
        <v>6.4626303653924741E-6</v>
      </c>
      <c r="AN149" s="1">
        <v>0.10585786245631988</v>
      </c>
    </row>
    <row r="150" spans="1:40" x14ac:dyDescent="0.35">
      <c r="A150" s="3">
        <v>41</v>
      </c>
      <c r="B150" s="22" t="str">
        <f t="shared" si="2"/>
        <v>Middle age-group</v>
      </c>
      <c r="C150" s="3" t="s">
        <v>42</v>
      </c>
      <c r="D150" s="3" t="s">
        <v>35</v>
      </c>
      <c r="E150" s="3">
        <v>933</v>
      </c>
      <c r="F150" s="3" t="s">
        <v>44</v>
      </c>
      <c r="G150" s="3">
        <v>9</v>
      </c>
      <c r="H150" s="3" t="s">
        <v>72</v>
      </c>
      <c r="I150" s="3" t="s">
        <v>37</v>
      </c>
      <c r="J150" s="3">
        <v>1</v>
      </c>
      <c r="K150" s="3">
        <v>200</v>
      </c>
      <c r="L150" s="3">
        <v>3</v>
      </c>
      <c r="M150" s="3" t="s">
        <v>45</v>
      </c>
      <c r="N150" s="3">
        <v>94</v>
      </c>
      <c r="O150" s="3">
        <v>3</v>
      </c>
      <c r="P150" s="3">
        <v>1</v>
      </c>
      <c r="Q150" s="3" t="s">
        <v>49</v>
      </c>
      <c r="R150" s="3" t="s">
        <v>116</v>
      </c>
      <c r="S150" s="3" t="s">
        <v>47</v>
      </c>
      <c r="T150" s="3">
        <v>2238</v>
      </c>
      <c r="U150" s="3">
        <v>6961</v>
      </c>
      <c r="V150" s="3">
        <v>2</v>
      </c>
      <c r="W150" s="3" t="s">
        <v>41</v>
      </c>
      <c r="X150" s="3" t="s">
        <v>42</v>
      </c>
      <c r="Y150" s="3">
        <v>21</v>
      </c>
      <c r="Z150" s="3">
        <v>4</v>
      </c>
      <c r="AA150" s="3">
        <v>4</v>
      </c>
      <c r="AB150" s="3">
        <v>80</v>
      </c>
      <c r="AC150" s="3">
        <v>1</v>
      </c>
      <c r="AD150" s="3">
        <v>7</v>
      </c>
      <c r="AE150" s="3">
        <v>2</v>
      </c>
      <c r="AF150" s="3" t="s">
        <v>118</v>
      </c>
      <c r="AG150" s="3">
        <v>5</v>
      </c>
      <c r="AH150" s="3">
        <v>0</v>
      </c>
      <c r="AI150" s="3">
        <v>1</v>
      </c>
      <c r="AJ150" s="3">
        <v>4</v>
      </c>
      <c r="AK150">
        <v>3.9542995820553276E-2</v>
      </c>
      <c r="AL150" s="1" t="s">
        <v>104</v>
      </c>
      <c r="AM150" s="1">
        <v>5.6221405180958232E-5</v>
      </c>
      <c r="AN150" s="1">
        <v>0.10585786245631988</v>
      </c>
    </row>
    <row r="151" spans="1:40" x14ac:dyDescent="0.35">
      <c r="A151" s="3">
        <v>19</v>
      </c>
      <c r="B151" s="22" t="str">
        <f t="shared" si="2"/>
        <v>Young age-group</v>
      </c>
      <c r="C151" s="3" t="s">
        <v>42</v>
      </c>
      <c r="D151" s="3" t="s">
        <v>35</v>
      </c>
      <c r="E151" s="3">
        <v>1181</v>
      </c>
      <c r="F151" s="3" t="s">
        <v>44</v>
      </c>
      <c r="G151" s="3">
        <v>3</v>
      </c>
      <c r="H151" s="3" t="s">
        <v>69</v>
      </c>
      <c r="I151" s="3" t="s">
        <v>50</v>
      </c>
      <c r="J151" s="3">
        <v>1</v>
      </c>
      <c r="K151" s="3">
        <v>201</v>
      </c>
      <c r="L151" s="3">
        <v>2</v>
      </c>
      <c r="M151" s="3" t="s">
        <v>38</v>
      </c>
      <c r="N151" s="3">
        <v>79</v>
      </c>
      <c r="O151" s="3">
        <v>3</v>
      </c>
      <c r="P151" s="3">
        <v>1</v>
      </c>
      <c r="Q151" s="3" t="s">
        <v>49</v>
      </c>
      <c r="R151" s="3" t="s">
        <v>117</v>
      </c>
      <c r="S151" s="3" t="s">
        <v>40</v>
      </c>
      <c r="T151" s="3">
        <v>1483</v>
      </c>
      <c r="U151" s="3">
        <v>16102</v>
      </c>
      <c r="V151" s="3">
        <v>1</v>
      </c>
      <c r="W151" s="3" t="s">
        <v>41</v>
      </c>
      <c r="X151" s="3" t="s">
        <v>42</v>
      </c>
      <c r="Y151" s="3">
        <v>14</v>
      </c>
      <c r="Z151" s="3">
        <v>3</v>
      </c>
      <c r="AA151" s="3">
        <v>4</v>
      </c>
      <c r="AB151" s="3">
        <v>80</v>
      </c>
      <c r="AC151" s="3">
        <v>0</v>
      </c>
      <c r="AD151" s="3">
        <v>1</v>
      </c>
      <c r="AE151" s="3">
        <v>3</v>
      </c>
      <c r="AF151" s="3" t="s">
        <v>118</v>
      </c>
      <c r="AG151" s="3">
        <v>1</v>
      </c>
      <c r="AH151" s="3">
        <v>0</v>
      </c>
      <c r="AI151" s="3">
        <v>0</v>
      </c>
      <c r="AJ151" s="3">
        <v>0</v>
      </c>
      <c r="AK151">
        <v>6.3657131333324807E-3</v>
      </c>
      <c r="AL151" s="1" t="s">
        <v>104</v>
      </c>
      <c r="AM151" s="1">
        <v>4.7992996506541425E-5</v>
      </c>
      <c r="AN151" s="1">
        <v>0.29087665499724813</v>
      </c>
    </row>
    <row r="152" spans="1:40" x14ac:dyDescent="0.35">
      <c r="A152" s="3">
        <v>40</v>
      </c>
      <c r="B152" s="22" t="str">
        <f t="shared" si="2"/>
        <v>Middle age-group</v>
      </c>
      <c r="C152" s="3" t="s">
        <v>42</v>
      </c>
      <c r="D152" s="3" t="s">
        <v>43</v>
      </c>
      <c r="E152" s="3">
        <v>1395</v>
      </c>
      <c r="F152" s="3" t="s">
        <v>44</v>
      </c>
      <c r="G152" s="3">
        <v>26</v>
      </c>
      <c r="H152" s="3" t="s">
        <v>71</v>
      </c>
      <c r="I152" s="3" t="s">
        <v>50</v>
      </c>
      <c r="J152" s="3">
        <v>1</v>
      </c>
      <c r="K152" s="3">
        <v>202</v>
      </c>
      <c r="L152" s="3">
        <v>2</v>
      </c>
      <c r="M152" s="3" t="s">
        <v>38</v>
      </c>
      <c r="N152" s="3">
        <v>54</v>
      </c>
      <c r="O152" s="3">
        <v>3</v>
      </c>
      <c r="P152" s="3">
        <v>2</v>
      </c>
      <c r="Q152" s="3" t="s">
        <v>46</v>
      </c>
      <c r="R152" s="3" t="s">
        <v>117</v>
      </c>
      <c r="S152" s="3" t="s">
        <v>51</v>
      </c>
      <c r="T152" s="3">
        <v>5605</v>
      </c>
      <c r="U152" s="3">
        <v>8504</v>
      </c>
      <c r="V152" s="3">
        <v>1</v>
      </c>
      <c r="W152" s="3" t="s">
        <v>41</v>
      </c>
      <c r="X152" s="3" t="s">
        <v>42</v>
      </c>
      <c r="Y152" s="3">
        <v>11</v>
      </c>
      <c r="Z152" s="3">
        <v>3</v>
      </c>
      <c r="AA152" s="3">
        <v>1</v>
      </c>
      <c r="AB152" s="3">
        <v>80</v>
      </c>
      <c r="AC152" s="3">
        <v>1</v>
      </c>
      <c r="AD152" s="3">
        <v>20</v>
      </c>
      <c r="AE152" s="3">
        <v>2</v>
      </c>
      <c r="AF152" s="3" t="s">
        <v>118</v>
      </c>
      <c r="AG152" s="3">
        <v>20</v>
      </c>
      <c r="AH152" s="3">
        <v>7</v>
      </c>
      <c r="AI152" s="3">
        <v>2</v>
      </c>
      <c r="AJ152" s="3">
        <v>13</v>
      </c>
      <c r="AK152">
        <v>4.1275514277592795E-2</v>
      </c>
      <c r="AL152" s="1" t="s">
        <v>104</v>
      </c>
      <c r="AM152" s="1">
        <v>8.3237864035809158E-5</v>
      </c>
      <c r="AN152" s="1">
        <v>0.29087665499724813</v>
      </c>
    </row>
    <row r="153" spans="1:40" x14ac:dyDescent="0.35">
      <c r="A153" s="3">
        <v>35</v>
      </c>
      <c r="B153" s="22" t="str">
        <f t="shared" si="2"/>
        <v>Middle age-group</v>
      </c>
      <c r="C153" s="3" t="s">
        <v>42</v>
      </c>
      <c r="D153" s="3" t="s">
        <v>35</v>
      </c>
      <c r="E153" s="3">
        <v>662</v>
      </c>
      <c r="F153" s="3" t="s">
        <v>36</v>
      </c>
      <c r="G153" s="3">
        <v>1</v>
      </c>
      <c r="H153" s="3" t="s">
        <v>73</v>
      </c>
      <c r="I153" s="3" t="s">
        <v>58</v>
      </c>
      <c r="J153" s="3">
        <v>1</v>
      </c>
      <c r="K153" s="3">
        <v>204</v>
      </c>
      <c r="L153" s="3">
        <v>3</v>
      </c>
      <c r="M153" s="3" t="s">
        <v>45</v>
      </c>
      <c r="N153" s="3">
        <v>94</v>
      </c>
      <c r="O153" s="3">
        <v>3</v>
      </c>
      <c r="P153" s="3">
        <v>3</v>
      </c>
      <c r="Q153" s="3" t="s">
        <v>39</v>
      </c>
      <c r="R153" s="3" t="s">
        <v>117</v>
      </c>
      <c r="S153" s="3" t="s">
        <v>47</v>
      </c>
      <c r="T153" s="3">
        <v>7295</v>
      </c>
      <c r="U153" s="3">
        <v>11439</v>
      </c>
      <c r="V153" s="3">
        <v>1</v>
      </c>
      <c r="W153" s="3" t="s">
        <v>41</v>
      </c>
      <c r="X153" s="3" t="s">
        <v>42</v>
      </c>
      <c r="Y153" s="3">
        <v>13</v>
      </c>
      <c r="Z153" s="3">
        <v>3</v>
      </c>
      <c r="AA153" s="3">
        <v>1</v>
      </c>
      <c r="AB153" s="3">
        <v>80</v>
      </c>
      <c r="AC153" s="3">
        <v>2</v>
      </c>
      <c r="AD153" s="3">
        <v>10</v>
      </c>
      <c r="AE153" s="3">
        <v>3</v>
      </c>
      <c r="AF153" s="3" t="s">
        <v>118</v>
      </c>
      <c r="AG153" s="3">
        <v>10</v>
      </c>
      <c r="AH153" s="3">
        <v>8</v>
      </c>
      <c r="AI153" s="3">
        <v>0</v>
      </c>
      <c r="AJ153" s="3">
        <v>6</v>
      </c>
      <c r="AK153">
        <v>4.2726270141974117E-2</v>
      </c>
      <c r="AL153" s="1" t="s">
        <v>105</v>
      </c>
      <c r="AM153" s="1">
        <v>8.3574707401932967E-5</v>
      </c>
      <c r="AN153" s="1">
        <v>0.29087665499724813</v>
      </c>
    </row>
    <row r="154" spans="1:40" x14ac:dyDescent="0.35">
      <c r="A154" s="3">
        <v>53</v>
      </c>
      <c r="B154" s="22" t="str">
        <f t="shared" si="2"/>
        <v>Older age-group</v>
      </c>
      <c r="C154" s="3" t="s">
        <v>42</v>
      </c>
      <c r="D154" s="3" t="s">
        <v>35</v>
      </c>
      <c r="E154" s="3">
        <v>1436</v>
      </c>
      <c r="F154" s="3" t="s">
        <v>36</v>
      </c>
      <c r="G154" s="3">
        <v>6</v>
      </c>
      <c r="H154" s="3" t="s">
        <v>70</v>
      </c>
      <c r="I154" s="3" t="s">
        <v>58</v>
      </c>
      <c r="J154" s="3">
        <v>1</v>
      </c>
      <c r="K154" s="3">
        <v>205</v>
      </c>
      <c r="L154" s="3">
        <v>2</v>
      </c>
      <c r="M154" s="3" t="s">
        <v>45</v>
      </c>
      <c r="N154" s="3">
        <v>34</v>
      </c>
      <c r="O154" s="3">
        <v>3</v>
      </c>
      <c r="P154" s="3">
        <v>2</v>
      </c>
      <c r="Q154" s="3" t="s">
        <v>56</v>
      </c>
      <c r="R154" s="3" t="s">
        <v>118</v>
      </c>
      <c r="S154" s="3" t="s">
        <v>47</v>
      </c>
      <c r="T154" s="3">
        <v>2306</v>
      </c>
      <c r="U154" s="3">
        <v>16047</v>
      </c>
      <c r="V154" s="3">
        <v>2</v>
      </c>
      <c r="W154" s="3" t="s">
        <v>41</v>
      </c>
      <c r="X154" s="3" t="s">
        <v>34</v>
      </c>
      <c r="Y154" s="3">
        <v>20</v>
      </c>
      <c r="Z154" s="3">
        <v>4</v>
      </c>
      <c r="AA154" s="3">
        <v>4</v>
      </c>
      <c r="AB154" s="3">
        <v>80</v>
      </c>
      <c r="AC154" s="3">
        <v>1</v>
      </c>
      <c r="AD154" s="3">
        <v>13</v>
      </c>
      <c r="AE154" s="3">
        <v>3</v>
      </c>
      <c r="AF154" s="3" t="s">
        <v>116</v>
      </c>
      <c r="AG154" s="3">
        <v>7</v>
      </c>
      <c r="AH154" s="3">
        <v>7</v>
      </c>
      <c r="AI154" s="3">
        <v>4</v>
      </c>
      <c r="AJ154" s="3">
        <v>5</v>
      </c>
      <c r="AK154">
        <v>9.2770818659470879E-3</v>
      </c>
      <c r="AL154" s="1" t="s">
        <v>104</v>
      </c>
      <c r="AM154" s="1">
        <v>5.695642789879224E-5</v>
      </c>
      <c r="AN154" s="1">
        <v>0.35105942260484285</v>
      </c>
    </row>
    <row r="155" spans="1:40" x14ac:dyDescent="0.35">
      <c r="A155" s="3">
        <v>45</v>
      </c>
      <c r="B155" s="22" t="str">
        <f t="shared" si="2"/>
        <v>Middle age-group</v>
      </c>
      <c r="C155" s="3" t="s">
        <v>42</v>
      </c>
      <c r="D155" s="3" t="s">
        <v>35</v>
      </c>
      <c r="E155" s="3">
        <v>194</v>
      </c>
      <c r="F155" s="3" t="s">
        <v>44</v>
      </c>
      <c r="G155" s="3">
        <v>9</v>
      </c>
      <c r="H155" s="3" t="s">
        <v>71</v>
      </c>
      <c r="I155" s="3" t="s">
        <v>37</v>
      </c>
      <c r="J155" s="3">
        <v>1</v>
      </c>
      <c r="K155" s="3">
        <v>206</v>
      </c>
      <c r="L155" s="3">
        <v>2</v>
      </c>
      <c r="M155" s="3" t="s">
        <v>45</v>
      </c>
      <c r="N155" s="3">
        <v>60</v>
      </c>
      <c r="O155" s="3">
        <v>3</v>
      </c>
      <c r="P155" s="3">
        <v>2</v>
      </c>
      <c r="Q155" s="3" t="s">
        <v>49</v>
      </c>
      <c r="R155" s="3" t="s">
        <v>117</v>
      </c>
      <c r="S155" s="3" t="s">
        <v>51</v>
      </c>
      <c r="T155" s="3">
        <v>2348</v>
      </c>
      <c r="U155" s="3">
        <v>10901</v>
      </c>
      <c r="V155" s="3">
        <v>8</v>
      </c>
      <c r="W155" s="3" t="s">
        <v>41</v>
      </c>
      <c r="X155" s="3" t="s">
        <v>42</v>
      </c>
      <c r="Y155" s="3">
        <v>18</v>
      </c>
      <c r="Z155" s="3">
        <v>3</v>
      </c>
      <c r="AA155" s="3">
        <v>3</v>
      </c>
      <c r="AB155" s="3">
        <v>80</v>
      </c>
      <c r="AC155" s="3">
        <v>1</v>
      </c>
      <c r="AD155" s="3">
        <v>20</v>
      </c>
      <c r="AE155" s="3">
        <v>2</v>
      </c>
      <c r="AF155" s="3" t="s">
        <v>116</v>
      </c>
      <c r="AG155" s="3">
        <v>17</v>
      </c>
      <c r="AH155" s="3">
        <v>9</v>
      </c>
      <c r="AI155" s="3">
        <v>0</v>
      </c>
      <c r="AJ155" s="3">
        <v>15</v>
      </c>
      <c r="AK155">
        <v>2.954630093098384E-2</v>
      </c>
      <c r="AL155" s="1" t="s">
        <v>104</v>
      </c>
      <c r="AM155" s="1">
        <v>5.740921762017571E-5</v>
      </c>
      <c r="AN155" s="1">
        <v>0.29087665499724813</v>
      </c>
    </row>
    <row r="156" spans="1:40" x14ac:dyDescent="0.35">
      <c r="A156" s="3">
        <v>32</v>
      </c>
      <c r="B156" s="22" t="str">
        <f t="shared" si="2"/>
        <v>Middle age-group</v>
      </c>
      <c r="C156" s="3" t="s">
        <v>42</v>
      </c>
      <c r="D156" s="3" t="s">
        <v>43</v>
      </c>
      <c r="E156" s="3">
        <v>967</v>
      </c>
      <c r="F156" s="3" t="s">
        <v>36</v>
      </c>
      <c r="G156" s="3">
        <v>8</v>
      </c>
      <c r="H156" s="3" t="s">
        <v>71</v>
      </c>
      <c r="I156" s="3" t="s">
        <v>58</v>
      </c>
      <c r="J156" s="3">
        <v>1</v>
      </c>
      <c r="K156" s="3">
        <v>207</v>
      </c>
      <c r="L156" s="3">
        <v>2</v>
      </c>
      <c r="M156" s="3" t="s">
        <v>38</v>
      </c>
      <c r="N156" s="3">
        <v>43</v>
      </c>
      <c r="O156" s="3">
        <v>3</v>
      </c>
      <c r="P156" s="3">
        <v>3</v>
      </c>
      <c r="Q156" s="3" t="s">
        <v>39</v>
      </c>
      <c r="R156" s="3" t="s">
        <v>119</v>
      </c>
      <c r="S156" s="3" t="s">
        <v>40</v>
      </c>
      <c r="T156" s="3">
        <v>8998</v>
      </c>
      <c r="U156" s="3">
        <v>15589</v>
      </c>
      <c r="V156" s="3">
        <v>1</v>
      </c>
      <c r="W156" s="3" t="s">
        <v>41</v>
      </c>
      <c r="X156" s="3" t="s">
        <v>42</v>
      </c>
      <c r="Y156" s="3">
        <v>14</v>
      </c>
      <c r="Z156" s="3">
        <v>3</v>
      </c>
      <c r="AA156" s="3">
        <v>4</v>
      </c>
      <c r="AB156" s="3">
        <v>80</v>
      </c>
      <c r="AC156" s="3">
        <v>0</v>
      </c>
      <c r="AD156" s="3">
        <v>9</v>
      </c>
      <c r="AE156" s="3">
        <v>2</v>
      </c>
      <c r="AF156" s="3" t="s">
        <v>118</v>
      </c>
      <c r="AG156" s="3">
        <v>9</v>
      </c>
      <c r="AH156" s="3">
        <v>8</v>
      </c>
      <c r="AI156" s="3">
        <v>3</v>
      </c>
      <c r="AJ156" s="3">
        <v>7</v>
      </c>
      <c r="AK156">
        <v>3.7775199746213781E-2</v>
      </c>
      <c r="AL156" s="1" t="s">
        <v>105</v>
      </c>
      <c r="AM156" s="1">
        <v>7.3653678995913634E-5</v>
      </c>
      <c r="AN156" s="1">
        <v>0.18609659241864968</v>
      </c>
    </row>
    <row r="157" spans="1:40" x14ac:dyDescent="0.35">
      <c r="A157" s="3">
        <v>29</v>
      </c>
      <c r="B157" s="22" t="str">
        <f t="shared" si="2"/>
        <v>Young age-group</v>
      </c>
      <c r="C157" s="3" t="s">
        <v>42</v>
      </c>
      <c r="D157" s="3" t="s">
        <v>54</v>
      </c>
      <c r="E157" s="3">
        <v>1496</v>
      </c>
      <c r="F157" s="3" t="s">
        <v>44</v>
      </c>
      <c r="G157" s="3">
        <v>1</v>
      </c>
      <c r="H157" s="3" t="s">
        <v>69</v>
      </c>
      <c r="I157" s="3" t="s">
        <v>59</v>
      </c>
      <c r="J157" s="3">
        <v>1</v>
      </c>
      <c r="K157" s="3">
        <v>208</v>
      </c>
      <c r="L157" s="3">
        <v>4</v>
      </c>
      <c r="M157" s="3" t="s">
        <v>45</v>
      </c>
      <c r="N157" s="3">
        <v>41</v>
      </c>
      <c r="O157" s="3">
        <v>3</v>
      </c>
      <c r="P157" s="3">
        <v>2</v>
      </c>
      <c r="Q157" s="3" t="s">
        <v>52</v>
      </c>
      <c r="R157" s="3" t="s">
        <v>118</v>
      </c>
      <c r="S157" s="3" t="s">
        <v>47</v>
      </c>
      <c r="T157" s="3">
        <v>4319</v>
      </c>
      <c r="U157" s="3">
        <v>26283</v>
      </c>
      <c r="V157" s="3">
        <v>1</v>
      </c>
      <c r="W157" s="3" t="s">
        <v>41</v>
      </c>
      <c r="X157" s="3" t="s">
        <v>42</v>
      </c>
      <c r="Y157" s="3">
        <v>13</v>
      </c>
      <c r="Z157" s="3">
        <v>3</v>
      </c>
      <c r="AA157" s="3">
        <v>1</v>
      </c>
      <c r="AB157" s="3">
        <v>80</v>
      </c>
      <c r="AC157" s="3">
        <v>1</v>
      </c>
      <c r="AD157" s="3">
        <v>10</v>
      </c>
      <c r="AE157" s="3">
        <v>1</v>
      </c>
      <c r="AF157" s="3" t="s">
        <v>118</v>
      </c>
      <c r="AG157" s="3">
        <v>10</v>
      </c>
      <c r="AH157" s="3">
        <v>7</v>
      </c>
      <c r="AI157" s="3">
        <v>0</v>
      </c>
      <c r="AJ157" s="3">
        <v>9</v>
      </c>
      <c r="AK157">
        <v>2.9981356425216842E-2</v>
      </c>
      <c r="AL157" s="1" t="s">
        <v>104</v>
      </c>
      <c r="AM157" s="1">
        <v>7.6114363690179179E-5</v>
      </c>
      <c r="AN157" s="1">
        <v>0.35105942260484285</v>
      </c>
    </row>
    <row r="158" spans="1:40" x14ac:dyDescent="0.35">
      <c r="A158" s="3">
        <v>51</v>
      </c>
      <c r="B158" s="22" t="str">
        <f t="shared" si="2"/>
        <v>Older age-group</v>
      </c>
      <c r="C158" s="3" t="s">
        <v>42</v>
      </c>
      <c r="D158" s="3" t="s">
        <v>35</v>
      </c>
      <c r="E158" s="3">
        <v>1169</v>
      </c>
      <c r="F158" s="3" t="s">
        <v>44</v>
      </c>
      <c r="G158" s="3">
        <v>7</v>
      </c>
      <c r="H158" s="3" t="s">
        <v>72</v>
      </c>
      <c r="I158" s="3" t="s">
        <v>50</v>
      </c>
      <c r="J158" s="3">
        <v>1</v>
      </c>
      <c r="K158" s="3">
        <v>211</v>
      </c>
      <c r="L158" s="3">
        <v>2</v>
      </c>
      <c r="M158" s="3" t="s">
        <v>45</v>
      </c>
      <c r="N158" s="3">
        <v>34</v>
      </c>
      <c r="O158" s="3">
        <v>2</v>
      </c>
      <c r="P158" s="3">
        <v>2</v>
      </c>
      <c r="Q158" s="3" t="s">
        <v>52</v>
      </c>
      <c r="R158" s="3" t="s">
        <v>118</v>
      </c>
      <c r="S158" s="3" t="s">
        <v>47</v>
      </c>
      <c r="T158" s="3">
        <v>6132</v>
      </c>
      <c r="U158" s="3">
        <v>13983</v>
      </c>
      <c r="V158" s="3">
        <v>2</v>
      </c>
      <c r="W158" s="3" t="s">
        <v>41</v>
      </c>
      <c r="X158" s="3" t="s">
        <v>42</v>
      </c>
      <c r="Y158" s="3">
        <v>17</v>
      </c>
      <c r="Z158" s="3">
        <v>3</v>
      </c>
      <c r="AA158" s="3">
        <v>3</v>
      </c>
      <c r="AB158" s="3">
        <v>80</v>
      </c>
      <c r="AC158" s="3">
        <v>0</v>
      </c>
      <c r="AD158" s="3">
        <v>10</v>
      </c>
      <c r="AE158" s="3">
        <v>2</v>
      </c>
      <c r="AF158" s="3" t="s">
        <v>118</v>
      </c>
      <c r="AG158" s="3">
        <v>1</v>
      </c>
      <c r="AH158" s="3">
        <v>0</v>
      </c>
      <c r="AI158" s="3">
        <v>0</v>
      </c>
      <c r="AJ158" s="3">
        <v>0</v>
      </c>
      <c r="AK158">
        <v>1.3317698356368202E-2</v>
      </c>
      <c r="AL158" s="1" t="s">
        <v>104</v>
      </c>
      <c r="AM158" s="1">
        <v>8.4503849291677282E-5</v>
      </c>
      <c r="AN158" s="1">
        <v>0.35105942260484285</v>
      </c>
    </row>
    <row r="159" spans="1:40" x14ac:dyDescent="0.35">
      <c r="A159" s="3">
        <v>58</v>
      </c>
      <c r="B159" s="22" t="str">
        <f t="shared" si="2"/>
        <v>Older age-group</v>
      </c>
      <c r="C159" s="3" t="s">
        <v>42</v>
      </c>
      <c r="D159" s="3" t="s">
        <v>35</v>
      </c>
      <c r="E159" s="3">
        <v>1145</v>
      </c>
      <c r="F159" s="3" t="s">
        <v>44</v>
      </c>
      <c r="G159" s="3">
        <v>9</v>
      </c>
      <c r="H159" s="3" t="s">
        <v>71</v>
      </c>
      <c r="I159" s="3" t="s">
        <v>50</v>
      </c>
      <c r="J159" s="3">
        <v>1</v>
      </c>
      <c r="K159" s="3">
        <v>214</v>
      </c>
      <c r="L159" s="3">
        <v>2</v>
      </c>
      <c r="M159" s="3" t="s">
        <v>38</v>
      </c>
      <c r="N159" s="3">
        <v>75</v>
      </c>
      <c r="O159" s="3">
        <v>2</v>
      </c>
      <c r="P159" s="3">
        <v>1</v>
      </c>
      <c r="Q159" s="3" t="s">
        <v>46</v>
      </c>
      <c r="R159" s="3" t="s">
        <v>117</v>
      </c>
      <c r="S159" s="3" t="s">
        <v>47</v>
      </c>
      <c r="T159" s="3">
        <v>3346</v>
      </c>
      <c r="U159" s="3">
        <v>11873</v>
      </c>
      <c r="V159" s="3">
        <v>4</v>
      </c>
      <c r="W159" s="3" t="s">
        <v>41</v>
      </c>
      <c r="X159" s="3" t="s">
        <v>34</v>
      </c>
      <c r="Y159" s="3">
        <v>20</v>
      </c>
      <c r="Z159" s="3">
        <v>4</v>
      </c>
      <c r="AA159" s="3">
        <v>2</v>
      </c>
      <c r="AB159" s="3">
        <v>80</v>
      </c>
      <c r="AC159" s="3">
        <v>1</v>
      </c>
      <c r="AD159" s="3">
        <v>9</v>
      </c>
      <c r="AE159" s="3">
        <v>3</v>
      </c>
      <c r="AF159" s="3" t="s">
        <v>117</v>
      </c>
      <c r="AG159" s="3">
        <v>1</v>
      </c>
      <c r="AH159" s="3">
        <v>0</v>
      </c>
      <c r="AI159" s="3">
        <v>0</v>
      </c>
      <c r="AJ159" s="3">
        <v>0</v>
      </c>
      <c r="AK159">
        <v>3.0460435316374203E-3</v>
      </c>
      <c r="AL159" s="1" t="s">
        <v>104</v>
      </c>
      <c r="AM159" s="1">
        <v>6.7689410182566049E-5</v>
      </c>
      <c r="AN159" s="1">
        <v>0.29087665499724813</v>
      </c>
    </row>
    <row r="160" spans="1:40" x14ac:dyDescent="0.35">
      <c r="A160" s="3">
        <v>40</v>
      </c>
      <c r="B160" s="22" t="str">
        <f t="shared" si="2"/>
        <v>Middle age-group</v>
      </c>
      <c r="C160" s="3" t="s">
        <v>42</v>
      </c>
      <c r="D160" s="3" t="s">
        <v>35</v>
      </c>
      <c r="E160" s="3">
        <v>630</v>
      </c>
      <c r="F160" s="3" t="s">
        <v>36</v>
      </c>
      <c r="G160" s="3">
        <v>4</v>
      </c>
      <c r="H160" s="3" t="s">
        <v>72</v>
      </c>
      <c r="I160" s="3" t="s">
        <v>58</v>
      </c>
      <c r="J160" s="3">
        <v>1</v>
      </c>
      <c r="K160" s="3">
        <v>215</v>
      </c>
      <c r="L160" s="3">
        <v>3</v>
      </c>
      <c r="M160" s="3" t="s">
        <v>45</v>
      </c>
      <c r="N160" s="3">
        <v>67</v>
      </c>
      <c r="O160" s="3">
        <v>2</v>
      </c>
      <c r="P160" s="3">
        <v>3</v>
      </c>
      <c r="Q160" s="3" t="s">
        <v>39</v>
      </c>
      <c r="R160" s="3" t="s">
        <v>119</v>
      </c>
      <c r="S160" s="3" t="s">
        <v>47</v>
      </c>
      <c r="T160" s="3">
        <v>10855</v>
      </c>
      <c r="U160" s="3">
        <v>8552</v>
      </c>
      <c r="V160" s="3">
        <v>7</v>
      </c>
      <c r="W160" s="3" t="s">
        <v>41</v>
      </c>
      <c r="X160" s="3" t="s">
        <v>42</v>
      </c>
      <c r="Y160" s="3">
        <v>11</v>
      </c>
      <c r="Z160" s="3">
        <v>3</v>
      </c>
      <c r="AA160" s="3">
        <v>1</v>
      </c>
      <c r="AB160" s="3">
        <v>80</v>
      </c>
      <c r="AC160" s="3">
        <v>1</v>
      </c>
      <c r="AD160" s="3">
        <v>15</v>
      </c>
      <c r="AE160" s="3">
        <v>2</v>
      </c>
      <c r="AF160" s="3" t="s">
        <v>117</v>
      </c>
      <c r="AG160" s="3">
        <v>12</v>
      </c>
      <c r="AH160" s="3">
        <v>11</v>
      </c>
      <c r="AI160" s="3">
        <v>2</v>
      </c>
      <c r="AJ160" s="3">
        <v>11</v>
      </c>
      <c r="AK160">
        <v>4.1275514277592795E-2</v>
      </c>
      <c r="AL160" s="1" t="s">
        <v>105</v>
      </c>
      <c r="AM160" s="1">
        <v>5.5276501169703405E-5</v>
      </c>
      <c r="AN160" s="1">
        <v>0.18609659241864968</v>
      </c>
    </row>
    <row r="161" spans="1:40" x14ac:dyDescent="0.35">
      <c r="A161" s="3">
        <v>34</v>
      </c>
      <c r="B161" s="22" t="str">
        <f t="shared" si="2"/>
        <v>Middle age-group</v>
      </c>
      <c r="C161" s="3" t="s">
        <v>42</v>
      </c>
      <c r="D161" s="3" t="s">
        <v>43</v>
      </c>
      <c r="E161" s="3">
        <v>303</v>
      </c>
      <c r="F161" s="3" t="s">
        <v>36</v>
      </c>
      <c r="G161" s="3">
        <v>2</v>
      </c>
      <c r="H161" s="3" t="s">
        <v>72</v>
      </c>
      <c r="I161" s="3" t="s">
        <v>58</v>
      </c>
      <c r="J161" s="3">
        <v>1</v>
      </c>
      <c r="K161" s="3">
        <v>216</v>
      </c>
      <c r="L161" s="3">
        <v>3</v>
      </c>
      <c r="M161" s="3" t="s">
        <v>38</v>
      </c>
      <c r="N161" s="3">
        <v>75</v>
      </c>
      <c r="O161" s="3">
        <v>3</v>
      </c>
      <c r="P161" s="3">
        <v>1</v>
      </c>
      <c r="Q161" s="3" t="s">
        <v>56</v>
      </c>
      <c r="R161" s="3" t="s">
        <v>118</v>
      </c>
      <c r="S161" s="3" t="s">
        <v>47</v>
      </c>
      <c r="T161" s="3">
        <v>2231</v>
      </c>
      <c r="U161" s="3">
        <v>11314</v>
      </c>
      <c r="V161" s="3">
        <v>6</v>
      </c>
      <c r="W161" s="3" t="s">
        <v>41</v>
      </c>
      <c r="X161" s="3" t="s">
        <v>42</v>
      </c>
      <c r="Y161" s="3">
        <v>18</v>
      </c>
      <c r="Z161" s="3">
        <v>3</v>
      </c>
      <c r="AA161" s="3">
        <v>4</v>
      </c>
      <c r="AB161" s="3">
        <v>80</v>
      </c>
      <c r="AC161" s="3">
        <v>1</v>
      </c>
      <c r="AD161" s="3">
        <v>6</v>
      </c>
      <c r="AE161" s="3">
        <v>3</v>
      </c>
      <c r="AF161" s="3" t="s">
        <v>118</v>
      </c>
      <c r="AG161" s="3">
        <v>4</v>
      </c>
      <c r="AH161" s="3">
        <v>3</v>
      </c>
      <c r="AI161" s="3">
        <v>1</v>
      </c>
      <c r="AJ161" s="3">
        <v>2</v>
      </c>
      <c r="AK161">
        <v>4.1502384856292686E-2</v>
      </c>
      <c r="AL161" s="1" t="s">
        <v>104</v>
      </c>
      <c r="AM161" s="1">
        <v>5.6145616256061879E-5</v>
      </c>
      <c r="AN161" s="1">
        <v>0.35105942260484285</v>
      </c>
    </row>
    <row r="162" spans="1:40" x14ac:dyDescent="0.35">
      <c r="A162" s="3">
        <v>22</v>
      </c>
      <c r="B162" s="22" t="str">
        <f t="shared" si="2"/>
        <v>Young age-group</v>
      </c>
      <c r="C162" s="3" t="s">
        <v>42</v>
      </c>
      <c r="D162" s="3" t="s">
        <v>35</v>
      </c>
      <c r="E162" s="3">
        <v>1256</v>
      </c>
      <c r="F162" s="3" t="s">
        <v>44</v>
      </c>
      <c r="G162" s="3">
        <v>19</v>
      </c>
      <c r="H162" s="3" t="s">
        <v>69</v>
      </c>
      <c r="I162" s="3" t="s">
        <v>50</v>
      </c>
      <c r="J162" s="3">
        <v>1</v>
      </c>
      <c r="K162" s="3">
        <v>217</v>
      </c>
      <c r="L162" s="3">
        <v>3</v>
      </c>
      <c r="M162" s="3" t="s">
        <v>45</v>
      </c>
      <c r="N162" s="3">
        <v>80</v>
      </c>
      <c r="O162" s="3">
        <v>3</v>
      </c>
      <c r="P162" s="3">
        <v>1</v>
      </c>
      <c r="Q162" s="3" t="s">
        <v>46</v>
      </c>
      <c r="R162" s="3" t="s">
        <v>119</v>
      </c>
      <c r="S162" s="3" t="s">
        <v>47</v>
      </c>
      <c r="T162" s="3">
        <v>2323</v>
      </c>
      <c r="U162" s="3">
        <v>11992</v>
      </c>
      <c r="V162" s="3">
        <v>1</v>
      </c>
      <c r="W162" s="3" t="s">
        <v>41</v>
      </c>
      <c r="X162" s="3" t="s">
        <v>42</v>
      </c>
      <c r="Y162" s="3">
        <v>24</v>
      </c>
      <c r="Z162" s="3">
        <v>4</v>
      </c>
      <c r="AA162" s="3">
        <v>1</v>
      </c>
      <c r="AB162" s="3">
        <v>80</v>
      </c>
      <c r="AC162" s="3">
        <v>2</v>
      </c>
      <c r="AD162" s="3">
        <v>2</v>
      </c>
      <c r="AE162" s="3">
        <v>6</v>
      </c>
      <c r="AF162" s="3" t="s">
        <v>118</v>
      </c>
      <c r="AG162" s="3">
        <v>2</v>
      </c>
      <c r="AH162" s="3">
        <v>2</v>
      </c>
      <c r="AI162" s="3">
        <v>2</v>
      </c>
      <c r="AJ162" s="3">
        <v>2</v>
      </c>
      <c r="AK162">
        <v>1.1492825703806163E-2</v>
      </c>
      <c r="AL162" s="1" t="s">
        <v>104</v>
      </c>
      <c r="AM162" s="1">
        <v>5.7139816315004209E-5</v>
      </c>
      <c r="AN162" s="1">
        <v>0.18609659241864968</v>
      </c>
    </row>
    <row r="163" spans="1:40" x14ac:dyDescent="0.35">
      <c r="A163" s="3">
        <v>27</v>
      </c>
      <c r="B163" s="22" t="str">
        <f t="shared" si="2"/>
        <v>Young age-group</v>
      </c>
      <c r="C163" s="3" t="s">
        <v>42</v>
      </c>
      <c r="D163" s="3" t="s">
        <v>54</v>
      </c>
      <c r="E163" s="3">
        <v>691</v>
      </c>
      <c r="F163" s="3" t="s">
        <v>44</v>
      </c>
      <c r="G163" s="3">
        <v>9</v>
      </c>
      <c r="H163" s="3" t="s">
        <v>71</v>
      </c>
      <c r="I163" s="3" t="s">
        <v>50</v>
      </c>
      <c r="J163" s="3">
        <v>1</v>
      </c>
      <c r="K163" s="3">
        <v>218</v>
      </c>
      <c r="L163" s="3">
        <v>4</v>
      </c>
      <c r="M163" s="3" t="s">
        <v>45</v>
      </c>
      <c r="N163" s="3">
        <v>57</v>
      </c>
      <c r="O163" s="3">
        <v>3</v>
      </c>
      <c r="P163" s="3">
        <v>1</v>
      </c>
      <c r="Q163" s="3" t="s">
        <v>46</v>
      </c>
      <c r="R163" s="3" t="s">
        <v>117</v>
      </c>
      <c r="S163" s="3" t="s">
        <v>51</v>
      </c>
      <c r="T163" s="3">
        <v>2024</v>
      </c>
      <c r="U163" s="3">
        <v>5970</v>
      </c>
      <c r="V163" s="3">
        <v>6</v>
      </c>
      <c r="W163" s="3" t="s">
        <v>41</v>
      </c>
      <c r="X163" s="3" t="s">
        <v>42</v>
      </c>
      <c r="Y163" s="3">
        <v>18</v>
      </c>
      <c r="Z163" s="3">
        <v>3</v>
      </c>
      <c r="AA163" s="3">
        <v>4</v>
      </c>
      <c r="AB163" s="3">
        <v>80</v>
      </c>
      <c r="AC163" s="3">
        <v>1</v>
      </c>
      <c r="AD163" s="3">
        <v>6</v>
      </c>
      <c r="AE163" s="3">
        <v>1</v>
      </c>
      <c r="AF163" s="3" t="s">
        <v>116</v>
      </c>
      <c r="AG163" s="3">
        <v>2</v>
      </c>
      <c r="AH163" s="3">
        <v>2</v>
      </c>
      <c r="AI163" s="3">
        <v>2</v>
      </c>
      <c r="AJ163" s="3">
        <v>2</v>
      </c>
      <c r="AK163">
        <v>2.4205287123123548E-2</v>
      </c>
      <c r="AL163" s="1" t="s">
        <v>104</v>
      </c>
      <c r="AM163" s="1">
        <v>5.3896102362468884E-5</v>
      </c>
      <c r="AN163" s="1">
        <v>0.29087665499724813</v>
      </c>
    </row>
    <row r="164" spans="1:40" x14ac:dyDescent="0.35">
      <c r="A164" s="3">
        <v>28</v>
      </c>
      <c r="B164" s="22" t="str">
        <f t="shared" si="2"/>
        <v>Young age-group</v>
      </c>
      <c r="C164" s="3" t="s">
        <v>42</v>
      </c>
      <c r="D164" s="3" t="s">
        <v>35</v>
      </c>
      <c r="E164" s="3">
        <v>440</v>
      </c>
      <c r="F164" s="3" t="s">
        <v>44</v>
      </c>
      <c r="G164" s="3">
        <v>21</v>
      </c>
      <c r="H164" s="3" t="s">
        <v>71</v>
      </c>
      <c r="I164" s="3" t="s">
        <v>50</v>
      </c>
      <c r="J164" s="3">
        <v>1</v>
      </c>
      <c r="K164" s="3">
        <v>221</v>
      </c>
      <c r="L164" s="3">
        <v>3</v>
      </c>
      <c r="M164" s="3" t="s">
        <v>45</v>
      </c>
      <c r="N164" s="3">
        <v>42</v>
      </c>
      <c r="O164" s="3">
        <v>3</v>
      </c>
      <c r="P164" s="3">
        <v>1</v>
      </c>
      <c r="Q164" s="3" t="s">
        <v>46</v>
      </c>
      <c r="R164" s="3" t="s">
        <v>119</v>
      </c>
      <c r="S164" s="3" t="s">
        <v>47</v>
      </c>
      <c r="T164" s="3">
        <v>2713</v>
      </c>
      <c r="U164" s="3">
        <v>6672</v>
      </c>
      <c r="V164" s="3">
        <v>1</v>
      </c>
      <c r="W164" s="3" t="s">
        <v>41</v>
      </c>
      <c r="X164" s="3" t="s">
        <v>42</v>
      </c>
      <c r="Y164" s="3">
        <v>11</v>
      </c>
      <c r="Z164" s="3">
        <v>3</v>
      </c>
      <c r="AA164" s="3">
        <v>3</v>
      </c>
      <c r="AB164" s="3">
        <v>80</v>
      </c>
      <c r="AC164" s="3">
        <v>1</v>
      </c>
      <c r="AD164" s="3">
        <v>5</v>
      </c>
      <c r="AE164" s="3">
        <v>2</v>
      </c>
      <c r="AF164" s="3" t="s">
        <v>116</v>
      </c>
      <c r="AG164" s="3">
        <v>5</v>
      </c>
      <c r="AH164" s="3">
        <v>2</v>
      </c>
      <c r="AI164" s="3">
        <v>0</v>
      </c>
      <c r="AJ164" s="3">
        <v>2</v>
      </c>
      <c r="AK164">
        <v>2.7100948802844901E-2</v>
      </c>
      <c r="AL164" s="1" t="s">
        <v>104</v>
      </c>
      <c r="AM164" s="1">
        <v>6.1292988617007901E-5</v>
      </c>
      <c r="AN164" s="1">
        <v>0.18609659241864968</v>
      </c>
    </row>
    <row r="165" spans="1:40" x14ac:dyDescent="0.35">
      <c r="A165" s="3">
        <v>57</v>
      </c>
      <c r="B165" s="22" t="str">
        <f t="shared" si="2"/>
        <v>Older age-group</v>
      </c>
      <c r="C165" s="3" t="s">
        <v>42</v>
      </c>
      <c r="D165" s="3" t="s">
        <v>35</v>
      </c>
      <c r="E165" s="3">
        <v>334</v>
      </c>
      <c r="F165" s="3" t="s">
        <v>44</v>
      </c>
      <c r="G165" s="3">
        <v>24</v>
      </c>
      <c r="H165" s="3" t="s">
        <v>70</v>
      </c>
      <c r="I165" s="3" t="s">
        <v>37</v>
      </c>
      <c r="J165" s="3">
        <v>1</v>
      </c>
      <c r="K165" s="3">
        <v>223</v>
      </c>
      <c r="L165" s="3">
        <v>3</v>
      </c>
      <c r="M165" s="3" t="s">
        <v>45</v>
      </c>
      <c r="N165" s="3">
        <v>83</v>
      </c>
      <c r="O165" s="3">
        <v>4</v>
      </c>
      <c r="P165" s="3">
        <v>3</v>
      </c>
      <c r="Q165" s="3" t="s">
        <v>53</v>
      </c>
      <c r="R165" s="3" t="s">
        <v>119</v>
      </c>
      <c r="S165" s="3" t="s">
        <v>51</v>
      </c>
      <c r="T165" s="3">
        <v>9439</v>
      </c>
      <c r="U165" s="3">
        <v>23402</v>
      </c>
      <c r="V165" s="3">
        <v>3</v>
      </c>
      <c r="W165" s="3" t="s">
        <v>41</v>
      </c>
      <c r="X165" s="3" t="s">
        <v>34</v>
      </c>
      <c r="Y165" s="3">
        <v>16</v>
      </c>
      <c r="Z165" s="3">
        <v>3</v>
      </c>
      <c r="AA165" s="3">
        <v>2</v>
      </c>
      <c r="AB165" s="3">
        <v>80</v>
      </c>
      <c r="AC165" s="3">
        <v>1</v>
      </c>
      <c r="AD165" s="3">
        <v>12</v>
      </c>
      <c r="AE165" s="3">
        <v>2</v>
      </c>
      <c r="AF165" s="3" t="s">
        <v>116</v>
      </c>
      <c r="AG165" s="3">
        <v>5</v>
      </c>
      <c r="AH165" s="3">
        <v>3</v>
      </c>
      <c r="AI165" s="3">
        <v>1</v>
      </c>
      <c r="AJ165" s="3">
        <v>4</v>
      </c>
      <c r="AK165">
        <v>3.8983974411644392E-3</v>
      </c>
      <c r="AL165" s="1" t="s">
        <v>105</v>
      </c>
      <c r="AM165" s="1">
        <v>6.9777204854330269E-5</v>
      </c>
      <c r="AN165" s="1">
        <v>0.18609659241864968</v>
      </c>
    </row>
    <row r="166" spans="1:40" x14ac:dyDescent="0.35">
      <c r="A166" s="3">
        <v>27</v>
      </c>
      <c r="B166" s="22" t="str">
        <f t="shared" si="2"/>
        <v>Young age-group</v>
      </c>
      <c r="C166" s="3" t="s">
        <v>42</v>
      </c>
      <c r="D166" s="3" t="s">
        <v>54</v>
      </c>
      <c r="E166" s="3">
        <v>1450</v>
      </c>
      <c r="F166" s="3" t="s">
        <v>44</v>
      </c>
      <c r="G166" s="3">
        <v>3</v>
      </c>
      <c r="H166" s="3" t="s">
        <v>71</v>
      </c>
      <c r="I166" s="3" t="s">
        <v>50</v>
      </c>
      <c r="J166" s="3">
        <v>1</v>
      </c>
      <c r="K166" s="3">
        <v>224</v>
      </c>
      <c r="L166" s="3">
        <v>3</v>
      </c>
      <c r="M166" s="3" t="s">
        <v>45</v>
      </c>
      <c r="N166" s="3">
        <v>79</v>
      </c>
      <c r="O166" s="3">
        <v>2</v>
      </c>
      <c r="P166" s="3">
        <v>1</v>
      </c>
      <c r="Q166" s="3" t="s">
        <v>46</v>
      </c>
      <c r="R166" s="3" t="s">
        <v>118</v>
      </c>
      <c r="S166" s="3" t="s">
        <v>51</v>
      </c>
      <c r="T166" s="3">
        <v>2566</v>
      </c>
      <c r="U166" s="3">
        <v>25326</v>
      </c>
      <c r="V166" s="3">
        <v>1</v>
      </c>
      <c r="W166" s="3" t="s">
        <v>41</v>
      </c>
      <c r="X166" s="3" t="s">
        <v>34</v>
      </c>
      <c r="Y166" s="3">
        <v>15</v>
      </c>
      <c r="Z166" s="3">
        <v>3</v>
      </c>
      <c r="AA166" s="3">
        <v>4</v>
      </c>
      <c r="AB166" s="3">
        <v>80</v>
      </c>
      <c r="AC166" s="3">
        <v>1</v>
      </c>
      <c r="AD166" s="3">
        <v>1</v>
      </c>
      <c r="AE166" s="3">
        <v>2</v>
      </c>
      <c r="AF166" s="3" t="s">
        <v>117</v>
      </c>
      <c r="AG166" s="3">
        <v>1</v>
      </c>
      <c r="AH166" s="3">
        <v>1</v>
      </c>
      <c r="AI166" s="3">
        <v>0</v>
      </c>
      <c r="AJ166" s="3">
        <v>1</v>
      </c>
      <c r="AK166">
        <v>2.4205287123123548E-2</v>
      </c>
      <c r="AL166" s="1" t="s">
        <v>104</v>
      </c>
      <c r="AM166" s="1">
        <v>5.9741401622147468E-5</v>
      </c>
      <c r="AN166" s="1">
        <v>0.35105942260484285</v>
      </c>
    </row>
    <row r="167" spans="1:40" x14ac:dyDescent="0.35">
      <c r="A167" s="3">
        <v>50</v>
      </c>
      <c r="B167" s="22" t="str">
        <f t="shared" si="2"/>
        <v>Older age-group</v>
      </c>
      <c r="C167" s="3" t="s">
        <v>42</v>
      </c>
      <c r="D167" s="3" t="s">
        <v>35</v>
      </c>
      <c r="E167" s="3">
        <v>1452</v>
      </c>
      <c r="F167" s="3" t="s">
        <v>44</v>
      </c>
      <c r="G167" s="3">
        <v>11</v>
      </c>
      <c r="H167" s="3" t="s">
        <v>71</v>
      </c>
      <c r="I167" s="3" t="s">
        <v>37</v>
      </c>
      <c r="J167" s="3">
        <v>1</v>
      </c>
      <c r="K167" s="3">
        <v>226</v>
      </c>
      <c r="L167" s="3">
        <v>3</v>
      </c>
      <c r="M167" s="3" t="s">
        <v>38</v>
      </c>
      <c r="N167" s="3">
        <v>53</v>
      </c>
      <c r="O167" s="3">
        <v>3</v>
      </c>
      <c r="P167" s="3">
        <v>5</v>
      </c>
      <c r="Q167" s="3" t="s">
        <v>55</v>
      </c>
      <c r="R167" s="3" t="s">
        <v>117</v>
      </c>
      <c r="S167" s="3" t="s">
        <v>40</v>
      </c>
      <c r="T167" s="3">
        <v>19926</v>
      </c>
      <c r="U167" s="3">
        <v>17053</v>
      </c>
      <c r="V167" s="3">
        <v>3</v>
      </c>
      <c r="W167" s="3" t="s">
        <v>41</v>
      </c>
      <c r="X167" s="3" t="s">
        <v>42</v>
      </c>
      <c r="Y167" s="3">
        <v>15</v>
      </c>
      <c r="Z167" s="3">
        <v>3</v>
      </c>
      <c r="AA167" s="3">
        <v>2</v>
      </c>
      <c r="AB167" s="3">
        <v>80</v>
      </c>
      <c r="AC167" s="3">
        <v>0</v>
      </c>
      <c r="AD167" s="3">
        <v>21</v>
      </c>
      <c r="AE167" s="3">
        <v>5</v>
      </c>
      <c r="AF167" s="3" t="s">
        <v>118</v>
      </c>
      <c r="AG167" s="3">
        <v>5</v>
      </c>
      <c r="AH167" s="3">
        <v>4</v>
      </c>
      <c r="AI167" s="3">
        <v>4</v>
      </c>
      <c r="AJ167" s="3">
        <v>4</v>
      </c>
      <c r="AK167">
        <v>1.5672087696608234E-2</v>
      </c>
      <c r="AL167" s="1" t="s">
        <v>106</v>
      </c>
      <c r="AM167" s="1">
        <v>1.451534768681518E-6</v>
      </c>
      <c r="AN167" s="1">
        <v>0.29087665499724813</v>
      </c>
    </row>
    <row r="168" spans="1:40" x14ac:dyDescent="0.35">
      <c r="A168" s="3">
        <v>41</v>
      </c>
      <c r="B168" s="22" t="str">
        <f t="shared" si="2"/>
        <v>Middle age-group</v>
      </c>
      <c r="C168" s="3" t="s">
        <v>42</v>
      </c>
      <c r="D168" s="3" t="s">
        <v>35</v>
      </c>
      <c r="E168" s="3">
        <v>465</v>
      </c>
      <c r="F168" s="3" t="s">
        <v>44</v>
      </c>
      <c r="G168" s="3">
        <v>14</v>
      </c>
      <c r="H168" s="3" t="s">
        <v>71</v>
      </c>
      <c r="I168" s="3" t="s">
        <v>37</v>
      </c>
      <c r="J168" s="3">
        <v>1</v>
      </c>
      <c r="K168" s="3">
        <v>227</v>
      </c>
      <c r="L168" s="3">
        <v>1</v>
      </c>
      <c r="M168" s="3" t="s">
        <v>45</v>
      </c>
      <c r="N168" s="3">
        <v>56</v>
      </c>
      <c r="O168" s="3">
        <v>3</v>
      </c>
      <c r="P168" s="3">
        <v>1</v>
      </c>
      <c r="Q168" s="3" t="s">
        <v>46</v>
      </c>
      <c r="R168" s="3" t="s">
        <v>118</v>
      </c>
      <c r="S168" s="3" t="s">
        <v>51</v>
      </c>
      <c r="T168" s="3">
        <v>2451</v>
      </c>
      <c r="U168" s="3">
        <v>4609</v>
      </c>
      <c r="V168" s="3">
        <v>4</v>
      </c>
      <c r="W168" s="3" t="s">
        <v>41</v>
      </c>
      <c r="X168" s="3" t="s">
        <v>42</v>
      </c>
      <c r="Y168" s="3">
        <v>12</v>
      </c>
      <c r="Z168" s="3">
        <v>3</v>
      </c>
      <c r="AA168" s="3">
        <v>1</v>
      </c>
      <c r="AB168" s="3">
        <v>80</v>
      </c>
      <c r="AC168" s="3">
        <v>1</v>
      </c>
      <c r="AD168" s="3">
        <v>13</v>
      </c>
      <c r="AE168" s="3">
        <v>2</v>
      </c>
      <c r="AF168" s="3" t="s">
        <v>118</v>
      </c>
      <c r="AG168" s="3">
        <v>9</v>
      </c>
      <c r="AH168" s="3">
        <v>8</v>
      </c>
      <c r="AI168" s="3">
        <v>1</v>
      </c>
      <c r="AJ168" s="3">
        <v>8</v>
      </c>
      <c r="AK168">
        <v>3.9542995820553276E-2</v>
      </c>
      <c r="AL168" s="1" t="s">
        <v>104</v>
      </c>
      <c r="AM168" s="1">
        <v>5.8515196237069825E-5</v>
      </c>
      <c r="AN168" s="1">
        <v>0.35105942260484285</v>
      </c>
    </row>
    <row r="169" spans="1:40" x14ac:dyDescent="0.35">
      <c r="A169" s="3">
        <v>30</v>
      </c>
      <c r="B169" s="22" t="str">
        <f t="shared" si="2"/>
        <v>Middle age-group</v>
      </c>
      <c r="C169" s="3" t="s">
        <v>42</v>
      </c>
      <c r="D169" s="3" t="s">
        <v>35</v>
      </c>
      <c r="E169" s="3">
        <v>1339</v>
      </c>
      <c r="F169" s="3" t="s">
        <v>36</v>
      </c>
      <c r="G169" s="3">
        <v>5</v>
      </c>
      <c r="H169" s="3" t="s">
        <v>71</v>
      </c>
      <c r="I169" s="3" t="s">
        <v>37</v>
      </c>
      <c r="J169" s="3">
        <v>1</v>
      </c>
      <c r="K169" s="3">
        <v>228</v>
      </c>
      <c r="L169" s="3">
        <v>2</v>
      </c>
      <c r="M169" s="3" t="s">
        <v>38</v>
      </c>
      <c r="N169" s="3">
        <v>41</v>
      </c>
      <c r="O169" s="3">
        <v>3</v>
      </c>
      <c r="P169" s="3">
        <v>3</v>
      </c>
      <c r="Q169" s="3" t="s">
        <v>39</v>
      </c>
      <c r="R169" s="3" t="s">
        <v>119</v>
      </c>
      <c r="S169" s="3" t="s">
        <v>47</v>
      </c>
      <c r="T169" s="3">
        <v>9419</v>
      </c>
      <c r="U169" s="3">
        <v>8053</v>
      </c>
      <c r="V169" s="3">
        <v>2</v>
      </c>
      <c r="W169" s="3" t="s">
        <v>41</v>
      </c>
      <c r="X169" s="3" t="s">
        <v>42</v>
      </c>
      <c r="Y169" s="3">
        <v>12</v>
      </c>
      <c r="Z169" s="3">
        <v>3</v>
      </c>
      <c r="AA169" s="3">
        <v>3</v>
      </c>
      <c r="AB169" s="3">
        <v>80</v>
      </c>
      <c r="AC169" s="3">
        <v>1</v>
      </c>
      <c r="AD169" s="3">
        <v>12</v>
      </c>
      <c r="AE169" s="3">
        <v>2</v>
      </c>
      <c r="AF169" s="3" t="s">
        <v>118</v>
      </c>
      <c r="AG169" s="3">
        <v>10</v>
      </c>
      <c r="AH169" s="3">
        <v>9</v>
      </c>
      <c r="AI169" s="3">
        <v>7</v>
      </c>
      <c r="AJ169" s="3">
        <v>4</v>
      </c>
      <c r="AK169">
        <v>3.2772576326983521E-2</v>
      </c>
      <c r="AL169" s="1" t="s">
        <v>105</v>
      </c>
      <c r="AM169" s="1">
        <v>6.9961805209875058E-5</v>
      </c>
      <c r="AN169" s="1">
        <v>0.18609659241864968</v>
      </c>
    </row>
    <row r="170" spans="1:40" x14ac:dyDescent="0.35">
      <c r="A170" s="3">
        <v>38</v>
      </c>
      <c r="B170" s="22" t="str">
        <f t="shared" si="2"/>
        <v>Middle age-group</v>
      </c>
      <c r="C170" s="3" t="s">
        <v>42</v>
      </c>
      <c r="D170" s="3" t="s">
        <v>35</v>
      </c>
      <c r="E170" s="3">
        <v>702</v>
      </c>
      <c r="F170" s="3" t="s">
        <v>36</v>
      </c>
      <c r="G170" s="3">
        <v>1</v>
      </c>
      <c r="H170" s="3" t="s">
        <v>72</v>
      </c>
      <c r="I170" s="3" t="s">
        <v>37</v>
      </c>
      <c r="J170" s="3">
        <v>1</v>
      </c>
      <c r="K170" s="3">
        <v>230</v>
      </c>
      <c r="L170" s="3">
        <v>1</v>
      </c>
      <c r="M170" s="3" t="s">
        <v>38</v>
      </c>
      <c r="N170" s="3">
        <v>59</v>
      </c>
      <c r="O170" s="3">
        <v>2</v>
      </c>
      <c r="P170" s="3">
        <v>2</v>
      </c>
      <c r="Q170" s="3" t="s">
        <v>39</v>
      </c>
      <c r="R170" s="3" t="s">
        <v>119</v>
      </c>
      <c r="S170" s="3" t="s">
        <v>40</v>
      </c>
      <c r="T170" s="3">
        <v>8686</v>
      </c>
      <c r="U170" s="3">
        <v>12930</v>
      </c>
      <c r="V170" s="3">
        <v>4</v>
      </c>
      <c r="W170" s="3" t="s">
        <v>41</v>
      </c>
      <c r="X170" s="3" t="s">
        <v>42</v>
      </c>
      <c r="Y170" s="3">
        <v>22</v>
      </c>
      <c r="Z170" s="3">
        <v>4</v>
      </c>
      <c r="AA170" s="3">
        <v>3</v>
      </c>
      <c r="AB170" s="3">
        <v>80</v>
      </c>
      <c r="AC170" s="3">
        <v>0</v>
      </c>
      <c r="AD170" s="3">
        <v>12</v>
      </c>
      <c r="AE170" s="3">
        <v>2</v>
      </c>
      <c r="AF170" s="3" t="s">
        <v>119</v>
      </c>
      <c r="AG170" s="3">
        <v>8</v>
      </c>
      <c r="AH170" s="3">
        <v>3</v>
      </c>
      <c r="AI170" s="3">
        <v>0</v>
      </c>
      <c r="AJ170" s="3">
        <v>7</v>
      </c>
      <c r="AK170">
        <v>4.3382633826948951E-2</v>
      </c>
      <c r="AL170" s="1" t="s">
        <v>105</v>
      </c>
      <c r="AM170" s="1">
        <v>7.6120836171483965E-5</v>
      </c>
      <c r="AN170" s="1">
        <v>0.18609659241864968</v>
      </c>
    </row>
    <row r="171" spans="1:40" x14ac:dyDescent="0.35">
      <c r="A171" s="3">
        <v>32</v>
      </c>
      <c r="B171" s="22" t="str">
        <f t="shared" si="2"/>
        <v>Middle age-group</v>
      </c>
      <c r="C171" s="3" t="s">
        <v>42</v>
      </c>
      <c r="D171" s="3" t="s">
        <v>35</v>
      </c>
      <c r="E171" s="3">
        <v>120</v>
      </c>
      <c r="F171" s="3" t="s">
        <v>44</v>
      </c>
      <c r="G171" s="3">
        <v>6</v>
      </c>
      <c r="H171" s="3" t="s">
        <v>73</v>
      </c>
      <c r="I171" s="3" t="s">
        <v>37</v>
      </c>
      <c r="J171" s="3">
        <v>1</v>
      </c>
      <c r="K171" s="3">
        <v>231</v>
      </c>
      <c r="L171" s="3">
        <v>3</v>
      </c>
      <c r="M171" s="3" t="s">
        <v>45</v>
      </c>
      <c r="N171" s="3">
        <v>43</v>
      </c>
      <c r="O171" s="3">
        <v>3</v>
      </c>
      <c r="P171" s="3">
        <v>1</v>
      </c>
      <c r="Q171" s="3" t="s">
        <v>46</v>
      </c>
      <c r="R171" s="3" t="s">
        <v>118</v>
      </c>
      <c r="S171" s="3" t="s">
        <v>40</v>
      </c>
      <c r="T171" s="3">
        <v>3038</v>
      </c>
      <c r="U171" s="3">
        <v>12430</v>
      </c>
      <c r="V171" s="3">
        <v>3</v>
      </c>
      <c r="W171" s="3" t="s">
        <v>41</v>
      </c>
      <c r="X171" s="3" t="s">
        <v>42</v>
      </c>
      <c r="Y171" s="3">
        <v>20</v>
      </c>
      <c r="Z171" s="3">
        <v>4</v>
      </c>
      <c r="AA171" s="3">
        <v>1</v>
      </c>
      <c r="AB171" s="3">
        <v>80</v>
      </c>
      <c r="AC171" s="3">
        <v>0</v>
      </c>
      <c r="AD171" s="3">
        <v>8</v>
      </c>
      <c r="AE171" s="3">
        <v>2</v>
      </c>
      <c r="AF171" s="3" t="s">
        <v>118</v>
      </c>
      <c r="AG171" s="3">
        <v>5</v>
      </c>
      <c r="AH171" s="3">
        <v>4</v>
      </c>
      <c r="AI171" s="3">
        <v>1</v>
      </c>
      <c r="AJ171" s="3">
        <v>4</v>
      </c>
      <c r="AK171">
        <v>3.7775199746213781E-2</v>
      </c>
      <c r="AL171" s="1" t="s">
        <v>104</v>
      </c>
      <c r="AM171" s="1">
        <v>6.4643667543073306E-5</v>
      </c>
      <c r="AN171" s="1">
        <v>0.35105942260484285</v>
      </c>
    </row>
    <row r="172" spans="1:40" x14ac:dyDescent="0.35">
      <c r="A172" s="3">
        <v>27</v>
      </c>
      <c r="B172" s="22" t="str">
        <f t="shared" si="2"/>
        <v>Young age-group</v>
      </c>
      <c r="C172" s="3" t="s">
        <v>42</v>
      </c>
      <c r="D172" s="3" t="s">
        <v>35</v>
      </c>
      <c r="E172" s="3">
        <v>1157</v>
      </c>
      <c r="F172" s="3" t="s">
        <v>44</v>
      </c>
      <c r="G172" s="3">
        <v>17</v>
      </c>
      <c r="H172" s="3" t="s">
        <v>71</v>
      </c>
      <c r="I172" s="3" t="s">
        <v>59</v>
      </c>
      <c r="J172" s="3">
        <v>1</v>
      </c>
      <c r="K172" s="3">
        <v>233</v>
      </c>
      <c r="L172" s="3">
        <v>3</v>
      </c>
      <c r="M172" s="3" t="s">
        <v>45</v>
      </c>
      <c r="N172" s="3">
        <v>51</v>
      </c>
      <c r="O172" s="3">
        <v>3</v>
      </c>
      <c r="P172" s="3">
        <v>1</v>
      </c>
      <c r="Q172" s="3" t="s">
        <v>46</v>
      </c>
      <c r="R172" s="3" t="s">
        <v>117</v>
      </c>
      <c r="S172" s="3" t="s">
        <v>47</v>
      </c>
      <c r="T172" s="3">
        <v>3058</v>
      </c>
      <c r="U172" s="3">
        <v>13364</v>
      </c>
      <c r="V172" s="3">
        <v>0</v>
      </c>
      <c r="W172" s="3" t="s">
        <v>41</v>
      </c>
      <c r="X172" s="3" t="s">
        <v>34</v>
      </c>
      <c r="Y172" s="3">
        <v>16</v>
      </c>
      <c r="Z172" s="3">
        <v>3</v>
      </c>
      <c r="AA172" s="3">
        <v>4</v>
      </c>
      <c r="AB172" s="3">
        <v>80</v>
      </c>
      <c r="AC172" s="3">
        <v>1</v>
      </c>
      <c r="AD172" s="3">
        <v>6</v>
      </c>
      <c r="AE172" s="3">
        <v>3</v>
      </c>
      <c r="AF172" s="3" t="s">
        <v>117</v>
      </c>
      <c r="AG172" s="3">
        <v>5</v>
      </c>
      <c r="AH172" s="3">
        <v>2</v>
      </c>
      <c r="AI172" s="3">
        <v>1</v>
      </c>
      <c r="AJ172" s="3">
        <v>1</v>
      </c>
      <c r="AK172">
        <v>2.4205287123123548E-2</v>
      </c>
      <c r="AL172" s="1" t="s">
        <v>104</v>
      </c>
      <c r="AM172" s="1">
        <v>6.4845645322403865E-5</v>
      </c>
      <c r="AN172" s="1">
        <v>0.29087665499724813</v>
      </c>
    </row>
    <row r="173" spans="1:40" x14ac:dyDescent="0.35">
      <c r="A173" s="3">
        <v>19</v>
      </c>
      <c r="B173" s="22" t="str">
        <f t="shared" si="2"/>
        <v>Young age-group</v>
      </c>
      <c r="C173" s="3" t="s">
        <v>34</v>
      </c>
      <c r="D173" s="3" t="s">
        <v>43</v>
      </c>
      <c r="E173" s="3">
        <v>602</v>
      </c>
      <c r="F173" s="3" t="s">
        <v>36</v>
      </c>
      <c r="G173" s="3">
        <v>1</v>
      </c>
      <c r="H173" s="3" t="s">
        <v>69</v>
      </c>
      <c r="I173" s="3" t="s">
        <v>59</v>
      </c>
      <c r="J173" s="3">
        <v>1</v>
      </c>
      <c r="K173" s="3">
        <v>235</v>
      </c>
      <c r="L173" s="3">
        <v>3</v>
      </c>
      <c r="M173" s="3" t="s">
        <v>38</v>
      </c>
      <c r="N173" s="3">
        <v>100</v>
      </c>
      <c r="O173" s="3">
        <v>1</v>
      </c>
      <c r="P173" s="3">
        <v>1</v>
      </c>
      <c r="Q173" s="3" t="s">
        <v>56</v>
      </c>
      <c r="R173" s="3" t="s">
        <v>116</v>
      </c>
      <c r="S173" s="3" t="s">
        <v>40</v>
      </c>
      <c r="T173" s="3">
        <v>2325</v>
      </c>
      <c r="U173" s="3">
        <v>20989</v>
      </c>
      <c r="V173" s="3">
        <v>0</v>
      </c>
      <c r="W173" s="3" t="s">
        <v>41</v>
      </c>
      <c r="X173" s="3" t="s">
        <v>42</v>
      </c>
      <c r="Y173" s="3">
        <v>21</v>
      </c>
      <c r="Z173" s="3">
        <v>4</v>
      </c>
      <c r="AA173" s="3">
        <v>1</v>
      </c>
      <c r="AB173" s="3">
        <v>80</v>
      </c>
      <c r="AC173" s="3">
        <v>0</v>
      </c>
      <c r="AD173" s="3">
        <v>1</v>
      </c>
      <c r="AE173" s="3">
        <v>5</v>
      </c>
      <c r="AF173" s="3" t="s">
        <v>119</v>
      </c>
      <c r="AG173" s="3">
        <v>0</v>
      </c>
      <c r="AH173" s="3">
        <v>0</v>
      </c>
      <c r="AI173" s="3">
        <v>0</v>
      </c>
      <c r="AJ173" s="3">
        <v>0</v>
      </c>
      <c r="AK173">
        <v>6.3657131333324807E-3</v>
      </c>
      <c r="AL173" s="1" t="s">
        <v>104</v>
      </c>
      <c r="AM173" s="1">
        <v>5.7161381173355057E-5</v>
      </c>
      <c r="AN173" s="1">
        <v>0.10585786245631988</v>
      </c>
    </row>
    <row r="174" spans="1:40" x14ac:dyDescent="0.35">
      <c r="A174" s="3">
        <v>36</v>
      </c>
      <c r="B174" s="22" t="str">
        <f t="shared" si="2"/>
        <v>Middle age-group</v>
      </c>
      <c r="C174" s="3" t="s">
        <v>42</v>
      </c>
      <c r="D174" s="3" t="s">
        <v>43</v>
      </c>
      <c r="E174" s="3">
        <v>1480</v>
      </c>
      <c r="F174" s="3" t="s">
        <v>44</v>
      </c>
      <c r="G174" s="3">
        <v>3</v>
      </c>
      <c r="H174" s="3" t="s">
        <v>70</v>
      </c>
      <c r="I174" s="3" t="s">
        <v>50</v>
      </c>
      <c r="J174" s="3">
        <v>1</v>
      </c>
      <c r="K174" s="3">
        <v>238</v>
      </c>
      <c r="L174" s="3">
        <v>4</v>
      </c>
      <c r="M174" s="3" t="s">
        <v>45</v>
      </c>
      <c r="N174" s="3">
        <v>30</v>
      </c>
      <c r="O174" s="3">
        <v>3</v>
      </c>
      <c r="P174" s="3">
        <v>1</v>
      </c>
      <c r="Q174" s="3" t="s">
        <v>49</v>
      </c>
      <c r="R174" s="3" t="s">
        <v>117</v>
      </c>
      <c r="S174" s="3" t="s">
        <v>40</v>
      </c>
      <c r="T174" s="3">
        <v>2088</v>
      </c>
      <c r="U174" s="3">
        <v>15062</v>
      </c>
      <c r="V174" s="3">
        <v>4</v>
      </c>
      <c r="W174" s="3" t="s">
        <v>41</v>
      </c>
      <c r="X174" s="3" t="s">
        <v>42</v>
      </c>
      <c r="Y174" s="3">
        <v>12</v>
      </c>
      <c r="Z174" s="3">
        <v>3</v>
      </c>
      <c r="AA174" s="3">
        <v>3</v>
      </c>
      <c r="AB174" s="3">
        <v>80</v>
      </c>
      <c r="AC174" s="3">
        <v>0</v>
      </c>
      <c r="AD174" s="3">
        <v>13</v>
      </c>
      <c r="AE174" s="3">
        <v>3</v>
      </c>
      <c r="AF174" s="3" t="s">
        <v>117</v>
      </c>
      <c r="AG174" s="3">
        <v>8</v>
      </c>
      <c r="AH174" s="3">
        <v>7</v>
      </c>
      <c r="AI174" s="3">
        <v>7</v>
      </c>
      <c r="AJ174" s="3">
        <v>2</v>
      </c>
      <c r="AK174">
        <v>4.3461972757628378E-2</v>
      </c>
      <c r="AL174" s="1" t="s">
        <v>104</v>
      </c>
      <c r="AM174" s="1">
        <v>5.4593084229682647E-5</v>
      </c>
      <c r="AN174" s="1">
        <v>0.29087665499724813</v>
      </c>
    </row>
    <row r="175" spans="1:40" x14ac:dyDescent="0.35">
      <c r="A175" s="3">
        <v>30</v>
      </c>
      <c r="B175" s="22" t="str">
        <f t="shared" si="2"/>
        <v>Middle age-group</v>
      </c>
      <c r="C175" s="3" t="s">
        <v>42</v>
      </c>
      <c r="D175" s="3" t="s">
        <v>54</v>
      </c>
      <c r="E175" s="3">
        <v>111</v>
      </c>
      <c r="F175" s="3" t="s">
        <v>44</v>
      </c>
      <c r="G175" s="3">
        <v>9</v>
      </c>
      <c r="H175" s="3" t="s">
        <v>71</v>
      </c>
      <c r="I175" s="3" t="s">
        <v>50</v>
      </c>
      <c r="J175" s="3">
        <v>1</v>
      </c>
      <c r="K175" s="3">
        <v>239</v>
      </c>
      <c r="L175" s="3">
        <v>3</v>
      </c>
      <c r="M175" s="3" t="s">
        <v>45</v>
      </c>
      <c r="N175" s="3">
        <v>66</v>
      </c>
      <c r="O175" s="3">
        <v>3</v>
      </c>
      <c r="P175" s="3">
        <v>2</v>
      </c>
      <c r="Q175" s="3" t="s">
        <v>49</v>
      </c>
      <c r="R175" s="3" t="s">
        <v>116</v>
      </c>
      <c r="S175" s="3" t="s">
        <v>51</v>
      </c>
      <c r="T175" s="3">
        <v>3072</v>
      </c>
      <c r="U175" s="3">
        <v>11012</v>
      </c>
      <c r="V175" s="3">
        <v>1</v>
      </c>
      <c r="W175" s="3" t="s">
        <v>41</v>
      </c>
      <c r="X175" s="3" t="s">
        <v>42</v>
      </c>
      <c r="Y175" s="3">
        <v>11</v>
      </c>
      <c r="Z175" s="3">
        <v>3</v>
      </c>
      <c r="AA175" s="3">
        <v>3</v>
      </c>
      <c r="AB175" s="3">
        <v>80</v>
      </c>
      <c r="AC175" s="3">
        <v>2</v>
      </c>
      <c r="AD175" s="3">
        <v>12</v>
      </c>
      <c r="AE175" s="3">
        <v>4</v>
      </c>
      <c r="AF175" s="3" t="s">
        <v>118</v>
      </c>
      <c r="AG175" s="3">
        <v>12</v>
      </c>
      <c r="AH175" s="3">
        <v>9</v>
      </c>
      <c r="AI175" s="3">
        <v>6</v>
      </c>
      <c r="AJ175" s="3">
        <v>10</v>
      </c>
      <c r="AK175">
        <v>3.2772576326983521E-2</v>
      </c>
      <c r="AL175" s="1" t="s">
        <v>104</v>
      </c>
      <c r="AM175" s="1">
        <v>6.4986706852798791E-5</v>
      </c>
      <c r="AN175" s="1">
        <v>0.10585786245631988</v>
      </c>
    </row>
    <row r="176" spans="1:40" x14ac:dyDescent="0.35">
      <c r="A176" s="3">
        <v>45</v>
      </c>
      <c r="B176" s="22" t="str">
        <f t="shared" si="2"/>
        <v>Middle age-group</v>
      </c>
      <c r="C176" s="3" t="s">
        <v>42</v>
      </c>
      <c r="D176" s="3" t="s">
        <v>35</v>
      </c>
      <c r="E176" s="3">
        <v>1268</v>
      </c>
      <c r="F176" s="3" t="s">
        <v>36</v>
      </c>
      <c r="G176" s="3">
        <v>4</v>
      </c>
      <c r="H176" s="3" t="s">
        <v>70</v>
      </c>
      <c r="I176" s="3" t="s">
        <v>37</v>
      </c>
      <c r="J176" s="3">
        <v>1</v>
      </c>
      <c r="K176" s="3">
        <v>240</v>
      </c>
      <c r="L176" s="3">
        <v>3</v>
      </c>
      <c r="M176" s="3" t="s">
        <v>38</v>
      </c>
      <c r="N176" s="3">
        <v>30</v>
      </c>
      <c r="O176" s="3">
        <v>3</v>
      </c>
      <c r="P176" s="3">
        <v>2</v>
      </c>
      <c r="Q176" s="3" t="s">
        <v>39</v>
      </c>
      <c r="R176" s="3" t="s">
        <v>116</v>
      </c>
      <c r="S176" s="3" t="s">
        <v>51</v>
      </c>
      <c r="T176" s="3">
        <v>5006</v>
      </c>
      <c r="U176" s="3">
        <v>6319</v>
      </c>
      <c r="V176" s="3">
        <v>4</v>
      </c>
      <c r="W176" s="3" t="s">
        <v>41</v>
      </c>
      <c r="X176" s="3" t="s">
        <v>34</v>
      </c>
      <c r="Y176" s="3">
        <v>11</v>
      </c>
      <c r="Z176" s="3">
        <v>3</v>
      </c>
      <c r="AA176" s="3">
        <v>1</v>
      </c>
      <c r="AB176" s="3">
        <v>80</v>
      </c>
      <c r="AC176" s="3">
        <v>1</v>
      </c>
      <c r="AD176" s="3">
        <v>9</v>
      </c>
      <c r="AE176" s="3">
        <v>3</v>
      </c>
      <c r="AF176" s="3" t="s">
        <v>119</v>
      </c>
      <c r="AG176" s="3">
        <v>5</v>
      </c>
      <c r="AH176" s="3">
        <v>4</v>
      </c>
      <c r="AI176" s="3">
        <v>0</v>
      </c>
      <c r="AJ176" s="3">
        <v>3</v>
      </c>
      <c r="AK176">
        <v>2.954630093098384E-2</v>
      </c>
      <c r="AL176" s="1" t="s">
        <v>104</v>
      </c>
      <c r="AM176" s="1">
        <v>8.0585603401117254E-5</v>
      </c>
      <c r="AN176" s="1">
        <v>0.10585786245631988</v>
      </c>
    </row>
    <row r="177" spans="1:40" x14ac:dyDescent="0.35">
      <c r="A177" s="3">
        <v>56</v>
      </c>
      <c r="B177" s="22" t="str">
        <f t="shared" si="2"/>
        <v>Older age-group</v>
      </c>
      <c r="C177" s="3" t="s">
        <v>42</v>
      </c>
      <c r="D177" s="3" t="s">
        <v>35</v>
      </c>
      <c r="E177" s="3">
        <v>713</v>
      </c>
      <c r="F177" s="3" t="s">
        <v>44</v>
      </c>
      <c r="G177" s="3">
        <v>8</v>
      </c>
      <c r="H177" s="3" t="s">
        <v>71</v>
      </c>
      <c r="I177" s="3" t="s">
        <v>37</v>
      </c>
      <c r="J177" s="3">
        <v>1</v>
      </c>
      <c r="K177" s="3">
        <v>241</v>
      </c>
      <c r="L177" s="3">
        <v>3</v>
      </c>
      <c r="M177" s="3" t="s">
        <v>38</v>
      </c>
      <c r="N177" s="3">
        <v>67</v>
      </c>
      <c r="O177" s="3">
        <v>3</v>
      </c>
      <c r="P177" s="3">
        <v>1</v>
      </c>
      <c r="Q177" s="3" t="s">
        <v>46</v>
      </c>
      <c r="R177" s="3" t="s">
        <v>116</v>
      </c>
      <c r="S177" s="3" t="s">
        <v>51</v>
      </c>
      <c r="T177" s="3">
        <v>4257</v>
      </c>
      <c r="U177" s="3">
        <v>13939</v>
      </c>
      <c r="V177" s="3">
        <v>4</v>
      </c>
      <c r="W177" s="3" t="s">
        <v>41</v>
      </c>
      <c r="X177" s="3" t="s">
        <v>34</v>
      </c>
      <c r="Y177" s="3">
        <v>18</v>
      </c>
      <c r="Z177" s="3">
        <v>3</v>
      </c>
      <c r="AA177" s="3">
        <v>3</v>
      </c>
      <c r="AB177" s="3">
        <v>80</v>
      </c>
      <c r="AC177" s="3">
        <v>1</v>
      </c>
      <c r="AD177" s="3">
        <v>19</v>
      </c>
      <c r="AE177" s="3">
        <v>3</v>
      </c>
      <c r="AF177" s="3" t="s">
        <v>118</v>
      </c>
      <c r="AG177" s="3">
        <v>2</v>
      </c>
      <c r="AH177" s="3">
        <v>2</v>
      </c>
      <c r="AI177" s="3">
        <v>2</v>
      </c>
      <c r="AJ177" s="3">
        <v>2</v>
      </c>
      <c r="AK177">
        <v>4.929792565000677E-3</v>
      </c>
      <c r="AL177" s="1" t="s">
        <v>104</v>
      </c>
      <c r="AM177" s="1">
        <v>7.5643924401880977E-5</v>
      </c>
      <c r="AN177" s="1">
        <v>0.10585786245631988</v>
      </c>
    </row>
    <row r="178" spans="1:40" x14ac:dyDescent="0.35">
      <c r="A178" s="3">
        <v>33</v>
      </c>
      <c r="B178" s="22" t="str">
        <f t="shared" si="2"/>
        <v>Middle age-group</v>
      </c>
      <c r="C178" s="3" t="s">
        <v>42</v>
      </c>
      <c r="D178" s="3" t="s">
        <v>35</v>
      </c>
      <c r="E178" s="3">
        <v>134</v>
      </c>
      <c r="F178" s="3" t="s">
        <v>44</v>
      </c>
      <c r="G178" s="3">
        <v>2</v>
      </c>
      <c r="H178" s="3" t="s">
        <v>71</v>
      </c>
      <c r="I178" s="3" t="s">
        <v>37</v>
      </c>
      <c r="J178" s="3">
        <v>1</v>
      </c>
      <c r="K178" s="3">
        <v>242</v>
      </c>
      <c r="L178" s="3">
        <v>3</v>
      </c>
      <c r="M178" s="3" t="s">
        <v>45</v>
      </c>
      <c r="N178" s="3">
        <v>90</v>
      </c>
      <c r="O178" s="3">
        <v>3</v>
      </c>
      <c r="P178" s="3">
        <v>1</v>
      </c>
      <c r="Q178" s="3" t="s">
        <v>46</v>
      </c>
      <c r="R178" s="3" t="s">
        <v>119</v>
      </c>
      <c r="S178" s="3" t="s">
        <v>40</v>
      </c>
      <c r="T178" s="3">
        <v>2500</v>
      </c>
      <c r="U178" s="3">
        <v>10515</v>
      </c>
      <c r="V178" s="3">
        <v>0</v>
      </c>
      <c r="W178" s="3" t="s">
        <v>41</v>
      </c>
      <c r="X178" s="3" t="s">
        <v>42</v>
      </c>
      <c r="Y178" s="3">
        <v>14</v>
      </c>
      <c r="Z178" s="3">
        <v>3</v>
      </c>
      <c r="AA178" s="3">
        <v>1</v>
      </c>
      <c r="AB178" s="3">
        <v>80</v>
      </c>
      <c r="AC178" s="3">
        <v>0</v>
      </c>
      <c r="AD178" s="3">
        <v>4</v>
      </c>
      <c r="AE178" s="3">
        <v>2</v>
      </c>
      <c r="AF178" s="3" t="s">
        <v>119</v>
      </c>
      <c r="AG178" s="3">
        <v>3</v>
      </c>
      <c r="AH178" s="3">
        <v>1</v>
      </c>
      <c r="AI178" s="3">
        <v>0</v>
      </c>
      <c r="AJ178" s="3">
        <v>2</v>
      </c>
      <c r="AK178">
        <v>3.9833058045607453E-2</v>
      </c>
      <c r="AL178" s="1" t="s">
        <v>104</v>
      </c>
      <c r="AM178" s="1">
        <v>5.9038868541928577E-5</v>
      </c>
      <c r="AN178" s="1">
        <v>0.18609659241864968</v>
      </c>
    </row>
    <row r="179" spans="1:40" x14ac:dyDescent="0.35">
      <c r="A179" s="3">
        <v>19</v>
      </c>
      <c r="B179" s="22" t="str">
        <f t="shared" si="2"/>
        <v>Young age-group</v>
      </c>
      <c r="C179" s="3" t="s">
        <v>34</v>
      </c>
      <c r="D179" s="3" t="s">
        <v>35</v>
      </c>
      <c r="E179" s="3">
        <v>303</v>
      </c>
      <c r="F179" s="3" t="s">
        <v>44</v>
      </c>
      <c r="G179" s="3">
        <v>2</v>
      </c>
      <c r="H179" s="3" t="s">
        <v>71</v>
      </c>
      <c r="I179" s="3" t="s">
        <v>37</v>
      </c>
      <c r="J179" s="3">
        <v>1</v>
      </c>
      <c r="K179" s="3">
        <v>243</v>
      </c>
      <c r="L179" s="3">
        <v>2</v>
      </c>
      <c r="M179" s="3" t="s">
        <v>45</v>
      </c>
      <c r="N179" s="3">
        <v>47</v>
      </c>
      <c r="O179" s="3">
        <v>2</v>
      </c>
      <c r="P179" s="3">
        <v>1</v>
      </c>
      <c r="Q179" s="3" t="s">
        <v>49</v>
      </c>
      <c r="R179" s="3" t="s">
        <v>119</v>
      </c>
      <c r="S179" s="3" t="s">
        <v>40</v>
      </c>
      <c r="T179" s="3">
        <v>1102</v>
      </c>
      <c r="U179" s="3">
        <v>9241</v>
      </c>
      <c r="V179" s="3">
        <v>1</v>
      </c>
      <c r="W179" s="3" t="s">
        <v>41</v>
      </c>
      <c r="X179" s="3" t="s">
        <v>42</v>
      </c>
      <c r="Y179" s="3">
        <v>22</v>
      </c>
      <c r="Z179" s="3">
        <v>4</v>
      </c>
      <c r="AA179" s="3">
        <v>3</v>
      </c>
      <c r="AB179" s="3">
        <v>80</v>
      </c>
      <c r="AC179" s="3">
        <v>0</v>
      </c>
      <c r="AD179" s="3">
        <v>1</v>
      </c>
      <c r="AE179" s="3">
        <v>3</v>
      </c>
      <c r="AF179" s="3" t="s">
        <v>117</v>
      </c>
      <c r="AG179" s="3">
        <v>1</v>
      </c>
      <c r="AH179" s="3">
        <v>0</v>
      </c>
      <c r="AI179" s="3">
        <v>1</v>
      </c>
      <c r="AJ179" s="3">
        <v>0</v>
      </c>
      <c r="AK179">
        <v>6.3657131333324807E-3</v>
      </c>
      <c r="AL179" s="1" t="s">
        <v>104</v>
      </c>
      <c r="AM179" s="1">
        <v>4.3878746864421642E-5</v>
      </c>
      <c r="AN179" s="1">
        <v>0.18609659241864968</v>
      </c>
    </row>
    <row r="180" spans="1:40" x14ac:dyDescent="0.35">
      <c r="A180" s="3">
        <v>46</v>
      </c>
      <c r="B180" s="22" t="str">
        <f t="shared" si="2"/>
        <v>Older age-group</v>
      </c>
      <c r="C180" s="3" t="s">
        <v>42</v>
      </c>
      <c r="D180" s="3" t="s">
        <v>35</v>
      </c>
      <c r="E180" s="3">
        <v>526</v>
      </c>
      <c r="F180" s="3" t="s">
        <v>36</v>
      </c>
      <c r="G180" s="3">
        <v>1</v>
      </c>
      <c r="H180" s="3" t="s">
        <v>70</v>
      </c>
      <c r="I180" s="3" t="s">
        <v>58</v>
      </c>
      <c r="J180" s="3">
        <v>1</v>
      </c>
      <c r="K180" s="3">
        <v>244</v>
      </c>
      <c r="L180" s="3">
        <v>2</v>
      </c>
      <c r="M180" s="3" t="s">
        <v>38</v>
      </c>
      <c r="N180" s="3">
        <v>92</v>
      </c>
      <c r="O180" s="3">
        <v>3</v>
      </c>
      <c r="P180" s="3">
        <v>3</v>
      </c>
      <c r="Q180" s="3" t="s">
        <v>39</v>
      </c>
      <c r="R180" s="3" t="s">
        <v>116</v>
      </c>
      <c r="S180" s="3" t="s">
        <v>51</v>
      </c>
      <c r="T180" s="3">
        <v>10453</v>
      </c>
      <c r="U180" s="3">
        <v>2137</v>
      </c>
      <c r="V180" s="3">
        <v>1</v>
      </c>
      <c r="W180" s="3" t="s">
        <v>41</v>
      </c>
      <c r="X180" s="3" t="s">
        <v>42</v>
      </c>
      <c r="Y180" s="3">
        <v>25</v>
      </c>
      <c r="Z180" s="3">
        <v>4</v>
      </c>
      <c r="AA180" s="3">
        <v>3</v>
      </c>
      <c r="AB180" s="3">
        <v>80</v>
      </c>
      <c r="AC180" s="3">
        <v>3</v>
      </c>
      <c r="AD180" s="3">
        <v>24</v>
      </c>
      <c r="AE180" s="3">
        <v>2</v>
      </c>
      <c r="AF180" s="3" t="s">
        <v>118</v>
      </c>
      <c r="AG180" s="3">
        <v>24</v>
      </c>
      <c r="AH180" s="3">
        <v>13</v>
      </c>
      <c r="AI180" s="3">
        <v>15</v>
      </c>
      <c r="AJ180" s="3">
        <v>7</v>
      </c>
      <c r="AK180">
        <v>2.665893618668955E-2</v>
      </c>
      <c r="AL180" s="1" t="s">
        <v>105</v>
      </c>
      <c r="AM180" s="1">
        <v>5.9601832298033364E-5</v>
      </c>
      <c r="AN180" s="1">
        <v>0.10585786245631988</v>
      </c>
    </row>
    <row r="181" spans="1:40" x14ac:dyDescent="0.35">
      <c r="A181" s="3">
        <v>38</v>
      </c>
      <c r="B181" s="22" t="str">
        <f t="shared" si="2"/>
        <v>Middle age-group</v>
      </c>
      <c r="C181" s="3" t="s">
        <v>42</v>
      </c>
      <c r="D181" s="3" t="s">
        <v>35</v>
      </c>
      <c r="E181" s="3">
        <v>1380</v>
      </c>
      <c r="F181" s="3" t="s">
        <v>44</v>
      </c>
      <c r="G181" s="3">
        <v>9</v>
      </c>
      <c r="H181" s="3" t="s">
        <v>70</v>
      </c>
      <c r="I181" s="3" t="s">
        <v>37</v>
      </c>
      <c r="J181" s="3">
        <v>1</v>
      </c>
      <c r="K181" s="3">
        <v>245</v>
      </c>
      <c r="L181" s="3">
        <v>3</v>
      </c>
      <c r="M181" s="3" t="s">
        <v>38</v>
      </c>
      <c r="N181" s="3">
        <v>75</v>
      </c>
      <c r="O181" s="3">
        <v>3</v>
      </c>
      <c r="P181" s="3">
        <v>1</v>
      </c>
      <c r="Q181" s="3" t="s">
        <v>49</v>
      </c>
      <c r="R181" s="3" t="s">
        <v>119</v>
      </c>
      <c r="S181" s="3" t="s">
        <v>40</v>
      </c>
      <c r="T181" s="3">
        <v>2288</v>
      </c>
      <c r="U181" s="3">
        <v>6319</v>
      </c>
      <c r="V181" s="3">
        <v>1</v>
      </c>
      <c r="W181" s="3" t="s">
        <v>41</v>
      </c>
      <c r="X181" s="3" t="s">
        <v>42</v>
      </c>
      <c r="Y181" s="3">
        <v>12</v>
      </c>
      <c r="Z181" s="3">
        <v>3</v>
      </c>
      <c r="AA181" s="3">
        <v>3</v>
      </c>
      <c r="AB181" s="3">
        <v>80</v>
      </c>
      <c r="AC181" s="3">
        <v>0</v>
      </c>
      <c r="AD181" s="3">
        <v>2</v>
      </c>
      <c r="AE181" s="3">
        <v>3</v>
      </c>
      <c r="AF181" s="3" t="s">
        <v>118</v>
      </c>
      <c r="AG181" s="3">
        <v>2</v>
      </c>
      <c r="AH181" s="3">
        <v>2</v>
      </c>
      <c r="AI181" s="3">
        <v>2</v>
      </c>
      <c r="AJ181" s="3">
        <v>1</v>
      </c>
      <c r="AK181">
        <v>4.3382633826948951E-2</v>
      </c>
      <c r="AL181" s="1" t="s">
        <v>104</v>
      </c>
      <c r="AM181" s="1">
        <v>5.6762086179465111E-5</v>
      </c>
      <c r="AN181" s="1">
        <v>0.18609659241864968</v>
      </c>
    </row>
    <row r="182" spans="1:40" x14ac:dyDescent="0.35">
      <c r="A182" s="3">
        <v>31</v>
      </c>
      <c r="B182" s="22" t="str">
        <f t="shared" si="2"/>
        <v>Middle age-group</v>
      </c>
      <c r="C182" s="3" t="s">
        <v>42</v>
      </c>
      <c r="D182" s="3" t="s">
        <v>35</v>
      </c>
      <c r="E182" s="3">
        <v>140</v>
      </c>
      <c r="F182" s="3" t="s">
        <v>44</v>
      </c>
      <c r="G182" s="3">
        <v>12</v>
      </c>
      <c r="H182" s="3" t="s">
        <v>69</v>
      </c>
      <c r="I182" s="3" t="s">
        <v>50</v>
      </c>
      <c r="J182" s="3">
        <v>1</v>
      </c>
      <c r="K182" s="3">
        <v>246</v>
      </c>
      <c r="L182" s="3">
        <v>3</v>
      </c>
      <c r="M182" s="3" t="s">
        <v>38</v>
      </c>
      <c r="N182" s="3">
        <v>95</v>
      </c>
      <c r="O182" s="3">
        <v>3</v>
      </c>
      <c r="P182" s="3">
        <v>1</v>
      </c>
      <c r="Q182" s="3" t="s">
        <v>46</v>
      </c>
      <c r="R182" s="3" t="s">
        <v>119</v>
      </c>
      <c r="S182" s="3" t="s">
        <v>47</v>
      </c>
      <c r="T182" s="3">
        <v>3929</v>
      </c>
      <c r="U182" s="3">
        <v>6984</v>
      </c>
      <c r="V182" s="3">
        <v>8</v>
      </c>
      <c r="W182" s="3" t="s">
        <v>41</v>
      </c>
      <c r="X182" s="3" t="s">
        <v>34</v>
      </c>
      <c r="Y182" s="3">
        <v>23</v>
      </c>
      <c r="Z182" s="3">
        <v>4</v>
      </c>
      <c r="AA182" s="3">
        <v>3</v>
      </c>
      <c r="AB182" s="3">
        <v>80</v>
      </c>
      <c r="AC182" s="3">
        <v>1</v>
      </c>
      <c r="AD182" s="3">
        <v>7</v>
      </c>
      <c r="AE182" s="3">
        <v>0</v>
      </c>
      <c r="AF182" s="3" t="s">
        <v>118</v>
      </c>
      <c r="AG182" s="3">
        <v>4</v>
      </c>
      <c r="AH182" s="3">
        <v>2</v>
      </c>
      <c r="AI182" s="3">
        <v>0</v>
      </c>
      <c r="AJ182" s="3">
        <v>2</v>
      </c>
      <c r="AK182">
        <v>3.5396670595090517E-2</v>
      </c>
      <c r="AL182" s="1" t="s">
        <v>104</v>
      </c>
      <c r="AM182" s="1">
        <v>7.2992025954765743E-5</v>
      </c>
      <c r="AN182" s="1">
        <v>0.18609659241864968</v>
      </c>
    </row>
    <row r="183" spans="1:40" x14ac:dyDescent="0.35">
      <c r="A183" s="3">
        <v>34</v>
      </c>
      <c r="B183" s="22" t="str">
        <f t="shared" si="2"/>
        <v>Middle age-group</v>
      </c>
      <c r="C183" s="3" t="s">
        <v>42</v>
      </c>
      <c r="D183" s="3" t="s">
        <v>35</v>
      </c>
      <c r="E183" s="3">
        <v>629</v>
      </c>
      <c r="F183" s="3" t="s">
        <v>44</v>
      </c>
      <c r="G183" s="3">
        <v>27</v>
      </c>
      <c r="H183" s="3" t="s">
        <v>70</v>
      </c>
      <c r="I183" s="3" t="s">
        <v>50</v>
      </c>
      <c r="J183" s="3">
        <v>1</v>
      </c>
      <c r="K183" s="3">
        <v>247</v>
      </c>
      <c r="L183" s="3">
        <v>4</v>
      </c>
      <c r="M183" s="3" t="s">
        <v>38</v>
      </c>
      <c r="N183" s="3">
        <v>95</v>
      </c>
      <c r="O183" s="3">
        <v>3</v>
      </c>
      <c r="P183" s="3">
        <v>1</v>
      </c>
      <c r="Q183" s="3" t="s">
        <v>46</v>
      </c>
      <c r="R183" s="3" t="s">
        <v>117</v>
      </c>
      <c r="S183" s="3" t="s">
        <v>40</v>
      </c>
      <c r="T183" s="3">
        <v>2311</v>
      </c>
      <c r="U183" s="3">
        <v>5711</v>
      </c>
      <c r="V183" s="3">
        <v>2</v>
      </c>
      <c r="W183" s="3" t="s">
        <v>41</v>
      </c>
      <c r="X183" s="3" t="s">
        <v>42</v>
      </c>
      <c r="Y183" s="3">
        <v>15</v>
      </c>
      <c r="Z183" s="3">
        <v>3</v>
      </c>
      <c r="AA183" s="3">
        <v>4</v>
      </c>
      <c r="AB183" s="3">
        <v>80</v>
      </c>
      <c r="AC183" s="3">
        <v>0</v>
      </c>
      <c r="AD183" s="3">
        <v>9</v>
      </c>
      <c r="AE183" s="3">
        <v>3</v>
      </c>
      <c r="AF183" s="3" t="s">
        <v>118</v>
      </c>
      <c r="AG183" s="3">
        <v>3</v>
      </c>
      <c r="AH183" s="3">
        <v>2</v>
      </c>
      <c r="AI183" s="3">
        <v>1</v>
      </c>
      <c r="AJ183" s="3">
        <v>2</v>
      </c>
      <c r="AK183">
        <v>4.1502384856292686E-2</v>
      </c>
      <c r="AL183" s="1" t="s">
        <v>104</v>
      </c>
      <c r="AM183" s="1">
        <v>5.7010381701009766E-5</v>
      </c>
      <c r="AN183" s="1">
        <v>0.29087665499724813</v>
      </c>
    </row>
    <row r="184" spans="1:40" x14ac:dyDescent="0.35">
      <c r="A184" s="3">
        <v>41</v>
      </c>
      <c r="B184" s="22" t="str">
        <f t="shared" si="2"/>
        <v>Middle age-group</v>
      </c>
      <c r="C184" s="3" t="s">
        <v>34</v>
      </c>
      <c r="D184" s="3" t="s">
        <v>35</v>
      </c>
      <c r="E184" s="3">
        <v>1356</v>
      </c>
      <c r="F184" s="3" t="s">
        <v>36</v>
      </c>
      <c r="G184" s="3">
        <v>20</v>
      </c>
      <c r="H184" s="3" t="s">
        <v>70</v>
      </c>
      <c r="I184" s="3" t="s">
        <v>58</v>
      </c>
      <c r="J184" s="3">
        <v>1</v>
      </c>
      <c r="K184" s="3">
        <v>248</v>
      </c>
      <c r="L184" s="3">
        <v>2</v>
      </c>
      <c r="M184" s="3" t="s">
        <v>38</v>
      </c>
      <c r="N184" s="3">
        <v>70</v>
      </c>
      <c r="O184" s="3">
        <v>3</v>
      </c>
      <c r="P184" s="3">
        <v>1</v>
      </c>
      <c r="Q184" s="3" t="s">
        <v>56</v>
      </c>
      <c r="R184" s="3" t="s">
        <v>117</v>
      </c>
      <c r="S184" s="3" t="s">
        <v>40</v>
      </c>
      <c r="T184" s="3">
        <v>3140</v>
      </c>
      <c r="U184" s="3">
        <v>21728</v>
      </c>
      <c r="V184" s="3">
        <v>1</v>
      </c>
      <c r="W184" s="3" t="s">
        <v>41</v>
      </c>
      <c r="X184" s="3" t="s">
        <v>34</v>
      </c>
      <c r="Y184" s="3">
        <v>22</v>
      </c>
      <c r="Z184" s="3">
        <v>4</v>
      </c>
      <c r="AA184" s="3">
        <v>4</v>
      </c>
      <c r="AB184" s="3">
        <v>80</v>
      </c>
      <c r="AC184" s="3">
        <v>0</v>
      </c>
      <c r="AD184" s="3">
        <v>4</v>
      </c>
      <c r="AE184" s="3">
        <v>5</v>
      </c>
      <c r="AF184" s="3" t="s">
        <v>117</v>
      </c>
      <c r="AG184" s="3">
        <v>4</v>
      </c>
      <c r="AH184" s="3">
        <v>3</v>
      </c>
      <c r="AI184" s="3">
        <v>0</v>
      </c>
      <c r="AJ184" s="3">
        <v>2</v>
      </c>
      <c r="AK184">
        <v>3.9542995820553276E-2</v>
      </c>
      <c r="AL184" s="1" t="s">
        <v>104</v>
      </c>
      <c r="AM184" s="1">
        <v>6.5667973802372337E-5</v>
      </c>
      <c r="AN184" s="1">
        <v>0.29087665499724813</v>
      </c>
    </row>
    <row r="185" spans="1:40" x14ac:dyDescent="0.35">
      <c r="A185" s="3">
        <v>50</v>
      </c>
      <c r="B185" s="22" t="str">
        <f t="shared" si="2"/>
        <v>Older age-group</v>
      </c>
      <c r="C185" s="3" t="s">
        <v>42</v>
      </c>
      <c r="D185" s="3" t="s">
        <v>35</v>
      </c>
      <c r="E185" s="3">
        <v>328</v>
      </c>
      <c r="F185" s="3" t="s">
        <v>44</v>
      </c>
      <c r="G185" s="3">
        <v>1</v>
      </c>
      <c r="H185" s="3" t="s">
        <v>71</v>
      </c>
      <c r="I185" s="3" t="s">
        <v>50</v>
      </c>
      <c r="J185" s="3">
        <v>1</v>
      </c>
      <c r="K185" s="3">
        <v>249</v>
      </c>
      <c r="L185" s="3">
        <v>3</v>
      </c>
      <c r="M185" s="3" t="s">
        <v>45</v>
      </c>
      <c r="N185" s="3">
        <v>86</v>
      </c>
      <c r="O185" s="3">
        <v>2</v>
      </c>
      <c r="P185" s="3">
        <v>1</v>
      </c>
      <c r="Q185" s="3" t="s">
        <v>49</v>
      </c>
      <c r="R185" s="3" t="s">
        <v>118</v>
      </c>
      <c r="S185" s="3" t="s">
        <v>47</v>
      </c>
      <c r="T185" s="3">
        <v>3690</v>
      </c>
      <c r="U185" s="3">
        <v>3425</v>
      </c>
      <c r="V185" s="3">
        <v>2</v>
      </c>
      <c r="W185" s="3" t="s">
        <v>41</v>
      </c>
      <c r="X185" s="3" t="s">
        <v>42</v>
      </c>
      <c r="Y185" s="3">
        <v>15</v>
      </c>
      <c r="Z185" s="3">
        <v>3</v>
      </c>
      <c r="AA185" s="3">
        <v>4</v>
      </c>
      <c r="AB185" s="3">
        <v>80</v>
      </c>
      <c r="AC185" s="3">
        <v>1</v>
      </c>
      <c r="AD185" s="3">
        <v>5</v>
      </c>
      <c r="AE185" s="3">
        <v>2</v>
      </c>
      <c r="AF185" s="3" t="s">
        <v>117</v>
      </c>
      <c r="AG185" s="3">
        <v>3</v>
      </c>
      <c r="AH185" s="3">
        <v>2</v>
      </c>
      <c r="AI185" s="3">
        <v>0</v>
      </c>
      <c r="AJ185" s="3">
        <v>2</v>
      </c>
      <c r="AK185">
        <v>1.5672087696608234E-2</v>
      </c>
      <c r="AL185" s="1" t="s">
        <v>104</v>
      </c>
      <c r="AM185" s="1">
        <v>7.0901217508790375E-5</v>
      </c>
      <c r="AN185" s="1">
        <v>0.35105942260484285</v>
      </c>
    </row>
    <row r="186" spans="1:40" x14ac:dyDescent="0.35">
      <c r="A186" s="3">
        <v>53</v>
      </c>
      <c r="B186" s="22" t="str">
        <f t="shared" si="2"/>
        <v>Older age-group</v>
      </c>
      <c r="C186" s="3" t="s">
        <v>42</v>
      </c>
      <c r="D186" s="3" t="s">
        <v>35</v>
      </c>
      <c r="E186" s="3">
        <v>1084</v>
      </c>
      <c r="F186" s="3" t="s">
        <v>44</v>
      </c>
      <c r="G186" s="3">
        <v>13</v>
      </c>
      <c r="H186" s="3" t="s">
        <v>70</v>
      </c>
      <c r="I186" s="3" t="s">
        <v>50</v>
      </c>
      <c r="J186" s="3">
        <v>1</v>
      </c>
      <c r="K186" s="3">
        <v>250</v>
      </c>
      <c r="L186" s="3">
        <v>4</v>
      </c>
      <c r="M186" s="3" t="s">
        <v>38</v>
      </c>
      <c r="N186" s="3">
        <v>57</v>
      </c>
      <c r="O186" s="3">
        <v>4</v>
      </c>
      <c r="P186" s="3">
        <v>2</v>
      </c>
      <c r="Q186" s="3" t="s">
        <v>52</v>
      </c>
      <c r="R186" s="3" t="s">
        <v>116</v>
      </c>
      <c r="S186" s="3" t="s">
        <v>51</v>
      </c>
      <c r="T186" s="3">
        <v>4450</v>
      </c>
      <c r="U186" s="3">
        <v>26250</v>
      </c>
      <c r="V186" s="3">
        <v>1</v>
      </c>
      <c r="W186" s="3" t="s">
        <v>41</v>
      </c>
      <c r="X186" s="3" t="s">
        <v>42</v>
      </c>
      <c r="Y186" s="3">
        <v>11</v>
      </c>
      <c r="Z186" s="3">
        <v>3</v>
      </c>
      <c r="AA186" s="3">
        <v>3</v>
      </c>
      <c r="AB186" s="3">
        <v>80</v>
      </c>
      <c r="AC186" s="3">
        <v>2</v>
      </c>
      <c r="AD186" s="3">
        <v>5</v>
      </c>
      <c r="AE186" s="3">
        <v>3</v>
      </c>
      <c r="AF186" s="3" t="s">
        <v>118</v>
      </c>
      <c r="AG186" s="3">
        <v>4</v>
      </c>
      <c r="AH186" s="3">
        <v>2</v>
      </c>
      <c r="AI186" s="3">
        <v>1</v>
      </c>
      <c r="AJ186" s="3">
        <v>3</v>
      </c>
      <c r="AK186">
        <v>9.2770818659470879E-3</v>
      </c>
      <c r="AL186" s="1" t="s">
        <v>104</v>
      </c>
      <c r="AM186" s="1">
        <v>7.7073999357171925E-5</v>
      </c>
      <c r="AN186" s="1">
        <v>0.10585786245631988</v>
      </c>
    </row>
    <row r="187" spans="1:40" x14ac:dyDescent="0.35">
      <c r="A187" s="3">
        <v>33</v>
      </c>
      <c r="B187" s="22" t="str">
        <f t="shared" si="2"/>
        <v>Middle age-group</v>
      </c>
      <c r="C187" s="3" t="s">
        <v>42</v>
      </c>
      <c r="D187" s="3" t="s">
        <v>35</v>
      </c>
      <c r="E187" s="3">
        <v>931</v>
      </c>
      <c r="F187" s="3" t="s">
        <v>44</v>
      </c>
      <c r="G187" s="3">
        <v>14</v>
      </c>
      <c r="H187" s="3" t="s">
        <v>71</v>
      </c>
      <c r="I187" s="3" t="s">
        <v>50</v>
      </c>
      <c r="J187" s="3">
        <v>1</v>
      </c>
      <c r="K187" s="3">
        <v>252</v>
      </c>
      <c r="L187" s="3">
        <v>4</v>
      </c>
      <c r="M187" s="3" t="s">
        <v>38</v>
      </c>
      <c r="N187" s="3">
        <v>72</v>
      </c>
      <c r="O187" s="3">
        <v>3</v>
      </c>
      <c r="P187" s="3">
        <v>1</v>
      </c>
      <c r="Q187" s="3" t="s">
        <v>46</v>
      </c>
      <c r="R187" s="3" t="s">
        <v>117</v>
      </c>
      <c r="S187" s="3" t="s">
        <v>47</v>
      </c>
      <c r="T187" s="3">
        <v>2756</v>
      </c>
      <c r="U187" s="3">
        <v>4673</v>
      </c>
      <c r="V187" s="3">
        <v>1</v>
      </c>
      <c r="W187" s="3" t="s">
        <v>41</v>
      </c>
      <c r="X187" s="3" t="s">
        <v>42</v>
      </c>
      <c r="Y187" s="3">
        <v>13</v>
      </c>
      <c r="Z187" s="3">
        <v>3</v>
      </c>
      <c r="AA187" s="3">
        <v>4</v>
      </c>
      <c r="AB187" s="3">
        <v>80</v>
      </c>
      <c r="AC187" s="3">
        <v>1</v>
      </c>
      <c r="AD187" s="3">
        <v>8</v>
      </c>
      <c r="AE187" s="3">
        <v>5</v>
      </c>
      <c r="AF187" s="3" t="s">
        <v>118</v>
      </c>
      <c r="AG187" s="3">
        <v>8</v>
      </c>
      <c r="AH187" s="3">
        <v>7</v>
      </c>
      <c r="AI187" s="3">
        <v>1</v>
      </c>
      <c r="AJ187" s="3">
        <v>6</v>
      </c>
      <c r="AK187">
        <v>3.9833058045607453E-2</v>
      </c>
      <c r="AL187" s="1" t="s">
        <v>104</v>
      </c>
      <c r="AM187" s="1">
        <v>6.1743037849173768E-5</v>
      </c>
      <c r="AN187" s="1">
        <v>0.29087665499724813</v>
      </c>
    </row>
    <row r="188" spans="1:40" x14ac:dyDescent="0.35">
      <c r="A188" s="3">
        <v>40</v>
      </c>
      <c r="B188" s="22" t="str">
        <f t="shared" si="2"/>
        <v>Middle age-group</v>
      </c>
      <c r="C188" s="3" t="s">
        <v>42</v>
      </c>
      <c r="D188" s="3" t="s">
        <v>35</v>
      </c>
      <c r="E188" s="3">
        <v>989</v>
      </c>
      <c r="F188" s="3" t="s">
        <v>44</v>
      </c>
      <c r="G188" s="3">
        <v>4</v>
      </c>
      <c r="H188" s="3" t="s">
        <v>69</v>
      </c>
      <c r="I188" s="3" t="s">
        <v>50</v>
      </c>
      <c r="J188" s="3">
        <v>1</v>
      </c>
      <c r="K188" s="3">
        <v>253</v>
      </c>
      <c r="L188" s="3">
        <v>4</v>
      </c>
      <c r="M188" s="3" t="s">
        <v>38</v>
      </c>
      <c r="N188" s="3">
        <v>46</v>
      </c>
      <c r="O188" s="3">
        <v>3</v>
      </c>
      <c r="P188" s="3">
        <v>5</v>
      </c>
      <c r="Q188" s="3" t="s">
        <v>55</v>
      </c>
      <c r="R188" s="3" t="s">
        <v>118</v>
      </c>
      <c r="S188" s="3" t="s">
        <v>47</v>
      </c>
      <c r="T188" s="3">
        <v>19033</v>
      </c>
      <c r="U188" s="3">
        <v>6499</v>
      </c>
      <c r="V188" s="3">
        <v>1</v>
      </c>
      <c r="W188" s="3" t="s">
        <v>41</v>
      </c>
      <c r="X188" s="3" t="s">
        <v>42</v>
      </c>
      <c r="Y188" s="3">
        <v>14</v>
      </c>
      <c r="Z188" s="3">
        <v>3</v>
      </c>
      <c r="AA188" s="3">
        <v>2</v>
      </c>
      <c r="AB188" s="3">
        <v>80</v>
      </c>
      <c r="AC188" s="3">
        <v>1</v>
      </c>
      <c r="AD188" s="3">
        <v>21</v>
      </c>
      <c r="AE188" s="3">
        <v>2</v>
      </c>
      <c r="AF188" s="3" t="s">
        <v>118</v>
      </c>
      <c r="AG188" s="3">
        <v>20</v>
      </c>
      <c r="AH188" s="3">
        <v>8</v>
      </c>
      <c r="AI188" s="3">
        <v>9</v>
      </c>
      <c r="AJ188" s="3">
        <v>9</v>
      </c>
      <c r="AK188">
        <v>4.1275514277592795E-2</v>
      </c>
      <c r="AL188" s="1" t="s">
        <v>106</v>
      </c>
      <c r="AM188" s="1">
        <v>2.4492708663563688E-6</v>
      </c>
      <c r="AN188" s="1">
        <v>0.35105942260484285</v>
      </c>
    </row>
    <row r="189" spans="1:40" x14ac:dyDescent="0.35">
      <c r="A189" s="3">
        <v>55</v>
      </c>
      <c r="B189" s="22" t="str">
        <f t="shared" si="2"/>
        <v>Older age-group</v>
      </c>
      <c r="C189" s="3" t="s">
        <v>42</v>
      </c>
      <c r="D189" s="3" t="s">
        <v>35</v>
      </c>
      <c r="E189" s="3">
        <v>692</v>
      </c>
      <c r="F189" s="3" t="s">
        <v>44</v>
      </c>
      <c r="G189" s="3">
        <v>14</v>
      </c>
      <c r="H189" s="3" t="s">
        <v>72</v>
      </c>
      <c r="I189" s="3" t="s">
        <v>50</v>
      </c>
      <c r="J189" s="3">
        <v>1</v>
      </c>
      <c r="K189" s="3">
        <v>254</v>
      </c>
      <c r="L189" s="3">
        <v>3</v>
      </c>
      <c r="M189" s="3" t="s">
        <v>45</v>
      </c>
      <c r="N189" s="3">
        <v>61</v>
      </c>
      <c r="O189" s="3">
        <v>4</v>
      </c>
      <c r="P189" s="3">
        <v>5</v>
      </c>
      <c r="Q189" s="3" t="s">
        <v>57</v>
      </c>
      <c r="R189" s="3" t="s">
        <v>117</v>
      </c>
      <c r="S189" s="3" t="s">
        <v>40</v>
      </c>
      <c r="T189" s="3">
        <v>18722</v>
      </c>
      <c r="U189" s="3">
        <v>13339</v>
      </c>
      <c r="V189" s="3">
        <v>8</v>
      </c>
      <c r="W189" s="3" t="s">
        <v>41</v>
      </c>
      <c r="X189" s="3" t="s">
        <v>42</v>
      </c>
      <c r="Y189" s="3">
        <v>11</v>
      </c>
      <c r="Z189" s="3">
        <v>3</v>
      </c>
      <c r="AA189" s="3">
        <v>4</v>
      </c>
      <c r="AB189" s="3">
        <v>80</v>
      </c>
      <c r="AC189" s="3">
        <v>0</v>
      </c>
      <c r="AD189" s="3">
        <v>36</v>
      </c>
      <c r="AE189" s="3">
        <v>3</v>
      </c>
      <c r="AF189" s="3" t="s">
        <v>118</v>
      </c>
      <c r="AG189" s="3">
        <v>24</v>
      </c>
      <c r="AH189" s="3">
        <v>15</v>
      </c>
      <c r="AI189" s="3">
        <v>2</v>
      </c>
      <c r="AJ189" s="3">
        <v>15</v>
      </c>
      <c r="AK189">
        <v>6.1597587363260136E-3</v>
      </c>
      <c r="AL189" s="1" t="s">
        <v>106</v>
      </c>
      <c r="AM189" s="1">
        <v>2.9140354549290897E-6</v>
      </c>
      <c r="AN189" s="1">
        <v>0.29087665499724813</v>
      </c>
    </row>
    <row r="190" spans="1:40" x14ac:dyDescent="0.35">
      <c r="A190" s="3">
        <v>34</v>
      </c>
      <c r="B190" s="22" t="str">
        <f t="shared" si="2"/>
        <v>Middle age-group</v>
      </c>
      <c r="C190" s="3" t="s">
        <v>42</v>
      </c>
      <c r="D190" s="3" t="s">
        <v>43</v>
      </c>
      <c r="E190" s="3">
        <v>1069</v>
      </c>
      <c r="F190" s="3" t="s">
        <v>44</v>
      </c>
      <c r="G190" s="3">
        <v>2</v>
      </c>
      <c r="H190" s="3" t="s">
        <v>69</v>
      </c>
      <c r="I190" s="3" t="s">
        <v>37</v>
      </c>
      <c r="J190" s="3">
        <v>1</v>
      </c>
      <c r="K190" s="3">
        <v>256</v>
      </c>
      <c r="L190" s="3">
        <v>4</v>
      </c>
      <c r="M190" s="3" t="s">
        <v>45</v>
      </c>
      <c r="N190" s="3">
        <v>45</v>
      </c>
      <c r="O190" s="3">
        <v>2</v>
      </c>
      <c r="P190" s="3">
        <v>2</v>
      </c>
      <c r="Q190" s="3" t="s">
        <v>52</v>
      </c>
      <c r="R190" s="3" t="s">
        <v>118</v>
      </c>
      <c r="S190" s="3" t="s">
        <v>47</v>
      </c>
      <c r="T190" s="3">
        <v>9547</v>
      </c>
      <c r="U190" s="3">
        <v>14074</v>
      </c>
      <c r="V190" s="3">
        <v>1</v>
      </c>
      <c r="W190" s="3" t="s">
        <v>41</v>
      </c>
      <c r="X190" s="3" t="s">
        <v>42</v>
      </c>
      <c r="Y190" s="3">
        <v>17</v>
      </c>
      <c r="Z190" s="3">
        <v>3</v>
      </c>
      <c r="AA190" s="3">
        <v>3</v>
      </c>
      <c r="AB190" s="3">
        <v>80</v>
      </c>
      <c r="AC190" s="3">
        <v>0</v>
      </c>
      <c r="AD190" s="3">
        <v>10</v>
      </c>
      <c r="AE190" s="3">
        <v>2</v>
      </c>
      <c r="AF190" s="3" t="s">
        <v>117</v>
      </c>
      <c r="AG190" s="3">
        <v>10</v>
      </c>
      <c r="AH190" s="3">
        <v>9</v>
      </c>
      <c r="AI190" s="3">
        <v>1</v>
      </c>
      <c r="AJ190" s="3">
        <v>9</v>
      </c>
      <c r="AK190">
        <v>4.1502384856292686E-2</v>
      </c>
      <c r="AL190" s="1" t="s">
        <v>105</v>
      </c>
      <c r="AM190" s="1">
        <v>6.8767284569068627E-5</v>
      </c>
      <c r="AN190" s="1">
        <v>0.35105942260484285</v>
      </c>
    </row>
    <row r="191" spans="1:40" x14ac:dyDescent="0.35">
      <c r="A191" s="3">
        <v>51</v>
      </c>
      <c r="B191" s="22" t="str">
        <f t="shared" si="2"/>
        <v>Older age-group</v>
      </c>
      <c r="C191" s="3" t="s">
        <v>42</v>
      </c>
      <c r="D191" s="3" t="s">
        <v>35</v>
      </c>
      <c r="E191" s="3">
        <v>313</v>
      </c>
      <c r="F191" s="3" t="s">
        <v>44</v>
      </c>
      <c r="G191" s="3">
        <v>3</v>
      </c>
      <c r="H191" s="3" t="s">
        <v>71</v>
      </c>
      <c r="I191" s="3" t="s">
        <v>50</v>
      </c>
      <c r="J191" s="3">
        <v>1</v>
      </c>
      <c r="K191" s="3">
        <v>258</v>
      </c>
      <c r="L191" s="3">
        <v>4</v>
      </c>
      <c r="M191" s="3" t="s">
        <v>38</v>
      </c>
      <c r="N191" s="3">
        <v>98</v>
      </c>
      <c r="O191" s="3">
        <v>3</v>
      </c>
      <c r="P191" s="3">
        <v>4</v>
      </c>
      <c r="Q191" s="3" t="s">
        <v>53</v>
      </c>
      <c r="R191" s="3" t="s">
        <v>117</v>
      </c>
      <c r="S191" s="3" t="s">
        <v>40</v>
      </c>
      <c r="T191" s="3">
        <v>13734</v>
      </c>
      <c r="U191" s="3">
        <v>7192</v>
      </c>
      <c r="V191" s="3">
        <v>3</v>
      </c>
      <c r="W191" s="3" t="s">
        <v>41</v>
      </c>
      <c r="X191" s="3" t="s">
        <v>42</v>
      </c>
      <c r="Y191" s="3">
        <v>18</v>
      </c>
      <c r="Z191" s="3">
        <v>3</v>
      </c>
      <c r="AA191" s="3">
        <v>3</v>
      </c>
      <c r="AB191" s="3">
        <v>80</v>
      </c>
      <c r="AC191" s="3">
        <v>0</v>
      </c>
      <c r="AD191" s="3">
        <v>21</v>
      </c>
      <c r="AE191" s="3">
        <v>6</v>
      </c>
      <c r="AF191" s="3" t="s">
        <v>118</v>
      </c>
      <c r="AG191" s="3">
        <v>7</v>
      </c>
      <c r="AH191" s="3">
        <v>7</v>
      </c>
      <c r="AI191" s="3">
        <v>1</v>
      </c>
      <c r="AJ191" s="3">
        <v>0</v>
      </c>
      <c r="AK191">
        <v>1.3317698356368202E-2</v>
      </c>
      <c r="AL191" s="1" t="s">
        <v>106</v>
      </c>
      <c r="AM191" s="1">
        <v>2.6038264687397899E-5</v>
      </c>
      <c r="AN191" s="1">
        <v>0.29087665499724813</v>
      </c>
    </row>
    <row r="192" spans="1:40" x14ac:dyDescent="0.35">
      <c r="A192" s="3">
        <v>52</v>
      </c>
      <c r="B192" s="22" t="str">
        <f t="shared" si="2"/>
        <v>Older age-group</v>
      </c>
      <c r="C192" s="3" t="s">
        <v>42</v>
      </c>
      <c r="D192" s="3" t="s">
        <v>35</v>
      </c>
      <c r="E192" s="3">
        <v>699</v>
      </c>
      <c r="F192" s="3" t="s">
        <v>44</v>
      </c>
      <c r="G192" s="3">
        <v>1</v>
      </c>
      <c r="H192" s="3" t="s">
        <v>72</v>
      </c>
      <c r="I192" s="3" t="s">
        <v>37</v>
      </c>
      <c r="J192" s="3">
        <v>1</v>
      </c>
      <c r="K192" s="3">
        <v>259</v>
      </c>
      <c r="L192" s="3">
        <v>3</v>
      </c>
      <c r="M192" s="3" t="s">
        <v>45</v>
      </c>
      <c r="N192" s="3">
        <v>65</v>
      </c>
      <c r="O192" s="3">
        <v>2</v>
      </c>
      <c r="P192" s="3">
        <v>5</v>
      </c>
      <c r="Q192" s="3" t="s">
        <v>55</v>
      </c>
      <c r="R192" s="3" t="s">
        <v>118</v>
      </c>
      <c r="S192" s="3" t="s">
        <v>47</v>
      </c>
      <c r="T192" s="3">
        <v>19999</v>
      </c>
      <c r="U192" s="3">
        <v>5678</v>
      </c>
      <c r="V192" s="3">
        <v>0</v>
      </c>
      <c r="W192" s="3" t="s">
        <v>41</v>
      </c>
      <c r="X192" s="3" t="s">
        <v>42</v>
      </c>
      <c r="Y192" s="3">
        <v>14</v>
      </c>
      <c r="Z192" s="3">
        <v>3</v>
      </c>
      <c r="AA192" s="3">
        <v>1</v>
      </c>
      <c r="AB192" s="3">
        <v>80</v>
      </c>
      <c r="AC192" s="3">
        <v>1</v>
      </c>
      <c r="AD192" s="3">
        <v>34</v>
      </c>
      <c r="AE192" s="3">
        <v>5</v>
      </c>
      <c r="AF192" s="3" t="s">
        <v>118</v>
      </c>
      <c r="AG192" s="3">
        <v>33</v>
      </c>
      <c r="AH192" s="3">
        <v>18</v>
      </c>
      <c r="AI192" s="3">
        <v>11</v>
      </c>
      <c r="AJ192" s="3">
        <v>9</v>
      </c>
      <c r="AK192">
        <v>1.1182116671338487E-2</v>
      </c>
      <c r="AL192" s="1" t="s">
        <v>106</v>
      </c>
      <c r="AM192" s="1">
        <v>1.3885529554432698E-6</v>
      </c>
      <c r="AN192" s="1">
        <v>0.35105942260484285</v>
      </c>
    </row>
    <row r="193" spans="1:40" x14ac:dyDescent="0.35">
      <c r="A193" s="3">
        <v>27</v>
      </c>
      <c r="B193" s="22" t="str">
        <f t="shared" si="2"/>
        <v>Young age-group</v>
      </c>
      <c r="C193" s="3" t="s">
        <v>42</v>
      </c>
      <c r="D193" s="3" t="s">
        <v>35</v>
      </c>
      <c r="E193" s="3">
        <v>894</v>
      </c>
      <c r="F193" s="3" t="s">
        <v>44</v>
      </c>
      <c r="G193" s="3">
        <v>9</v>
      </c>
      <c r="H193" s="3" t="s">
        <v>71</v>
      </c>
      <c r="I193" s="3" t="s">
        <v>50</v>
      </c>
      <c r="J193" s="3">
        <v>1</v>
      </c>
      <c r="K193" s="3">
        <v>260</v>
      </c>
      <c r="L193" s="3">
        <v>4</v>
      </c>
      <c r="M193" s="3" t="s">
        <v>38</v>
      </c>
      <c r="N193" s="3">
        <v>99</v>
      </c>
      <c r="O193" s="3">
        <v>3</v>
      </c>
      <c r="P193" s="3">
        <v>1</v>
      </c>
      <c r="Q193" s="3" t="s">
        <v>46</v>
      </c>
      <c r="R193" s="3" t="s">
        <v>117</v>
      </c>
      <c r="S193" s="3" t="s">
        <v>40</v>
      </c>
      <c r="T193" s="3">
        <v>2279</v>
      </c>
      <c r="U193" s="3">
        <v>11781</v>
      </c>
      <c r="V193" s="3">
        <v>1</v>
      </c>
      <c r="W193" s="3" t="s">
        <v>41</v>
      </c>
      <c r="X193" s="3" t="s">
        <v>42</v>
      </c>
      <c r="Y193" s="3">
        <v>16</v>
      </c>
      <c r="Z193" s="3">
        <v>3</v>
      </c>
      <c r="AA193" s="3">
        <v>4</v>
      </c>
      <c r="AB193" s="3">
        <v>80</v>
      </c>
      <c r="AC193" s="3">
        <v>0</v>
      </c>
      <c r="AD193" s="3">
        <v>7</v>
      </c>
      <c r="AE193" s="3">
        <v>2</v>
      </c>
      <c r="AF193" s="3" t="s">
        <v>117</v>
      </c>
      <c r="AG193" s="3">
        <v>7</v>
      </c>
      <c r="AH193" s="3">
        <v>7</v>
      </c>
      <c r="AI193" s="3">
        <v>0</v>
      </c>
      <c r="AJ193" s="3">
        <v>3</v>
      </c>
      <c r="AK193">
        <v>2.4205287123123548E-2</v>
      </c>
      <c r="AL193" s="1" t="s">
        <v>104</v>
      </c>
      <c r="AM193" s="1">
        <v>5.6664853300577432E-5</v>
      </c>
      <c r="AN193" s="1">
        <v>0.29087665499724813</v>
      </c>
    </row>
    <row r="194" spans="1:40" x14ac:dyDescent="0.35">
      <c r="A194" s="3">
        <v>35</v>
      </c>
      <c r="B194" s="22" t="str">
        <f t="shared" si="2"/>
        <v>Middle age-group</v>
      </c>
      <c r="C194" s="3" t="s">
        <v>34</v>
      </c>
      <c r="D194" s="3" t="s">
        <v>35</v>
      </c>
      <c r="E194" s="3">
        <v>556</v>
      </c>
      <c r="F194" s="3" t="s">
        <v>44</v>
      </c>
      <c r="G194" s="3">
        <v>23</v>
      </c>
      <c r="H194" s="3" t="s">
        <v>70</v>
      </c>
      <c r="I194" s="3" t="s">
        <v>37</v>
      </c>
      <c r="J194" s="3">
        <v>1</v>
      </c>
      <c r="K194" s="3">
        <v>261</v>
      </c>
      <c r="L194" s="3">
        <v>2</v>
      </c>
      <c r="M194" s="3" t="s">
        <v>45</v>
      </c>
      <c r="N194" s="3">
        <v>50</v>
      </c>
      <c r="O194" s="3">
        <v>2</v>
      </c>
      <c r="P194" s="3">
        <v>2</v>
      </c>
      <c r="Q194" s="3" t="s">
        <v>52</v>
      </c>
      <c r="R194" s="3" t="s">
        <v>118</v>
      </c>
      <c r="S194" s="3" t="s">
        <v>47</v>
      </c>
      <c r="T194" s="3">
        <v>5916</v>
      </c>
      <c r="U194" s="3">
        <v>15497</v>
      </c>
      <c r="V194" s="3">
        <v>3</v>
      </c>
      <c r="W194" s="3" t="s">
        <v>41</v>
      </c>
      <c r="X194" s="3" t="s">
        <v>34</v>
      </c>
      <c r="Y194" s="3">
        <v>13</v>
      </c>
      <c r="Z194" s="3">
        <v>3</v>
      </c>
      <c r="AA194" s="3">
        <v>1</v>
      </c>
      <c r="AB194" s="3">
        <v>80</v>
      </c>
      <c r="AC194" s="3">
        <v>0</v>
      </c>
      <c r="AD194" s="3">
        <v>8</v>
      </c>
      <c r="AE194" s="3">
        <v>1</v>
      </c>
      <c r="AF194" s="3" t="s">
        <v>118</v>
      </c>
      <c r="AG194" s="3">
        <v>1</v>
      </c>
      <c r="AH194" s="3">
        <v>0</v>
      </c>
      <c r="AI194" s="3">
        <v>0</v>
      </c>
      <c r="AJ194" s="3">
        <v>1</v>
      </c>
      <c r="AK194">
        <v>4.2726270141974117E-2</v>
      </c>
      <c r="AL194" s="1" t="s">
        <v>104</v>
      </c>
      <c r="AM194" s="1">
        <v>8.4110099548698894E-5</v>
      </c>
      <c r="AN194" s="1">
        <v>0.35105942260484285</v>
      </c>
    </row>
    <row r="195" spans="1:40" x14ac:dyDescent="0.35">
      <c r="A195" s="3">
        <v>43</v>
      </c>
      <c r="B195" s="22" t="str">
        <f t="shared" ref="B195:B258" si="3">IF(A195&lt;30,"Young age-group",IF(A195 &gt; 45, "Older age-group", "Middle age-group"))</f>
        <v>Middle age-group</v>
      </c>
      <c r="C195" s="3" t="s">
        <v>42</v>
      </c>
      <c r="D195" s="3" t="s">
        <v>54</v>
      </c>
      <c r="E195" s="3">
        <v>1344</v>
      </c>
      <c r="F195" s="3" t="s">
        <v>44</v>
      </c>
      <c r="G195" s="3">
        <v>7</v>
      </c>
      <c r="H195" s="3" t="s">
        <v>71</v>
      </c>
      <c r="I195" s="3" t="s">
        <v>50</v>
      </c>
      <c r="J195" s="3">
        <v>1</v>
      </c>
      <c r="K195" s="3">
        <v>262</v>
      </c>
      <c r="L195" s="3">
        <v>4</v>
      </c>
      <c r="M195" s="3" t="s">
        <v>45</v>
      </c>
      <c r="N195" s="3">
        <v>37</v>
      </c>
      <c r="O195" s="3">
        <v>4</v>
      </c>
      <c r="P195" s="3">
        <v>1</v>
      </c>
      <c r="Q195" s="3" t="s">
        <v>46</v>
      </c>
      <c r="R195" s="3" t="s">
        <v>119</v>
      </c>
      <c r="S195" s="3" t="s">
        <v>51</v>
      </c>
      <c r="T195" s="3">
        <v>2089</v>
      </c>
      <c r="U195" s="3">
        <v>5228</v>
      </c>
      <c r="V195" s="3">
        <v>4</v>
      </c>
      <c r="W195" s="3" t="s">
        <v>41</v>
      </c>
      <c r="X195" s="3" t="s">
        <v>42</v>
      </c>
      <c r="Y195" s="3">
        <v>14</v>
      </c>
      <c r="Z195" s="3">
        <v>3</v>
      </c>
      <c r="AA195" s="3">
        <v>4</v>
      </c>
      <c r="AB195" s="3">
        <v>80</v>
      </c>
      <c r="AC195" s="3">
        <v>3</v>
      </c>
      <c r="AD195" s="3">
        <v>7</v>
      </c>
      <c r="AE195" s="3">
        <v>3</v>
      </c>
      <c r="AF195" s="3" t="s">
        <v>119</v>
      </c>
      <c r="AG195" s="3">
        <v>5</v>
      </c>
      <c r="AH195" s="3">
        <v>4</v>
      </c>
      <c r="AI195" s="3">
        <v>2</v>
      </c>
      <c r="AJ195" s="3">
        <v>2</v>
      </c>
      <c r="AK195">
        <v>3.5010740286751156E-2</v>
      </c>
      <c r="AL195" s="1" t="s">
        <v>104</v>
      </c>
      <c r="AM195" s="1">
        <v>5.460396566723291E-5</v>
      </c>
      <c r="AN195" s="1">
        <v>0.18609659241864968</v>
      </c>
    </row>
    <row r="196" spans="1:40" x14ac:dyDescent="0.35">
      <c r="A196" s="3">
        <v>45</v>
      </c>
      <c r="B196" s="22" t="str">
        <f t="shared" si="3"/>
        <v>Middle age-group</v>
      </c>
      <c r="C196" s="3" t="s">
        <v>42</v>
      </c>
      <c r="D196" s="3" t="s">
        <v>54</v>
      </c>
      <c r="E196" s="3">
        <v>1195</v>
      </c>
      <c r="F196" s="3" t="s">
        <v>44</v>
      </c>
      <c r="G196" s="3">
        <v>2</v>
      </c>
      <c r="H196" s="3" t="s">
        <v>70</v>
      </c>
      <c r="I196" s="3" t="s">
        <v>50</v>
      </c>
      <c r="J196" s="3">
        <v>1</v>
      </c>
      <c r="K196" s="3">
        <v>264</v>
      </c>
      <c r="L196" s="3">
        <v>1</v>
      </c>
      <c r="M196" s="3" t="s">
        <v>45</v>
      </c>
      <c r="N196" s="3">
        <v>65</v>
      </c>
      <c r="O196" s="3">
        <v>2</v>
      </c>
      <c r="P196" s="3">
        <v>4</v>
      </c>
      <c r="Q196" s="3" t="s">
        <v>55</v>
      </c>
      <c r="R196" s="3" t="s">
        <v>119</v>
      </c>
      <c r="S196" s="3" t="s">
        <v>47</v>
      </c>
      <c r="T196" s="3">
        <v>16792</v>
      </c>
      <c r="U196" s="3">
        <v>20462</v>
      </c>
      <c r="V196" s="3">
        <v>9</v>
      </c>
      <c r="W196" s="3" t="s">
        <v>41</v>
      </c>
      <c r="X196" s="3" t="s">
        <v>42</v>
      </c>
      <c r="Y196" s="3">
        <v>23</v>
      </c>
      <c r="Z196" s="3">
        <v>4</v>
      </c>
      <c r="AA196" s="3">
        <v>4</v>
      </c>
      <c r="AB196" s="3">
        <v>80</v>
      </c>
      <c r="AC196" s="3">
        <v>1</v>
      </c>
      <c r="AD196" s="3">
        <v>22</v>
      </c>
      <c r="AE196" s="3">
        <v>1</v>
      </c>
      <c r="AF196" s="3" t="s">
        <v>118</v>
      </c>
      <c r="AG196" s="3">
        <v>20</v>
      </c>
      <c r="AH196" s="3">
        <v>8</v>
      </c>
      <c r="AI196" s="3">
        <v>11</v>
      </c>
      <c r="AJ196" s="3">
        <v>8</v>
      </c>
      <c r="AK196">
        <v>2.954630093098384E-2</v>
      </c>
      <c r="AL196" s="1" t="s">
        <v>106</v>
      </c>
      <c r="AM196" s="1">
        <v>7.769077939159888E-6</v>
      </c>
      <c r="AN196" s="1">
        <v>0.18609659241864968</v>
      </c>
    </row>
    <row r="197" spans="1:40" x14ac:dyDescent="0.35">
      <c r="A197" s="3">
        <v>37</v>
      </c>
      <c r="B197" s="22" t="str">
        <f t="shared" si="3"/>
        <v>Middle age-group</v>
      </c>
      <c r="C197" s="3" t="s">
        <v>42</v>
      </c>
      <c r="D197" s="3" t="s">
        <v>35</v>
      </c>
      <c r="E197" s="3">
        <v>290</v>
      </c>
      <c r="F197" s="3" t="s">
        <v>44</v>
      </c>
      <c r="G197" s="3">
        <v>21</v>
      </c>
      <c r="H197" s="3" t="s">
        <v>71</v>
      </c>
      <c r="I197" s="3" t="s">
        <v>37</v>
      </c>
      <c r="J197" s="3">
        <v>1</v>
      </c>
      <c r="K197" s="3">
        <v>267</v>
      </c>
      <c r="L197" s="3">
        <v>2</v>
      </c>
      <c r="M197" s="3" t="s">
        <v>45</v>
      </c>
      <c r="N197" s="3">
        <v>65</v>
      </c>
      <c r="O197" s="3">
        <v>4</v>
      </c>
      <c r="P197" s="3">
        <v>1</v>
      </c>
      <c r="Q197" s="3" t="s">
        <v>46</v>
      </c>
      <c r="R197" s="3" t="s">
        <v>116</v>
      </c>
      <c r="S197" s="3" t="s">
        <v>47</v>
      </c>
      <c r="T197" s="3">
        <v>3564</v>
      </c>
      <c r="U197" s="3">
        <v>22977</v>
      </c>
      <c r="V197" s="3">
        <v>1</v>
      </c>
      <c r="W197" s="3" t="s">
        <v>41</v>
      </c>
      <c r="X197" s="3" t="s">
        <v>34</v>
      </c>
      <c r="Y197" s="3">
        <v>12</v>
      </c>
      <c r="Z197" s="3">
        <v>3</v>
      </c>
      <c r="AA197" s="3">
        <v>1</v>
      </c>
      <c r="AB197" s="3">
        <v>80</v>
      </c>
      <c r="AC197" s="3">
        <v>1</v>
      </c>
      <c r="AD197" s="3">
        <v>8</v>
      </c>
      <c r="AE197" s="3">
        <v>3</v>
      </c>
      <c r="AF197" s="3" t="s">
        <v>117</v>
      </c>
      <c r="AG197" s="3">
        <v>8</v>
      </c>
      <c r="AH197" s="3">
        <v>7</v>
      </c>
      <c r="AI197" s="3">
        <v>1</v>
      </c>
      <c r="AJ197" s="3">
        <v>7</v>
      </c>
      <c r="AK197">
        <v>4.3683397948092902E-2</v>
      </c>
      <c r="AL197" s="1" t="s">
        <v>104</v>
      </c>
      <c r="AM197" s="1">
        <v>6.975071997431846E-5</v>
      </c>
      <c r="AN197" s="1">
        <v>0.10585786245631988</v>
      </c>
    </row>
    <row r="198" spans="1:40" x14ac:dyDescent="0.35">
      <c r="A198" s="3">
        <v>35</v>
      </c>
      <c r="B198" s="22" t="str">
        <f t="shared" si="3"/>
        <v>Middle age-group</v>
      </c>
      <c r="C198" s="3" t="s">
        <v>42</v>
      </c>
      <c r="D198" s="3" t="s">
        <v>43</v>
      </c>
      <c r="E198" s="3">
        <v>138</v>
      </c>
      <c r="F198" s="3" t="s">
        <v>44</v>
      </c>
      <c r="G198" s="3">
        <v>2</v>
      </c>
      <c r="H198" s="3" t="s">
        <v>71</v>
      </c>
      <c r="I198" s="3" t="s">
        <v>50</v>
      </c>
      <c r="J198" s="3">
        <v>1</v>
      </c>
      <c r="K198" s="3">
        <v>269</v>
      </c>
      <c r="L198" s="3">
        <v>2</v>
      </c>
      <c r="M198" s="3" t="s">
        <v>38</v>
      </c>
      <c r="N198" s="3">
        <v>37</v>
      </c>
      <c r="O198" s="3">
        <v>3</v>
      </c>
      <c r="P198" s="3">
        <v>2</v>
      </c>
      <c r="Q198" s="3" t="s">
        <v>49</v>
      </c>
      <c r="R198" s="3" t="s">
        <v>117</v>
      </c>
      <c r="S198" s="3" t="s">
        <v>40</v>
      </c>
      <c r="T198" s="3">
        <v>4425</v>
      </c>
      <c r="U198" s="3">
        <v>15986</v>
      </c>
      <c r="V198" s="3">
        <v>5</v>
      </c>
      <c r="W198" s="3" t="s">
        <v>41</v>
      </c>
      <c r="X198" s="3" t="s">
        <v>42</v>
      </c>
      <c r="Y198" s="3">
        <v>11</v>
      </c>
      <c r="Z198" s="3">
        <v>3</v>
      </c>
      <c r="AA198" s="3">
        <v>4</v>
      </c>
      <c r="AB198" s="3">
        <v>80</v>
      </c>
      <c r="AC198" s="3">
        <v>0</v>
      </c>
      <c r="AD198" s="3">
        <v>10</v>
      </c>
      <c r="AE198" s="3">
        <v>5</v>
      </c>
      <c r="AF198" s="3" t="s">
        <v>118</v>
      </c>
      <c r="AG198" s="3">
        <v>6</v>
      </c>
      <c r="AH198" s="3">
        <v>2</v>
      </c>
      <c r="AI198" s="3">
        <v>1</v>
      </c>
      <c r="AJ198" s="3">
        <v>2</v>
      </c>
      <c r="AK198">
        <v>4.2726270141974117E-2</v>
      </c>
      <c r="AL198" s="1" t="s">
        <v>104</v>
      </c>
      <c r="AM198" s="1">
        <v>7.6894532960695798E-5</v>
      </c>
      <c r="AN198" s="1">
        <v>0.29087665499724813</v>
      </c>
    </row>
    <row r="199" spans="1:40" x14ac:dyDescent="0.35">
      <c r="A199" s="3">
        <v>42</v>
      </c>
      <c r="B199" s="22" t="str">
        <f t="shared" si="3"/>
        <v>Middle age-group</v>
      </c>
      <c r="C199" s="3" t="s">
        <v>42</v>
      </c>
      <c r="D199" s="3" t="s">
        <v>54</v>
      </c>
      <c r="E199" s="3">
        <v>926</v>
      </c>
      <c r="F199" s="3" t="s">
        <v>44</v>
      </c>
      <c r="G199" s="3">
        <v>21</v>
      </c>
      <c r="H199" s="3" t="s">
        <v>70</v>
      </c>
      <c r="I199" s="3" t="s">
        <v>50</v>
      </c>
      <c r="J199" s="3">
        <v>1</v>
      </c>
      <c r="K199" s="3">
        <v>270</v>
      </c>
      <c r="L199" s="3">
        <v>3</v>
      </c>
      <c r="M199" s="3" t="s">
        <v>38</v>
      </c>
      <c r="N199" s="3">
        <v>36</v>
      </c>
      <c r="O199" s="3">
        <v>3</v>
      </c>
      <c r="P199" s="3">
        <v>2</v>
      </c>
      <c r="Q199" s="3" t="s">
        <v>52</v>
      </c>
      <c r="R199" s="3" t="s">
        <v>118</v>
      </c>
      <c r="S199" s="3" t="s">
        <v>51</v>
      </c>
      <c r="T199" s="3">
        <v>5265</v>
      </c>
      <c r="U199" s="3">
        <v>16439</v>
      </c>
      <c r="V199" s="3">
        <v>2</v>
      </c>
      <c r="W199" s="3" t="s">
        <v>41</v>
      </c>
      <c r="X199" s="3" t="s">
        <v>42</v>
      </c>
      <c r="Y199" s="3">
        <v>16</v>
      </c>
      <c r="Z199" s="3">
        <v>3</v>
      </c>
      <c r="AA199" s="3">
        <v>2</v>
      </c>
      <c r="AB199" s="3">
        <v>80</v>
      </c>
      <c r="AC199" s="3">
        <v>1</v>
      </c>
      <c r="AD199" s="3">
        <v>11</v>
      </c>
      <c r="AE199" s="3">
        <v>5</v>
      </c>
      <c r="AF199" s="3" t="s">
        <v>118</v>
      </c>
      <c r="AG199" s="3">
        <v>5</v>
      </c>
      <c r="AH199" s="3">
        <v>3</v>
      </c>
      <c r="AI199" s="3">
        <v>0</v>
      </c>
      <c r="AJ199" s="3">
        <v>2</v>
      </c>
      <c r="AK199">
        <v>3.7431667039614196E-2</v>
      </c>
      <c r="AL199" s="1" t="s">
        <v>104</v>
      </c>
      <c r="AM199" s="1">
        <v>8.1884486465914661E-5</v>
      </c>
      <c r="AN199" s="1">
        <v>0.35105942260484285</v>
      </c>
    </row>
    <row r="200" spans="1:40" x14ac:dyDescent="0.35">
      <c r="A200" s="3">
        <v>38</v>
      </c>
      <c r="B200" s="22" t="str">
        <f t="shared" si="3"/>
        <v>Middle age-group</v>
      </c>
      <c r="C200" s="3" t="s">
        <v>42</v>
      </c>
      <c r="D200" s="3" t="s">
        <v>35</v>
      </c>
      <c r="E200" s="3">
        <v>1261</v>
      </c>
      <c r="F200" s="3" t="s">
        <v>44</v>
      </c>
      <c r="G200" s="3">
        <v>2</v>
      </c>
      <c r="H200" s="3" t="s">
        <v>72</v>
      </c>
      <c r="I200" s="3" t="s">
        <v>37</v>
      </c>
      <c r="J200" s="3">
        <v>1</v>
      </c>
      <c r="K200" s="3">
        <v>271</v>
      </c>
      <c r="L200" s="3">
        <v>4</v>
      </c>
      <c r="M200" s="3" t="s">
        <v>45</v>
      </c>
      <c r="N200" s="3">
        <v>88</v>
      </c>
      <c r="O200" s="3">
        <v>3</v>
      </c>
      <c r="P200" s="3">
        <v>2</v>
      </c>
      <c r="Q200" s="3" t="s">
        <v>52</v>
      </c>
      <c r="R200" s="3" t="s">
        <v>118</v>
      </c>
      <c r="S200" s="3" t="s">
        <v>47</v>
      </c>
      <c r="T200" s="3">
        <v>6553</v>
      </c>
      <c r="U200" s="3">
        <v>7259</v>
      </c>
      <c r="V200" s="3">
        <v>9</v>
      </c>
      <c r="W200" s="3" t="s">
        <v>41</v>
      </c>
      <c r="X200" s="3" t="s">
        <v>42</v>
      </c>
      <c r="Y200" s="3">
        <v>14</v>
      </c>
      <c r="Z200" s="3">
        <v>3</v>
      </c>
      <c r="AA200" s="3">
        <v>2</v>
      </c>
      <c r="AB200" s="3">
        <v>80</v>
      </c>
      <c r="AC200" s="3">
        <v>0</v>
      </c>
      <c r="AD200" s="3">
        <v>14</v>
      </c>
      <c r="AE200" s="3">
        <v>3</v>
      </c>
      <c r="AF200" s="3" t="s">
        <v>118</v>
      </c>
      <c r="AG200" s="3">
        <v>1</v>
      </c>
      <c r="AH200" s="3">
        <v>0</v>
      </c>
      <c r="AI200" s="3">
        <v>0</v>
      </c>
      <c r="AJ200" s="3">
        <v>0</v>
      </c>
      <c r="AK200">
        <v>4.3382633826948951E-2</v>
      </c>
      <c r="AL200" s="1" t="s">
        <v>105</v>
      </c>
      <c r="AM200" s="1">
        <v>8.4761921116157792E-5</v>
      </c>
      <c r="AN200" s="1">
        <v>0.35105942260484285</v>
      </c>
    </row>
    <row r="201" spans="1:40" x14ac:dyDescent="0.35">
      <c r="A201" s="3">
        <v>38</v>
      </c>
      <c r="B201" s="22" t="str">
        <f t="shared" si="3"/>
        <v>Middle age-group</v>
      </c>
      <c r="C201" s="3" t="s">
        <v>42</v>
      </c>
      <c r="D201" s="3" t="s">
        <v>35</v>
      </c>
      <c r="E201" s="3">
        <v>1084</v>
      </c>
      <c r="F201" s="3" t="s">
        <v>44</v>
      </c>
      <c r="G201" s="3">
        <v>29</v>
      </c>
      <c r="H201" s="3" t="s">
        <v>71</v>
      </c>
      <c r="I201" s="3" t="s">
        <v>59</v>
      </c>
      <c r="J201" s="3">
        <v>1</v>
      </c>
      <c r="K201" s="3">
        <v>273</v>
      </c>
      <c r="L201" s="3">
        <v>4</v>
      </c>
      <c r="M201" s="3" t="s">
        <v>45</v>
      </c>
      <c r="N201" s="3">
        <v>54</v>
      </c>
      <c r="O201" s="3">
        <v>3</v>
      </c>
      <c r="P201" s="3">
        <v>2</v>
      </c>
      <c r="Q201" s="3" t="s">
        <v>52</v>
      </c>
      <c r="R201" s="3" t="s">
        <v>119</v>
      </c>
      <c r="S201" s="3" t="s">
        <v>47</v>
      </c>
      <c r="T201" s="3">
        <v>6261</v>
      </c>
      <c r="U201" s="3">
        <v>4185</v>
      </c>
      <c r="V201" s="3">
        <v>3</v>
      </c>
      <c r="W201" s="3" t="s">
        <v>41</v>
      </c>
      <c r="X201" s="3" t="s">
        <v>42</v>
      </c>
      <c r="Y201" s="3">
        <v>18</v>
      </c>
      <c r="Z201" s="3">
        <v>3</v>
      </c>
      <c r="AA201" s="3">
        <v>1</v>
      </c>
      <c r="AB201" s="3">
        <v>80</v>
      </c>
      <c r="AC201" s="3">
        <v>1</v>
      </c>
      <c r="AD201" s="3">
        <v>9</v>
      </c>
      <c r="AE201" s="3">
        <v>3</v>
      </c>
      <c r="AF201" s="3" t="s">
        <v>116</v>
      </c>
      <c r="AG201" s="3">
        <v>7</v>
      </c>
      <c r="AH201" s="3">
        <v>7</v>
      </c>
      <c r="AI201" s="3">
        <v>1</v>
      </c>
      <c r="AJ201" s="3">
        <v>7</v>
      </c>
      <c r="AK201">
        <v>4.3382633826948951E-2</v>
      </c>
      <c r="AL201" s="1" t="s">
        <v>104</v>
      </c>
      <c r="AM201" s="1">
        <v>8.4654793866760774E-5</v>
      </c>
      <c r="AN201" s="1">
        <v>0.18609659241864968</v>
      </c>
    </row>
    <row r="202" spans="1:40" x14ac:dyDescent="0.35">
      <c r="A202" s="3">
        <v>27</v>
      </c>
      <c r="B202" s="22" t="str">
        <f t="shared" si="3"/>
        <v>Young age-group</v>
      </c>
      <c r="C202" s="3" t="s">
        <v>42</v>
      </c>
      <c r="D202" s="3" t="s">
        <v>43</v>
      </c>
      <c r="E202" s="3">
        <v>472</v>
      </c>
      <c r="F202" s="3" t="s">
        <v>44</v>
      </c>
      <c r="G202" s="3">
        <v>1</v>
      </c>
      <c r="H202" s="3" t="s">
        <v>69</v>
      </c>
      <c r="I202" s="3" t="s">
        <v>59</v>
      </c>
      <c r="J202" s="3">
        <v>1</v>
      </c>
      <c r="K202" s="3">
        <v>274</v>
      </c>
      <c r="L202" s="3">
        <v>3</v>
      </c>
      <c r="M202" s="3" t="s">
        <v>45</v>
      </c>
      <c r="N202" s="3">
        <v>60</v>
      </c>
      <c r="O202" s="3">
        <v>2</v>
      </c>
      <c r="P202" s="3">
        <v>2</v>
      </c>
      <c r="Q202" s="3" t="s">
        <v>52</v>
      </c>
      <c r="R202" s="3" t="s">
        <v>116</v>
      </c>
      <c r="S202" s="3" t="s">
        <v>47</v>
      </c>
      <c r="T202" s="3">
        <v>4298</v>
      </c>
      <c r="U202" s="3">
        <v>9679</v>
      </c>
      <c r="V202" s="3">
        <v>5</v>
      </c>
      <c r="W202" s="3" t="s">
        <v>41</v>
      </c>
      <c r="X202" s="3" t="s">
        <v>42</v>
      </c>
      <c r="Y202" s="3">
        <v>19</v>
      </c>
      <c r="Z202" s="3">
        <v>3</v>
      </c>
      <c r="AA202" s="3">
        <v>3</v>
      </c>
      <c r="AB202" s="3">
        <v>80</v>
      </c>
      <c r="AC202" s="3">
        <v>1</v>
      </c>
      <c r="AD202" s="3">
        <v>6</v>
      </c>
      <c r="AE202" s="3">
        <v>1</v>
      </c>
      <c r="AF202" s="3" t="s">
        <v>118</v>
      </c>
      <c r="AG202" s="3">
        <v>2</v>
      </c>
      <c r="AH202" s="3">
        <v>2</v>
      </c>
      <c r="AI202" s="3">
        <v>2</v>
      </c>
      <c r="AJ202" s="3">
        <v>0</v>
      </c>
      <c r="AK202">
        <v>2.4205287123123548E-2</v>
      </c>
      <c r="AL202" s="1" t="s">
        <v>104</v>
      </c>
      <c r="AM202" s="1">
        <v>7.5956170856173992E-5</v>
      </c>
      <c r="AN202" s="1">
        <v>0.10585786245631988</v>
      </c>
    </row>
    <row r="203" spans="1:40" x14ac:dyDescent="0.35">
      <c r="A203" s="3">
        <v>49</v>
      </c>
      <c r="B203" s="22" t="str">
        <f t="shared" si="3"/>
        <v>Older age-group</v>
      </c>
      <c r="C203" s="3" t="s">
        <v>42</v>
      </c>
      <c r="D203" s="3" t="s">
        <v>54</v>
      </c>
      <c r="E203" s="3">
        <v>1002</v>
      </c>
      <c r="F203" s="3" t="s">
        <v>44</v>
      </c>
      <c r="G203" s="3">
        <v>18</v>
      </c>
      <c r="H203" s="3" t="s">
        <v>72</v>
      </c>
      <c r="I203" s="3" t="s">
        <v>37</v>
      </c>
      <c r="J203" s="3">
        <v>1</v>
      </c>
      <c r="K203" s="3">
        <v>275</v>
      </c>
      <c r="L203" s="3">
        <v>4</v>
      </c>
      <c r="M203" s="3" t="s">
        <v>45</v>
      </c>
      <c r="N203" s="3">
        <v>92</v>
      </c>
      <c r="O203" s="3">
        <v>3</v>
      </c>
      <c r="P203" s="3">
        <v>2</v>
      </c>
      <c r="Q203" s="3" t="s">
        <v>52</v>
      </c>
      <c r="R203" s="3" t="s">
        <v>119</v>
      </c>
      <c r="S203" s="3" t="s">
        <v>51</v>
      </c>
      <c r="T203" s="3">
        <v>6804</v>
      </c>
      <c r="U203" s="3">
        <v>23793</v>
      </c>
      <c r="V203" s="3">
        <v>1</v>
      </c>
      <c r="W203" s="3" t="s">
        <v>41</v>
      </c>
      <c r="X203" s="3" t="s">
        <v>34</v>
      </c>
      <c r="Y203" s="3">
        <v>15</v>
      </c>
      <c r="Z203" s="3">
        <v>3</v>
      </c>
      <c r="AA203" s="3">
        <v>1</v>
      </c>
      <c r="AB203" s="3">
        <v>80</v>
      </c>
      <c r="AC203" s="3">
        <v>2</v>
      </c>
      <c r="AD203" s="3">
        <v>7</v>
      </c>
      <c r="AE203" s="3">
        <v>0</v>
      </c>
      <c r="AF203" s="3" t="s">
        <v>118</v>
      </c>
      <c r="AG203" s="3">
        <v>7</v>
      </c>
      <c r="AH203" s="3">
        <v>7</v>
      </c>
      <c r="AI203" s="3">
        <v>1</v>
      </c>
      <c r="AJ203" s="3">
        <v>7</v>
      </c>
      <c r="AK203">
        <v>1.8222881745734484E-2</v>
      </c>
      <c r="AL203" s="1" t="s">
        <v>105</v>
      </c>
      <c r="AM203" s="1">
        <v>8.4593452007403831E-5</v>
      </c>
      <c r="AN203" s="1">
        <v>0.18609659241864968</v>
      </c>
    </row>
    <row r="204" spans="1:40" x14ac:dyDescent="0.35">
      <c r="A204" s="3">
        <v>34</v>
      </c>
      <c r="B204" s="22" t="str">
        <f t="shared" si="3"/>
        <v>Middle age-group</v>
      </c>
      <c r="C204" s="3" t="s">
        <v>42</v>
      </c>
      <c r="D204" s="3" t="s">
        <v>43</v>
      </c>
      <c r="E204" s="3">
        <v>878</v>
      </c>
      <c r="F204" s="3" t="s">
        <v>44</v>
      </c>
      <c r="G204" s="3">
        <v>10</v>
      </c>
      <c r="H204" s="3" t="s">
        <v>72</v>
      </c>
      <c r="I204" s="3" t="s">
        <v>50</v>
      </c>
      <c r="J204" s="3">
        <v>1</v>
      </c>
      <c r="K204" s="3">
        <v>277</v>
      </c>
      <c r="L204" s="3">
        <v>4</v>
      </c>
      <c r="M204" s="3" t="s">
        <v>45</v>
      </c>
      <c r="N204" s="3">
        <v>43</v>
      </c>
      <c r="O204" s="3">
        <v>3</v>
      </c>
      <c r="P204" s="3">
        <v>1</v>
      </c>
      <c r="Q204" s="3" t="s">
        <v>46</v>
      </c>
      <c r="R204" s="3" t="s">
        <v>118</v>
      </c>
      <c r="S204" s="3" t="s">
        <v>51</v>
      </c>
      <c r="T204" s="3">
        <v>3815</v>
      </c>
      <c r="U204" s="3">
        <v>5972</v>
      </c>
      <c r="V204" s="3">
        <v>1</v>
      </c>
      <c r="W204" s="3" t="s">
        <v>41</v>
      </c>
      <c r="X204" s="3" t="s">
        <v>34</v>
      </c>
      <c r="Y204" s="3">
        <v>17</v>
      </c>
      <c r="Z204" s="3">
        <v>3</v>
      </c>
      <c r="AA204" s="3">
        <v>4</v>
      </c>
      <c r="AB204" s="3">
        <v>80</v>
      </c>
      <c r="AC204" s="3">
        <v>1</v>
      </c>
      <c r="AD204" s="3">
        <v>5</v>
      </c>
      <c r="AE204" s="3">
        <v>4</v>
      </c>
      <c r="AF204" s="3" t="s">
        <v>119</v>
      </c>
      <c r="AG204" s="3">
        <v>5</v>
      </c>
      <c r="AH204" s="3">
        <v>3</v>
      </c>
      <c r="AI204" s="3">
        <v>2</v>
      </c>
      <c r="AJ204" s="3">
        <v>0</v>
      </c>
      <c r="AK204">
        <v>4.1502384856292686E-2</v>
      </c>
      <c r="AL204" s="1" t="s">
        <v>104</v>
      </c>
      <c r="AM204" s="1">
        <v>7.2010315658543273E-5</v>
      </c>
      <c r="AN204" s="1">
        <v>0.35105942260484285</v>
      </c>
    </row>
    <row r="205" spans="1:40" x14ac:dyDescent="0.35">
      <c r="A205" s="3">
        <v>40</v>
      </c>
      <c r="B205" s="22" t="str">
        <f t="shared" si="3"/>
        <v>Middle age-group</v>
      </c>
      <c r="C205" s="3" t="s">
        <v>42</v>
      </c>
      <c r="D205" s="3" t="s">
        <v>35</v>
      </c>
      <c r="E205" s="3">
        <v>905</v>
      </c>
      <c r="F205" s="3" t="s">
        <v>44</v>
      </c>
      <c r="G205" s="3">
        <v>19</v>
      </c>
      <c r="H205" s="3" t="s">
        <v>70</v>
      </c>
      <c r="I205" s="3" t="s">
        <v>50</v>
      </c>
      <c r="J205" s="3">
        <v>1</v>
      </c>
      <c r="K205" s="3">
        <v>281</v>
      </c>
      <c r="L205" s="3">
        <v>3</v>
      </c>
      <c r="M205" s="3" t="s">
        <v>45</v>
      </c>
      <c r="N205" s="3">
        <v>99</v>
      </c>
      <c r="O205" s="3">
        <v>3</v>
      </c>
      <c r="P205" s="3">
        <v>2</v>
      </c>
      <c r="Q205" s="3" t="s">
        <v>49</v>
      </c>
      <c r="R205" s="3" t="s">
        <v>119</v>
      </c>
      <c r="S205" s="3" t="s">
        <v>47</v>
      </c>
      <c r="T205" s="3">
        <v>2741</v>
      </c>
      <c r="U205" s="3">
        <v>16523</v>
      </c>
      <c r="V205" s="3">
        <v>8</v>
      </c>
      <c r="W205" s="3" t="s">
        <v>41</v>
      </c>
      <c r="X205" s="3" t="s">
        <v>34</v>
      </c>
      <c r="Y205" s="3">
        <v>15</v>
      </c>
      <c r="Z205" s="3">
        <v>3</v>
      </c>
      <c r="AA205" s="3">
        <v>3</v>
      </c>
      <c r="AB205" s="3">
        <v>80</v>
      </c>
      <c r="AC205" s="3">
        <v>1</v>
      </c>
      <c r="AD205" s="3">
        <v>15</v>
      </c>
      <c r="AE205" s="3">
        <v>2</v>
      </c>
      <c r="AF205" s="3" t="s">
        <v>119</v>
      </c>
      <c r="AG205" s="3">
        <v>7</v>
      </c>
      <c r="AH205" s="3">
        <v>2</v>
      </c>
      <c r="AI205" s="3">
        <v>3</v>
      </c>
      <c r="AJ205" s="3">
        <v>7</v>
      </c>
      <c r="AK205">
        <v>4.1275514277592795E-2</v>
      </c>
      <c r="AL205" s="1" t="s">
        <v>104</v>
      </c>
      <c r="AM205" s="1">
        <v>6.1586253744179141E-5</v>
      </c>
      <c r="AN205" s="1">
        <v>0.18609659241864968</v>
      </c>
    </row>
    <row r="206" spans="1:40" x14ac:dyDescent="0.35">
      <c r="A206" s="3">
        <v>38</v>
      </c>
      <c r="B206" s="22" t="str">
        <f t="shared" si="3"/>
        <v>Middle age-group</v>
      </c>
      <c r="C206" s="3" t="s">
        <v>34</v>
      </c>
      <c r="D206" s="3" t="s">
        <v>35</v>
      </c>
      <c r="E206" s="3">
        <v>1180</v>
      </c>
      <c r="F206" s="3" t="s">
        <v>44</v>
      </c>
      <c r="G206" s="3">
        <v>29</v>
      </c>
      <c r="H206" s="3" t="s">
        <v>69</v>
      </c>
      <c r="I206" s="3" t="s">
        <v>50</v>
      </c>
      <c r="J206" s="3">
        <v>1</v>
      </c>
      <c r="K206" s="3">
        <v>282</v>
      </c>
      <c r="L206" s="3">
        <v>2</v>
      </c>
      <c r="M206" s="3" t="s">
        <v>45</v>
      </c>
      <c r="N206" s="3">
        <v>70</v>
      </c>
      <c r="O206" s="3">
        <v>3</v>
      </c>
      <c r="P206" s="3">
        <v>2</v>
      </c>
      <c r="Q206" s="3" t="s">
        <v>53</v>
      </c>
      <c r="R206" s="3" t="s">
        <v>116</v>
      </c>
      <c r="S206" s="3" t="s">
        <v>47</v>
      </c>
      <c r="T206" s="3">
        <v>6673</v>
      </c>
      <c r="U206" s="3">
        <v>11354</v>
      </c>
      <c r="V206" s="3">
        <v>7</v>
      </c>
      <c r="W206" s="3" t="s">
        <v>41</v>
      </c>
      <c r="X206" s="3" t="s">
        <v>34</v>
      </c>
      <c r="Y206" s="3">
        <v>19</v>
      </c>
      <c r="Z206" s="3">
        <v>3</v>
      </c>
      <c r="AA206" s="3">
        <v>2</v>
      </c>
      <c r="AB206" s="3">
        <v>80</v>
      </c>
      <c r="AC206" s="3">
        <v>0</v>
      </c>
      <c r="AD206" s="3">
        <v>17</v>
      </c>
      <c r="AE206" s="3">
        <v>2</v>
      </c>
      <c r="AF206" s="3" t="s">
        <v>118</v>
      </c>
      <c r="AG206" s="3">
        <v>1</v>
      </c>
      <c r="AH206" s="3">
        <v>0</v>
      </c>
      <c r="AI206" s="3">
        <v>0</v>
      </c>
      <c r="AJ206" s="3">
        <v>0</v>
      </c>
      <c r="AK206">
        <v>4.3382633826948951E-2</v>
      </c>
      <c r="AL206" s="1" t="s">
        <v>105</v>
      </c>
      <c r="AM206" s="1">
        <v>8.4711391380508646E-5</v>
      </c>
      <c r="AN206" s="1">
        <v>0.10585786245631988</v>
      </c>
    </row>
    <row r="207" spans="1:40" x14ac:dyDescent="0.35">
      <c r="A207" s="3">
        <v>29</v>
      </c>
      <c r="B207" s="22" t="str">
        <f t="shared" si="3"/>
        <v>Young age-group</v>
      </c>
      <c r="C207" s="3" t="s">
        <v>34</v>
      </c>
      <c r="D207" s="3" t="s">
        <v>35</v>
      </c>
      <c r="E207" s="3">
        <v>121</v>
      </c>
      <c r="F207" s="3" t="s">
        <v>36</v>
      </c>
      <c r="G207" s="3">
        <v>27</v>
      </c>
      <c r="H207" s="3" t="s">
        <v>71</v>
      </c>
      <c r="I207" s="3" t="s">
        <v>58</v>
      </c>
      <c r="J207" s="3">
        <v>1</v>
      </c>
      <c r="K207" s="3">
        <v>283</v>
      </c>
      <c r="L207" s="3">
        <v>2</v>
      </c>
      <c r="M207" s="3" t="s">
        <v>38</v>
      </c>
      <c r="N207" s="3">
        <v>35</v>
      </c>
      <c r="O207" s="3">
        <v>3</v>
      </c>
      <c r="P207" s="3">
        <v>3</v>
      </c>
      <c r="Q207" s="3" t="s">
        <v>39</v>
      </c>
      <c r="R207" s="3" t="s">
        <v>119</v>
      </c>
      <c r="S207" s="3" t="s">
        <v>47</v>
      </c>
      <c r="T207" s="3">
        <v>7639</v>
      </c>
      <c r="U207" s="3">
        <v>24525</v>
      </c>
      <c r="V207" s="3">
        <v>1</v>
      </c>
      <c r="W207" s="3" t="s">
        <v>41</v>
      </c>
      <c r="X207" s="3" t="s">
        <v>42</v>
      </c>
      <c r="Y207" s="3">
        <v>22</v>
      </c>
      <c r="Z207" s="3">
        <v>4</v>
      </c>
      <c r="AA207" s="3">
        <v>4</v>
      </c>
      <c r="AB207" s="3">
        <v>80</v>
      </c>
      <c r="AC207" s="3">
        <v>3</v>
      </c>
      <c r="AD207" s="3">
        <v>10</v>
      </c>
      <c r="AE207" s="3">
        <v>3</v>
      </c>
      <c r="AF207" s="3" t="s">
        <v>117</v>
      </c>
      <c r="AG207" s="3">
        <v>10</v>
      </c>
      <c r="AH207" s="3">
        <v>4</v>
      </c>
      <c r="AI207" s="3">
        <v>1</v>
      </c>
      <c r="AJ207" s="3">
        <v>9</v>
      </c>
      <c r="AK207">
        <v>2.9981356425216842E-2</v>
      </c>
      <c r="AL207" s="1" t="s">
        <v>105</v>
      </c>
      <c r="AM207" s="1">
        <v>8.233269853352525E-5</v>
      </c>
      <c r="AN207" s="1">
        <v>0.18609659241864968</v>
      </c>
    </row>
    <row r="208" spans="1:40" x14ac:dyDescent="0.35">
      <c r="A208" s="3">
        <v>22</v>
      </c>
      <c r="B208" s="22" t="str">
        <f t="shared" si="3"/>
        <v>Young age-group</v>
      </c>
      <c r="C208" s="3" t="s">
        <v>42</v>
      </c>
      <c r="D208" s="3" t="s">
        <v>35</v>
      </c>
      <c r="E208" s="3">
        <v>1136</v>
      </c>
      <c r="F208" s="3" t="s">
        <v>44</v>
      </c>
      <c r="G208" s="3">
        <v>5</v>
      </c>
      <c r="H208" s="3" t="s">
        <v>71</v>
      </c>
      <c r="I208" s="3" t="s">
        <v>37</v>
      </c>
      <c r="J208" s="3">
        <v>1</v>
      </c>
      <c r="K208" s="3">
        <v>284</v>
      </c>
      <c r="L208" s="3">
        <v>4</v>
      </c>
      <c r="M208" s="3" t="s">
        <v>45</v>
      </c>
      <c r="N208" s="3">
        <v>60</v>
      </c>
      <c r="O208" s="3">
        <v>4</v>
      </c>
      <c r="P208" s="3">
        <v>1</v>
      </c>
      <c r="Q208" s="3" t="s">
        <v>46</v>
      </c>
      <c r="R208" s="3" t="s">
        <v>117</v>
      </c>
      <c r="S208" s="3" t="s">
        <v>51</v>
      </c>
      <c r="T208" s="3">
        <v>2328</v>
      </c>
      <c r="U208" s="3">
        <v>12392</v>
      </c>
      <c r="V208" s="3">
        <v>1</v>
      </c>
      <c r="W208" s="3" t="s">
        <v>41</v>
      </c>
      <c r="X208" s="3" t="s">
        <v>34</v>
      </c>
      <c r="Y208" s="3">
        <v>16</v>
      </c>
      <c r="Z208" s="3">
        <v>3</v>
      </c>
      <c r="AA208" s="3">
        <v>1</v>
      </c>
      <c r="AB208" s="3">
        <v>80</v>
      </c>
      <c r="AC208" s="3">
        <v>1</v>
      </c>
      <c r="AD208" s="3">
        <v>4</v>
      </c>
      <c r="AE208" s="3">
        <v>2</v>
      </c>
      <c r="AF208" s="3" t="s">
        <v>117</v>
      </c>
      <c r="AG208" s="3">
        <v>4</v>
      </c>
      <c r="AH208" s="3">
        <v>2</v>
      </c>
      <c r="AI208" s="3">
        <v>2</v>
      </c>
      <c r="AJ208" s="3">
        <v>2</v>
      </c>
      <c r="AK208">
        <v>1.1492825703806163E-2</v>
      </c>
      <c r="AL208" s="1" t="s">
        <v>104</v>
      </c>
      <c r="AM208" s="1">
        <v>5.719372435586299E-5</v>
      </c>
      <c r="AN208" s="1">
        <v>0.29087665499724813</v>
      </c>
    </row>
    <row r="209" spans="1:40" x14ac:dyDescent="0.35">
      <c r="A209" s="3">
        <v>36</v>
      </c>
      <c r="B209" s="22" t="str">
        <f t="shared" si="3"/>
        <v>Middle age-group</v>
      </c>
      <c r="C209" s="3" t="s">
        <v>42</v>
      </c>
      <c r="D209" s="3" t="s">
        <v>43</v>
      </c>
      <c r="E209" s="3">
        <v>635</v>
      </c>
      <c r="F209" s="3" t="s">
        <v>44</v>
      </c>
      <c r="G209" s="3">
        <v>18</v>
      </c>
      <c r="H209" s="3" t="s">
        <v>69</v>
      </c>
      <c r="I209" s="3" t="s">
        <v>50</v>
      </c>
      <c r="J209" s="3">
        <v>1</v>
      </c>
      <c r="K209" s="3">
        <v>286</v>
      </c>
      <c r="L209" s="3">
        <v>2</v>
      </c>
      <c r="M209" s="3" t="s">
        <v>38</v>
      </c>
      <c r="N209" s="3">
        <v>73</v>
      </c>
      <c r="O209" s="3">
        <v>3</v>
      </c>
      <c r="P209" s="3">
        <v>1</v>
      </c>
      <c r="Q209" s="3" t="s">
        <v>49</v>
      </c>
      <c r="R209" s="3" t="s">
        <v>119</v>
      </c>
      <c r="S209" s="3" t="s">
        <v>40</v>
      </c>
      <c r="T209" s="3">
        <v>2153</v>
      </c>
      <c r="U209" s="3">
        <v>7703</v>
      </c>
      <c r="V209" s="3">
        <v>1</v>
      </c>
      <c r="W209" s="3" t="s">
        <v>41</v>
      </c>
      <c r="X209" s="3" t="s">
        <v>42</v>
      </c>
      <c r="Y209" s="3">
        <v>13</v>
      </c>
      <c r="Z209" s="3">
        <v>3</v>
      </c>
      <c r="AA209" s="3">
        <v>1</v>
      </c>
      <c r="AB209" s="3">
        <v>80</v>
      </c>
      <c r="AC209" s="3">
        <v>0</v>
      </c>
      <c r="AD209" s="3">
        <v>8</v>
      </c>
      <c r="AE209" s="3">
        <v>2</v>
      </c>
      <c r="AF209" s="3" t="s">
        <v>118</v>
      </c>
      <c r="AG209" s="3">
        <v>8</v>
      </c>
      <c r="AH209" s="3">
        <v>1</v>
      </c>
      <c r="AI209" s="3">
        <v>1</v>
      </c>
      <c r="AJ209" s="3">
        <v>7</v>
      </c>
      <c r="AK209">
        <v>4.3461972757628378E-2</v>
      </c>
      <c r="AL209" s="1" t="s">
        <v>104</v>
      </c>
      <c r="AM209" s="1">
        <v>5.5299714649843664E-5</v>
      </c>
      <c r="AN209" s="1">
        <v>0.18609659241864968</v>
      </c>
    </row>
    <row r="210" spans="1:40" x14ac:dyDescent="0.35">
      <c r="A210" s="3">
        <v>40</v>
      </c>
      <c r="B210" s="22" t="str">
        <f t="shared" si="3"/>
        <v>Middle age-group</v>
      </c>
      <c r="C210" s="3" t="s">
        <v>42</v>
      </c>
      <c r="D210" s="3" t="s">
        <v>54</v>
      </c>
      <c r="E210" s="3">
        <v>1151</v>
      </c>
      <c r="F210" s="3" t="s">
        <v>44</v>
      </c>
      <c r="G210" s="3">
        <v>9</v>
      </c>
      <c r="H210" s="3" t="s">
        <v>73</v>
      </c>
      <c r="I210" s="3" t="s">
        <v>37</v>
      </c>
      <c r="J210" s="3">
        <v>1</v>
      </c>
      <c r="K210" s="3">
        <v>287</v>
      </c>
      <c r="L210" s="3">
        <v>4</v>
      </c>
      <c r="M210" s="3" t="s">
        <v>45</v>
      </c>
      <c r="N210" s="3">
        <v>63</v>
      </c>
      <c r="O210" s="3">
        <v>2</v>
      </c>
      <c r="P210" s="3">
        <v>2</v>
      </c>
      <c r="Q210" s="3" t="s">
        <v>53</v>
      </c>
      <c r="R210" s="3" t="s">
        <v>119</v>
      </c>
      <c r="S210" s="3" t="s">
        <v>47</v>
      </c>
      <c r="T210" s="3">
        <v>4876</v>
      </c>
      <c r="U210" s="3">
        <v>14242</v>
      </c>
      <c r="V210" s="3">
        <v>9</v>
      </c>
      <c r="W210" s="3" t="s">
        <v>41</v>
      </c>
      <c r="X210" s="3" t="s">
        <v>42</v>
      </c>
      <c r="Y210" s="3">
        <v>14</v>
      </c>
      <c r="Z210" s="3">
        <v>3</v>
      </c>
      <c r="AA210" s="3">
        <v>4</v>
      </c>
      <c r="AB210" s="3">
        <v>80</v>
      </c>
      <c r="AC210" s="3">
        <v>1</v>
      </c>
      <c r="AD210" s="3">
        <v>5</v>
      </c>
      <c r="AE210" s="3">
        <v>5</v>
      </c>
      <c r="AF210" s="3" t="s">
        <v>116</v>
      </c>
      <c r="AG210" s="3">
        <v>3</v>
      </c>
      <c r="AH210" s="3">
        <v>2</v>
      </c>
      <c r="AI210" s="3">
        <v>0</v>
      </c>
      <c r="AJ210" s="3">
        <v>2</v>
      </c>
      <c r="AK210">
        <v>4.1275514277592795E-2</v>
      </c>
      <c r="AL210" s="1" t="s">
        <v>104</v>
      </c>
      <c r="AM210" s="1">
        <v>7.9850236232362329E-5</v>
      </c>
      <c r="AN210" s="1">
        <v>0.18609659241864968</v>
      </c>
    </row>
    <row r="211" spans="1:40" x14ac:dyDescent="0.35">
      <c r="A211" s="3">
        <v>46</v>
      </c>
      <c r="B211" s="22" t="str">
        <f t="shared" si="3"/>
        <v>Older age-group</v>
      </c>
      <c r="C211" s="3" t="s">
        <v>42</v>
      </c>
      <c r="D211" s="3" t="s">
        <v>35</v>
      </c>
      <c r="E211" s="3">
        <v>644</v>
      </c>
      <c r="F211" s="3" t="s">
        <v>44</v>
      </c>
      <c r="G211" s="3">
        <v>1</v>
      </c>
      <c r="H211" s="3" t="s">
        <v>72</v>
      </c>
      <c r="I211" s="3" t="s">
        <v>50</v>
      </c>
      <c r="J211" s="3">
        <v>1</v>
      </c>
      <c r="K211" s="3">
        <v>288</v>
      </c>
      <c r="L211" s="3">
        <v>4</v>
      </c>
      <c r="M211" s="3" t="s">
        <v>45</v>
      </c>
      <c r="N211" s="3">
        <v>97</v>
      </c>
      <c r="O211" s="3">
        <v>3</v>
      </c>
      <c r="P211" s="3">
        <v>3</v>
      </c>
      <c r="Q211" s="3" t="s">
        <v>53</v>
      </c>
      <c r="R211" s="3" t="s">
        <v>116</v>
      </c>
      <c r="S211" s="3" t="s">
        <v>51</v>
      </c>
      <c r="T211" s="3">
        <v>9396</v>
      </c>
      <c r="U211" s="3">
        <v>12368</v>
      </c>
      <c r="V211" s="3">
        <v>7</v>
      </c>
      <c r="W211" s="3" t="s">
        <v>41</v>
      </c>
      <c r="X211" s="3" t="s">
        <v>42</v>
      </c>
      <c r="Y211" s="3">
        <v>16</v>
      </c>
      <c r="Z211" s="3">
        <v>3</v>
      </c>
      <c r="AA211" s="3">
        <v>3</v>
      </c>
      <c r="AB211" s="3">
        <v>80</v>
      </c>
      <c r="AC211" s="3">
        <v>1</v>
      </c>
      <c r="AD211" s="3">
        <v>17</v>
      </c>
      <c r="AE211" s="3">
        <v>3</v>
      </c>
      <c r="AF211" s="3" t="s">
        <v>118</v>
      </c>
      <c r="AG211" s="3">
        <v>4</v>
      </c>
      <c r="AH211" s="3">
        <v>2</v>
      </c>
      <c r="AI211" s="3">
        <v>0</v>
      </c>
      <c r="AJ211" s="3">
        <v>3</v>
      </c>
      <c r="AK211">
        <v>2.665893618668955E-2</v>
      </c>
      <c r="AL211" s="1" t="s">
        <v>105</v>
      </c>
      <c r="AM211" s="1">
        <v>7.0173132797212551E-5</v>
      </c>
      <c r="AN211" s="1">
        <v>0.10585786245631988</v>
      </c>
    </row>
    <row r="212" spans="1:40" x14ac:dyDescent="0.35">
      <c r="A212" s="3">
        <v>32</v>
      </c>
      <c r="B212" s="22" t="str">
        <f t="shared" si="3"/>
        <v>Middle age-group</v>
      </c>
      <c r="C212" s="3" t="s">
        <v>34</v>
      </c>
      <c r="D212" s="3" t="s">
        <v>35</v>
      </c>
      <c r="E212" s="3">
        <v>1045</v>
      </c>
      <c r="F212" s="3" t="s">
        <v>36</v>
      </c>
      <c r="G212" s="3">
        <v>4</v>
      </c>
      <c r="H212" s="3" t="s">
        <v>72</v>
      </c>
      <c r="I212" s="3" t="s">
        <v>50</v>
      </c>
      <c r="J212" s="3">
        <v>1</v>
      </c>
      <c r="K212" s="3">
        <v>291</v>
      </c>
      <c r="L212" s="3">
        <v>4</v>
      </c>
      <c r="M212" s="3" t="s">
        <v>45</v>
      </c>
      <c r="N212" s="3">
        <v>32</v>
      </c>
      <c r="O212" s="3">
        <v>1</v>
      </c>
      <c r="P212" s="3">
        <v>3</v>
      </c>
      <c r="Q212" s="3" t="s">
        <v>39</v>
      </c>
      <c r="R212" s="3" t="s">
        <v>119</v>
      </c>
      <c r="S212" s="3" t="s">
        <v>47</v>
      </c>
      <c r="T212" s="3">
        <v>10400</v>
      </c>
      <c r="U212" s="3">
        <v>25812</v>
      </c>
      <c r="V212" s="3">
        <v>1</v>
      </c>
      <c r="W212" s="3" t="s">
        <v>41</v>
      </c>
      <c r="X212" s="3" t="s">
        <v>42</v>
      </c>
      <c r="Y212" s="3">
        <v>11</v>
      </c>
      <c r="Z212" s="3">
        <v>3</v>
      </c>
      <c r="AA212" s="3">
        <v>3</v>
      </c>
      <c r="AB212" s="3">
        <v>80</v>
      </c>
      <c r="AC212" s="3">
        <v>0</v>
      </c>
      <c r="AD212" s="3">
        <v>14</v>
      </c>
      <c r="AE212" s="3">
        <v>2</v>
      </c>
      <c r="AF212" s="3" t="s">
        <v>117</v>
      </c>
      <c r="AG212" s="3">
        <v>14</v>
      </c>
      <c r="AH212" s="3">
        <v>8</v>
      </c>
      <c r="AI212" s="3">
        <v>9</v>
      </c>
      <c r="AJ212" s="3">
        <v>8</v>
      </c>
      <c r="AK212">
        <v>3.7775199746213781E-2</v>
      </c>
      <c r="AL212" s="1" t="s">
        <v>105</v>
      </c>
      <c r="AM212" s="1">
        <v>6.0164028087661092E-5</v>
      </c>
      <c r="AN212" s="1">
        <v>0.18609659241864968</v>
      </c>
    </row>
    <row r="213" spans="1:40" x14ac:dyDescent="0.35">
      <c r="A213" s="3">
        <v>30</v>
      </c>
      <c r="B213" s="22" t="str">
        <f t="shared" si="3"/>
        <v>Middle age-group</v>
      </c>
      <c r="C213" s="3" t="s">
        <v>42</v>
      </c>
      <c r="D213" s="3" t="s">
        <v>54</v>
      </c>
      <c r="E213" s="3">
        <v>829</v>
      </c>
      <c r="F213" s="3" t="s">
        <v>44</v>
      </c>
      <c r="G213" s="3">
        <v>1</v>
      </c>
      <c r="H213" s="3" t="s">
        <v>69</v>
      </c>
      <c r="I213" s="3" t="s">
        <v>37</v>
      </c>
      <c r="J213" s="3">
        <v>1</v>
      </c>
      <c r="K213" s="3">
        <v>292</v>
      </c>
      <c r="L213" s="3">
        <v>3</v>
      </c>
      <c r="M213" s="3" t="s">
        <v>45</v>
      </c>
      <c r="N213" s="3">
        <v>88</v>
      </c>
      <c r="O213" s="3">
        <v>2</v>
      </c>
      <c r="P213" s="3">
        <v>3</v>
      </c>
      <c r="Q213" s="3" t="s">
        <v>52</v>
      </c>
      <c r="R213" s="3" t="s">
        <v>118</v>
      </c>
      <c r="S213" s="3" t="s">
        <v>40</v>
      </c>
      <c r="T213" s="3">
        <v>8474</v>
      </c>
      <c r="U213" s="3">
        <v>20925</v>
      </c>
      <c r="V213" s="3">
        <v>1</v>
      </c>
      <c r="W213" s="3" t="s">
        <v>41</v>
      </c>
      <c r="X213" s="3" t="s">
        <v>42</v>
      </c>
      <c r="Y213" s="3">
        <v>22</v>
      </c>
      <c r="Z213" s="3">
        <v>4</v>
      </c>
      <c r="AA213" s="3">
        <v>3</v>
      </c>
      <c r="AB213" s="3">
        <v>80</v>
      </c>
      <c r="AC213" s="3">
        <v>0</v>
      </c>
      <c r="AD213" s="3">
        <v>12</v>
      </c>
      <c r="AE213" s="3">
        <v>2</v>
      </c>
      <c r="AF213" s="3" t="s">
        <v>118</v>
      </c>
      <c r="AG213" s="3">
        <v>11</v>
      </c>
      <c r="AH213" s="3">
        <v>8</v>
      </c>
      <c r="AI213" s="3">
        <v>5</v>
      </c>
      <c r="AJ213" s="3">
        <v>8</v>
      </c>
      <c r="AK213">
        <v>3.2772576326983521E-2</v>
      </c>
      <c r="AL213" s="1" t="s">
        <v>105</v>
      </c>
      <c r="AM213" s="1">
        <v>7.7649263963643981E-5</v>
      </c>
      <c r="AN213" s="1">
        <v>0.35105942260484285</v>
      </c>
    </row>
    <row r="214" spans="1:40" x14ac:dyDescent="0.35">
      <c r="A214" s="3">
        <v>27</v>
      </c>
      <c r="B214" s="22" t="str">
        <f t="shared" si="3"/>
        <v>Young age-group</v>
      </c>
      <c r="C214" s="3" t="s">
        <v>42</v>
      </c>
      <c r="D214" s="3" t="s">
        <v>43</v>
      </c>
      <c r="E214" s="3">
        <v>1242</v>
      </c>
      <c r="F214" s="3" t="s">
        <v>36</v>
      </c>
      <c r="G214" s="3">
        <v>20</v>
      </c>
      <c r="H214" s="3" t="s">
        <v>71</v>
      </c>
      <c r="I214" s="3" t="s">
        <v>37</v>
      </c>
      <c r="J214" s="3">
        <v>1</v>
      </c>
      <c r="K214" s="3">
        <v>293</v>
      </c>
      <c r="L214" s="3">
        <v>4</v>
      </c>
      <c r="M214" s="3" t="s">
        <v>38</v>
      </c>
      <c r="N214" s="3">
        <v>90</v>
      </c>
      <c r="O214" s="3">
        <v>3</v>
      </c>
      <c r="P214" s="3">
        <v>2</v>
      </c>
      <c r="Q214" s="3" t="s">
        <v>39</v>
      </c>
      <c r="R214" s="3" t="s">
        <v>118</v>
      </c>
      <c r="S214" s="3" t="s">
        <v>40</v>
      </c>
      <c r="T214" s="3">
        <v>9981</v>
      </c>
      <c r="U214" s="3">
        <v>12916</v>
      </c>
      <c r="V214" s="3">
        <v>1</v>
      </c>
      <c r="W214" s="3" t="s">
        <v>41</v>
      </c>
      <c r="X214" s="3" t="s">
        <v>42</v>
      </c>
      <c r="Y214" s="3">
        <v>14</v>
      </c>
      <c r="Z214" s="3">
        <v>3</v>
      </c>
      <c r="AA214" s="3">
        <v>4</v>
      </c>
      <c r="AB214" s="3">
        <v>80</v>
      </c>
      <c r="AC214" s="3">
        <v>0</v>
      </c>
      <c r="AD214" s="3">
        <v>7</v>
      </c>
      <c r="AE214" s="3">
        <v>2</v>
      </c>
      <c r="AF214" s="3" t="s">
        <v>118</v>
      </c>
      <c r="AG214" s="3">
        <v>7</v>
      </c>
      <c r="AH214" s="3">
        <v>7</v>
      </c>
      <c r="AI214" s="3">
        <v>0</v>
      </c>
      <c r="AJ214" s="3">
        <v>7</v>
      </c>
      <c r="AK214">
        <v>2.4205287123123548E-2</v>
      </c>
      <c r="AL214" s="1" t="s">
        <v>105</v>
      </c>
      <c r="AM214" s="1">
        <v>6.4510702754097622E-5</v>
      </c>
      <c r="AN214" s="1">
        <v>0.35105942260484285</v>
      </c>
    </row>
    <row r="215" spans="1:40" x14ac:dyDescent="0.35">
      <c r="A215" s="3">
        <v>51</v>
      </c>
      <c r="B215" s="22" t="str">
        <f t="shared" si="3"/>
        <v>Older age-group</v>
      </c>
      <c r="C215" s="3" t="s">
        <v>42</v>
      </c>
      <c r="D215" s="3" t="s">
        <v>35</v>
      </c>
      <c r="E215" s="3">
        <v>1469</v>
      </c>
      <c r="F215" s="3" t="s">
        <v>44</v>
      </c>
      <c r="G215" s="3">
        <v>8</v>
      </c>
      <c r="H215" s="3" t="s">
        <v>72</v>
      </c>
      <c r="I215" s="3" t="s">
        <v>37</v>
      </c>
      <c r="J215" s="3">
        <v>1</v>
      </c>
      <c r="K215" s="3">
        <v>296</v>
      </c>
      <c r="L215" s="3">
        <v>2</v>
      </c>
      <c r="M215" s="3" t="s">
        <v>45</v>
      </c>
      <c r="N215" s="3">
        <v>81</v>
      </c>
      <c r="O215" s="3">
        <v>2</v>
      </c>
      <c r="P215" s="3">
        <v>3</v>
      </c>
      <c r="Q215" s="3" t="s">
        <v>57</v>
      </c>
      <c r="R215" s="3" t="s">
        <v>117</v>
      </c>
      <c r="S215" s="3" t="s">
        <v>47</v>
      </c>
      <c r="T215" s="3">
        <v>12490</v>
      </c>
      <c r="U215" s="3">
        <v>15736</v>
      </c>
      <c r="V215" s="3">
        <v>5</v>
      </c>
      <c r="W215" s="3" t="s">
        <v>41</v>
      </c>
      <c r="X215" s="3" t="s">
        <v>42</v>
      </c>
      <c r="Y215" s="3">
        <v>16</v>
      </c>
      <c r="Z215" s="3">
        <v>3</v>
      </c>
      <c r="AA215" s="3">
        <v>4</v>
      </c>
      <c r="AB215" s="3">
        <v>80</v>
      </c>
      <c r="AC215" s="3">
        <v>2</v>
      </c>
      <c r="AD215" s="3">
        <v>16</v>
      </c>
      <c r="AE215" s="3">
        <v>5</v>
      </c>
      <c r="AF215" s="3" t="s">
        <v>116</v>
      </c>
      <c r="AG215" s="3">
        <v>10</v>
      </c>
      <c r="AH215" s="3">
        <v>9</v>
      </c>
      <c r="AI215" s="3">
        <v>4</v>
      </c>
      <c r="AJ215" s="3">
        <v>7</v>
      </c>
      <c r="AK215">
        <v>1.3317698356368202E-2</v>
      </c>
      <c r="AL215" s="1" t="s">
        <v>105</v>
      </c>
      <c r="AM215" s="1">
        <v>3.7741220803335641E-5</v>
      </c>
      <c r="AN215" s="1">
        <v>0.29087665499724813</v>
      </c>
    </row>
    <row r="216" spans="1:40" x14ac:dyDescent="0.35">
      <c r="A216" s="3">
        <v>30</v>
      </c>
      <c r="B216" s="22" t="str">
        <f t="shared" si="3"/>
        <v>Middle age-group</v>
      </c>
      <c r="C216" s="3" t="s">
        <v>34</v>
      </c>
      <c r="D216" s="3" t="s">
        <v>35</v>
      </c>
      <c r="E216" s="3">
        <v>1005</v>
      </c>
      <c r="F216" s="3" t="s">
        <v>44</v>
      </c>
      <c r="G216" s="3">
        <v>3</v>
      </c>
      <c r="H216" s="3" t="s">
        <v>71</v>
      </c>
      <c r="I216" s="3" t="s">
        <v>59</v>
      </c>
      <c r="J216" s="3">
        <v>1</v>
      </c>
      <c r="K216" s="3">
        <v>297</v>
      </c>
      <c r="L216" s="3">
        <v>4</v>
      </c>
      <c r="M216" s="3" t="s">
        <v>38</v>
      </c>
      <c r="N216" s="3">
        <v>88</v>
      </c>
      <c r="O216" s="3">
        <v>3</v>
      </c>
      <c r="P216" s="3">
        <v>1</v>
      </c>
      <c r="Q216" s="3" t="s">
        <v>46</v>
      </c>
      <c r="R216" s="3" t="s">
        <v>116</v>
      </c>
      <c r="S216" s="3" t="s">
        <v>40</v>
      </c>
      <c r="T216" s="3">
        <v>2657</v>
      </c>
      <c r="U216" s="3">
        <v>8556</v>
      </c>
      <c r="V216" s="3">
        <v>5</v>
      </c>
      <c r="W216" s="3" t="s">
        <v>41</v>
      </c>
      <c r="X216" s="3" t="s">
        <v>34</v>
      </c>
      <c r="Y216" s="3">
        <v>11</v>
      </c>
      <c r="Z216" s="3">
        <v>3</v>
      </c>
      <c r="AA216" s="3">
        <v>3</v>
      </c>
      <c r="AB216" s="3">
        <v>80</v>
      </c>
      <c r="AC216" s="3">
        <v>0</v>
      </c>
      <c r="AD216" s="3">
        <v>8</v>
      </c>
      <c r="AE216" s="3">
        <v>5</v>
      </c>
      <c r="AF216" s="3" t="s">
        <v>118</v>
      </c>
      <c r="AG216" s="3">
        <v>5</v>
      </c>
      <c r="AH216" s="3">
        <v>2</v>
      </c>
      <c r="AI216" s="3">
        <v>0</v>
      </c>
      <c r="AJ216" s="3">
        <v>4</v>
      </c>
      <c r="AK216">
        <v>3.2772576326983521E-2</v>
      </c>
      <c r="AL216" s="1" t="s">
        <v>104</v>
      </c>
      <c r="AM216" s="1">
        <v>6.0704194887670075E-5</v>
      </c>
      <c r="AN216" s="1">
        <v>0.10585786245631988</v>
      </c>
    </row>
    <row r="217" spans="1:40" x14ac:dyDescent="0.35">
      <c r="A217" s="3">
        <v>41</v>
      </c>
      <c r="B217" s="22" t="str">
        <f t="shared" si="3"/>
        <v>Middle age-group</v>
      </c>
      <c r="C217" s="3" t="s">
        <v>42</v>
      </c>
      <c r="D217" s="3" t="s">
        <v>35</v>
      </c>
      <c r="E217" s="3">
        <v>896</v>
      </c>
      <c r="F217" s="3" t="s">
        <v>36</v>
      </c>
      <c r="G217" s="3">
        <v>6</v>
      </c>
      <c r="H217" s="3" t="s">
        <v>71</v>
      </c>
      <c r="I217" s="3" t="s">
        <v>37</v>
      </c>
      <c r="J217" s="3">
        <v>1</v>
      </c>
      <c r="K217" s="3">
        <v>298</v>
      </c>
      <c r="L217" s="3">
        <v>4</v>
      </c>
      <c r="M217" s="3" t="s">
        <v>38</v>
      </c>
      <c r="N217" s="3">
        <v>75</v>
      </c>
      <c r="O217" s="3">
        <v>3</v>
      </c>
      <c r="P217" s="3">
        <v>3</v>
      </c>
      <c r="Q217" s="3" t="s">
        <v>55</v>
      </c>
      <c r="R217" s="3" t="s">
        <v>119</v>
      </c>
      <c r="S217" s="3" t="s">
        <v>40</v>
      </c>
      <c r="T217" s="3">
        <v>13591</v>
      </c>
      <c r="U217" s="3">
        <v>14674</v>
      </c>
      <c r="V217" s="3">
        <v>3</v>
      </c>
      <c r="W217" s="3" t="s">
        <v>41</v>
      </c>
      <c r="X217" s="3" t="s">
        <v>34</v>
      </c>
      <c r="Y217" s="3">
        <v>18</v>
      </c>
      <c r="Z217" s="3">
        <v>3</v>
      </c>
      <c r="AA217" s="3">
        <v>3</v>
      </c>
      <c r="AB217" s="3">
        <v>80</v>
      </c>
      <c r="AC217" s="3">
        <v>0</v>
      </c>
      <c r="AD217" s="3">
        <v>16</v>
      </c>
      <c r="AE217" s="3">
        <v>3</v>
      </c>
      <c r="AF217" s="3" t="s">
        <v>118</v>
      </c>
      <c r="AG217" s="3">
        <v>1</v>
      </c>
      <c r="AH217" s="3">
        <v>0</v>
      </c>
      <c r="AI217" s="3">
        <v>0</v>
      </c>
      <c r="AJ217" s="3">
        <v>0</v>
      </c>
      <c r="AK217">
        <v>3.9542995820553276E-2</v>
      </c>
      <c r="AL217" s="1" t="s">
        <v>106</v>
      </c>
      <c r="AM217" s="1">
        <v>2.7270067782087541E-5</v>
      </c>
      <c r="AN217" s="1">
        <v>0.18609659241864968</v>
      </c>
    </row>
    <row r="218" spans="1:40" x14ac:dyDescent="0.35">
      <c r="A218" s="3">
        <v>30</v>
      </c>
      <c r="B218" s="22" t="str">
        <f t="shared" si="3"/>
        <v>Middle age-group</v>
      </c>
      <c r="C218" s="3" t="s">
        <v>34</v>
      </c>
      <c r="D218" s="3" t="s">
        <v>43</v>
      </c>
      <c r="E218" s="3">
        <v>334</v>
      </c>
      <c r="F218" s="3" t="s">
        <v>36</v>
      </c>
      <c r="G218" s="3">
        <v>26</v>
      </c>
      <c r="H218" s="3" t="s">
        <v>72</v>
      </c>
      <c r="I218" s="3" t="s">
        <v>58</v>
      </c>
      <c r="J218" s="3">
        <v>1</v>
      </c>
      <c r="K218" s="3">
        <v>299</v>
      </c>
      <c r="L218" s="3">
        <v>3</v>
      </c>
      <c r="M218" s="3" t="s">
        <v>38</v>
      </c>
      <c r="N218" s="3">
        <v>52</v>
      </c>
      <c r="O218" s="3">
        <v>2</v>
      </c>
      <c r="P218" s="3">
        <v>2</v>
      </c>
      <c r="Q218" s="3" t="s">
        <v>39</v>
      </c>
      <c r="R218" s="3" t="s">
        <v>116</v>
      </c>
      <c r="S218" s="3" t="s">
        <v>40</v>
      </c>
      <c r="T218" s="3">
        <v>6696</v>
      </c>
      <c r="U218" s="3">
        <v>22967</v>
      </c>
      <c r="V218" s="3">
        <v>5</v>
      </c>
      <c r="W218" s="3" t="s">
        <v>41</v>
      </c>
      <c r="X218" s="3" t="s">
        <v>42</v>
      </c>
      <c r="Y218" s="3">
        <v>15</v>
      </c>
      <c r="Z218" s="3">
        <v>3</v>
      </c>
      <c r="AA218" s="3">
        <v>3</v>
      </c>
      <c r="AB218" s="3">
        <v>80</v>
      </c>
      <c r="AC218" s="3">
        <v>0</v>
      </c>
      <c r="AD218" s="3">
        <v>9</v>
      </c>
      <c r="AE218" s="3">
        <v>5</v>
      </c>
      <c r="AF218" s="3" t="s">
        <v>117</v>
      </c>
      <c r="AG218" s="3">
        <v>6</v>
      </c>
      <c r="AH218" s="3">
        <v>3</v>
      </c>
      <c r="AI218" s="3">
        <v>0</v>
      </c>
      <c r="AJ218" s="3">
        <v>1</v>
      </c>
      <c r="AK218">
        <v>3.2772576326983521E-2</v>
      </c>
      <c r="AL218" s="1" t="s">
        <v>105</v>
      </c>
      <c r="AM218" s="1">
        <v>8.469542154962816E-5</v>
      </c>
      <c r="AN218" s="1">
        <v>0.10585786245631988</v>
      </c>
    </row>
    <row r="219" spans="1:40" x14ac:dyDescent="0.35">
      <c r="A219" s="3">
        <v>29</v>
      </c>
      <c r="B219" s="22" t="str">
        <f t="shared" si="3"/>
        <v>Young age-group</v>
      </c>
      <c r="C219" s="3" t="s">
        <v>34</v>
      </c>
      <c r="D219" s="3" t="s">
        <v>35</v>
      </c>
      <c r="E219" s="3">
        <v>992</v>
      </c>
      <c r="F219" s="3" t="s">
        <v>44</v>
      </c>
      <c r="G219" s="3">
        <v>1</v>
      </c>
      <c r="H219" s="3" t="s">
        <v>71</v>
      </c>
      <c r="I219" s="3" t="s">
        <v>59</v>
      </c>
      <c r="J219" s="3">
        <v>1</v>
      </c>
      <c r="K219" s="3">
        <v>300</v>
      </c>
      <c r="L219" s="3">
        <v>3</v>
      </c>
      <c r="M219" s="3" t="s">
        <v>45</v>
      </c>
      <c r="N219" s="3">
        <v>85</v>
      </c>
      <c r="O219" s="3">
        <v>3</v>
      </c>
      <c r="P219" s="3">
        <v>1</v>
      </c>
      <c r="Q219" s="3" t="s">
        <v>46</v>
      </c>
      <c r="R219" s="3" t="s">
        <v>118</v>
      </c>
      <c r="S219" s="3" t="s">
        <v>40</v>
      </c>
      <c r="T219" s="3">
        <v>2058</v>
      </c>
      <c r="U219" s="3">
        <v>19757</v>
      </c>
      <c r="V219" s="3">
        <v>0</v>
      </c>
      <c r="W219" s="3" t="s">
        <v>41</v>
      </c>
      <c r="X219" s="3" t="s">
        <v>42</v>
      </c>
      <c r="Y219" s="3">
        <v>14</v>
      </c>
      <c r="Z219" s="3">
        <v>3</v>
      </c>
      <c r="AA219" s="3">
        <v>4</v>
      </c>
      <c r="AB219" s="3">
        <v>80</v>
      </c>
      <c r="AC219" s="3">
        <v>0</v>
      </c>
      <c r="AD219" s="3">
        <v>7</v>
      </c>
      <c r="AE219" s="3">
        <v>1</v>
      </c>
      <c r="AF219" s="3" t="s">
        <v>117</v>
      </c>
      <c r="AG219" s="3">
        <v>6</v>
      </c>
      <c r="AH219" s="3">
        <v>2</v>
      </c>
      <c r="AI219" s="3">
        <v>1</v>
      </c>
      <c r="AJ219" s="3">
        <v>5</v>
      </c>
      <c r="AK219">
        <v>2.9981356425216842E-2</v>
      </c>
      <c r="AL219" s="1" t="s">
        <v>104</v>
      </c>
      <c r="AM219" s="1">
        <v>5.4266508237779788E-5</v>
      </c>
      <c r="AN219" s="1">
        <v>0.35105942260484285</v>
      </c>
    </row>
    <row r="220" spans="1:40" x14ac:dyDescent="0.35">
      <c r="A220" s="3">
        <v>45</v>
      </c>
      <c r="B220" s="22" t="str">
        <f t="shared" si="3"/>
        <v>Middle age-group</v>
      </c>
      <c r="C220" s="3" t="s">
        <v>42</v>
      </c>
      <c r="D220" s="3" t="s">
        <v>54</v>
      </c>
      <c r="E220" s="3">
        <v>1052</v>
      </c>
      <c r="F220" s="3" t="s">
        <v>36</v>
      </c>
      <c r="G220" s="3">
        <v>6</v>
      </c>
      <c r="H220" s="3" t="s">
        <v>71</v>
      </c>
      <c r="I220" s="3" t="s">
        <v>50</v>
      </c>
      <c r="J220" s="3">
        <v>1</v>
      </c>
      <c r="K220" s="3">
        <v>302</v>
      </c>
      <c r="L220" s="3">
        <v>4</v>
      </c>
      <c r="M220" s="3" t="s">
        <v>38</v>
      </c>
      <c r="N220" s="3">
        <v>57</v>
      </c>
      <c r="O220" s="3">
        <v>2</v>
      </c>
      <c r="P220" s="3">
        <v>3</v>
      </c>
      <c r="Q220" s="3" t="s">
        <v>39</v>
      </c>
      <c r="R220" s="3" t="s">
        <v>119</v>
      </c>
      <c r="S220" s="3" t="s">
        <v>40</v>
      </c>
      <c r="T220" s="3">
        <v>8865</v>
      </c>
      <c r="U220" s="3">
        <v>16840</v>
      </c>
      <c r="V220" s="3">
        <v>6</v>
      </c>
      <c r="W220" s="3" t="s">
        <v>41</v>
      </c>
      <c r="X220" s="3" t="s">
        <v>42</v>
      </c>
      <c r="Y220" s="3">
        <v>12</v>
      </c>
      <c r="Z220" s="3">
        <v>3</v>
      </c>
      <c r="AA220" s="3">
        <v>4</v>
      </c>
      <c r="AB220" s="3">
        <v>80</v>
      </c>
      <c r="AC220" s="3">
        <v>0</v>
      </c>
      <c r="AD220" s="3">
        <v>23</v>
      </c>
      <c r="AE220" s="3">
        <v>2</v>
      </c>
      <c r="AF220" s="3" t="s">
        <v>118</v>
      </c>
      <c r="AG220" s="3">
        <v>19</v>
      </c>
      <c r="AH220" s="3">
        <v>7</v>
      </c>
      <c r="AI220" s="3">
        <v>12</v>
      </c>
      <c r="AJ220" s="3">
        <v>8</v>
      </c>
      <c r="AK220">
        <v>2.954630093098384E-2</v>
      </c>
      <c r="AL220" s="1" t="s">
        <v>105</v>
      </c>
      <c r="AM220" s="1">
        <v>7.473560481939942E-5</v>
      </c>
      <c r="AN220" s="1">
        <v>0.18609659241864968</v>
      </c>
    </row>
    <row r="221" spans="1:40" x14ac:dyDescent="0.35">
      <c r="A221" s="3">
        <v>54</v>
      </c>
      <c r="B221" s="22" t="str">
        <f t="shared" si="3"/>
        <v>Older age-group</v>
      </c>
      <c r="C221" s="3" t="s">
        <v>42</v>
      </c>
      <c r="D221" s="3" t="s">
        <v>35</v>
      </c>
      <c r="E221" s="3">
        <v>1147</v>
      </c>
      <c r="F221" s="3" t="s">
        <v>36</v>
      </c>
      <c r="G221" s="3">
        <v>3</v>
      </c>
      <c r="H221" s="3" t="s">
        <v>71</v>
      </c>
      <c r="I221" s="3" t="s">
        <v>58</v>
      </c>
      <c r="J221" s="3">
        <v>1</v>
      </c>
      <c r="K221" s="3">
        <v>303</v>
      </c>
      <c r="L221" s="3">
        <v>4</v>
      </c>
      <c r="M221" s="3" t="s">
        <v>38</v>
      </c>
      <c r="N221" s="3">
        <v>52</v>
      </c>
      <c r="O221" s="3">
        <v>3</v>
      </c>
      <c r="P221" s="3">
        <v>2</v>
      </c>
      <c r="Q221" s="3" t="s">
        <v>39</v>
      </c>
      <c r="R221" s="3" t="s">
        <v>116</v>
      </c>
      <c r="S221" s="3" t="s">
        <v>47</v>
      </c>
      <c r="T221" s="3">
        <v>5940</v>
      </c>
      <c r="U221" s="3">
        <v>17011</v>
      </c>
      <c r="V221" s="3">
        <v>2</v>
      </c>
      <c r="W221" s="3" t="s">
        <v>41</v>
      </c>
      <c r="X221" s="3" t="s">
        <v>42</v>
      </c>
      <c r="Y221" s="3">
        <v>14</v>
      </c>
      <c r="Z221" s="3">
        <v>3</v>
      </c>
      <c r="AA221" s="3">
        <v>4</v>
      </c>
      <c r="AB221" s="3">
        <v>80</v>
      </c>
      <c r="AC221" s="3">
        <v>1</v>
      </c>
      <c r="AD221" s="3">
        <v>16</v>
      </c>
      <c r="AE221" s="3">
        <v>4</v>
      </c>
      <c r="AF221" s="3" t="s">
        <v>118</v>
      </c>
      <c r="AG221" s="3">
        <v>6</v>
      </c>
      <c r="AH221" s="3">
        <v>2</v>
      </c>
      <c r="AI221" s="3">
        <v>0</v>
      </c>
      <c r="AJ221" s="3">
        <v>5</v>
      </c>
      <c r="AK221">
        <v>7.6048610498095758E-3</v>
      </c>
      <c r="AL221" s="1" t="s">
        <v>104</v>
      </c>
      <c r="AM221" s="1">
        <v>8.4162512814401781E-5</v>
      </c>
      <c r="AN221" s="1">
        <v>0.10585786245631988</v>
      </c>
    </row>
    <row r="222" spans="1:40" x14ac:dyDescent="0.35">
      <c r="A222" s="3">
        <v>36</v>
      </c>
      <c r="B222" s="22" t="str">
        <f t="shared" si="3"/>
        <v>Middle age-group</v>
      </c>
      <c r="C222" s="3" t="s">
        <v>42</v>
      </c>
      <c r="D222" s="3" t="s">
        <v>35</v>
      </c>
      <c r="E222" s="3">
        <v>1396</v>
      </c>
      <c r="F222" s="3" t="s">
        <v>44</v>
      </c>
      <c r="G222" s="3">
        <v>5</v>
      </c>
      <c r="H222" s="3" t="s">
        <v>70</v>
      </c>
      <c r="I222" s="3" t="s">
        <v>37</v>
      </c>
      <c r="J222" s="3">
        <v>1</v>
      </c>
      <c r="K222" s="3">
        <v>304</v>
      </c>
      <c r="L222" s="3">
        <v>4</v>
      </c>
      <c r="M222" s="3" t="s">
        <v>45</v>
      </c>
      <c r="N222" s="3">
        <v>62</v>
      </c>
      <c r="O222" s="3">
        <v>3</v>
      </c>
      <c r="P222" s="3">
        <v>2</v>
      </c>
      <c r="Q222" s="3" t="s">
        <v>49</v>
      </c>
      <c r="R222" s="3" t="s">
        <v>117</v>
      </c>
      <c r="S222" s="3" t="s">
        <v>40</v>
      </c>
      <c r="T222" s="3">
        <v>5914</v>
      </c>
      <c r="U222" s="3">
        <v>9945</v>
      </c>
      <c r="V222" s="3">
        <v>8</v>
      </c>
      <c r="W222" s="3" t="s">
        <v>41</v>
      </c>
      <c r="X222" s="3" t="s">
        <v>42</v>
      </c>
      <c r="Y222" s="3">
        <v>16</v>
      </c>
      <c r="Z222" s="3">
        <v>3</v>
      </c>
      <c r="AA222" s="3">
        <v>4</v>
      </c>
      <c r="AB222" s="3">
        <v>80</v>
      </c>
      <c r="AC222" s="3">
        <v>0</v>
      </c>
      <c r="AD222" s="3">
        <v>16</v>
      </c>
      <c r="AE222" s="3">
        <v>3</v>
      </c>
      <c r="AF222" s="3" t="s">
        <v>119</v>
      </c>
      <c r="AG222" s="3">
        <v>13</v>
      </c>
      <c r="AH222" s="3">
        <v>11</v>
      </c>
      <c r="AI222" s="3">
        <v>3</v>
      </c>
      <c r="AJ222" s="3">
        <v>7</v>
      </c>
      <c r="AK222">
        <v>4.3461972757628378E-2</v>
      </c>
      <c r="AL222" s="1" t="s">
        <v>104</v>
      </c>
      <c r="AM222" s="1">
        <v>8.4105634524726797E-5</v>
      </c>
      <c r="AN222" s="1">
        <v>0.29087665499724813</v>
      </c>
    </row>
    <row r="223" spans="1:40" x14ac:dyDescent="0.35">
      <c r="A223" s="3">
        <v>33</v>
      </c>
      <c r="B223" s="22" t="str">
        <f t="shared" si="3"/>
        <v>Middle age-group</v>
      </c>
      <c r="C223" s="3" t="s">
        <v>42</v>
      </c>
      <c r="D223" s="3" t="s">
        <v>35</v>
      </c>
      <c r="E223" s="3">
        <v>147</v>
      </c>
      <c r="F223" s="3" t="s">
        <v>44</v>
      </c>
      <c r="G223" s="3">
        <v>4</v>
      </c>
      <c r="H223" s="3" t="s">
        <v>72</v>
      </c>
      <c r="I223" s="3" t="s">
        <v>50</v>
      </c>
      <c r="J223" s="3">
        <v>1</v>
      </c>
      <c r="K223" s="3">
        <v>305</v>
      </c>
      <c r="L223" s="3">
        <v>3</v>
      </c>
      <c r="M223" s="3" t="s">
        <v>38</v>
      </c>
      <c r="N223" s="3">
        <v>47</v>
      </c>
      <c r="O223" s="3">
        <v>2</v>
      </c>
      <c r="P223" s="3">
        <v>1</v>
      </c>
      <c r="Q223" s="3" t="s">
        <v>46</v>
      </c>
      <c r="R223" s="3" t="s">
        <v>117</v>
      </c>
      <c r="S223" s="3" t="s">
        <v>47</v>
      </c>
      <c r="T223" s="3">
        <v>2622</v>
      </c>
      <c r="U223" s="3">
        <v>13248</v>
      </c>
      <c r="V223" s="3">
        <v>6</v>
      </c>
      <c r="W223" s="3" t="s">
        <v>41</v>
      </c>
      <c r="X223" s="3" t="s">
        <v>42</v>
      </c>
      <c r="Y223" s="3">
        <v>21</v>
      </c>
      <c r="Z223" s="3">
        <v>4</v>
      </c>
      <c r="AA223" s="3">
        <v>4</v>
      </c>
      <c r="AB223" s="3">
        <v>80</v>
      </c>
      <c r="AC223" s="3">
        <v>0</v>
      </c>
      <c r="AD223" s="3">
        <v>7</v>
      </c>
      <c r="AE223" s="3">
        <v>3</v>
      </c>
      <c r="AF223" s="3" t="s">
        <v>118</v>
      </c>
      <c r="AG223" s="3">
        <v>3</v>
      </c>
      <c r="AH223" s="3">
        <v>2</v>
      </c>
      <c r="AI223" s="3">
        <v>1</v>
      </c>
      <c r="AJ223" s="3">
        <v>1</v>
      </c>
      <c r="AK223">
        <v>3.9833058045607453E-2</v>
      </c>
      <c r="AL223" s="1" t="s">
        <v>104</v>
      </c>
      <c r="AM223" s="1">
        <v>6.0334736460121919E-5</v>
      </c>
      <c r="AN223" s="1">
        <v>0.29087665499724813</v>
      </c>
    </row>
    <row r="224" spans="1:40" x14ac:dyDescent="0.35">
      <c r="A224" s="3">
        <v>37</v>
      </c>
      <c r="B224" s="22" t="str">
        <f t="shared" si="3"/>
        <v>Middle age-group</v>
      </c>
      <c r="C224" s="3" t="s">
        <v>42</v>
      </c>
      <c r="D224" s="3" t="s">
        <v>43</v>
      </c>
      <c r="E224" s="3">
        <v>663</v>
      </c>
      <c r="F224" s="3" t="s">
        <v>44</v>
      </c>
      <c r="G224" s="3">
        <v>11</v>
      </c>
      <c r="H224" s="3" t="s">
        <v>71</v>
      </c>
      <c r="I224" s="3" t="s">
        <v>48</v>
      </c>
      <c r="J224" s="3">
        <v>1</v>
      </c>
      <c r="K224" s="3">
        <v>306</v>
      </c>
      <c r="L224" s="3">
        <v>2</v>
      </c>
      <c r="M224" s="3" t="s">
        <v>45</v>
      </c>
      <c r="N224" s="3">
        <v>47</v>
      </c>
      <c r="O224" s="3">
        <v>3</v>
      </c>
      <c r="P224" s="3">
        <v>3</v>
      </c>
      <c r="Q224" s="3" t="s">
        <v>57</v>
      </c>
      <c r="R224" s="3" t="s">
        <v>119</v>
      </c>
      <c r="S224" s="3" t="s">
        <v>51</v>
      </c>
      <c r="T224" s="3">
        <v>12185</v>
      </c>
      <c r="U224" s="3">
        <v>10056</v>
      </c>
      <c r="V224" s="3">
        <v>1</v>
      </c>
      <c r="W224" s="3" t="s">
        <v>41</v>
      </c>
      <c r="X224" s="3" t="s">
        <v>34</v>
      </c>
      <c r="Y224" s="3">
        <v>14</v>
      </c>
      <c r="Z224" s="3">
        <v>3</v>
      </c>
      <c r="AA224" s="3">
        <v>3</v>
      </c>
      <c r="AB224" s="3">
        <v>80</v>
      </c>
      <c r="AC224" s="3">
        <v>3</v>
      </c>
      <c r="AD224" s="3">
        <v>10</v>
      </c>
      <c r="AE224" s="3">
        <v>1</v>
      </c>
      <c r="AF224" s="3" t="s">
        <v>118</v>
      </c>
      <c r="AG224" s="3">
        <v>10</v>
      </c>
      <c r="AH224" s="3">
        <v>8</v>
      </c>
      <c r="AI224" s="3">
        <v>0</v>
      </c>
      <c r="AJ224" s="3">
        <v>7</v>
      </c>
      <c r="AK224">
        <v>4.3683397948092902E-2</v>
      </c>
      <c r="AL224" s="1" t="s">
        <v>105</v>
      </c>
      <c r="AM224" s="1">
        <v>4.0898535326197034E-5</v>
      </c>
      <c r="AN224" s="1">
        <v>0.18609659241864968</v>
      </c>
    </row>
    <row r="225" spans="1:40" x14ac:dyDescent="0.35">
      <c r="A225" s="3">
        <v>38</v>
      </c>
      <c r="B225" s="22" t="str">
        <f t="shared" si="3"/>
        <v>Middle age-group</v>
      </c>
      <c r="C225" s="3" t="s">
        <v>42</v>
      </c>
      <c r="D225" s="3" t="s">
        <v>35</v>
      </c>
      <c r="E225" s="3">
        <v>119</v>
      </c>
      <c r="F225" s="3" t="s">
        <v>36</v>
      </c>
      <c r="G225" s="3">
        <v>3</v>
      </c>
      <c r="H225" s="3" t="s">
        <v>71</v>
      </c>
      <c r="I225" s="3" t="s">
        <v>37</v>
      </c>
      <c r="J225" s="3">
        <v>1</v>
      </c>
      <c r="K225" s="3">
        <v>307</v>
      </c>
      <c r="L225" s="3">
        <v>1</v>
      </c>
      <c r="M225" s="3" t="s">
        <v>45</v>
      </c>
      <c r="N225" s="3">
        <v>76</v>
      </c>
      <c r="O225" s="3">
        <v>3</v>
      </c>
      <c r="P225" s="3">
        <v>3</v>
      </c>
      <c r="Q225" s="3" t="s">
        <v>39</v>
      </c>
      <c r="R225" s="3" t="s">
        <v>118</v>
      </c>
      <c r="S225" s="3" t="s">
        <v>51</v>
      </c>
      <c r="T225" s="3">
        <v>10609</v>
      </c>
      <c r="U225" s="3">
        <v>9647</v>
      </c>
      <c r="V225" s="3">
        <v>0</v>
      </c>
      <c r="W225" s="3" t="s">
        <v>41</v>
      </c>
      <c r="X225" s="3" t="s">
        <v>42</v>
      </c>
      <c r="Y225" s="3">
        <v>12</v>
      </c>
      <c r="Z225" s="3">
        <v>3</v>
      </c>
      <c r="AA225" s="3">
        <v>3</v>
      </c>
      <c r="AB225" s="3">
        <v>80</v>
      </c>
      <c r="AC225" s="3">
        <v>2</v>
      </c>
      <c r="AD225" s="3">
        <v>17</v>
      </c>
      <c r="AE225" s="3">
        <v>6</v>
      </c>
      <c r="AF225" s="3" t="s">
        <v>117</v>
      </c>
      <c r="AG225" s="3">
        <v>16</v>
      </c>
      <c r="AH225" s="3">
        <v>10</v>
      </c>
      <c r="AI225" s="3">
        <v>5</v>
      </c>
      <c r="AJ225" s="3">
        <v>13</v>
      </c>
      <c r="AK225">
        <v>4.3382633826948951E-2</v>
      </c>
      <c r="AL225" s="1" t="s">
        <v>105</v>
      </c>
      <c r="AM225" s="1">
        <v>5.7934716055822354E-5</v>
      </c>
      <c r="AN225" s="1">
        <v>0.35105942260484285</v>
      </c>
    </row>
    <row r="226" spans="1:40" x14ac:dyDescent="0.35">
      <c r="A226" s="3">
        <v>31</v>
      </c>
      <c r="B226" s="22" t="str">
        <f t="shared" si="3"/>
        <v>Middle age-group</v>
      </c>
      <c r="C226" s="3" t="s">
        <v>42</v>
      </c>
      <c r="D226" s="3" t="s">
        <v>54</v>
      </c>
      <c r="E226" s="3">
        <v>979</v>
      </c>
      <c r="F226" s="3" t="s">
        <v>44</v>
      </c>
      <c r="G226" s="3">
        <v>1</v>
      </c>
      <c r="H226" s="3" t="s">
        <v>72</v>
      </c>
      <c r="I226" s="3" t="s">
        <v>50</v>
      </c>
      <c r="J226" s="3">
        <v>1</v>
      </c>
      <c r="K226" s="3">
        <v>308</v>
      </c>
      <c r="L226" s="3">
        <v>3</v>
      </c>
      <c r="M226" s="3" t="s">
        <v>45</v>
      </c>
      <c r="N226" s="3">
        <v>90</v>
      </c>
      <c r="O226" s="3">
        <v>1</v>
      </c>
      <c r="P226" s="3">
        <v>2</v>
      </c>
      <c r="Q226" s="3" t="s">
        <v>52</v>
      </c>
      <c r="R226" s="3" t="s">
        <v>118</v>
      </c>
      <c r="S226" s="3" t="s">
        <v>47</v>
      </c>
      <c r="T226" s="3">
        <v>4345</v>
      </c>
      <c r="U226" s="3">
        <v>4381</v>
      </c>
      <c r="V226" s="3">
        <v>0</v>
      </c>
      <c r="W226" s="3" t="s">
        <v>41</v>
      </c>
      <c r="X226" s="3" t="s">
        <v>42</v>
      </c>
      <c r="Y226" s="3">
        <v>12</v>
      </c>
      <c r="Z226" s="3">
        <v>3</v>
      </c>
      <c r="AA226" s="3">
        <v>4</v>
      </c>
      <c r="AB226" s="3">
        <v>80</v>
      </c>
      <c r="AC226" s="3">
        <v>1</v>
      </c>
      <c r="AD226" s="3">
        <v>6</v>
      </c>
      <c r="AE226" s="3">
        <v>2</v>
      </c>
      <c r="AF226" s="3" t="s">
        <v>118</v>
      </c>
      <c r="AG226" s="3">
        <v>5</v>
      </c>
      <c r="AH226" s="3">
        <v>4</v>
      </c>
      <c r="AI226" s="3">
        <v>1</v>
      </c>
      <c r="AJ226" s="3">
        <v>4</v>
      </c>
      <c r="AK226">
        <v>3.5396670595090517E-2</v>
      </c>
      <c r="AL226" s="1" t="s">
        <v>104</v>
      </c>
      <c r="AM226" s="1">
        <v>7.6308573035732569E-5</v>
      </c>
      <c r="AN226" s="1">
        <v>0.35105942260484285</v>
      </c>
    </row>
    <row r="227" spans="1:40" x14ac:dyDescent="0.35">
      <c r="A227" s="3">
        <v>59</v>
      </c>
      <c r="B227" s="22" t="str">
        <f t="shared" si="3"/>
        <v>Older age-group</v>
      </c>
      <c r="C227" s="3" t="s">
        <v>42</v>
      </c>
      <c r="D227" s="3" t="s">
        <v>35</v>
      </c>
      <c r="E227" s="3">
        <v>142</v>
      </c>
      <c r="F227" s="3" t="s">
        <v>44</v>
      </c>
      <c r="G227" s="3">
        <v>3</v>
      </c>
      <c r="H227" s="3" t="s">
        <v>71</v>
      </c>
      <c r="I227" s="3" t="s">
        <v>37</v>
      </c>
      <c r="J227" s="3">
        <v>1</v>
      </c>
      <c r="K227" s="3">
        <v>309</v>
      </c>
      <c r="L227" s="3">
        <v>3</v>
      </c>
      <c r="M227" s="3" t="s">
        <v>45</v>
      </c>
      <c r="N227" s="3">
        <v>70</v>
      </c>
      <c r="O227" s="3">
        <v>2</v>
      </c>
      <c r="P227" s="3">
        <v>1</v>
      </c>
      <c r="Q227" s="3" t="s">
        <v>46</v>
      </c>
      <c r="R227" s="3" t="s">
        <v>119</v>
      </c>
      <c r="S227" s="3" t="s">
        <v>47</v>
      </c>
      <c r="T227" s="3">
        <v>2177</v>
      </c>
      <c r="U227" s="3">
        <v>8456</v>
      </c>
      <c r="V227" s="3">
        <v>3</v>
      </c>
      <c r="W227" s="3" t="s">
        <v>41</v>
      </c>
      <c r="X227" s="3" t="s">
        <v>42</v>
      </c>
      <c r="Y227" s="3">
        <v>17</v>
      </c>
      <c r="Z227" s="3">
        <v>3</v>
      </c>
      <c r="AA227" s="3">
        <v>1</v>
      </c>
      <c r="AB227" s="3">
        <v>80</v>
      </c>
      <c r="AC227" s="3">
        <v>1</v>
      </c>
      <c r="AD227" s="3">
        <v>7</v>
      </c>
      <c r="AE227" s="3">
        <v>6</v>
      </c>
      <c r="AF227" s="3" t="s">
        <v>118</v>
      </c>
      <c r="AG227" s="3">
        <v>1</v>
      </c>
      <c r="AH227" s="3">
        <v>0</v>
      </c>
      <c r="AI227" s="3">
        <v>0</v>
      </c>
      <c r="AJ227" s="3">
        <v>0</v>
      </c>
      <c r="AK227">
        <v>2.3516821484802402E-3</v>
      </c>
      <c r="AL227" s="1" t="s">
        <v>104</v>
      </c>
      <c r="AM227" s="1">
        <v>5.5560251080705018E-5</v>
      </c>
      <c r="AN227" s="1">
        <v>0.18609659241864968</v>
      </c>
    </row>
    <row r="228" spans="1:40" x14ac:dyDescent="0.35">
      <c r="A228" s="3">
        <v>37</v>
      </c>
      <c r="B228" s="22" t="str">
        <f t="shared" si="3"/>
        <v>Middle age-group</v>
      </c>
      <c r="C228" s="3" t="s">
        <v>42</v>
      </c>
      <c r="D228" s="3" t="s">
        <v>43</v>
      </c>
      <c r="E228" s="3">
        <v>319</v>
      </c>
      <c r="F228" s="3" t="s">
        <v>36</v>
      </c>
      <c r="G228" s="3">
        <v>4</v>
      </c>
      <c r="H228" s="3" t="s">
        <v>72</v>
      </c>
      <c r="I228" s="3" t="s">
        <v>58</v>
      </c>
      <c r="J228" s="3">
        <v>1</v>
      </c>
      <c r="K228" s="3">
        <v>311</v>
      </c>
      <c r="L228" s="3">
        <v>1</v>
      </c>
      <c r="M228" s="3" t="s">
        <v>45</v>
      </c>
      <c r="N228" s="3">
        <v>41</v>
      </c>
      <c r="O228" s="3">
        <v>3</v>
      </c>
      <c r="P228" s="3">
        <v>1</v>
      </c>
      <c r="Q228" s="3" t="s">
        <v>56</v>
      </c>
      <c r="R228" s="3" t="s">
        <v>119</v>
      </c>
      <c r="S228" s="3" t="s">
        <v>51</v>
      </c>
      <c r="T228" s="3">
        <v>2793</v>
      </c>
      <c r="U228" s="3">
        <v>2539</v>
      </c>
      <c r="V228" s="3">
        <v>4</v>
      </c>
      <c r="W228" s="3" t="s">
        <v>41</v>
      </c>
      <c r="X228" s="3" t="s">
        <v>42</v>
      </c>
      <c r="Y228" s="3">
        <v>17</v>
      </c>
      <c r="Z228" s="3">
        <v>3</v>
      </c>
      <c r="AA228" s="3">
        <v>3</v>
      </c>
      <c r="AB228" s="3">
        <v>80</v>
      </c>
      <c r="AC228" s="3">
        <v>1</v>
      </c>
      <c r="AD228" s="3">
        <v>13</v>
      </c>
      <c r="AE228" s="3">
        <v>2</v>
      </c>
      <c r="AF228" s="3" t="s">
        <v>118</v>
      </c>
      <c r="AG228" s="3">
        <v>9</v>
      </c>
      <c r="AH228" s="3">
        <v>8</v>
      </c>
      <c r="AI228" s="3">
        <v>5</v>
      </c>
      <c r="AJ228" s="3">
        <v>8</v>
      </c>
      <c r="AK228">
        <v>4.3683397948092902E-2</v>
      </c>
      <c r="AL228" s="1" t="s">
        <v>104</v>
      </c>
      <c r="AM228" s="1">
        <v>6.2128782215013084E-5</v>
      </c>
      <c r="AN228" s="1">
        <v>0.18609659241864968</v>
      </c>
    </row>
    <row r="229" spans="1:40" x14ac:dyDescent="0.35">
      <c r="A229" s="3">
        <v>29</v>
      </c>
      <c r="B229" s="22" t="str">
        <f t="shared" si="3"/>
        <v>Young age-group</v>
      </c>
      <c r="C229" s="3" t="s">
        <v>42</v>
      </c>
      <c r="D229" s="3" t="s">
        <v>43</v>
      </c>
      <c r="E229" s="3">
        <v>1413</v>
      </c>
      <c r="F229" s="3" t="s">
        <v>36</v>
      </c>
      <c r="G229" s="3">
        <v>1</v>
      </c>
      <c r="H229" s="3" t="s">
        <v>69</v>
      </c>
      <c r="I229" s="3" t="s">
        <v>50</v>
      </c>
      <c r="J229" s="3">
        <v>1</v>
      </c>
      <c r="K229" s="3">
        <v>312</v>
      </c>
      <c r="L229" s="3">
        <v>2</v>
      </c>
      <c r="M229" s="3" t="s">
        <v>38</v>
      </c>
      <c r="N229" s="3">
        <v>42</v>
      </c>
      <c r="O229" s="3">
        <v>3</v>
      </c>
      <c r="P229" s="3">
        <v>3</v>
      </c>
      <c r="Q229" s="3" t="s">
        <v>39</v>
      </c>
      <c r="R229" s="3" t="s">
        <v>119</v>
      </c>
      <c r="S229" s="3" t="s">
        <v>47</v>
      </c>
      <c r="T229" s="3">
        <v>7918</v>
      </c>
      <c r="U229" s="3">
        <v>6599</v>
      </c>
      <c r="V229" s="3">
        <v>1</v>
      </c>
      <c r="W229" s="3" t="s">
        <v>41</v>
      </c>
      <c r="X229" s="3" t="s">
        <v>42</v>
      </c>
      <c r="Y229" s="3">
        <v>14</v>
      </c>
      <c r="Z229" s="3">
        <v>3</v>
      </c>
      <c r="AA229" s="3">
        <v>4</v>
      </c>
      <c r="AB229" s="3">
        <v>80</v>
      </c>
      <c r="AC229" s="3">
        <v>1</v>
      </c>
      <c r="AD229" s="3">
        <v>11</v>
      </c>
      <c r="AE229" s="3">
        <v>5</v>
      </c>
      <c r="AF229" s="3" t="s">
        <v>118</v>
      </c>
      <c r="AG229" s="3">
        <v>11</v>
      </c>
      <c r="AH229" s="3">
        <v>10</v>
      </c>
      <c r="AI229" s="3">
        <v>4</v>
      </c>
      <c r="AJ229" s="3">
        <v>1</v>
      </c>
      <c r="AK229">
        <v>2.9981356425216842E-2</v>
      </c>
      <c r="AL229" s="1" t="s">
        <v>105</v>
      </c>
      <c r="AM229" s="1">
        <v>8.1020417810341182E-5</v>
      </c>
      <c r="AN229" s="1">
        <v>0.18609659241864968</v>
      </c>
    </row>
    <row r="230" spans="1:40" x14ac:dyDescent="0.35">
      <c r="A230" s="3">
        <v>35</v>
      </c>
      <c r="B230" s="22" t="str">
        <f t="shared" si="3"/>
        <v>Middle age-group</v>
      </c>
      <c r="C230" s="3" t="s">
        <v>42</v>
      </c>
      <c r="D230" s="3" t="s">
        <v>43</v>
      </c>
      <c r="E230" s="3">
        <v>944</v>
      </c>
      <c r="F230" s="3" t="s">
        <v>36</v>
      </c>
      <c r="G230" s="3">
        <v>1</v>
      </c>
      <c r="H230" s="3" t="s">
        <v>71</v>
      </c>
      <c r="I230" s="3" t="s">
        <v>58</v>
      </c>
      <c r="J230" s="3">
        <v>1</v>
      </c>
      <c r="K230" s="3">
        <v>314</v>
      </c>
      <c r="L230" s="3">
        <v>3</v>
      </c>
      <c r="M230" s="3" t="s">
        <v>38</v>
      </c>
      <c r="N230" s="3">
        <v>92</v>
      </c>
      <c r="O230" s="3">
        <v>3</v>
      </c>
      <c r="P230" s="3">
        <v>3</v>
      </c>
      <c r="Q230" s="3" t="s">
        <v>39</v>
      </c>
      <c r="R230" s="3" t="s">
        <v>118</v>
      </c>
      <c r="S230" s="3" t="s">
        <v>40</v>
      </c>
      <c r="T230" s="3">
        <v>8789</v>
      </c>
      <c r="U230" s="3">
        <v>9096</v>
      </c>
      <c r="V230" s="3">
        <v>1</v>
      </c>
      <c r="W230" s="3" t="s">
        <v>41</v>
      </c>
      <c r="X230" s="3" t="s">
        <v>42</v>
      </c>
      <c r="Y230" s="3">
        <v>14</v>
      </c>
      <c r="Z230" s="3">
        <v>3</v>
      </c>
      <c r="AA230" s="3">
        <v>1</v>
      </c>
      <c r="AB230" s="3">
        <v>80</v>
      </c>
      <c r="AC230" s="3">
        <v>0</v>
      </c>
      <c r="AD230" s="3">
        <v>10</v>
      </c>
      <c r="AE230" s="3">
        <v>3</v>
      </c>
      <c r="AF230" s="3" t="s">
        <v>119</v>
      </c>
      <c r="AG230" s="3">
        <v>10</v>
      </c>
      <c r="AH230" s="3">
        <v>7</v>
      </c>
      <c r="AI230" s="3">
        <v>0</v>
      </c>
      <c r="AJ230" s="3">
        <v>8</v>
      </c>
      <c r="AK230">
        <v>4.2726270141974117E-2</v>
      </c>
      <c r="AL230" s="1" t="s">
        <v>105</v>
      </c>
      <c r="AM230" s="1">
        <v>7.5333952294956086E-5</v>
      </c>
      <c r="AN230" s="1">
        <v>0.35105942260484285</v>
      </c>
    </row>
    <row r="231" spans="1:40" x14ac:dyDescent="0.35">
      <c r="A231" s="3">
        <v>29</v>
      </c>
      <c r="B231" s="22" t="str">
        <f t="shared" si="3"/>
        <v>Young age-group</v>
      </c>
      <c r="C231" s="3" t="s">
        <v>34</v>
      </c>
      <c r="D231" s="3" t="s">
        <v>35</v>
      </c>
      <c r="E231" s="3">
        <v>896</v>
      </c>
      <c r="F231" s="3" t="s">
        <v>44</v>
      </c>
      <c r="G231" s="3">
        <v>18</v>
      </c>
      <c r="H231" s="3" t="s">
        <v>69</v>
      </c>
      <c r="I231" s="3" t="s">
        <v>50</v>
      </c>
      <c r="J231" s="3">
        <v>1</v>
      </c>
      <c r="K231" s="3">
        <v>315</v>
      </c>
      <c r="L231" s="3">
        <v>3</v>
      </c>
      <c r="M231" s="3" t="s">
        <v>45</v>
      </c>
      <c r="N231" s="3">
        <v>86</v>
      </c>
      <c r="O231" s="3">
        <v>2</v>
      </c>
      <c r="P231" s="3">
        <v>1</v>
      </c>
      <c r="Q231" s="3" t="s">
        <v>46</v>
      </c>
      <c r="R231" s="3" t="s">
        <v>119</v>
      </c>
      <c r="S231" s="3" t="s">
        <v>40</v>
      </c>
      <c r="T231" s="3">
        <v>2389</v>
      </c>
      <c r="U231" s="3">
        <v>14961</v>
      </c>
      <c r="V231" s="3">
        <v>1</v>
      </c>
      <c r="W231" s="3" t="s">
        <v>41</v>
      </c>
      <c r="X231" s="3" t="s">
        <v>34</v>
      </c>
      <c r="Y231" s="3">
        <v>13</v>
      </c>
      <c r="Z231" s="3">
        <v>3</v>
      </c>
      <c r="AA231" s="3">
        <v>3</v>
      </c>
      <c r="AB231" s="3">
        <v>80</v>
      </c>
      <c r="AC231" s="3">
        <v>0</v>
      </c>
      <c r="AD231" s="3">
        <v>4</v>
      </c>
      <c r="AE231" s="3">
        <v>3</v>
      </c>
      <c r="AF231" s="3" t="s">
        <v>117</v>
      </c>
      <c r="AG231" s="3">
        <v>4</v>
      </c>
      <c r="AH231" s="3">
        <v>3</v>
      </c>
      <c r="AI231" s="3">
        <v>0</v>
      </c>
      <c r="AJ231" s="3">
        <v>1</v>
      </c>
      <c r="AK231">
        <v>2.9981356425216842E-2</v>
      </c>
      <c r="AL231" s="1" t="s">
        <v>104</v>
      </c>
      <c r="AM231" s="1">
        <v>5.7850254340475361E-5</v>
      </c>
      <c r="AN231" s="1">
        <v>0.18609659241864968</v>
      </c>
    </row>
    <row r="232" spans="1:40" x14ac:dyDescent="0.35">
      <c r="A232" s="3">
        <v>52</v>
      </c>
      <c r="B232" s="22" t="str">
        <f t="shared" si="3"/>
        <v>Older age-group</v>
      </c>
      <c r="C232" s="3" t="s">
        <v>42</v>
      </c>
      <c r="D232" s="3" t="s">
        <v>35</v>
      </c>
      <c r="E232" s="3">
        <v>1323</v>
      </c>
      <c r="F232" s="3" t="s">
        <v>44</v>
      </c>
      <c r="G232" s="3">
        <v>2</v>
      </c>
      <c r="H232" s="3" t="s">
        <v>71</v>
      </c>
      <c r="I232" s="3" t="s">
        <v>37</v>
      </c>
      <c r="J232" s="3">
        <v>1</v>
      </c>
      <c r="K232" s="3">
        <v>316</v>
      </c>
      <c r="L232" s="3">
        <v>3</v>
      </c>
      <c r="M232" s="3" t="s">
        <v>38</v>
      </c>
      <c r="N232" s="3">
        <v>89</v>
      </c>
      <c r="O232" s="3">
        <v>2</v>
      </c>
      <c r="P232" s="3">
        <v>1</v>
      </c>
      <c r="Q232" s="3" t="s">
        <v>49</v>
      </c>
      <c r="R232" s="3" t="s">
        <v>119</v>
      </c>
      <c r="S232" s="3" t="s">
        <v>40</v>
      </c>
      <c r="T232" s="3">
        <v>3212</v>
      </c>
      <c r="U232" s="3">
        <v>3300</v>
      </c>
      <c r="V232" s="3">
        <v>7</v>
      </c>
      <c r="W232" s="3" t="s">
        <v>41</v>
      </c>
      <c r="X232" s="3" t="s">
        <v>42</v>
      </c>
      <c r="Y232" s="3">
        <v>15</v>
      </c>
      <c r="Z232" s="3">
        <v>3</v>
      </c>
      <c r="AA232" s="3">
        <v>2</v>
      </c>
      <c r="AB232" s="3">
        <v>80</v>
      </c>
      <c r="AC232" s="3">
        <v>0</v>
      </c>
      <c r="AD232" s="3">
        <v>6</v>
      </c>
      <c r="AE232" s="3">
        <v>3</v>
      </c>
      <c r="AF232" s="3" t="s">
        <v>117</v>
      </c>
      <c r="AG232" s="3">
        <v>2</v>
      </c>
      <c r="AH232" s="3">
        <v>2</v>
      </c>
      <c r="AI232" s="3">
        <v>2</v>
      </c>
      <c r="AJ232" s="3">
        <v>2</v>
      </c>
      <c r="AK232">
        <v>1.1182116671338487E-2</v>
      </c>
      <c r="AL232" s="1" t="s">
        <v>104</v>
      </c>
      <c r="AM232" s="1">
        <v>6.6381994837442677E-5</v>
      </c>
      <c r="AN232" s="1">
        <v>0.18609659241864968</v>
      </c>
    </row>
    <row r="233" spans="1:40" x14ac:dyDescent="0.35">
      <c r="A233" s="3">
        <v>42</v>
      </c>
      <c r="B233" s="22" t="str">
        <f t="shared" si="3"/>
        <v>Middle age-group</v>
      </c>
      <c r="C233" s="3" t="s">
        <v>42</v>
      </c>
      <c r="D233" s="3" t="s">
        <v>35</v>
      </c>
      <c r="E233" s="3">
        <v>532</v>
      </c>
      <c r="F233" s="3" t="s">
        <v>44</v>
      </c>
      <c r="G233" s="3">
        <v>4</v>
      </c>
      <c r="H233" s="3" t="s">
        <v>70</v>
      </c>
      <c r="I233" s="3" t="s">
        <v>59</v>
      </c>
      <c r="J233" s="3">
        <v>1</v>
      </c>
      <c r="K233" s="3">
        <v>319</v>
      </c>
      <c r="L233" s="3">
        <v>3</v>
      </c>
      <c r="M233" s="3" t="s">
        <v>45</v>
      </c>
      <c r="N233" s="3">
        <v>58</v>
      </c>
      <c r="O233" s="3">
        <v>3</v>
      </c>
      <c r="P233" s="3">
        <v>5</v>
      </c>
      <c r="Q233" s="3" t="s">
        <v>55</v>
      </c>
      <c r="R233" s="3" t="s">
        <v>119</v>
      </c>
      <c r="S233" s="3" t="s">
        <v>47</v>
      </c>
      <c r="T233" s="3">
        <v>19232</v>
      </c>
      <c r="U233" s="3">
        <v>4933</v>
      </c>
      <c r="V233" s="3">
        <v>1</v>
      </c>
      <c r="W233" s="3" t="s">
        <v>41</v>
      </c>
      <c r="X233" s="3" t="s">
        <v>42</v>
      </c>
      <c r="Y233" s="3">
        <v>11</v>
      </c>
      <c r="Z233" s="3">
        <v>3</v>
      </c>
      <c r="AA233" s="3">
        <v>4</v>
      </c>
      <c r="AB233" s="3">
        <v>80</v>
      </c>
      <c r="AC233" s="3">
        <v>0</v>
      </c>
      <c r="AD233" s="3">
        <v>22</v>
      </c>
      <c r="AE233" s="3">
        <v>3</v>
      </c>
      <c r="AF233" s="3" t="s">
        <v>118</v>
      </c>
      <c r="AG233" s="3">
        <v>22</v>
      </c>
      <c r="AH233" s="3">
        <v>17</v>
      </c>
      <c r="AI233" s="3">
        <v>11</v>
      </c>
      <c r="AJ233" s="3">
        <v>15</v>
      </c>
      <c r="AK233">
        <v>3.7431667039614196E-2</v>
      </c>
      <c r="AL233" s="1" t="s">
        <v>106</v>
      </c>
      <c r="AM233" s="1">
        <v>2.1865450342988047E-6</v>
      </c>
      <c r="AN233" s="1">
        <v>0.18609659241864968</v>
      </c>
    </row>
    <row r="234" spans="1:40" x14ac:dyDescent="0.35">
      <c r="A234" s="3">
        <v>59</v>
      </c>
      <c r="B234" s="22" t="str">
        <f t="shared" si="3"/>
        <v>Older age-group</v>
      </c>
      <c r="C234" s="3" t="s">
        <v>42</v>
      </c>
      <c r="D234" s="3" t="s">
        <v>35</v>
      </c>
      <c r="E234" s="3">
        <v>818</v>
      </c>
      <c r="F234" s="3" t="s">
        <v>60</v>
      </c>
      <c r="G234" s="3">
        <v>6</v>
      </c>
      <c r="H234" s="3" t="s">
        <v>70</v>
      </c>
      <c r="I234" s="3" t="s">
        <v>50</v>
      </c>
      <c r="J234" s="3">
        <v>1</v>
      </c>
      <c r="K234" s="3">
        <v>321</v>
      </c>
      <c r="L234" s="3">
        <v>2</v>
      </c>
      <c r="M234" s="3" t="s">
        <v>45</v>
      </c>
      <c r="N234" s="3">
        <v>52</v>
      </c>
      <c r="O234" s="3">
        <v>3</v>
      </c>
      <c r="P234" s="3">
        <v>1</v>
      </c>
      <c r="Q234" s="3" t="s">
        <v>60</v>
      </c>
      <c r="R234" s="3" t="s">
        <v>118</v>
      </c>
      <c r="S234" s="3" t="s">
        <v>47</v>
      </c>
      <c r="T234" s="3">
        <v>2267</v>
      </c>
      <c r="U234" s="3">
        <v>25657</v>
      </c>
      <c r="V234" s="3">
        <v>8</v>
      </c>
      <c r="W234" s="3" t="s">
        <v>41</v>
      </c>
      <c r="X234" s="3" t="s">
        <v>42</v>
      </c>
      <c r="Y234" s="3">
        <v>17</v>
      </c>
      <c r="Z234" s="3">
        <v>3</v>
      </c>
      <c r="AA234" s="3">
        <v>4</v>
      </c>
      <c r="AB234" s="3">
        <v>80</v>
      </c>
      <c r="AC234" s="3">
        <v>0</v>
      </c>
      <c r="AD234" s="3">
        <v>7</v>
      </c>
      <c r="AE234" s="3">
        <v>2</v>
      </c>
      <c r="AF234" s="3" t="s">
        <v>117</v>
      </c>
      <c r="AG234" s="3">
        <v>2</v>
      </c>
      <c r="AH234" s="3">
        <v>2</v>
      </c>
      <c r="AI234" s="3">
        <v>2</v>
      </c>
      <c r="AJ234" s="3">
        <v>2</v>
      </c>
      <c r="AK234">
        <v>2.3516821484802402E-3</v>
      </c>
      <c r="AL234" s="1" t="s">
        <v>104</v>
      </c>
      <c r="AM234" s="1">
        <v>5.6535146900807118E-5</v>
      </c>
      <c r="AN234" s="1">
        <v>0.35105942260484285</v>
      </c>
    </row>
    <row r="235" spans="1:40" x14ac:dyDescent="0.35">
      <c r="A235" s="3">
        <v>50</v>
      </c>
      <c r="B235" s="22" t="str">
        <f t="shared" si="3"/>
        <v>Older age-group</v>
      </c>
      <c r="C235" s="3" t="s">
        <v>42</v>
      </c>
      <c r="D235" s="3" t="s">
        <v>35</v>
      </c>
      <c r="E235" s="3">
        <v>854</v>
      </c>
      <c r="F235" s="3" t="s">
        <v>36</v>
      </c>
      <c r="G235" s="3">
        <v>1</v>
      </c>
      <c r="H235" s="3" t="s">
        <v>72</v>
      </c>
      <c r="I235" s="3" t="s">
        <v>50</v>
      </c>
      <c r="J235" s="3">
        <v>1</v>
      </c>
      <c r="K235" s="3">
        <v>323</v>
      </c>
      <c r="L235" s="3">
        <v>4</v>
      </c>
      <c r="M235" s="3" t="s">
        <v>38</v>
      </c>
      <c r="N235" s="3">
        <v>68</v>
      </c>
      <c r="O235" s="3">
        <v>3</v>
      </c>
      <c r="P235" s="3">
        <v>5</v>
      </c>
      <c r="Q235" s="3" t="s">
        <v>55</v>
      </c>
      <c r="R235" s="3" t="s">
        <v>119</v>
      </c>
      <c r="S235" s="3" t="s">
        <v>51</v>
      </c>
      <c r="T235" s="3">
        <v>19517</v>
      </c>
      <c r="U235" s="3">
        <v>24118</v>
      </c>
      <c r="V235" s="3">
        <v>3</v>
      </c>
      <c r="W235" s="3" t="s">
        <v>41</v>
      </c>
      <c r="X235" s="3" t="s">
        <v>42</v>
      </c>
      <c r="Y235" s="3">
        <v>11</v>
      </c>
      <c r="Z235" s="3">
        <v>3</v>
      </c>
      <c r="AA235" s="3">
        <v>3</v>
      </c>
      <c r="AB235" s="3">
        <v>80</v>
      </c>
      <c r="AC235" s="3">
        <v>1</v>
      </c>
      <c r="AD235" s="3">
        <v>32</v>
      </c>
      <c r="AE235" s="3">
        <v>3</v>
      </c>
      <c r="AF235" s="3" t="s">
        <v>117</v>
      </c>
      <c r="AG235" s="3">
        <v>7</v>
      </c>
      <c r="AH235" s="3">
        <v>0</v>
      </c>
      <c r="AI235" s="3">
        <v>0</v>
      </c>
      <c r="AJ235" s="3">
        <v>6</v>
      </c>
      <c r="AK235">
        <v>1.5672087696608234E-2</v>
      </c>
      <c r="AL235" s="1" t="s">
        <v>106</v>
      </c>
      <c r="AM235" s="1">
        <v>1.852812795132654E-6</v>
      </c>
      <c r="AN235" s="1">
        <v>0.18609659241864968</v>
      </c>
    </row>
    <row r="236" spans="1:40" x14ac:dyDescent="0.35">
      <c r="A236" s="3">
        <v>33</v>
      </c>
      <c r="B236" s="22" t="str">
        <f t="shared" si="3"/>
        <v>Middle age-group</v>
      </c>
      <c r="C236" s="3" t="s">
        <v>34</v>
      </c>
      <c r="D236" s="3" t="s">
        <v>35</v>
      </c>
      <c r="E236" s="3">
        <v>813</v>
      </c>
      <c r="F236" s="3" t="s">
        <v>44</v>
      </c>
      <c r="G236" s="3">
        <v>14</v>
      </c>
      <c r="H236" s="3" t="s">
        <v>71</v>
      </c>
      <c r="I236" s="3" t="s">
        <v>50</v>
      </c>
      <c r="J236" s="3">
        <v>1</v>
      </c>
      <c r="K236" s="3">
        <v>325</v>
      </c>
      <c r="L236" s="3">
        <v>3</v>
      </c>
      <c r="M236" s="3" t="s">
        <v>45</v>
      </c>
      <c r="N236" s="3">
        <v>58</v>
      </c>
      <c r="O236" s="3">
        <v>3</v>
      </c>
      <c r="P236" s="3">
        <v>1</v>
      </c>
      <c r="Q236" s="3" t="s">
        <v>49</v>
      </c>
      <c r="R236" s="3" t="s">
        <v>119</v>
      </c>
      <c r="S236" s="3" t="s">
        <v>47</v>
      </c>
      <c r="T236" s="3">
        <v>2436</v>
      </c>
      <c r="U236" s="3">
        <v>22149</v>
      </c>
      <c r="V236" s="3">
        <v>5</v>
      </c>
      <c r="W236" s="3" t="s">
        <v>41</v>
      </c>
      <c r="X236" s="3" t="s">
        <v>34</v>
      </c>
      <c r="Y236" s="3">
        <v>13</v>
      </c>
      <c r="Z236" s="3">
        <v>3</v>
      </c>
      <c r="AA236" s="3">
        <v>3</v>
      </c>
      <c r="AB236" s="3">
        <v>80</v>
      </c>
      <c r="AC236" s="3">
        <v>1</v>
      </c>
      <c r="AD236" s="3">
        <v>8</v>
      </c>
      <c r="AE236" s="3">
        <v>2</v>
      </c>
      <c r="AF236" s="3" t="s">
        <v>116</v>
      </c>
      <c r="AG236" s="3">
        <v>5</v>
      </c>
      <c r="AH236" s="3">
        <v>4</v>
      </c>
      <c r="AI236" s="3">
        <v>0</v>
      </c>
      <c r="AJ236" s="3">
        <v>4</v>
      </c>
      <c r="AK236">
        <v>3.9833058045607453E-2</v>
      </c>
      <c r="AL236" s="1" t="s">
        <v>104</v>
      </c>
      <c r="AM236" s="1">
        <v>5.8354554309760185E-5</v>
      </c>
      <c r="AN236" s="1">
        <v>0.18609659241864968</v>
      </c>
    </row>
    <row r="237" spans="1:40" x14ac:dyDescent="0.35">
      <c r="A237" s="3">
        <v>43</v>
      </c>
      <c r="B237" s="22" t="str">
        <f t="shared" si="3"/>
        <v>Middle age-group</v>
      </c>
      <c r="C237" s="3" t="s">
        <v>42</v>
      </c>
      <c r="D237" s="3" t="s">
        <v>35</v>
      </c>
      <c r="E237" s="3">
        <v>1034</v>
      </c>
      <c r="F237" s="3" t="s">
        <v>36</v>
      </c>
      <c r="G237" s="3">
        <v>16</v>
      </c>
      <c r="H237" s="3" t="s">
        <v>71</v>
      </c>
      <c r="I237" s="3" t="s">
        <v>58</v>
      </c>
      <c r="J237" s="3">
        <v>1</v>
      </c>
      <c r="K237" s="3">
        <v>327</v>
      </c>
      <c r="L237" s="3">
        <v>4</v>
      </c>
      <c r="M237" s="3" t="s">
        <v>38</v>
      </c>
      <c r="N237" s="3">
        <v>80</v>
      </c>
      <c r="O237" s="3">
        <v>3</v>
      </c>
      <c r="P237" s="3">
        <v>4</v>
      </c>
      <c r="Q237" s="3" t="s">
        <v>55</v>
      </c>
      <c r="R237" s="3" t="s">
        <v>119</v>
      </c>
      <c r="S237" s="3" t="s">
        <v>47</v>
      </c>
      <c r="T237" s="3">
        <v>16064</v>
      </c>
      <c r="U237" s="3">
        <v>7744</v>
      </c>
      <c r="V237" s="3">
        <v>5</v>
      </c>
      <c r="W237" s="3" t="s">
        <v>41</v>
      </c>
      <c r="X237" s="3" t="s">
        <v>34</v>
      </c>
      <c r="Y237" s="3">
        <v>22</v>
      </c>
      <c r="Z237" s="3">
        <v>4</v>
      </c>
      <c r="AA237" s="3">
        <v>3</v>
      </c>
      <c r="AB237" s="3">
        <v>80</v>
      </c>
      <c r="AC237" s="3">
        <v>1</v>
      </c>
      <c r="AD237" s="3">
        <v>22</v>
      </c>
      <c r="AE237" s="3">
        <v>3</v>
      </c>
      <c r="AF237" s="3" t="s">
        <v>118</v>
      </c>
      <c r="AG237" s="3">
        <v>17</v>
      </c>
      <c r="AH237" s="3">
        <v>13</v>
      </c>
      <c r="AI237" s="3">
        <v>1</v>
      </c>
      <c r="AJ237" s="3">
        <v>9</v>
      </c>
      <c r="AK237">
        <v>3.5010740286751156E-2</v>
      </c>
      <c r="AL237" s="1" t="s">
        <v>106</v>
      </c>
      <c r="AM237" s="1">
        <v>1.0765646256170376E-5</v>
      </c>
      <c r="AN237" s="1">
        <v>0.18609659241864968</v>
      </c>
    </row>
    <row r="238" spans="1:40" x14ac:dyDescent="0.35">
      <c r="A238" s="3">
        <v>33</v>
      </c>
      <c r="B238" s="22" t="str">
        <f t="shared" si="3"/>
        <v>Middle age-group</v>
      </c>
      <c r="C238" s="3" t="s">
        <v>34</v>
      </c>
      <c r="D238" s="3" t="s">
        <v>35</v>
      </c>
      <c r="E238" s="3">
        <v>465</v>
      </c>
      <c r="F238" s="3" t="s">
        <v>44</v>
      </c>
      <c r="G238" s="3">
        <v>2</v>
      </c>
      <c r="H238" s="3" t="s">
        <v>70</v>
      </c>
      <c r="I238" s="3" t="s">
        <v>37</v>
      </c>
      <c r="J238" s="3">
        <v>1</v>
      </c>
      <c r="K238" s="3">
        <v>328</v>
      </c>
      <c r="L238" s="3">
        <v>1</v>
      </c>
      <c r="M238" s="3" t="s">
        <v>38</v>
      </c>
      <c r="N238" s="3">
        <v>39</v>
      </c>
      <c r="O238" s="3">
        <v>3</v>
      </c>
      <c r="P238" s="3">
        <v>1</v>
      </c>
      <c r="Q238" s="3" t="s">
        <v>49</v>
      </c>
      <c r="R238" s="3" t="s">
        <v>116</v>
      </c>
      <c r="S238" s="3" t="s">
        <v>47</v>
      </c>
      <c r="T238" s="3">
        <v>2707</v>
      </c>
      <c r="U238" s="3">
        <v>21509</v>
      </c>
      <c r="V238" s="3">
        <v>7</v>
      </c>
      <c r="W238" s="3" t="s">
        <v>41</v>
      </c>
      <c r="X238" s="3" t="s">
        <v>42</v>
      </c>
      <c r="Y238" s="3">
        <v>20</v>
      </c>
      <c r="Z238" s="3">
        <v>4</v>
      </c>
      <c r="AA238" s="3">
        <v>1</v>
      </c>
      <c r="AB238" s="3">
        <v>80</v>
      </c>
      <c r="AC238" s="3">
        <v>0</v>
      </c>
      <c r="AD238" s="3">
        <v>13</v>
      </c>
      <c r="AE238" s="3">
        <v>3</v>
      </c>
      <c r="AF238" s="3" t="s">
        <v>119</v>
      </c>
      <c r="AG238" s="3">
        <v>9</v>
      </c>
      <c r="AH238" s="3">
        <v>7</v>
      </c>
      <c r="AI238" s="3">
        <v>1</v>
      </c>
      <c r="AJ238" s="3">
        <v>7</v>
      </c>
      <c r="AK238">
        <v>3.9833058045607453E-2</v>
      </c>
      <c r="AL238" s="1" t="s">
        <v>104</v>
      </c>
      <c r="AM238" s="1">
        <v>6.1230046036954517E-5</v>
      </c>
      <c r="AN238" s="1">
        <v>0.10585786245631988</v>
      </c>
    </row>
    <row r="239" spans="1:40" x14ac:dyDescent="0.35">
      <c r="A239" s="3">
        <v>52</v>
      </c>
      <c r="B239" s="22" t="str">
        <f t="shared" si="3"/>
        <v>Older age-group</v>
      </c>
      <c r="C239" s="3" t="s">
        <v>42</v>
      </c>
      <c r="D239" s="3" t="s">
        <v>54</v>
      </c>
      <c r="E239" s="3">
        <v>771</v>
      </c>
      <c r="F239" s="3" t="s">
        <v>36</v>
      </c>
      <c r="G239" s="3">
        <v>2</v>
      </c>
      <c r="H239" s="3" t="s">
        <v>72</v>
      </c>
      <c r="I239" s="3" t="s">
        <v>37</v>
      </c>
      <c r="J239" s="3">
        <v>1</v>
      </c>
      <c r="K239" s="3">
        <v>329</v>
      </c>
      <c r="L239" s="3">
        <v>1</v>
      </c>
      <c r="M239" s="3" t="s">
        <v>45</v>
      </c>
      <c r="N239" s="3">
        <v>79</v>
      </c>
      <c r="O239" s="3">
        <v>2</v>
      </c>
      <c r="P239" s="3">
        <v>5</v>
      </c>
      <c r="Q239" s="3" t="s">
        <v>55</v>
      </c>
      <c r="R239" s="3" t="s">
        <v>118</v>
      </c>
      <c r="S239" s="3" t="s">
        <v>40</v>
      </c>
      <c r="T239" s="3">
        <v>19068</v>
      </c>
      <c r="U239" s="3">
        <v>21030</v>
      </c>
      <c r="V239" s="3">
        <v>1</v>
      </c>
      <c r="W239" s="3" t="s">
        <v>41</v>
      </c>
      <c r="X239" s="3" t="s">
        <v>34</v>
      </c>
      <c r="Y239" s="3">
        <v>18</v>
      </c>
      <c r="Z239" s="3">
        <v>3</v>
      </c>
      <c r="AA239" s="3">
        <v>4</v>
      </c>
      <c r="AB239" s="3">
        <v>80</v>
      </c>
      <c r="AC239" s="3">
        <v>0</v>
      </c>
      <c r="AD239" s="3">
        <v>33</v>
      </c>
      <c r="AE239" s="3">
        <v>2</v>
      </c>
      <c r="AF239" s="3" t="s">
        <v>119</v>
      </c>
      <c r="AG239" s="3">
        <v>33</v>
      </c>
      <c r="AH239" s="3">
        <v>7</v>
      </c>
      <c r="AI239" s="3">
        <v>15</v>
      </c>
      <c r="AJ239" s="3">
        <v>12</v>
      </c>
      <c r="AK239">
        <v>1.1182116671338487E-2</v>
      </c>
      <c r="AL239" s="1" t="s">
        <v>106</v>
      </c>
      <c r="AM239" s="1">
        <v>2.4011872890825162E-6</v>
      </c>
      <c r="AN239" s="1">
        <v>0.35105942260484285</v>
      </c>
    </row>
    <row r="240" spans="1:40" x14ac:dyDescent="0.35">
      <c r="A240" s="3">
        <v>32</v>
      </c>
      <c r="B240" s="22" t="str">
        <f t="shared" si="3"/>
        <v>Middle age-group</v>
      </c>
      <c r="C240" s="3" t="s">
        <v>42</v>
      </c>
      <c r="D240" s="3" t="s">
        <v>35</v>
      </c>
      <c r="E240" s="3">
        <v>1401</v>
      </c>
      <c r="F240" s="3" t="s">
        <v>36</v>
      </c>
      <c r="G240" s="3">
        <v>4</v>
      </c>
      <c r="H240" s="3" t="s">
        <v>70</v>
      </c>
      <c r="I240" s="3" t="s">
        <v>37</v>
      </c>
      <c r="J240" s="3">
        <v>1</v>
      </c>
      <c r="K240" s="3">
        <v>330</v>
      </c>
      <c r="L240" s="3">
        <v>3</v>
      </c>
      <c r="M240" s="3" t="s">
        <v>38</v>
      </c>
      <c r="N240" s="3">
        <v>56</v>
      </c>
      <c r="O240" s="3">
        <v>3</v>
      </c>
      <c r="P240" s="3">
        <v>1</v>
      </c>
      <c r="Q240" s="3" t="s">
        <v>56</v>
      </c>
      <c r="R240" s="3" t="s">
        <v>117</v>
      </c>
      <c r="S240" s="3" t="s">
        <v>47</v>
      </c>
      <c r="T240" s="3">
        <v>3931</v>
      </c>
      <c r="U240" s="3">
        <v>20990</v>
      </c>
      <c r="V240" s="3">
        <v>2</v>
      </c>
      <c r="W240" s="3" t="s">
        <v>41</v>
      </c>
      <c r="X240" s="3" t="s">
        <v>42</v>
      </c>
      <c r="Y240" s="3">
        <v>11</v>
      </c>
      <c r="Z240" s="3">
        <v>3</v>
      </c>
      <c r="AA240" s="3">
        <v>1</v>
      </c>
      <c r="AB240" s="3">
        <v>80</v>
      </c>
      <c r="AC240" s="3">
        <v>1</v>
      </c>
      <c r="AD240" s="3">
        <v>6</v>
      </c>
      <c r="AE240" s="3">
        <v>5</v>
      </c>
      <c r="AF240" s="3" t="s">
        <v>118</v>
      </c>
      <c r="AG240" s="3">
        <v>4</v>
      </c>
      <c r="AH240" s="3">
        <v>3</v>
      </c>
      <c r="AI240" s="3">
        <v>1</v>
      </c>
      <c r="AJ240" s="3">
        <v>2</v>
      </c>
      <c r="AK240">
        <v>3.7775199746213781E-2</v>
      </c>
      <c r="AL240" s="1" t="s">
        <v>104</v>
      </c>
      <c r="AM240" s="1">
        <v>7.3008985517681828E-5</v>
      </c>
      <c r="AN240" s="1">
        <v>0.29087665499724813</v>
      </c>
    </row>
    <row r="241" spans="1:40" x14ac:dyDescent="0.35">
      <c r="A241" s="3">
        <v>32</v>
      </c>
      <c r="B241" s="22" t="str">
        <f t="shared" si="3"/>
        <v>Middle age-group</v>
      </c>
      <c r="C241" s="3" t="s">
        <v>34</v>
      </c>
      <c r="D241" s="3" t="s">
        <v>35</v>
      </c>
      <c r="E241" s="3">
        <v>515</v>
      </c>
      <c r="F241" s="3" t="s">
        <v>44</v>
      </c>
      <c r="G241" s="3">
        <v>1</v>
      </c>
      <c r="H241" s="3" t="s">
        <v>71</v>
      </c>
      <c r="I241" s="3" t="s">
        <v>37</v>
      </c>
      <c r="J241" s="3">
        <v>1</v>
      </c>
      <c r="K241" s="3">
        <v>331</v>
      </c>
      <c r="L241" s="3">
        <v>4</v>
      </c>
      <c r="M241" s="3" t="s">
        <v>45</v>
      </c>
      <c r="N241" s="3">
        <v>62</v>
      </c>
      <c r="O241" s="3">
        <v>2</v>
      </c>
      <c r="P241" s="3">
        <v>1</v>
      </c>
      <c r="Q241" s="3" t="s">
        <v>49</v>
      </c>
      <c r="R241" s="3" t="s">
        <v>118</v>
      </c>
      <c r="S241" s="3" t="s">
        <v>40</v>
      </c>
      <c r="T241" s="3">
        <v>3730</v>
      </c>
      <c r="U241" s="3">
        <v>9571</v>
      </c>
      <c r="V241" s="3">
        <v>0</v>
      </c>
      <c r="W241" s="3" t="s">
        <v>41</v>
      </c>
      <c r="X241" s="3" t="s">
        <v>34</v>
      </c>
      <c r="Y241" s="3">
        <v>14</v>
      </c>
      <c r="Z241" s="3">
        <v>3</v>
      </c>
      <c r="AA241" s="3">
        <v>4</v>
      </c>
      <c r="AB241" s="3">
        <v>80</v>
      </c>
      <c r="AC241" s="3">
        <v>0</v>
      </c>
      <c r="AD241" s="3">
        <v>4</v>
      </c>
      <c r="AE241" s="3">
        <v>2</v>
      </c>
      <c r="AF241" s="3" t="s">
        <v>116</v>
      </c>
      <c r="AG241" s="3">
        <v>3</v>
      </c>
      <c r="AH241" s="3">
        <v>2</v>
      </c>
      <c r="AI241" s="3">
        <v>1</v>
      </c>
      <c r="AJ241" s="3">
        <v>2</v>
      </c>
      <c r="AK241">
        <v>3.7775199746213781E-2</v>
      </c>
      <c r="AL241" s="1" t="s">
        <v>104</v>
      </c>
      <c r="AM241" s="1">
        <v>7.1259726646892671E-5</v>
      </c>
      <c r="AN241" s="1">
        <v>0.35105942260484285</v>
      </c>
    </row>
    <row r="242" spans="1:40" x14ac:dyDescent="0.35">
      <c r="A242" s="3">
        <v>39</v>
      </c>
      <c r="B242" s="22" t="str">
        <f t="shared" si="3"/>
        <v>Middle age-group</v>
      </c>
      <c r="C242" s="3" t="s">
        <v>42</v>
      </c>
      <c r="D242" s="3" t="s">
        <v>35</v>
      </c>
      <c r="E242" s="3">
        <v>1431</v>
      </c>
      <c r="F242" s="3" t="s">
        <v>44</v>
      </c>
      <c r="G242" s="3">
        <v>1</v>
      </c>
      <c r="H242" s="3" t="s">
        <v>72</v>
      </c>
      <c r="I242" s="3" t="s">
        <v>50</v>
      </c>
      <c r="J242" s="3">
        <v>1</v>
      </c>
      <c r="K242" s="3">
        <v>332</v>
      </c>
      <c r="L242" s="3">
        <v>3</v>
      </c>
      <c r="M242" s="3" t="s">
        <v>38</v>
      </c>
      <c r="N242" s="3">
        <v>96</v>
      </c>
      <c r="O242" s="3">
        <v>3</v>
      </c>
      <c r="P242" s="3">
        <v>1</v>
      </c>
      <c r="Q242" s="3" t="s">
        <v>49</v>
      </c>
      <c r="R242" s="3" t="s">
        <v>118</v>
      </c>
      <c r="S242" s="3" t="s">
        <v>51</v>
      </c>
      <c r="T242" s="3">
        <v>2232</v>
      </c>
      <c r="U242" s="3">
        <v>15417</v>
      </c>
      <c r="V242" s="3">
        <v>7</v>
      </c>
      <c r="W242" s="3" t="s">
        <v>41</v>
      </c>
      <c r="X242" s="3" t="s">
        <v>42</v>
      </c>
      <c r="Y242" s="3">
        <v>14</v>
      </c>
      <c r="Z242" s="3">
        <v>3</v>
      </c>
      <c r="AA242" s="3">
        <v>3</v>
      </c>
      <c r="AB242" s="3">
        <v>80</v>
      </c>
      <c r="AC242" s="3">
        <v>3</v>
      </c>
      <c r="AD242" s="3">
        <v>7</v>
      </c>
      <c r="AE242" s="3">
        <v>1</v>
      </c>
      <c r="AF242" s="3" t="s">
        <v>118</v>
      </c>
      <c r="AG242" s="3">
        <v>3</v>
      </c>
      <c r="AH242" s="3">
        <v>2</v>
      </c>
      <c r="AI242" s="3">
        <v>1</v>
      </c>
      <c r="AJ242" s="3">
        <v>2</v>
      </c>
      <c r="AK242">
        <v>4.2570420680312783E-2</v>
      </c>
      <c r="AL242" s="1" t="s">
        <v>104</v>
      </c>
      <c r="AM242" s="1">
        <v>5.6156444592922315E-5</v>
      </c>
      <c r="AN242" s="1">
        <v>0.35105942260484285</v>
      </c>
    </row>
    <row r="243" spans="1:40" x14ac:dyDescent="0.35">
      <c r="A243" s="3">
        <v>32</v>
      </c>
      <c r="B243" s="22" t="str">
        <f t="shared" si="3"/>
        <v>Middle age-group</v>
      </c>
      <c r="C243" s="3" t="s">
        <v>42</v>
      </c>
      <c r="D243" s="3" t="s">
        <v>54</v>
      </c>
      <c r="E243" s="3">
        <v>976</v>
      </c>
      <c r="F243" s="3" t="s">
        <v>36</v>
      </c>
      <c r="G243" s="3">
        <v>26</v>
      </c>
      <c r="H243" s="3" t="s">
        <v>72</v>
      </c>
      <c r="I243" s="3" t="s">
        <v>58</v>
      </c>
      <c r="J243" s="3">
        <v>1</v>
      </c>
      <c r="K243" s="3">
        <v>333</v>
      </c>
      <c r="L243" s="3">
        <v>3</v>
      </c>
      <c r="M243" s="3" t="s">
        <v>45</v>
      </c>
      <c r="N243" s="3">
        <v>100</v>
      </c>
      <c r="O243" s="3">
        <v>3</v>
      </c>
      <c r="P243" s="3">
        <v>2</v>
      </c>
      <c r="Q243" s="3" t="s">
        <v>39</v>
      </c>
      <c r="R243" s="3" t="s">
        <v>119</v>
      </c>
      <c r="S243" s="3" t="s">
        <v>47</v>
      </c>
      <c r="T243" s="3">
        <v>4465</v>
      </c>
      <c r="U243" s="3">
        <v>12069</v>
      </c>
      <c r="V243" s="3">
        <v>0</v>
      </c>
      <c r="W243" s="3" t="s">
        <v>41</v>
      </c>
      <c r="X243" s="3" t="s">
        <v>42</v>
      </c>
      <c r="Y243" s="3">
        <v>18</v>
      </c>
      <c r="Z243" s="3">
        <v>3</v>
      </c>
      <c r="AA243" s="3">
        <v>1</v>
      </c>
      <c r="AB243" s="3">
        <v>80</v>
      </c>
      <c r="AC243" s="3">
        <v>0</v>
      </c>
      <c r="AD243" s="3">
        <v>4</v>
      </c>
      <c r="AE243" s="3">
        <v>2</v>
      </c>
      <c r="AF243" s="3" t="s">
        <v>118</v>
      </c>
      <c r="AG243" s="3">
        <v>3</v>
      </c>
      <c r="AH243" s="3">
        <v>2</v>
      </c>
      <c r="AI243" s="3">
        <v>2</v>
      </c>
      <c r="AJ243" s="3">
        <v>2</v>
      </c>
      <c r="AK243">
        <v>3.7775199746213781E-2</v>
      </c>
      <c r="AL243" s="1" t="s">
        <v>104</v>
      </c>
      <c r="AM243" s="1">
        <v>7.7180834830104937E-5</v>
      </c>
      <c r="AN243" s="1">
        <v>0.18609659241864968</v>
      </c>
    </row>
    <row r="244" spans="1:40" x14ac:dyDescent="0.35">
      <c r="A244" s="3">
        <v>41</v>
      </c>
      <c r="B244" s="22" t="str">
        <f t="shared" si="3"/>
        <v>Middle age-group</v>
      </c>
      <c r="C244" s="3" t="s">
        <v>42</v>
      </c>
      <c r="D244" s="3" t="s">
        <v>35</v>
      </c>
      <c r="E244" s="3">
        <v>1411</v>
      </c>
      <c r="F244" s="3" t="s">
        <v>44</v>
      </c>
      <c r="G244" s="3">
        <v>19</v>
      </c>
      <c r="H244" s="3" t="s">
        <v>70</v>
      </c>
      <c r="I244" s="3" t="s">
        <v>37</v>
      </c>
      <c r="J244" s="3">
        <v>1</v>
      </c>
      <c r="K244" s="3">
        <v>334</v>
      </c>
      <c r="L244" s="3">
        <v>3</v>
      </c>
      <c r="M244" s="3" t="s">
        <v>45</v>
      </c>
      <c r="N244" s="3">
        <v>36</v>
      </c>
      <c r="O244" s="3">
        <v>3</v>
      </c>
      <c r="P244" s="3">
        <v>2</v>
      </c>
      <c r="Q244" s="3" t="s">
        <v>46</v>
      </c>
      <c r="R244" s="3" t="s">
        <v>116</v>
      </c>
      <c r="S244" s="3" t="s">
        <v>51</v>
      </c>
      <c r="T244" s="3">
        <v>3072</v>
      </c>
      <c r="U244" s="3">
        <v>19877</v>
      </c>
      <c r="V244" s="3">
        <v>2</v>
      </c>
      <c r="W244" s="3" t="s">
        <v>41</v>
      </c>
      <c r="X244" s="3" t="s">
        <v>42</v>
      </c>
      <c r="Y244" s="3">
        <v>16</v>
      </c>
      <c r="Z244" s="3">
        <v>3</v>
      </c>
      <c r="AA244" s="3">
        <v>1</v>
      </c>
      <c r="AB244" s="3">
        <v>80</v>
      </c>
      <c r="AC244" s="3">
        <v>2</v>
      </c>
      <c r="AD244" s="3">
        <v>17</v>
      </c>
      <c r="AE244" s="3">
        <v>2</v>
      </c>
      <c r="AF244" s="3" t="s">
        <v>117</v>
      </c>
      <c r="AG244" s="3">
        <v>1</v>
      </c>
      <c r="AH244" s="3">
        <v>0</v>
      </c>
      <c r="AI244" s="3">
        <v>0</v>
      </c>
      <c r="AJ244" s="3">
        <v>0</v>
      </c>
      <c r="AK244">
        <v>3.9542995820553276E-2</v>
      </c>
      <c r="AL244" s="1" t="s">
        <v>104</v>
      </c>
      <c r="AM244" s="1">
        <v>6.4986706852798791E-5</v>
      </c>
      <c r="AN244" s="1">
        <v>0.10585786245631988</v>
      </c>
    </row>
    <row r="245" spans="1:40" x14ac:dyDescent="0.35">
      <c r="A245" s="3">
        <v>40</v>
      </c>
      <c r="B245" s="22" t="str">
        <f t="shared" si="3"/>
        <v>Middle age-group</v>
      </c>
      <c r="C245" s="3" t="s">
        <v>42</v>
      </c>
      <c r="D245" s="3" t="s">
        <v>35</v>
      </c>
      <c r="E245" s="3">
        <v>1300</v>
      </c>
      <c r="F245" s="3" t="s">
        <v>44</v>
      </c>
      <c r="G245" s="3">
        <v>24</v>
      </c>
      <c r="H245" s="3" t="s">
        <v>70</v>
      </c>
      <c r="I245" s="3" t="s">
        <v>59</v>
      </c>
      <c r="J245" s="3">
        <v>1</v>
      </c>
      <c r="K245" s="3">
        <v>335</v>
      </c>
      <c r="L245" s="3">
        <v>1</v>
      </c>
      <c r="M245" s="3" t="s">
        <v>45</v>
      </c>
      <c r="N245" s="3">
        <v>62</v>
      </c>
      <c r="O245" s="3">
        <v>3</v>
      </c>
      <c r="P245" s="3">
        <v>2</v>
      </c>
      <c r="Q245" s="3" t="s">
        <v>46</v>
      </c>
      <c r="R245" s="3" t="s">
        <v>119</v>
      </c>
      <c r="S245" s="3" t="s">
        <v>51</v>
      </c>
      <c r="T245" s="3">
        <v>3319</v>
      </c>
      <c r="U245" s="3">
        <v>24447</v>
      </c>
      <c r="V245" s="3">
        <v>1</v>
      </c>
      <c r="W245" s="3" t="s">
        <v>41</v>
      </c>
      <c r="X245" s="3" t="s">
        <v>42</v>
      </c>
      <c r="Y245" s="3">
        <v>17</v>
      </c>
      <c r="Z245" s="3">
        <v>3</v>
      </c>
      <c r="AA245" s="3">
        <v>1</v>
      </c>
      <c r="AB245" s="3">
        <v>80</v>
      </c>
      <c r="AC245" s="3">
        <v>2</v>
      </c>
      <c r="AD245" s="3">
        <v>9</v>
      </c>
      <c r="AE245" s="3">
        <v>3</v>
      </c>
      <c r="AF245" s="3" t="s">
        <v>118</v>
      </c>
      <c r="AG245" s="3">
        <v>9</v>
      </c>
      <c r="AH245" s="3">
        <v>8</v>
      </c>
      <c r="AI245" s="3">
        <v>4</v>
      </c>
      <c r="AJ245" s="3">
        <v>7</v>
      </c>
      <c r="AK245">
        <v>4.1275514277592795E-2</v>
      </c>
      <c r="AL245" s="1" t="s">
        <v>104</v>
      </c>
      <c r="AM245" s="1">
        <v>6.7428317613853829E-5</v>
      </c>
      <c r="AN245" s="1">
        <v>0.18609659241864968</v>
      </c>
    </row>
    <row r="246" spans="1:40" x14ac:dyDescent="0.35">
      <c r="A246" s="3">
        <v>45</v>
      </c>
      <c r="B246" s="22" t="str">
        <f t="shared" si="3"/>
        <v>Middle age-group</v>
      </c>
      <c r="C246" s="3" t="s">
        <v>42</v>
      </c>
      <c r="D246" s="3" t="s">
        <v>35</v>
      </c>
      <c r="E246" s="3">
        <v>252</v>
      </c>
      <c r="F246" s="3" t="s">
        <v>44</v>
      </c>
      <c r="G246" s="3">
        <v>1</v>
      </c>
      <c r="H246" s="3" t="s">
        <v>71</v>
      </c>
      <c r="I246" s="3" t="s">
        <v>48</v>
      </c>
      <c r="J246" s="3">
        <v>1</v>
      </c>
      <c r="K246" s="3">
        <v>336</v>
      </c>
      <c r="L246" s="3">
        <v>3</v>
      </c>
      <c r="M246" s="3" t="s">
        <v>45</v>
      </c>
      <c r="N246" s="3">
        <v>70</v>
      </c>
      <c r="O246" s="3">
        <v>4</v>
      </c>
      <c r="P246" s="3">
        <v>5</v>
      </c>
      <c r="Q246" s="3" t="s">
        <v>55</v>
      </c>
      <c r="R246" s="3" t="s">
        <v>119</v>
      </c>
      <c r="S246" s="3" t="s">
        <v>47</v>
      </c>
      <c r="T246" s="3">
        <v>19202</v>
      </c>
      <c r="U246" s="3">
        <v>15970</v>
      </c>
      <c r="V246" s="3">
        <v>0</v>
      </c>
      <c r="W246" s="3" t="s">
        <v>41</v>
      </c>
      <c r="X246" s="3" t="s">
        <v>42</v>
      </c>
      <c r="Y246" s="3">
        <v>11</v>
      </c>
      <c r="Z246" s="3">
        <v>3</v>
      </c>
      <c r="AA246" s="3">
        <v>3</v>
      </c>
      <c r="AB246" s="3">
        <v>80</v>
      </c>
      <c r="AC246" s="3">
        <v>1</v>
      </c>
      <c r="AD246" s="3">
        <v>25</v>
      </c>
      <c r="AE246" s="3">
        <v>2</v>
      </c>
      <c r="AF246" s="3" t="s">
        <v>118</v>
      </c>
      <c r="AG246" s="3">
        <v>24</v>
      </c>
      <c r="AH246" s="3">
        <v>0</v>
      </c>
      <c r="AI246" s="3">
        <v>1</v>
      </c>
      <c r="AJ246" s="3">
        <v>7</v>
      </c>
      <c r="AK246">
        <v>2.954630093098384E-2</v>
      </c>
      <c r="AL246" s="1" t="s">
        <v>106</v>
      </c>
      <c r="AM246" s="1">
        <v>2.2245236830360036E-6</v>
      </c>
      <c r="AN246" s="1">
        <v>0.18609659241864968</v>
      </c>
    </row>
    <row r="247" spans="1:40" x14ac:dyDescent="0.35">
      <c r="A247" s="3">
        <v>31</v>
      </c>
      <c r="B247" s="22" t="str">
        <f t="shared" si="3"/>
        <v>Middle age-group</v>
      </c>
      <c r="C247" s="3" t="s">
        <v>42</v>
      </c>
      <c r="D247" s="3" t="s">
        <v>43</v>
      </c>
      <c r="E247" s="3">
        <v>1327</v>
      </c>
      <c r="F247" s="3" t="s">
        <v>44</v>
      </c>
      <c r="G247" s="3">
        <v>3</v>
      </c>
      <c r="H247" s="3" t="s">
        <v>72</v>
      </c>
      <c r="I247" s="3" t="s">
        <v>50</v>
      </c>
      <c r="J247" s="3">
        <v>1</v>
      </c>
      <c r="K247" s="3">
        <v>337</v>
      </c>
      <c r="L247" s="3">
        <v>2</v>
      </c>
      <c r="M247" s="3" t="s">
        <v>45</v>
      </c>
      <c r="N247" s="3">
        <v>73</v>
      </c>
      <c r="O247" s="3">
        <v>3</v>
      </c>
      <c r="P247" s="3">
        <v>3</v>
      </c>
      <c r="Q247" s="3" t="s">
        <v>57</v>
      </c>
      <c r="R247" s="3" t="s">
        <v>118</v>
      </c>
      <c r="S247" s="3" t="s">
        <v>51</v>
      </c>
      <c r="T247" s="3">
        <v>13675</v>
      </c>
      <c r="U247" s="3">
        <v>13523</v>
      </c>
      <c r="V247" s="3">
        <v>9</v>
      </c>
      <c r="W247" s="3" t="s">
        <v>41</v>
      </c>
      <c r="X247" s="3" t="s">
        <v>42</v>
      </c>
      <c r="Y247" s="3">
        <v>12</v>
      </c>
      <c r="Z247" s="3">
        <v>3</v>
      </c>
      <c r="AA247" s="3">
        <v>1</v>
      </c>
      <c r="AB247" s="3">
        <v>80</v>
      </c>
      <c r="AC247" s="3">
        <v>1</v>
      </c>
      <c r="AD247" s="3">
        <v>9</v>
      </c>
      <c r="AE247" s="3">
        <v>3</v>
      </c>
      <c r="AF247" s="3" t="s">
        <v>118</v>
      </c>
      <c r="AG247" s="3">
        <v>2</v>
      </c>
      <c r="AH247" s="3">
        <v>2</v>
      </c>
      <c r="AI247" s="3">
        <v>2</v>
      </c>
      <c r="AJ247" s="3">
        <v>2</v>
      </c>
      <c r="AK247">
        <v>3.5396670595090517E-2</v>
      </c>
      <c r="AL247" s="1" t="s">
        <v>106</v>
      </c>
      <c r="AM247" s="1">
        <v>2.6542570403093981E-5</v>
      </c>
      <c r="AN247" s="1">
        <v>0.35105942260484285</v>
      </c>
    </row>
    <row r="248" spans="1:40" x14ac:dyDescent="0.35">
      <c r="A248" s="3">
        <v>33</v>
      </c>
      <c r="B248" s="22" t="str">
        <f t="shared" si="3"/>
        <v>Middle age-group</v>
      </c>
      <c r="C248" s="3" t="s">
        <v>42</v>
      </c>
      <c r="D248" s="3" t="s">
        <v>35</v>
      </c>
      <c r="E248" s="3">
        <v>832</v>
      </c>
      <c r="F248" s="3" t="s">
        <v>44</v>
      </c>
      <c r="G248" s="3">
        <v>5</v>
      </c>
      <c r="H248" s="3" t="s">
        <v>72</v>
      </c>
      <c r="I248" s="3" t="s">
        <v>37</v>
      </c>
      <c r="J248" s="3">
        <v>1</v>
      </c>
      <c r="K248" s="3">
        <v>338</v>
      </c>
      <c r="L248" s="3">
        <v>3</v>
      </c>
      <c r="M248" s="3" t="s">
        <v>38</v>
      </c>
      <c r="N248" s="3">
        <v>63</v>
      </c>
      <c r="O248" s="3">
        <v>2</v>
      </c>
      <c r="P248" s="3">
        <v>1</v>
      </c>
      <c r="Q248" s="3" t="s">
        <v>46</v>
      </c>
      <c r="R248" s="3" t="s">
        <v>119</v>
      </c>
      <c r="S248" s="3" t="s">
        <v>47</v>
      </c>
      <c r="T248" s="3">
        <v>2911</v>
      </c>
      <c r="U248" s="3">
        <v>14776</v>
      </c>
      <c r="V248" s="3">
        <v>1</v>
      </c>
      <c r="W248" s="3" t="s">
        <v>41</v>
      </c>
      <c r="X248" s="3" t="s">
        <v>42</v>
      </c>
      <c r="Y248" s="3">
        <v>13</v>
      </c>
      <c r="Z248" s="3">
        <v>3</v>
      </c>
      <c r="AA248" s="3">
        <v>3</v>
      </c>
      <c r="AB248" s="3">
        <v>80</v>
      </c>
      <c r="AC248" s="3">
        <v>1</v>
      </c>
      <c r="AD248" s="3">
        <v>2</v>
      </c>
      <c r="AE248" s="3">
        <v>2</v>
      </c>
      <c r="AF248" s="3" t="s">
        <v>117</v>
      </c>
      <c r="AG248" s="3">
        <v>2</v>
      </c>
      <c r="AH248" s="3">
        <v>2</v>
      </c>
      <c r="AI248" s="3">
        <v>0</v>
      </c>
      <c r="AJ248" s="3">
        <v>2</v>
      </c>
      <c r="AK248">
        <v>3.9833058045607453E-2</v>
      </c>
      <c r="AL248" s="1" t="s">
        <v>104</v>
      </c>
      <c r="AM248" s="1">
        <v>6.3349005867809608E-5</v>
      </c>
      <c r="AN248" s="1">
        <v>0.18609659241864968</v>
      </c>
    </row>
    <row r="249" spans="1:40" x14ac:dyDescent="0.35">
      <c r="A249" s="3">
        <v>34</v>
      </c>
      <c r="B249" s="22" t="str">
        <f t="shared" si="3"/>
        <v>Middle age-group</v>
      </c>
      <c r="C249" s="3" t="s">
        <v>42</v>
      </c>
      <c r="D249" s="3" t="s">
        <v>35</v>
      </c>
      <c r="E249" s="3">
        <v>470</v>
      </c>
      <c r="F249" s="3" t="s">
        <v>44</v>
      </c>
      <c r="G249" s="3">
        <v>2</v>
      </c>
      <c r="H249" s="3" t="s">
        <v>72</v>
      </c>
      <c r="I249" s="3" t="s">
        <v>37</v>
      </c>
      <c r="J249" s="3">
        <v>1</v>
      </c>
      <c r="K249" s="3">
        <v>339</v>
      </c>
      <c r="L249" s="3">
        <v>4</v>
      </c>
      <c r="M249" s="3" t="s">
        <v>45</v>
      </c>
      <c r="N249" s="3">
        <v>84</v>
      </c>
      <c r="O249" s="3">
        <v>2</v>
      </c>
      <c r="P249" s="3">
        <v>2</v>
      </c>
      <c r="Q249" s="3" t="s">
        <v>52</v>
      </c>
      <c r="R249" s="3" t="s">
        <v>116</v>
      </c>
      <c r="S249" s="3" t="s">
        <v>47</v>
      </c>
      <c r="T249" s="3">
        <v>5957</v>
      </c>
      <c r="U249" s="3">
        <v>23687</v>
      </c>
      <c r="V249" s="3">
        <v>6</v>
      </c>
      <c r="W249" s="3" t="s">
        <v>41</v>
      </c>
      <c r="X249" s="3" t="s">
        <v>42</v>
      </c>
      <c r="Y249" s="3">
        <v>13</v>
      </c>
      <c r="Z249" s="3">
        <v>3</v>
      </c>
      <c r="AA249" s="3">
        <v>2</v>
      </c>
      <c r="AB249" s="3">
        <v>80</v>
      </c>
      <c r="AC249" s="3">
        <v>1</v>
      </c>
      <c r="AD249" s="3">
        <v>13</v>
      </c>
      <c r="AE249" s="3">
        <v>3</v>
      </c>
      <c r="AF249" s="3" t="s">
        <v>118</v>
      </c>
      <c r="AG249" s="3">
        <v>11</v>
      </c>
      <c r="AH249" s="3">
        <v>9</v>
      </c>
      <c r="AI249" s="3">
        <v>5</v>
      </c>
      <c r="AJ249" s="3">
        <v>9</v>
      </c>
      <c r="AK249">
        <v>4.1502384856292686E-2</v>
      </c>
      <c r="AL249" s="1" t="s">
        <v>104</v>
      </c>
      <c r="AM249" s="1">
        <v>8.4198333868231248E-5</v>
      </c>
      <c r="AN249" s="1">
        <v>0.10585786245631988</v>
      </c>
    </row>
    <row r="250" spans="1:40" x14ac:dyDescent="0.35">
      <c r="A250" s="3">
        <v>37</v>
      </c>
      <c r="B250" s="22" t="str">
        <f t="shared" si="3"/>
        <v>Middle age-group</v>
      </c>
      <c r="C250" s="3" t="s">
        <v>42</v>
      </c>
      <c r="D250" s="3" t="s">
        <v>35</v>
      </c>
      <c r="E250" s="3">
        <v>1017</v>
      </c>
      <c r="F250" s="3" t="s">
        <v>44</v>
      </c>
      <c r="G250" s="3">
        <v>1</v>
      </c>
      <c r="H250" s="3" t="s">
        <v>70</v>
      </c>
      <c r="I250" s="3" t="s">
        <v>50</v>
      </c>
      <c r="J250" s="3">
        <v>1</v>
      </c>
      <c r="K250" s="3">
        <v>340</v>
      </c>
      <c r="L250" s="3">
        <v>3</v>
      </c>
      <c r="M250" s="3" t="s">
        <v>38</v>
      </c>
      <c r="N250" s="3">
        <v>83</v>
      </c>
      <c r="O250" s="3">
        <v>2</v>
      </c>
      <c r="P250" s="3">
        <v>1</v>
      </c>
      <c r="Q250" s="3" t="s">
        <v>46</v>
      </c>
      <c r="R250" s="3" t="s">
        <v>116</v>
      </c>
      <c r="S250" s="3" t="s">
        <v>47</v>
      </c>
      <c r="T250" s="3">
        <v>3920</v>
      </c>
      <c r="U250" s="3">
        <v>18697</v>
      </c>
      <c r="V250" s="3">
        <v>2</v>
      </c>
      <c r="W250" s="3" t="s">
        <v>41</v>
      </c>
      <c r="X250" s="3" t="s">
        <v>42</v>
      </c>
      <c r="Y250" s="3">
        <v>14</v>
      </c>
      <c r="Z250" s="3">
        <v>3</v>
      </c>
      <c r="AA250" s="3">
        <v>1</v>
      </c>
      <c r="AB250" s="3">
        <v>80</v>
      </c>
      <c r="AC250" s="3">
        <v>1</v>
      </c>
      <c r="AD250" s="3">
        <v>17</v>
      </c>
      <c r="AE250" s="3">
        <v>2</v>
      </c>
      <c r="AF250" s="3" t="s">
        <v>117</v>
      </c>
      <c r="AG250" s="3">
        <v>3</v>
      </c>
      <c r="AH250" s="3">
        <v>1</v>
      </c>
      <c r="AI250" s="3">
        <v>0</v>
      </c>
      <c r="AJ250" s="3">
        <v>2</v>
      </c>
      <c r="AK250">
        <v>4.3683397948092902E-2</v>
      </c>
      <c r="AL250" s="1" t="s">
        <v>104</v>
      </c>
      <c r="AM250" s="1">
        <v>7.2915593710202477E-5</v>
      </c>
      <c r="AN250" s="1">
        <v>0.10585786245631988</v>
      </c>
    </row>
    <row r="251" spans="1:40" x14ac:dyDescent="0.35">
      <c r="A251" s="3">
        <v>45</v>
      </c>
      <c r="B251" s="22" t="str">
        <f t="shared" si="3"/>
        <v>Middle age-group</v>
      </c>
      <c r="C251" s="3" t="s">
        <v>42</v>
      </c>
      <c r="D251" s="3" t="s">
        <v>43</v>
      </c>
      <c r="E251" s="3">
        <v>1199</v>
      </c>
      <c r="F251" s="3" t="s">
        <v>44</v>
      </c>
      <c r="G251" s="3">
        <v>7</v>
      </c>
      <c r="H251" s="3" t="s">
        <v>72</v>
      </c>
      <c r="I251" s="3" t="s">
        <v>37</v>
      </c>
      <c r="J251" s="3">
        <v>1</v>
      </c>
      <c r="K251" s="3">
        <v>341</v>
      </c>
      <c r="L251" s="3">
        <v>1</v>
      </c>
      <c r="M251" s="3" t="s">
        <v>45</v>
      </c>
      <c r="N251" s="3">
        <v>77</v>
      </c>
      <c r="O251" s="3">
        <v>4</v>
      </c>
      <c r="P251" s="3">
        <v>2</v>
      </c>
      <c r="Q251" s="3" t="s">
        <v>52</v>
      </c>
      <c r="R251" s="3" t="s">
        <v>118</v>
      </c>
      <c r="S251" s="3" t="s">
        <v>47</v>
      </c>
      <c r="T251" s="3">
        <v>6434</v>
      </c>
      <c r="U251" s="3">
        <v>5118</v>
      </c>
      <c r="V251" s="3">
        <v>4</v>
      </c>
      <c r="W251" s="3" t="s">
        <v>41</v>
      </c>
      <c r="X251" s="3" t="s">
        <v>42</v>
      </c>
      <c r="Y251" s="3">
        <v>17</v>
      </c>
      <c r="Z251" s="3">
        <v>3</v>
      </c>
      <c r="AA251" s="3">
        <v>4</v>
      </c>
      <c r="AB251" s="3">
        <v>80</v>
      </c>
      <c r="AC251" s="3">
        <v>1</v>
      </c>
      <c r="AD251" s="3">
        <v>9</v>
      </c>
      <c r="AE251" s="3">
        <v>1</v>
      </c>
      <c r="AF251" s="3" t="s">
        <v>118</v>
      </c>
      <c r="AG251" s="3">
        <v>3</v>
      </c>
      <c r="AH251" s="3">
        <v>2</v>
      </c>
      <c r="AI251" s="3">
        <v>0</v>
      </c>
      <c r="AJ251" s="3">
        <v>2</v>
      </c>
      <c r="AK251">
        <v>2.954630093098384E-2</v>
      </c>
      <c r="AL251" s="1" t="s">
        <v>104</v>
      </c>
      <c r="AM251" s="1">
        <v>8.4757626359428884E-5</v>
      </c>
      <c r="AN251" s="1">
        <v>0.35105942260484285</v>
      </c>
    </row>
    <row r="252" spans="1:40" x14ac:dyDescent="0.35">
      <c r="A252" s="3">
        <v>37</v>
      </c>
      <c r="B252" s="22" t="str">
        <f t="shared" si="3"/>
        <v>Middle age-group</v>
      </c>
      <c r="C252" s="3" t="s">
        <v>34</v>
      </c>
      <c r="D252" s="3" t="s">
        <v>43</v>
      </c>
      <c r="E252" s="3">
        <v>504</v>
      </c>
      <c r="F252" s="3" t="s">
        <v>44</v>
      </c>
      <c r="G252" s="3">
        <v>10</v>
      </c>
      <c r="H252" s="3" t="s">
        <v>71</v>
      </c>
      <c r="I252" s="3" t="s">
        <v>50</v>
      </c>
      <c r="J252" s="3">
        <v>1</v>
      </c>
      <c r="K252" s="3">
        <v>342</v>
      </c>
      <c r="L252" s="3">
        <v>1</v>
      </c>
      <c r="M252" s="3" t="s">
        <v>45</v>
      </c>
      <c r="N252" s="3">
        <v>61</v>
      </c>
      <c r="O252" s="3">
        <v>3</v>
      </c>
      <c r="P252" s="3">
        <v>3</v>
      </c>
      <c r="Q252" s="3" t="s">
        <v>52</v>
      </c>
      <c r="R252" s="3" t="s">
        <v>118</v>
      </c>
      <c r="S252" s="3" t="s">
        <v>51</v>
      </c>
      <c r="T252" s="3">
        <v>10048</v>
      </c>
      <c r="U252" s="3">
        <v>22573</v>
      </c>
      <c r="V252" s="3">
        <v>6</v>
      </c>
      <c r="W252" s="3" t="s">
        <v>41</v>
      </c>
      <c r="X252" s="3" t="s">
        <v>42</v>
      </c>
      <c r="Y252" s="3">
        <v>11</v>
      </c>
      <c r="Z252" s="3">
        <v>3</v>
      </c>
      <c r="AA252" s="3">
        <v>2</v>
      </c>
      <c r="AB252" s="3">
        <v>80</v>
      </c>
      <c r="AC252" s="3">
        <v>2</v>
      </c>
      <c r="AD252" s="3">
        <v>17</v>
      </c>
      <c r="AE252" s="3">
        <v>5</v>
      </c>
      <c r="AF252" s="3" t="s">
        <v>118</v>
      </c>
      <c r="AG252" s="3">
        <v>1</v>
      </c>
      <c r="AH252" s="3">
        <v>0</v>
      </c>
      <c r="AI252" s="3">
        <v>0</v>
      </c>
      <c r="AJ252" s="3">
        <v>0</v>
      </c>
      <c r="AK252">
        <v>4.3683397948092902E-2</v>
      </c>
      <c r="AL252" s="1" t="s">
        <v>105</v>
      </c>
      <c r="AM252" s="1">
        <v>6.3829096052273857E-5</v>
      </c>
      <c r="AN252" s="1">
        <v>0.35105942260484285</v>
      </c>
    </row>
    <row r="253" spans="1:40" x14ac:dyDescent="0.35">
      <c r="A253" s="3">
        <v>39</v>
      </c>
      <c r="B253" s="22" t="str">
        <f t="shared" si="3"/>
        <v>Middle age-group</v>
      </c>
      <c r="C253" s="3" t="s">
        <v>42</v>
      </c>
      <c r="D253" s="3" t="s">
        <v>43</v>
      </c>
      <c r="E253" s="3">
        <v>505</v>
      </c>
      <c r="F253" s="3" t="s">
        <v>44</v>
      </c>
      <c r="G253" s="3">
        <v>2</v>
      </c>
      <c r="H253" s="3" t="s">
        <v>72</v>
      </c>
      <c r="I253" s="3" t="s">
        <v>59</v>
      </c>
      <c r="J253" s="3">
        <v>1</v>
      </c>
      <c r="K253" s="3">
        <v>343</v>
      </c>
      <c r="L253" s="3">
        <v>3</v>
      </c>
      <c r="M253" s="3" t="s">
        <v>38</v>
      </c>
      <c r="N253" s="3">
        <v>64</v>
      </c>
      <c r="O253" s="3">
        <v>3</v>
      </c>
      <c r="P253" s="3">
        <v>3</v>
      </c>
      <c r="Q253" s="3" t="s">
        <v>53</v>
      </c>
      <c r="R253" s="3" t="s">
        <v>118</v>
      </c>
      <c r="S253" s="3" t="s">
        <v>40</v>
      </c>
      <c r="T253" s="3">
        <v>10938</v>
      </c>
      <c r="U253" s="3">
        <v>6420</v>
      </c>
      <c r="V253" s="3">
        <v>0</v>
      </c>
      <c r="W253" s="3" t="s">
        <v>41</v>
      </c>
      <c r="X253" s="3" t="s">
        <v>42</v>
      </c>
      <c r="Y253" s="3">
        <v>25</v>
      </c>
      <c r="Z253" s="3">
        <v>4</v>
      </c>
      <c r="AA253" s="3">
        <v>4</v>
      </c>
      <c r="AB253" s="3">
        <v>80</v>
      </c>
      <c r="AC253" s="3">
        <v>0</v>
      </c>
      <c r="AD253" s="3">
        <v>20</v>
      </c>
      <c r="AE253" s="3">
        <v>1</v>
      </c>
      <c r="AF253" s="3" t="s">
        <v>118</v>
      </c>
      <c r="AG253" s="3">
        <v>19</v>
      </c>
      <c r="AH253" s="3">
        <v>6</v>
      </c>
      <c r="AI253" s="3">
        <v>11</v>
      </c>
      <c r="AJ253" s="3">
        <v>8</v>
      </c>
      <c r="AK253">
        <v>4.2570420680312783E-2</v>
      </c>
      <c r="AL253" s="1" t="s">
        <v>105</v>
      </c>
      <c r="AM253" s="1">
        <v>5.4373898667711735E-5</v>
      </c>
      <c r="AN253" s="1">
        <v>0.35105942260484285</v>
      </c>
    </row>
    <row r="254" spans="1:40" x14ac:dyDescent="0.35">
      <c r="A254" s="3">
        <v>29</v>
      </c>
      <c r="B254" s="22" t="str">
        <f t="shared" si="3"/>
        <v>Young age-group</v>
      </c>
      <c r="C254" s="3" t="s">
        <v>42</v>
      </c>
      <c r="D254" s="3" t="s">
        <v>35</v>
      </c>
      <c r="E254" s="3">
        <v>665</v>
      </c>
      <c r="F254" s="3" t="s">
        <v>44</v>
      </c>
      <c r="G254" s="3">
        <v>15</v>
      </c>
      <c r="H254" s="3" t="s">
        <v>71</v>
      </c>
      <c r="I254" s="3" t="s">
        <v>37</v>
      </c>
      <c r="J254" s="3">
        <v>1</v>
      </c>
      <c r="K254" s="3">
        <v>346</v>
      </c>
      <c r="L254" s="3">
        <v>3</v>
      </c>
      <c r="M254" s="3" t="s">
        <v>45</v>
      </c>
      <c r="N254" s="3">
        <v>60</v>
      </c>
      <c r="O254" s="3">
        <v>3</v>
      </c>
      <c r="P254" s="3">
        <v>1</v>
      </c>
      <c r="Q254" s="3" t="s">
        <v>46</v>
      </c>
      <c r="R254" s="3" t="s">
        <v>119</v>
      </c>
      <c r="S254" s="3" t="s">
        <v>40</v>
      </c>
      <c r="T254" s="3">
        <v>2340</v>
      </c>
      <c r="U254" s="3">
        <v>22673</v>
      </c>
      <c r="V254" s="3">
        <v>1</v>
      </c>
      <c r="W254" s="3" t="s">
        <v>41</v>
      </c>
      <c r="X254" s="3" t="s">
        <v>42</v>
      </c>
      <c r="Y254" s="3">
        <v>19</v>
      </c>
      <c r="Z254" s="3">
        <v>3</v>
      </c>
      <c r="AA254" s="3">
        <v>1</v>
      </c>
      <c r="AB254" s="3">
        <v>80</v>
      </c>
      <c r="AC254" s="3">
        <v>0</v>
      </c>
      <c r="AD254" s="3">
        <v>6</v>
      </c>
      <c r="AE254" s="3">
        <v>1</v>
      </c>
      <c r="AF254" s="3" t="s">
        <v>118</v>
      </c>
      <c r="AG254" s="3">
        <v>6</v>
      </c>
      <c r="AH254" s="3">
        <v>5</v>
      </c>
      <c r="AI254" s="3">
        <v>1</v>
      </c>
      <c r="AJ254" s="3">
        <v>5</v>
      </c>
      <c r="AK254">
        <v>2.9981356425216842E-2</v>
      </c>
      <c r="AL254" s="1" t="s">
        <v>104</v>
      </c>
      <c r="AM254" s="1">
        <v>5.7323047276288068E-5</v>
      </c>
      <c r="AN254" s="1">
        <v>0.18609659241864968</v>
      </c>
    </row>
    <row r="255" spans="1:40" x14ac:dyDescent="0.35">
      <c r="A255" s="3">
        <v>42</v>
      </c>
      <c r="B255" s="22" t="str">
        <f t="shared" si="3"/>
        <v>Middle age-group</v>
      </c>
      <c r="C255" s="3" t="s">
        <v>42</v>
      </c>
      <c r="D255" s="3" t="s">
        <v>35</v>
      </c>
      <c r="E255" s="3">
        <v>916</v>
      </c>
      <c r="F255" s="3" t="s">
        <v>44</v>
      </c>
      <c r="G255" s="3">
        <v>17</v>
      </c>
      <c r="H255" s="3" t="s">
        <v>70</v>
      </c>
      <c r="I255" s="3" t="s">
        <v>37</v>
      </c>
      <c r="J255" s="3">
        <v>1</v>
      </c>
      <c r="K255" s="3">
        <v>347</v>
      </c>
      <c r="L255" s="3">
        <v>4</v>
      </c>
      <c r="M255" s="3" t="s">
        <v>38</v>
      </c>
      <c r="N255" s="3">
        <v>82</v>
      </c>
      <c r="O255" s="3">
        <v>4</v>
      </c>
      <c r="P255" s="3">
        <v>2</v>
      </c>
      <c r="Q255" s="3" t="s">
        <v>46</v>
      </c>
      <c r="R255" s="3" t="s">
        <v>116</v>
      </c>
      <c r="S255" s="3" t="s">
        <v>40</v>
      </c>
      <c r="T255" s="3">
        <v>6545</v>
      </c>
      <c r="U255" s="3">
        <v>23016</v>
      </c>
      <c r="V255" s="3">
        <v>3</v>
      </c>
      <c r="W255" s="3" t="s">
        <v>41</v>
      </c>
      <c r="X255" s="3" t="s">
        <v>34</v>
      </c>
      <c r="Y255" s="3">
        <v>13</v>
      </c>
      <c r="Z255" s="3">
        <v>3</v>
      </c>
      <c r="AA255" s="3">
        <v>3</v>
      </c>
      <c r="AB255" s="3">
        <v>80</v>
      </c>
      <c r="AC255" s="3">
        <v>0</v>
      </c>
      <c r="AD255" s="3">
        <v>10</v>
      </c>
      <c r="AE255" s="3">
        <v>1</v>
      </c>
      <c r="AF255" s="3" t="s">
        <v>118</v>
      </c>
      <c r="AG255" s="3">
        <v>3</v>
      </c>
      <c r="AH255" s="3">
        <v>2</v>
      </c>
      <c r="AI255" s="3">
        <v>0</v>
      </c>
      <c r="AJ255" s="3">
        <v>2</v>
      </c>
      <c r="AK255">
        <v>3.7431667039614196E-2</v>
      </c>
      <c r="AL255" s="1" t="s">
        <v>105</v>
      </c>
      <c r="AM255" s="1">
        <v>8.4763331479537884E-5</v>
      </c>
      <c r="AN255" s="1">
        <v>0.10585786245631988</v>
      </c>
    </row>
    <row r="256" spans="1:40" x14ac:dyDescent="0.35">
      <c r="A256" s="3">
        <v>29</v>
      </c>
      <c r="B256" s="22" t="str">
        <f t="shared" si="3"/>
        <v>Young age-group</v>
      </c>
      <c r="C256" s="3" t="s">
        <v>42</v>
      </c>
      <c r="D256" s="3" t="s">
        <v>35</v>
      </c>
      <c r="E256" s="3">
        <v>1247</v>
      </c>
      <c r="F256" s="3" t="s">
        <v>36</v>
      </c>
      <c r="G256" s="3">
        <v>20</v>
      </c>
      <c r="H256" s="3" t="s">
        <v>70</v>
      </c>
      <c r="I256" s="3" t="s">
        <v>58</v>
      </c>
      <c r="J256" s="3">
        <v>1</v>
      </c>
      <c r="K256" s="3">
        <v>349</v>
      </c>
      <c r="L256" s="3">
        <v>4</v>
      </c>
      <c r="M256" s="3" t="s">
        <v>45</v>
      </c>
      <c r="N256" s="3">
        <v>45</v>
      </c>
      <c r="O256" s="3">
        <v>3</v>
      </c>
      <c r="P256" s="3">
        <v>2</v>
      </c>
      <c r="Q256" s="3" t="s">
        <v>39</v>
      </c>
      <c r="R256" s="3" t="s">
        <v>119</v>
      </c>
      <c r="S256" s="3" t="s">
        <v>51</v>
      </c>
      <c r="T256" s="3">
        <v>6931</v>
      </c>
      <c r="U256" s="3">
        <v>10732</v>
      </c>
      <c r="V256" s="3">
        <v>2</v>
      </c>
      <c r="W256" s="3" t="s">
        <v>41</v>
      </c>
      <c r="X256" s="3" t="s">
        <v>42</v>
      </c>
      <c r="Y256" s="3">
        <v>14</v>
      </c>
      <c r="Z256" s="3">
        <v>3</v>
      </c>
      <c r="AA256" s="3">
        <v>4</v>
      </c>
      <c r="AB256" s="3">
        <v>80</v>
      </c>
      <c r="AC256" s="3">
        <v>1</v>
      </c>
      <c r="AD256" s="3">
        <v>10</v>
      </c>
      <c r="AE256" s="3">
        <v>2</v>
      </c>
      <c r="AF256" s="3" t="s">
        <v>118</v>
      </c>
      <c r="AG256" s="3">
        <v>3</v>
      </c>
      <c r="AH256" s="3">
        <v>2</v>
      </c>
      <c r="AI256" s="3">
        <v>0</v>
      </c>
      <c r="AJ256" s="3">
        <v>2</v>
      </c>
      <c r="AK256">
        <v>2.9981356425216842E-2</v>
      </c>
      <c r="AL256" s="1" t="s">
        <v>105</v>
      </c>
      <c r="AM256" s="1">
        <v>8.441680892611133E-5</v>
      </c>
      <c r="AN256" s="1">
        <v>0.18609659241864968</v>
      </c>
    </row>
    <row r="257" spans="1:40" x14ac:dyDescent="0.35">
      <c r="A257" s="3">
        <v>25</v>
      </c>
      <c r="B257" s="22" t="str">
        <f t="shared" si="3"/>
        <v>Young age-group</v>
      </c>
      <c r="C257" s="3" t="s">
        <v>42</v>
      </c>
      <c r="D257" s="3" t="s">
        <v>35</v>
      </c>
      <c r="E257" s="3">
        <v>685</v>
      </c>
      <c r="F257" s="3" t="s">
        <v>44</v>
      </c>
      <c r="G257" s="3">
        <v>1</v>
      </c>
      <c r="H257" s="3" t="s">
        <v>71</v>
      </c>
      <c r="I257" s="3" t="s">
        <v>37</v>
      </c>
      <c r="J257" s="3">
        <v>1</v>
      </c>
      <c r="K257" s="3">
        <v>350</v>
      </c>
      <c r="L257" s="3">
        <v>1</v>
      </c>
      <c r="M257" s="3" t="s">
        <v>38</v>
      </c>
      <c r="N257" s="3">
        <v>62</v>
      </c>
      <c r="O257" s="3">
        <v>3</v>
      </c>
      <c r="P257" s="3">
        <v>2</v>
      </c>
      <c r="Q257" s="3" t="s">
        <v>52</v>
      </c>
      <c r="R257" s="3" t="s">
        <v>118</v>
      </c>
      <c r="S257" s="3" t="s">
        <v>47</v>
      </c>
      <c r="T257" s="3">
        <v>4898</v>
      </c>
      <c r="U257" s="3">
        <v>7505</v>
      </c>
      <c r="V257" s="3">
        <v>0</v>
      </c>
      <c r="W257" s="3" t="s">
        <v>41</v>
      </c>
      <c r="X257" s="3" t="s">
        <v>42</v>
      </c>
      <c r="Y257" s="3">
        <v>12</v>
      </c>
      <c r="Z257" s="3">
        <v>3</v>
      </c>
      <c r="AA257" s="3">
        <v>4</v>
      </c>
      <c r="AB257" s="3">
        <v>80</v>
      </c>
      <c r="AC257" s="3">
        <v>2</v>
      </c>
      <c r="AD257" s="3">
        <v>5</v>
      </c>
      <c r="AE257" s="3">
        <v>3</v>
      </c>
      <c r="AF257" s="3" t="s">
        <v>118</v>
      </c>
      <c r="AG257" s="3">
        <v>4</v>
      </c>
      <c r="AH257" s="3">
        <v>2</v>
      </c>
      <c r="AI257" s="3">
        <v>1</v>
      </c>
      <c r="AJ257" s="3">
        <v>2</v>
      </c>
      <c r="AK257">
        <v>1.8626844876916092E-2</v>
      </c>
      <c r="AL257" s="1" t="s">
        <v>104</v>
      </c>
      <c r="AM257" s="1">
        <v>7.9978499101337528E-5</v>
      </c>
      <c r="AN257" s="1">
        <v>0.35105942260484285</v>
      </c>
    </row>
    <row r="258" spans="1:40" x14ac:dyDescent="0.35">
      <c r="A258" s="3">
        <v>42</v>
      </c>
      <c r="B258" s="22" t="str">
        <f t="shared" si="3"/>
        <v>Middle age-group</v>
      </c>
      <c r="C258" s="3" t="s">
        <v>42</v>
      </c>
      <c r="D258" s="3" t="s">
        <v>35</v>
      </c>
      <c r="E258" s="3">
        <v>269</v>
      </c>
      <c r="F258" s="3" t="s">
        <v>44</v>
      </c>
      <c r="G258" s="3">
        <v>2</v>
      </c>
      <c r="H258" s="3" t="s">
        <v>71</v>
      </c>
      <c r="I258" s="3" t="s">
        <v>50</v>
      </c>
      <c r="J258" s="3">
        <v>1</v>
      </c>
      <c r="K258" s="3">
        <v>351</v>
      </c>
      <c r="L258" s="3">
        <v>4</v>
      </c>
      <c r="M258" s="3" t="s">
        <v>38</v>
      </c>
      <c r="N258" s="3">
        <v>56</v>
      </c>
      <c r="O258" s="3">
        <v>2</v>
      </c>
      <c r="P258" s="3">
        <v>1</v>
      </c>
      <c r="Q258" s="3" t="s">
        <v>49</v>
      </c>
      <c r="R258" s="3" t="s">
        <v>116</v>
      </c>
      <c r="S258" s="3" t="s">
        <v>51</v>
      </c>
      <c r="T258" s="3">
        <v>2593</v>
      </c>
      <c r="U258" s="3">
        <v>8007</v>
      </c>
      <c r="V258" s="3">
        <v>0</v>
      </c>
      <c r="W258" s="3" t="s">
        <v>41</v>
      </c>
      <c r="X258" s="3" t="s">
        <v>34</v>
      </c>
      <c r="Y258" s="3">
        <v>11</v>
      </c>
      <c r="Z258" s="3">
        <v>3</v>
      </c>
      <c r="AA258" s="3">
        <v>3</v>
      </c>
      <c r="AB258" s="3">
        <v>80</v>
      </c>
      <c r="AC258" s="3">
        <v>1</v>
      </c>
      <c r="AD258" s="3">
        <v>10</v>
      </c>
      <c r="AE258" s="3">
        <v>4</v>
      </c>
      <c r="AF258" s="3" t="s">
        <v>118</v>
      </c>
      <c r="AG258" s="3">
        <v>9</v>
      </c>
      <c r="AH258" s="3">
        <v>6</v>
      </c>
      <c r="AI258" s="3">
        <v>7</v>
      </c>
      <c r="AJ258" s="3">
        <v>8</v>
      </c>
      <c r="AK258">
        <v>3.7431667039614196E-2</v>
      </c>
      <c r="AL258" s="1" t="s">
        <v>104</v>
      </c>
      <c r="AM258" s="1">
        <v>6.0027802774314207E-5</v>
      </c>
      <c r="AN258" s="1">
        <v>0.10585786245631988</v>
      </c>
    </row>
    <row r="259" spans="1:40" x14ac:dyDescent="0.35">
      <c r="A259" s="3">
        <v>40</v>
      </c>
      <c r="B259" s="22" t="str">
        <f t="shared" ref="B259:B322" si="4">IF(A259&lt;30,"Young age-group",IF(A259 &gt; 45, "Older age-group", "Middle age-group"))</f>
        <v>Middle age-group</v>
      </c>
      <c r="C259" s="3" t="s">
        <v>42</v>
      </c>
      <c r="D259" s="3" t="s">
        <v>35</v>
      </c>
      <c r="E259" s="3">
        <v>1416</v>
      </c>
      <c r="F259" s="3" t="s">
        <v>44</v>
      </c>
      <c r="G259" s="3">
        <v>2</v>
      </c>
      <c r="H259" s="3" t="s">
        <v>70</v>
      </c>
      <c r="I259" s="3" t="s">
        <v>50</v>
      </c>
      <c r="J259" s="3">
        <v>1</v>
      </c>
      <c r="K259" s="3">
        <v>352</v>
      </c>
      <c r="L259" s="3">
        <v>1</v>
      </c>
      <c r="M259" s="3" t="s">
        <v>45</v>
      </c>
      <c r="N259" s="3">
        <v>49</v>
      </c>
      <c r="O259" s="3">
        <v>3</v>
      </c>
      <c r="P259" s="3">
        <v>5</v>
      </c>
      <c r="Q259" s="3" t="s">
        <v>57</v>
      </c>
      <c r="R259" s="3" t="s">
        <v>118</v>
      </c>
      <c r="S259" s="3" t="s">
        <v>51</v>
      </c>
      <c r="T259" s="3">
        <v>19436</v>
      </c>
      <c r="U259" s="3">
        <v>5949</v>
      </c>
      <c r="V259" s="3">
        <v>0</v>
      </c>
      <c r="W259" s="3" t="s">
        <v>41</v>
      </c>
      <c r="X259" s="3" t="s">
        <v>42</v>
      </c>
      <c r="Y259" s="3">
        <v>19</v>
      </c>
      <c r="Z259" s="3">
        <v>3</v>
      </c>
      <c r="AA259" s="3">
        <v>4</v>
      </c>
      <c r="AB259" s="3">
        <v>80</v>
      </c>
      <c r="AC259" s="3">
        <v>1</v>
      </c>
      <c r="AD259" s="3">
        <v>22</v>
      </c>
      <c r="AE259" s="3">
        <v>5</v>
      </c>
      <c r="AF259" s="3" t="s">
        <v>118</v>
      </c>
      <c r="AG259" s="3">
        <v>21</v>
      </c>
      <c r="AH259" s="3">
        <v>7</v>
      </c>
      <c r="AI259" s="3">
        <v>3</v>
      </c>
      <c r="AJ259" s="3">
        <v>9</v>
      </c>
      <c r="AK259">
        <v>4.1275514277592795E-2</v>
      </c>
      <c r="AL259" s="1" t="s">
        <v>106</v>
      </c>
      <c r="AM259" s="1">
        <v>1.9428349773348516E-6</v>
      </c>
      <c r="AN259" s="1">
        <v>0.35105942260484285</v>
      </c>
    </row>
    <row r="260" spans="1:40" x14ac:dyDescent="0.35">
      <c r="A260" s="3">
        <v>51</v>
      </c>
      <c r="B260" s="22" t="str">
        <f t="shared" si="4"/>
        <v>Older age-group</v>
      </c>
      <c r="C260" s="3" t="s">
        <v>42</v>
      </c>
      <c r="D260" s="3" t="s">
        <v>35</v>
      </c>
      <c r="E260" s="3">
        <v>833</v>
      </c>
      <c r="F260" s="3" t="s">
        <v>44</v>
      </c>
      <c r="G260" s="3">
        <v>1</v>
      </c>
      <c r="H260" s="3" t="s">
        <v>71</v>
      </c>
      <c r="I260" s="3" t="s">
        <v>37</v>
      </c>
      <c r="J260" s="3">
        <v>1</v>
      </c>
      <c r="K260" s="3">
        <v>353</v>
      </c>
      <c r="L260" s="3">
        <v>3</v>
      </c>
      <c r="M260" s="3" t="s">
        <v>45</v>
      </c>
      <c r="N260" s="3">
        <v>96</v>
      </c>
      <c r="O260" s="3">
        <v>3</v>
      </c>
      <c r="P260" s="3">
        <v>1</v>
      </c>
      <c r="Q260" s="3" t="s">
        <v>46</v>
      </c>
      <c r="R260" s="3" t="s">
        <v>119</v>
      </c>
      <c r="S260" s="3" t="s">
        <v>47</v>
      </c>
      <c r="T260" s="3">
        <v>2723</v>
      </c>
      <c r="U260" s="3">
        <v>23231</v>
      </c>
      <c r="V260" s="3">
        <v>1</v>
      </c>
      <c r="W260" s="3" t="s">
        <v>41</v>
      </c>
      <c r="X260" s="3" t="s">
        <v>42</v>
      </c>
      <c r="Y260" s="3">
        <v>11</v>
      </c>
      <c r="Z260" s="3">
        <v>3</v>
      </c>
      <c r="AA260" s="3">
        <v>2</v>
      </c>
      <c r="AB260" s="3">
        <v>80</v>
      </c>
      <c r="AC260" s="3">
        <v>0</v>
      </c>
      <c r="AD260" s="3">
        <v>1</v>
      </c>
      <c r="AE260" s="3">
        <v>0</v>
      </c>
      <c r="AF260" s="3" t="s">
        <v>117</v>
      </c>
      <c r="AG260" s="3">
        <v>1</v>
      </c>
      <c r="AH260" s="3">
        <v>0</v>
      </c>
      <c r="AI260" s="3">
        <v>0</v>
      </c>
      <c r="AJ260" s="3">
        <v>0</v>
      </c>
      <c r="AK260">
        <v>1.3317698356368202E-2</v>
      </c>
      <c r="AL260" s="1" t="s">
        <v>104</v>
      </c>
      <c r="AM260" s="1">
        <v>6.1397814978965954E-5</v>
      </c>
      <c r="AN260" s="1">
        <v>0.18609659241864968</v>
      </c>
    </row>
    <row r="261" spans="1:40" x14ac:dyDescent="0.35">
      <c r="A261" s="3">
        <v>31</v>
      </c>
      <c r="B261" s="22" t="str">
        <f t="shared" si="4"/>
        <v>Middle age-group</v>
      </c>
      <c r="C261" s="3" t="s">
        <v>34</v>
      </c>
      <c r="D261" s="3" t="s">
        <v>43</v>
      </c>
      <c r="E261" s="3">
        <v>307</v>
      </c>
      <c r="F261" s="3" t="s">
        <v>44</v>
      </c>
      <c r="G261" s="3">
        <v>29</v>
      </c>
      <c r="H261" s="3" t="s">
        <v>70</v>
      </c>
      <c r="I261" s="3" t="s">
        <v>50</v>
      </c>
      <c r="J261" s="3">
        <v>1</v>
      </c>
      <c r="K261" s="3">
        <v>355</v>
      </c>
      <c r="L261" s="3">
        <v>3</v>
      </c>
      <c r="M261" s="3" t="s">
        <v>45</v>
      </c>
      <c r="N261" s="3">
        <v>71</v>
      </c>
      <c r="O261" s="3">
        <v>2</v>
      </c>
      <c r="P261" s="3">
        <v>1</v>
      </c>
      <c r="Q261" s="3" t="s">
        <v>49</v>
      </c>
      <c r="R261" s="3" t="s">
        <v>117</v>
      </c>
      <c r="S261" s="3" t="s">
        <v>40</v>
      </c>
      <c r="T261" s="3">
        <v>3479</v>
      </c>
      <c r="U261" s="3">
        <v>11652</v>
      </c>
      <c r="V261" s="3">
        <v>0</v>
      </c>
      <c r="W261" s="3" t="s">
        <v>41</v>
      </c>
      <c r="X261" s="3" t="s">
        <v>42</v>
      </c>
      <c r="Y261" s="3">
        <v>11</v>
      </c>
      <c r="Z261" s="3">
        <v>3</v>
      </c>
      <c r="AA261" s="3">
        <v>2</v>
      </c>
      <c r="AB261" s="3">
        <v>80</v>
      </c>
      <c r="AC261" s="3">
        <v>0</v>
      </c>
      <c r="AD261" s="3">
        <v>6</v>
      </c>
      <c r="AE261" s="3">
        <v>2</v>
      </c>
      <c r="AF261" s="3" t="s">
        <v>119</v>
      </c>
      <c r="AG261" s="3">
        <v>5</v>
      </c>
      <c r="AH261" s="3">
        <v>4</v>
      </c>
      <c r="AI261" s="3">
        <v>1</v>
      </c>
      <c r="AJ261" s="3">
        <v>4</v>
      </c>
      <c r="AK261">
        <v>3.5396670595090517E-2</v>
      </c>
      <c r="AL261" s="1" t="s">
        <v>104</v>
      </c>
      <c r="AM261" s="1">
        <v>6.8957230888155516E-5</v>
      </c>
      <c r="AN261" s="1">
        <v>0.29087665499724813</v>
      </c>
    </row>
    <row r="262" spans="1:40" x14ac:dyDescent="0.35">
      <c r="A262" s="3">
        <v>32</v>
      </c>
      <c r="B262" s="22" t="str">
        <f t="shared" si="4"/>
        <v>Middle age-group</v>
      </c>
      <c r="C262" s="3" t="s">
        <v>42</v>
      </c>
      <c r="D262" s="3" t="s">
        <v>43</v>
      </c>
      <c r="E262" s="3">
        <v>1311</v>
      </c>
      <c r="F262" s="3" t="s">
        <v>44</v>
      </c>
      <c r="G262" s="3">
        <v>7</v>
      </c>
      <c r="H262" s="3" t="s">
        <v>71</v>
      </c>
      <c r="I262" s="3" t="s">
        <v>37</v>
      </c>
      <c r="J262" s="3">
        <v>1</v>
      </c>
      <c r="K262" s="3">
        <v>359</v>
      </c>
      <c r="L262" s="3">
        <v>2</v>
      </c>
      <c r="M262" s="3" t="s">
        <v>45</v>
      </c>
      <c r="N262" s="3">
        <v>100</v>
      </c>
      <c r="O262" s="3">
        <v>4</v>
      </c>
      <c r="P262" s="3">
        <v>1</v>
      </c>
      <c r="Q262" s="3" t="s">
        <v>49</v>
      </c>
      <c r="R262" s="3" t="s">
        <v>117</v>
      </c>
      <c r="S262" s="3" t="s">
        <v>47</v>
      </c>
      <c r="T262" s="3">
        <v>2794</v>
      </c>
      <c r="U262" s="3">
        <v>26062</v>
      </c>
      <c r="V262" s="3">
        <v>1</v>
      </c>
      <c r="W262" s="3" t="s">
        <v>41</v>
      </c>
      <c r="X262" s="3" t="s">
        <v>42</v>
      </c>
      <c r="Y262" s="3">
        <v>20</v>
      </c>
      <c r="Z262" s="3">
        <v>4</v>
      </c>
      <c r="AA262" s="3">
        <v>3</v>
      </c>
      <c r="AB262" s="3">
        <v>80</v>
      </c>
      <c r="AC262" s="3">
        <v>0</v>
      </c>
      <c r="AD262" s="3">
        <v>5</v>
      </c>
      <c r="AE262" s="3">
        <v>3</v>
      </c>
      <c r="AF262" s="3" t="s">
        <v>116</v>
      </c>
      <c r="AG262" s="3">
        <v>5</v>
      </c>
      <c r="AH262" s="3">
        <v>1</v>
      </c>
      <c r="AI262" s="3">
        <v>0</v>
      </c>
      <c r="AJ262" s="3">
        <v>3</v>
      </c>
      <c r="AK262">
        <v>3.7775199746213781E-2</v>
      </c>
      <c r="AL262" s="1" t="s">
        <v>104</v>
      </c>
      <c r="AM262" s="1">
        <v>6.2139187815378493E-5</v>
      </c>
      <c r="AN262" s="1">
        <v>0.29087665499724813</v>
      </c>
    </row>
    <row r="263" spans="1:40" x14ac:dyDescent="0.35">
      <c r="A263" s="3">
        <v>38</v>
      </c>
      <c r="B263" s="22" t="str">
        <f t="shared" si="4"/>
        <v>Middle age-group</v>
      </c>
      <c r="C263" s="3" t="s">
        <v>42</v>
      </c>
      <c r="D263" s="3" t="s">
        <v>54</v>
      </c>
      <c r="E263" s="3">
        <v>1327</v>
      </c>
      <c r="F263" s="3" t="s">
        <v>36</v>
      </c>
      <c r="G263" s="3">
        <v>2</v>
      </c>
      <c r="H263" s="3" t="s">
        <v>70</v>
      </c>
      <c r="I263" s="3" t="s">
        <v>37</v>
      </c>
      <c r="J263" s="3">
        <v>1</v>
      </c>
      <c r="K263" s="3">
        <v>361</v>
      </c>
      <c r="L263" s="3">
        <v>4</v>
      </c>
      <c r="M263" s="3" t="s">
        <v>45</v>
      </c>
      <c r="N263" s="3">
        <v>39</v>
      </c>
      <c r="O263" s="3">
        <v>2</v>
      </c>
      <c r="P263" s="3">
        <v>2</v>
      </c>
      <c r="Q263" s="3" t="s">
        <v>39</v>
      </c>
      <c r="R263" s="3" t="s">
        <v>119</v>
      </c>
      <c r="S263" s="3" t="s">
        <v>47</v>
      </c>
      <c r="T263" s="3">
        <v>5249</v>
      </c>
      <c r="U263" s="3">
        <v>19682</v>
      </c>
      <c r="V263" s="3">
        <v>3</v>
      </c>
      <c r="W263" s="3" t="s">
        <v>41</v>
      </c>
      <c r="X263" s="3" t="s">
        <v>42</v>
      </c>
      <c r="Y263" s="3">
        <v>18</v>
      </c>
      <c r="Z263" s="3">
        <v>3</v>
      </c>
      <c r="AA263" s="3">
        <v>4</v>
      </c>
      <c r="AB263" s="3">
        <v>80</v>
      </c>
      <c r="AC263" s="3">
        <v>1</v>
      </c>
      <c r="AD263" s="3">
        <v>13</v>
      </c>
      <c r="AE263" s="3">
        <v>0</v>
      </c>
      <c r="AF263" s="3" t="s">
        <v>118</v>
      </c>
      <c r="AG263" s="3">
        <v>8</v>
      </c>
      <c r="AH263" s="3">
        <v>7</v>
      </c>
      <c r="AI263" s="3">
        <v>7</v>
      </c>
      <c r="AJ263" s="3">
        <v>5</v>
      </c>
      <c r="AK263">
        <v>4.3382633826948951E-2</v>
      </c>
      <c r="AL263" s="1" t="s">
        <v>104</v>
      </c>
      <c r="AM263" s="1">
        <v>8.1810823213355208E-5</v>
      </c>
      <c r="AN263" s="1">
        <v>0.18609659241864968</v>
      </c>
    </row>
    <row r="264" spans="1:40" x14ac:dyDescent="0.35">
      <c r="A264" s="3">
        <v>32</v>
      </c>
      <c r="B264" s="22" t="str">
        <f t="shared" si="4"/>
        <v>Middle age-group</v>
      </c>
      <c r="C264" s="3" t="s">
        <v>42</v>
      </c>
      <c r="D264" s="3" t="s">
        <v>35</v>
      </c>
      <c r="E264" s="3">
        <v>128</v>
      </c>
      <c r="F264" s="3" t="s">
        <v>44</v>
      </c>
      <c r="G264" s="3">
        <v>2</v>
      </c>
      <c r="H264" s="3" t="s">
        <v>69</v>
      </c>
      <c r="I264" s="3" t="s">
        <v>59</v>
      </c>
      <c r="J264" s="3">
        <v>1</v>
      </c>
      <c r="K264" s="3">
        <v>362</v>
      </c>
      <c r="L264" s="3">
        <v>4</v>
      </c>
      <c r="M264" s="3" t="s">
        <v>45</v>
      </c>
      <c r="N264" s="3">
        <v>84</v>
      </c>
      <c r="O264" s="3">
        <v>2</v>
      </c>
      <c r="P264" s="3">
        <v>2</v>
      </c>
      <c r="Q264" s="3" t="s">
        <v>49</v>
      </c>
      <c r="R264" s="3" t="s">
        <v>116</v>
      </c>
      <c r="S264" s="3" t="s">
        <v>40</v>
      </c>
      <c r="T264" s="3">
        <v>2176</v>
      </c>
      <c r="U264" s="3">
        <v>19737</v>
      </c>
      <c r="V264" s="3">
        <v>4</v>
      </c>
      <c r="W264" s="3" t="s">
        <v>41</v>
      </c>
      <c r="X264" s="3" t="s">
        <v>42</v>
      </c>
      <c r="Y264" s="3">
        <v>13</v>
      </c>
      <c r="Z264" s="3">
        <v>3</v>
      </c>
      <c r="AA264" s="3">
        <v>4</v>
      </c>
      <c r="AB264" s="3">
        <v>80</v>
      </c>
      <c r="AC264" s="3">
        <v>0</v>
      </c>
      <c r="AD264" s="3">
        <v>9</v>
      </c>
      <c r="AE264" s="3">
        <v>5</v>
      </c>
      <c r="AF264" s="3" t="s">
        <v>118</v>
      </c>
      <c r="AG264" s="3">
        <v>6</v>
      </c>
      <c r="AH264" s="3">
        <v>2</v>
      </c>
      <c r="AI264" s="3">
        <v>0</v>
      </c>
      <c r="AJ264" s="3">
        <v>4</v>
      </c>
      <c r="AK264">
        <v>3.7775199746213781E-2</v>
      </c>
      <c r="AL264" s="1" t="s">
        <v>104</v>
      </c>
      <c r="AM264" s="1">
        <v>5.5549399769949958E-5</v>
      </c>
      <c r="AN264" s="1">
        <v>0.10585786245631988</v>
      </c>
    </row>
    <row r="265" spans="1:40" x14ac:dyDescent="0.35">
      <c r="A265" s="3">
        <v>46</v>
      </c>
      <c r="B265" s="22" t="str">
        <f t="shared" si="4"/>
        <v>Older age-group</v>
      </c>
      <c r="C265" s="3" t="s">
        <v>42</v>
      </c>
      <c r="D265" s="3" t="s">
        <v>35</v>
      </c>
      <c r="E265" s="3">
        <v>488</v>
      </c>
      <c r="F265" s="3" t="s">
        <v>36</v>
      </c>
      <c r="G265" s="3">
        <v>2</v>
      </c>
      <c r="H265" s="3" t="s">
        <v>71</v>
      </c>
      <c r="I265" s="3" t="s">
        <v>59</v>
      </c>
      <c r="J265" s="3">
        <v>1</v>
      </c>
      <c r="K265" s="3">
        <v>363</v>
      </c>
      <c r="L265" s="3">
        <v>3</v>
      </c>
      <c r="M265" s="3" t="s">
        <v>38</v>
      </c>
      <c r="N265" s="3">
        <v>75</v>
      </c>
      <c r="O265" s="3">
        <v>1</v>
      </c>
      <c r="P265" s="3">
        <v>4</v>
      </c>
      <c r="Q265" s="3" t="s">
        <v>55</v>
      </c>
      <c r="R265" s="3" t="s">
        <v>117</v>
      </c>
      <c r="S265" s="3" t="s">
        <v>47</v>
      </c>
      <c r="T265" s="3">
        <v>16872</v>
      </c>
      <c r="U265" s="3">
        <v>14977</v>
      </c>
      <c r="V265" s="3">
        <v>3</v>
      </c>
      <c r="W265" s="3" t="s">
        <v>41</v>
      </c>
      <c r="X265" s="3" t="s">
        <v>34</v>
      </c>
      <c r="Y265" s="3">
        <v>12</v>
      </c>
      <c r="Z265" s="3">
        <v>3</v>
      </c>
      <c r="AA265" s="3">
        <v>2</v>
      </c>
      <c r="AB265" s="3">
        <v>80</v>
      </c>
      <c r="AC265" s="3">
        <v>1</v>
      </c>
      <c r="AD265" s="3">
        <v>28</v>
      </c>
      <c r="AE265" s="3">
        <v>2</v>
      </c>
      <c r="AF265" s="3" t="s">
        <v>117</v>
      </c>
      <c r="AG265" s="3">
        <v>7</v>
      </c>
      <c r="AH265" s="3">
        <v>7</v>
      </c>
      <c r="AI265" s="3">
        <v>7</v>
      </c>
      <c r="AJ265" s="3">
        <v>7</v>
      </c>
      <c r="AK265">
        <v>2.665893618668955E-2</v>
      </c>
      <c r="AL265" s="1" t="s">
        <v>106</v>
      </c>
      <c r="AM265" s="1">
        <v>7.4845823957849608E-6</v>
      </c>
      <c r="AN265" s="1">
        <v>0.29087665499724813</v>
      </c>
    </row>
    <row r="266" spans="1:40" x14ac:dyDescent="0.35">
      <c r="A266" s="3">
        <v>28</v>
      </c>
      <c r="B266" s="22" t="str">
        <f t="shared" si="4"/>
        <v>Young age-group</v>
      </c>
      <c r="C266" s="3" t="s">
        <v>34</v>
      </c>
      <c r="D266" s="3" t="s">
        <v>35</v>
      </c>
      <c r="E266" s="3">
        <v>529</v>
      </c>
      <c r="F266" s="3" t="s">
        <v>44</v>
      </c>
      <c r="G266" s="3">
        <v>2</v>
      </c>
      <c r="H266" s="3" t="s">
        <v>72</v>
      </c>
      <c r="I266" s="3" t="s">
        <v>37</v>
      </c>
      <c r="J266" s="3">
        <v>1</v>
      </c>
      <c r="K266" s="3">
        <v>364</v>
      </c>
      <c r="L266" s="3">
        <v>1</v>
      </c>
      <c r="M266" s="3" t="s">
        <v>45</v>
      </c>
      <c r="N266" s="3">
        <v>79</v>
      </c>
      <c r="O266" s="3">
        <v>3</v>
      </c>
      <c r="P266" s="3">
        <v>1</v>
      </c>
      <c r="Q266" s="3" t="s">
        <v>49</v>
      </c>
      <c r="R266" s="3" t="s">
        <v>118</v>
      </c>
      <c r="S266" s="3" t="s">
        <v>40</v>
      </c>
      <c r="T266" s="3">
        <v>3485</v>
      </c>
      <c r="U266" s="3">
        <v>14935</v>
      </c>
      <c r="V266" s="3">
        <v>2</v>
      </c>
      <c r="W266" s="3" t="s">
        <v>41</v>
      </c>
      <c r="X266" s="3" t="s">
        <v>42</v>
      </c>
      <c r="Y266" s="3">
        <v>11</v>
      </c>
      <c r="Z266" s="3">
        <v>3</v>
      </c>
      <c r="AA266" s="3">
        <v>3</v>
      </c>
      <c r="AB266" s="3">
        <v>80</v>
      </c>
      <c r="AC266" s="3">
        <v>0</v>
      </c>
      <c r="AD266" s="3">
        <v>5</v>
      </c>
      <c r="AE266" s="3">
        <v>5</v>
      </c>
      <c r="AF266" s="3" t="s">
        <v>116</v>
      </c>
      <c r="AG266" s="3">
        <v>0</v>
      </c>
      <c r="AH266" s="3">
        <v>0</v>
      </c>
      <c r="AI266" s="3">
        <v>0</v>
      </c>
      <c r="AJ266" s="3">
        <v>0</v>
      </c>
      <c r="AK266">
        <v>2.7100948802844901E-2</v>
      </c>
      <c r="AL266" s="1" t="s">
        <v>104</v>
      </c>
      <c r="AM266" s="1">
        <v>6.9013683003883361E-5</v>
      </c>
      <c r="AN266" s="1">
        <v>0.35105942260484285</v>
      </c>
    </row>
    <row r="267" spans="1:40" x14ac:dyDescent="0.35">
      <c r="A267" s="3">
        <v>29</v>
      </c>
      <c r="B267" s="22" t="str">
        <f t="shared" si="4"/>
        <v>Young age-group</v>
      </c>
      <c r="C267" s="3" t="s">
        <v>42</v>
      </c>
      <c r="D267" s="3" t="s">
        <v>35</v>
      </c>
      <c r="E267" s="3">
        <v>1210</v>
      </c>
      <c r="F267" s="3" t="s">
        <v>36</v>
      </c>
      <c r="G267" s="3">
        <v>2</v>
      </c>
      <c r="H267" s="3" t="s">
        <v>71</v>
      </c>
      <c r="I267" s="3" t="s">
        <v>50</v>
      </c>
      <c r="J267" s="3">
        <v>1</v>
      </c>
      <c r="K267" s="3">
        <v>366</v>
      </c>
      <c r="L267" s="3">
        <v>1</v>
      </c>
      <c r="M267" s="3" t="s">
        <v>45</v>
      </c>
      <c r="N267" s="3">
        <v>78</v>
      </c>
      <c r="O267" s="3">
        <v>2</v>
      </c>
      <c r="P267" s="3">
        <v>2</v>
      </c>
      <c r="Q267" s="3" t="s">
        <v>39</v>
      </c>
      <c r="R267" s="3" t="s">
        <v>117</v>
      </c>
      <c r="S267" s="3" t="s">
        <v>47</v>
      </c>
      <c r="T267" s="3">
        <v>6644</v>
      </c>
      <c r="U267" s="3">
        <v>3687</v>
      </c>
      <c r="V267" s="3">
        <v>2</v>
      </c>
      <c r="W267" s="3" t="s">
        <v>41</v>
      </c>
      <c r="X267" s="3" t="s">
        <v>42</v>
      </c>
      <c r="Y267" s="3">
        <v>19</v>
      </c>
      <c r="Z267" s="3">
        <v>3</v>
      </c>
      <c r="AA267" s="3">
        <v>2</v>
      </c>
      <c r="AB267" s="3">
        <v>80</v>
      </c>
      <c r="AC267" s="3">
        <v>2</v>
      </c>
      <c r="AD267" s="3">
        <v>10</v>
      </c>
      <c r="AE267" s="3">
        <v>2</v>
      </c>
      <c r="AF267" s="3" t="s">
        <v>118</v>
      </c>
      <c r="AG267" s="3">
        <v>0</v>
      </c>
      <c r="AH267" s="3">
        <v>0</v>
      </c>
      <c r="AI267" s="3">
        <v>0</v>
      </c>
      <c r="AJ267" s="3">
        <v>0</v>
      </c>
      <c r="AK267">
        <v>2.9981356425216842E-2</v>
      </c>
      <c r="AL267" s="1" t="s">
        <v>105</v>
      </c>
      <c r="AM267" s="1">
        <v>8.4728647251682039E-5</v>
      </c>
      <c r="AN267" s="1">
        <v>0.29087665499724813</v>
      </c>
    </row>
    <row r="268" spans="1:40" x14ac:dyDescent="0.35">
      <c r="A268" s="3">
        <v>31</v>
      </c>
      <c r="B268" s="22" t="str">
        <f t="shared" si="4"/>
        <v>Middle age-group</v>
      </c>
      <c r="C268" s="3" t="s">
        <v>42</v>
      </c>
      <c r="D268" s="3" t="s">
        <v>35</v>
      </c>
      <c r="E268" s="3">
        <v>1463</v>
      </c>
      <c r="F268" s="3" t="s">
        <v>44</v>
      </c>
      <c r="G268" s="3">
        <v>23</v>
      </c>
      <c r="H268" s="3" t="s">
        <v>71</v>
      </c>
      <c r="I268" s="3" t="s">
        <v>50</v>
      </c>
      <c r="J268" s="3">
        <v>1</v>
      </c>
      <c r="K268" s="3">
        <v>367</v>
      </c>
      <c r="L268" s="3">
        <v>2</v>
      </c>
      <c r="M268" s="3" t="s">
        <v>45</v>
      </c>
      <c r="N268" s="3">
        <v>64</v>
      </c>
      <c r="O268" s="3">
        <v>2</v>
      </c>
      <c r="P268" s="3">
        <v>2</v>
      </c>
      <c r="Q268" s="3" t="s">
        <v>53</v>
      </c>
      <c r="R268" s="3" t="s">
        <v>119</v>
      </c>
      <c r="S268" s="3" t="s">
        <v>47</v>
      </c>
      <c r="T268" s="3">
        <v>5582</v>
      </c>
      <c r="U268" s="3">
        <v>14408</v>
      </c>
      <c r="V268" s="3">
        <v>0</v>
      </c>
      <c r="W268" s="3" t="s">
        <v>41</v>
      </c>
      <c r="X268" s="3" t="s">
        <v>42</v>
      </c>
      <c r="Y268" s="3">
        <v>21</v>
      </c>
      <c r="Z268" s="3">
        <v>4</v>
      </c>
      <c r="AA268" s="3">
        <v>2</v>
      </c>
      <c r="AB268" s="3">
        <v>80</v>
      </c>
      <c r="AC268" s="3">
        <v>1</v>
      </c>
      <c r="AD268" s="3">
        <v>10</v>
      </c>
      <c r="AE268" s="3">
        <v>2</v>
      </c>
      <c r="AF268" s="3" t="s">
        <v>118</v>
      </c>
      <c r="AG268" s="3">
        <v>9</v>
      </c>
      <c r="AH268" s="3">
        <v>0</v>
      </c>
      <c r="AI268" s="3">
        <v>7</v>
      </c>
      <c r="AJ268" s="3">
        <v>8</v>
      </c>
      <c r="AK268">
        <v>3.5396670595090517E-2</v>
      </c>
      <c r="AL268" s="1" t="s">
        <v>104</v>
      </c>
      <c r="AM268" s="1">
        <v>8.3159296303892983E-5</v>
      </c>
      <c r="AN268" s="1">
        <v>0.18609659241864968</v>
      </c>
    </row>
    <row r="269" spans="1:40" x14ac:dyDescent="0.35">
      <c r="A269" s="3">
        <v>25</v>
      </c>
      <c r="B269" s="22" t="str">
        <f t="shared" si="4"/>
        <v>Young age-group</v>
      </c>
      <c r="C269" s="3" t="s">
        <v>42</v>
      </c>
      <c r="D269" s="3" t="s">
        <v>54</v>
      </c>
      <c r="E269" s="3">
        <v>675</v>
      </c>
      <c r="F269" s="3" t="s">
        <v>44</v>
      </c>
      <c r="G269" s="3">
        <v>5</v>
      </c>
      <c r="H269" s="3" t="s">
        <v>70</v>
      </c>
      <c r="I269" s="3" t="s">
        <v>37</v>
      </c>
      <c r="J269" s="3">
        <v>1</v>
      </c>
      <c r="K269" s="3">
        <v>369</v>
      </c>
      <c r="L269" s="3">
        <v>2</v>
      </c>
      <c r="M269" s="3" t="s">
        <v>45</v>
      </c>
      <c r="N269" s="3">
        <v>85</v>
      </c>
      <c r="O269" s="3">
        <v>4</v>
      </c>
      <c r="P269" s="3">
        <v>2</v>
      </c>
      <c r="Q269" s="3" t="s">
        <v>53</v>
      </c>
      <c r="R269" s="3" t="s">
        <v>116</v>
      </c>
      <c r="S269" s="3" t="s">
        <v>51</v>
      </c>
      <c r="T269" s="3">
        <v>4000</v>
      </c>
      <c r="U269" s="3">
        <v>18384</v>
      </c>
      <c r="V269" s="3">
        <v>1</v>
      </c>
      <c r="W269" s="3" t="s">
        <v>41</v>
      </c>
      <c r="X269" s="3" t="s">
        <v>42</v>
      </c>
      <c r="Y269" s="3">
        <v>12</v>
      </c>
      <c r="Z269" s="3">
        <v>3</v>
      </c>
      <c r="AA269" s="3">
        <v>4</v>
      </c>
      <c r="AB269" s="3">
        <v>80</v>
      </c>
      <c r="AC269" s="3">
        <v>2</v>
      </c>
      <c r="AD269" s="3">
        <v>6</v>
      </c>
      <c r="AE269" s="3">
        <v>2</v>
      </c>
      <c r="AF269" s="3" t="s">
        <v>118</v>
      </c>
      <c r="AG269" s="3">
        <v>6</v>
      </c>
      <c r="AH269" s="3">
        <v>3</v>
      </c>
      <c r="AI269" s="3">
        <v>1</v>
      </c>
      <c r="AJ269" s="3">
        <v>5</v>
      </c>
      <c r="AK269">
        <v>1.8626844876916092E-2</v>
      </c>
      <c r="AL269" s="1" t="s">
        <v>104</v>
      </c>
      <c r="AM269" s="1">
        <v>7.3588371347272404E-5</v>
      </c>
      <c r="AN269" s="1">
        <v>0.10585786245631988</v>
      </c>
    </row>
    <row r="270" spans="1:40" x14ac:dyDescent="0.35">
      <c r="A270" s="3">
        <v>45</v>
      </c>
      <c r="B270" s="22" t="str">
        <f t="shared" si="4"/>
        <v>Middle age-group</v>
      </c>
      <c r="C270" s="3" t="s">
        <v>42</v>
      </c>
      <c r="D270" s="3" t="s">
        <v>35</v>
      </c>
      <c r="E270" s="3">
        <v>1385</v>
      </c>
      <c r="F270" s="3" t="s">
        <v>44</v>
      </c>
      <c r="G270" s="3">
        <v>20</v>
      </c>
      <c r="H270" s="3" t="s">
        <v>70</v>
      </c>
      <c r="I270" s="3" t="s">
        <v>50</v>
      </c>
      <c r="J270" s="3">
        <v>1</v>
      </c>
      <c r="K270" s="3">
        <v>372</v>
      </c>
      <c r="L270" s="3">
        <v>3</v>
      </c>
      <c r="M270" s="3" t="s">
        <v>45</v>
      </c>
      <c r="N270" s="3">
        <v>79</v>
      </c>
      <c r="O270" s="3">
        <v>3</v>
      </c>
      <c r="P270" s="3">
        <v>4</v>
      </c>
      <c r="Q270" s="3" t="s">
        <v>53</v>
      </c>
      <c r="R270" s="3" t="s">
        <v>119</v>
      </c>
      <c r="S270" s="3" t="s">
        <v>47</v>
      </c>
      <c r="T270" s="3">
        <v>13496</v>
      </c>
      <c r="U270" s="3">
        <v>7501</v>
      </c>
      <c r="V270" s="3">
        <v>0</v>
      </c>
      <c r="W270" s="3" t="s">
        <v>41</v>
      </c>
      <c r="X270" s="3" t="s">
        <v>34</v>
      </c>
      <c r="Y270" s="3">
        <v>14</v>
      </c>
      <c r="Z270" s="3">
        <v>3</v>
      </c>
      <c r="AA270" s="3">
        <v>2</v>
      </c>
      <c r="AB270" s="3">
        <v>80</v>
      </c>
      <c r="AC270" s="3">
        <v>0</v>
      </c>
      <c r="AD270" s="3">
        <v>21</v>
      </c>
      <c r="AE270" s="3">
        <v>2</v>
      </c>
      <c r="AF270" s="3" t="s">
        <v>118</v>
      </c>
      <c r="AG270" s="3">
        <v>20</v>
      </c>
      <c r="AH270" s="3">
        <v>7</v>
      </c>
      <c r="AI270" s="3">
        <v>4</v>
      </c>
      <c r="AJ270" s="3">
        <v>10</v>
      </c>
      <c r="AK270">
        <v>2.954630093098384E-2</v>
      </c>
      <c r="AL270" s="1" t="s">
        <v>106</v>
      </c>
      <c r="AM270" s="1">
        <v>2.8106097730836527E-5</v>
      </c>
      <c r="AN270" s="1">
        <v>0.18609659241864968</v>
      </c>
    </row>
    <row r="271" spans="1:40" x14ac:dyDescent="0.35">
      <c r="A271" s="3">
        <v>36</v>
      </c>
      <c r="B271" s="22" t="str">
        <f t="shared" si="4"/>
        <v>Middle age-group</v>
      </c>
      <c r="C271" s="3" t="s">
        <v>42</v>
      </c>
      <c r="D271" s="3" t="s">
        <v>35</v>
      </c>
      <c r="E271" s="3">
        <v>1403</v>
      </c>
      <c r="F271" s="3" t="s">
        <v>44</v>
      </c>
      <c r="G271" s="3">
        <v>6</v>
      </c>
      <c r="H271" s="3" t="s">
        <v>71</v>
      </c>
      <c r="I271" s="3" t="s">
        <v>37</v>
      </c>
      <c r="J271" s="3">
        <v>1</v>
      </c>
      <c r="K271" s="3">
        <v>373</v>
      </c>
      <c r="L271" s="3">
        <v>4</v>
      </c>
      <c r="M271" s="3" t="s">
        <v>45</v>
      </c>
      <c r="N271" s="3">
        <v>47</v>
      </c>
      <c r="O271" s="3">
        <v>3</v>
      </c>
      <c r="P271" s="3">
        <v>1</v>
      </c>
      <c r="Q271" s="3" t="s">
        <v>49</v>
      </c>
      <c r="R271" s="3" t="s">
        <v>119</v>
      </c>
      <c r="S271" s="3" t="s">
        <v>47</v>
      </c>
      <c r="T271" s="3">
        <v>3210</v>
      </c>
      <c r="U271" s="3">
        <v>20251</v>
      </c>
      <c r="V271" s="3">
        <v>0</v>
      </c>
      <c r="W271" s="3" t="s">
        <v>41</v>
      </c>
      <c r="X271" s="3" t="s">
        <v>42</v>
      </c>
      <c r="Y271" s="3">
        <v>11</v>
      </c>
      <c r="Z271" s="3">
        <v>3</v>
      </c>
      <c r="AA271" s="3">
        <v>3</v>
      </c>
      <c r="AB271" s="3">
        <v>80</v>
      </c>
      <c r="AC271" s="3">
        <v>1</v>
      </c>
      <c r="AD271" s="3">
        <v>16</v>
      </c>
      <c r="AE271" s="3">
        <v>4</v>
      </c>
      <c r="AF271" s="3" t="s">
        <v>118</v>
      </c>
      <c r="AG271" s="3">
        <v>15</v>
      </c>
      <c r="AH271" s="3">
        <v>13</v>
      </c>
      <c r="AI271" s="3">
        <v>10</v>
      </c>
      <c r="AJ271" s="3">
        <v>11</v>
      </c>
      <c r="AK271">
        <v>4.3461972757628378E-2</v>
      </c>
      <c r="AL271" s="1" t="s">
        <v>104</v>
      </c>
      <c r="AM271" s="1">
        <v>6.6362266198848865E-5</v>
      </c>
      <c r="AN271" s="1">
        <v>0.18609659241864968</v>
      </c>
    </row>
    <row r="272" spans="1:40" x14ac:dyDescent="0.35">
      <c r="A272" s="3">
        <v>55</v>
      </c>
      <c r="B272" s="22" t="str">
        <f t="shared" si="4"/>
        <v>Older age-group</v>
      </c>
      <c r="C272" s="3" t="s">
        <v>42</v>
      </c>
      <c r="D272" s="3" t="s">
        <v>35</v>
      </c>
      <c r="E272" s="3">
        <v>452</v>
      </c>
      <c r="F272" s="3" t="s">
        <v>44</v>
      </c>
      <c r="G272" s="3">
        <v>1</v>
      </c>
      <c r="H272" s="3" t="s">
        <v>71</v>
      </c>
      <c r="I272" s="3" t="s">
        <v>50</v>
      </c>
      <c r="J272" s="3">
        <v>1</v>
      </c>
      <c r="K272" s="3">
        <v>374</v>
      </c>
      <c r="L272" s="3">
        <v>4</v>
      </c>
      <c r="M272" s="3" t="s">
        <v>45</v>
      </c>
      <c r="N272" s="3">
        <v>81</v>
      </c>
      <c r="O272" s="3">
        <v>3</v>
      </c>
      <c r="P272" s="3">
        <v>5</v>
      </c>
      <c r="Q272" s="3" t="s">
        <v>55</v>
      </c>
      <c r="R272" s="3" t="s">
        <v>116</v>
      </c>
      <c r="S272" s="3" t="s">
        <v>40</v>
      </c>
      <c r="T272" s="3">
        <v>19045</v>
      </c>
      <c r="U272" s="3">
        <v>18938</v>
      </c>
      <c r="V272" s="3">
        <v>0</v>
      </c>
      <c r="W272" s="3" t="s">
        <v>41</v>
      </c>
      <c r="X272" s="3" t="s">
        <v>34</v>
      </c>
      <c r="Y272" s="3">
        <v>14</v>
      </c>
      <c r="Z272" s="3">
        <v>3</v>
      </c>
      <c r="AA272" s="3">
        <v>3</v>
      </c>
      <c r="AB272" s="3">
        <v>80</v>
      </c>
      <c r="AC272" s="3">
        <v>0</v>
      </c>
      <c r="AD272" s="3">
        <v>37</v>
      </c>
      <c r="AE272" s="3">
        <v>2</v>
      </c>
      <c r="AF272" s="3" t="s">
        <v>118</v>
      </c>
      <c r="AG272" s="3">
        <v>36</v>
      </c>
      <c r="AH272" s="3">
        <v>10</v>
      </c>
      <c r="AI272" s="3">
        <v>4</v>
      </c>
      <c r="AJ272" s="3">
        <v>13</v>
      </c>
      <c r="AK272">
        <v>6.1597587363260136E-3</v>
      </c>
      <c r="AL272" s="1" t="s">
        <v>106</v>
      </c>
      <c r="AM272" s="1">
        <v>2.4326927156254698E-6</v>
      </c>
      <c r="AN272" s="1">
        <v>0.10585786245631988</v>
      </c>
    </row>
    <row r="273" spans="1:40" x14ac:dyDescent="0.35">
      <c r="A273" s="3">
        <v>47</v>
      </c>
      <c r="B273" s="22" t="str">
        <f t="shared" si="4"/>
        <v>Older age-group</v>
      </c>
      <c r="C273" s="3" t="s">
        <v>34</v>
      </c>
      <c r="D273" s="3" t="s">
        <v>54</v>
      </c>
      <c r="E273" s="3">
        <v>666</v>
      </c>
      <c r="F273" s="3" t="s">
        <v>44</v>
      </c>
      <c r="G273" s="3">
        <v>29</v>
      </c>
      <c r="H273" s="3" t="s">
        <v>72</v>
      </c>
      <c r="I273" s="3" t="s">
        <v>37</v>
      </c>
      <c r="J273" s="3">
        <v>1</v>
      </c>
      <c r="K273" s="3">
        <v>376</v>
      </c>
      <c r="L273" s="3">
        <v>1</v>
      </c>
      <c r="M273" s="3" t="s">
        <v>45</v>
      </c>
      <c r="N273" s="3">
        <v>88</v>
      </c>
      <c r="O273" s="3">
        <v>3</v>
      </c>
      <c r="P273" s="3">
        <v>3</v>
      </c>
      <c r="Q273" s="3" t="s">
        <v>55</v>
      </c>
      <c r="R273" s="3" t="s">
        <v>117</v>
      </c>
      <c r="S273" s="3" t="s">
        <v>47</v>
      </c>
      <c r="T273" s="3">
        <v>11849</v>
      </c>
      <c r="U273" s="3">
        <v>10268</v>
      </c>
      <c r="V273" s="3">
        <v>1</v>
      </c>
      <c r="W273" s="3" t="s">
        <v>41</v>
      </c>
      <c r="X273" s="3" t="s">
        <v>34</v>
      </c>
      <c r="Y273" s="3">
        <v>12</v>
      </c>
      <c r="Z273" s="3">
        <v>3</v>
      </c>
      <c r="AA273" s="3">
        <v>4</v>
      </c>
      <c r="AB273" s="3">
        <v>80</v>
      </c>
      <c r="AC273" s="3">
        <v>1</v>
      </c>
      <c r="AD273" s="3">
        <v>10</v>
      </c>
      <c r="AE273" s="3">
        <v>2</v>
      </c>
      <c r="AF273" s="3" t="s">
        <v>117</v>
      </c>
      <c r="AG273" s="3">
        <v>10</v>
      </c>
      <c r="AH273" s="3">
        <v>7</v>
      </c>
      <c r="AI273" s="3">
        <v>9</v>
      </c>
      <c r="AJ273" s="3">
        <v>9</v>
      </c>
      <c r="AK273">
        <v>2.3767036758029839E-2</v>
      </c>
      <c r="AL273" s="1" t="s">
        <v>105</v>
      </c>
      <c r="AM273" s="1">
        <v>4.446665799521519E-5</v>
      </c>
      <c r="AN273" s="1">
        <v>0.29087665499724813</v>
      </c>
    </row>
    <row r="274" spans="1:40" x14ac:dyDescent="0.35">
      <c r="A274" s="3">
        <v>28</v>
      </c>
      <c r="B274" s="22" t="str">
        <f t="shared" si="4"/>
        <v>Young age-group</v>
      </c>
      <c r="C274" s="3" t="s">
        <v>42</v>
      </c>
      <c r="D274" s="3" t="s">
        <v>35</v>
      </c>
      <c r="E274" s="3">
        <v>1158</v>
      </c>
      <c r="F274" s="3" t="s">
        <v>44</v>
      </c>
      <c r="G274" s="3">
        <v>9</v>
      </c>
      <c r="H274" s="3" t="s">
        <v>71</v>
      </c>
      <c r="I274" s="3" t="s">
        <v>50</v>
      </c>
      <c r="J274" s="3">
        <v>1</v>
      </c>
      <c r="K274" s="3">
        <v>377</v>
      </c>
      <c r="L274" s="3">
        <v>4</v>
      </c>
      <c r="M274" s="3" t="s">
        <v>45</v>
      </c>
      <c r="N274" s="3">
        <v>94</v>
      </c>
      <c r="O274" s="3">
        <v>3</v>
      </c>
      <c r="P274" s="3">
        <v>1</v>
      </c>
      <c r="Q274" s="3" t="s">
        <v>46</v>
      </c>
      <c r="R274" s="3" t="s">
        <v>119</v>
      </c>
      <c r="S274" s="3" t="s">
        <v>47</v>
      </c>
      <c r="T274" s="3">
        <v>2070</v>
      </c>
      <c r="U274" s="3">
        <v>2613</v>
      </c>
      <c r="V274" s="3">
        <v>1</v>
      </c>
      <c r="W274" s="3" t="s">
        <v>41</v>
      </c>
      <c r="X274" s="3" t="s">
        <v>42</v>
      </c>
      <c r="Y274" s="3">
        <v>23</v>
      </c>
      <c r="Z274" s="3">
        <v>4</v>
      </c>
      <c r="AA274" s="3">
        <v>4</v>
      </c>
      <c r="AB274" s="3">
        <v>80</v>
      </c>
      <c r="AC274" s="3">
        <v>1</v>
      </c>
      <c r="AD274" s="3">
        <v>5</v>
      </c>
      <c r="AE274" s="3">
        <v>3</v>
      </c>
      <c r="AF274" s="3" t="s">
        <v>117</v>
      </c>
      <c r="AG274" s="3">
        <v>5</v>
      </c>
      <c r="AH274" s="3">
        <v>2</v>
      </c>
      <c r="AI274" s="3">
        <v>0</v>
      </c>
      <c r="AJ274" s="3">
        <v>4</v>
      </c>
      <c r="AK274">
        <v>2.7100948802844901E-2</v>
      </c>
      <c r="AL274" s="1" t="s">
        <v>104</v>
      </c>
      <c r="AM274" s="1">
        <v>5.4397168782568143E-5</v>
      </c>
      <c r="AN274" s="1">
        <v>0.18609659241864968</v>
      </c>
    </row>
    <row r="275" spans="1:40" x14ac:dyDescent="0.35">
      <c r="A275" s="3">
        <v>37</v>
      </c>
      <c r="B275" s="22" t="str">
        <f t="shared" si="4"/>
        <v>Middle age-group</v>
      </c>
      <c r="C275" s="3" t="s">
        <v>42</v>
      </c>
      <c r="D275" s="3" t="s">
        <v>35</v>
      </c>
      <c r="E275" s="3">
        <v>228</v>
      </c>
      <c r="F275" s="3" t="s">
        <v>36</v>
      </c>
      <c r="G275" s="3">
        <v>6</v>
      </c>
      <c r="H275" s="3" t="s">
        <v>72</v>
      </c>
      <c r="I275" s="3" t="s">
        <v>50</v>
      </c>
      <c r="J275" s="3">
        <v>1</v>
      </c>
      <c r="K275" s="3">
        <v>378</v>
      </c>
      <c r="L275" s="3">
        <v>3</v>
      </c>
      <c r="M275" s="3" t="s">
        <v>45</v>
      </c>
      <c r="N275" s="3">
        <v>98</v>
      </c>
      <c r="O275" s="3">
        <v>3</v>
      </c>
      <c r="P275" s="3">
        <v>2</v>
      </c>
      <c r="Q275" s="3" t="s">
        <v>39</v>
      </c>
      <c r="R275" s="3" t="s">
        <v>119</v>
      </c>
      <c r="S275" s="3" t="s">
        <v>47</v>
      </c>
      <c r="T275" s="3">
        <v>6502</v>
      </c>
      <c r="U275" s="3">
        <v>22825</v>
      </c>
      <c r="V275" s="3">
        <v>4</v>
      </c>
      <c r="W275" s="3" t="s">
        <v>41</v>
      </c>
      <c r="X275" s="3" t="s">
        <v>42</v>
      </c>
      <c r="Y275" s="3">
        <v>14</v>
      </c>
      <c r="Z275" s="3">
        <v>3</v>
      </c>
      <c r="AA275" s="3">
        <v>2</v>
      </c>
      <c r="AB275" s="3">
        <v>80</v>
      </c>
      <c r="AC275" s="3">
        <v>1</v>
      </c>
      <c r="AD275" s="3">
        <v>7</v>
      </c>
      <c r="AE275" s="3">
        <v>5</v>
      </c>
      <c r="AF275" s="3" t="s">
        <v>119</v>
      </c>
      <c r="AG275" s="3">
        <v>5</v>
      </c>
      <c r="AH275" s="3">
        <v>4</v>
      </c>
      <c r="AI275" s="3">
        <v>0</v>
      </c>
      <c r="AJ275" s="3">
        <v>1</v>
      </c>
      <c r="AK275">
        <v>4.3683397948092902E-2</v>
      </c>
      <c r="AL275" s="1" t="s">
        <v>105</v>
      </c>
      <c r="AM275" s="1">
        <v>8.476671619955464E-5</v>
      </c>
      <c r="AN275" s="1">
        <v>0.18609659241864968</v>
      </c>
    </row>
    <row r="276" spans="1:40" x14ac:dyDescent="0.35">
      <c r="A276" s="3">
        <v>21</v>
      </c>
      <c r="B276" s="22" t="str">
        <f t="shared" si="4"/>
        <v>Young age-group</v>
      </c>
      <c r="C276" s="3" t="s">
        <v>42</v>
      </c>
      <c r="D276" s="3" t="s">
        <v>35</v>
      </c>
      <c r="E276" s="3">
        <v>996</v>
      </c>
      <c r="F276" s="3" t="s">
        <v>44</v>
      </c>
      <c r="G276" s="3">
        <v>3</v>
      </c>
      <c r="H276" s="3" t="s">
        <v>70</v>
      </c>
      <c r="I276" s="3" t="s">
        <v>50</v>
      </c>
      <c r="J276" s="3">
        <v>1</v>
      </c>
      <c r="K276" s="3">
        <v>379</v>
      </c>
      <c r="L276" s="3">
        <v>4</v>
      </c>
      <c r="M276" s="3" t="s">
        <v>45</v>
      </c>
      <c r="N276" s="3">
        <v>100</v>
      </c>
      <c r="O276" s="3">
        <v>2</v>
      </c>
      <c r="P276" s="3">
        <v>1</v>
      </c>
      <c r="Q276" s="3" t="s">
        <v>46</v>
      </c>
      <c r="R276" s="3" t="s">
        <v>118</v>
      </c>
      <c r="S276" s="3" t="s">
        <v>40</v>
      </c>
      <c r="T276" s="3">
        <v>3230</v>
      </c>
      <c r="U276" s="3">
        <v>10531</v>
      </c>
      <c r="V276" s="3">
        <v>1</v>
      </c>
      <c r="W276" s="3" t="s">
        <v>41</v>
      </c>
      <c r="X276" s="3" t="s">
        <v>42</v>
      </c>
      <c r="Y276" s="3">
        <v>17</v>
      </c>
      <c r="Z276" s="3">
        <v>3</v>
      </c>
      <c r="AA276" s="3">
        <v>1</v>
      </c>
      <c r="AB276" s="3">
        <v>80</v>
      </c>
      <c r="AC276" s="3">
        <v>0</v>
      </c>
      <c r="AD276" s="3">
        <v>3</v>
      </c>
      <c r="AE276" s="3">
        <v>4</v>
      </c>
      <c r="AF276" s="3" t="s">
        <v>119</v>
      </c>
      <c r="AG276" s="3">
        <v>3</v>
      </c>
      <c r="AH276" s="3">
        <v>2</v>
      </c>
      <c r="AI276" s="3">
        <v>1</v>
      </c>
      <c r="AJ276" s="3">
        <v>0</v>
      </c>
      <c r="AK276">
        <v>9.5522946506943641E-3</v>
      </c>
      <c r="AL276" s="1" t="s">
        <v>104</v>
      </c>
      <c r="AM276" s="1">
        <v>6.6559275826556918E-5</v>
      </c>
      <c r="AN276" s="1">
        <v>0.35105942260484285</v>
      </c>
    </row>
    <row r="277" spans="1:40" x14ac:dyDescent="0.35">
      <c r="A277" s="3">
        <v>37</v>
      </c>
      <c r="B277" s="22" t="str">
        <f t="shared" si="4"/>
        <v>Middle age-group</v>
      </c>
      <c r="C277" s="3" t="s">
        <v>42</v>
      </c>
      <c r="D277" s="3" t="s">
        <v>54</v>
      </c>
      <c r="E277" s="3">
        <v>728</v>
      </c>
      <c r="F277" s="3" t="s">
        <v>44</v>
      </c>
      <c r="G277" s="3">
        <v>1</v>
      </c>
      <c r="H277" s="3" t="s">
        <v>72</v>
      </c>
      <c r="I277" s="3" t="s">
        <v>50</v>
      </c>
      <c r="J277" s="3">
        <v>1</v>
      </c>
      <c r="K277" s="3">
        <v>380</v>
      </c>
      <c r="L277" s="3">
        <v>1</v>
      </c>
      <c r="M277" s="3" t="s">
        <v>38</v>
      </c>
      <c r="N277" s="3">
        <v>80</v>
      </c>
      <c r="O277" s="3">
        <v>3</v>
      </c>
      <c r="P277" s="3">
        <v>3</v>
      </c>
      <c r="Q277" s="3" t="s">
        <v>57</v>
      </c>
      <c r="R277" s="3" t="s">
        <v>119</v>
      </c>
      <c r="S277" s="3" t="s">
        <v>51</v>
      </c>
      <c r="T277" s="3">
        <v>13603</v>
      </c>
      <c r="U277" s="3">
        <v>11677</v>
      </c>
      <c r="V277" s="3">
        <v>2</v>
      </c>
      <c r="W277" s="3" t="s">
        <v>41</v>
      </c>
      <c r="X277" s="3" t="s">
        <v>34</v>
      </c>
      <c r="Y277" s="3">
        <v>18</v>
      </c>
      <c r="Z277" s="3">
        <v>3</v>
      </c>
      <c r="AA277" s="3">
        <v>1</v>
      </c>
      <c r="AB277" s="3">
        <v>80</v>
      </c>
      <c r="AC277" s="3">
        <v>2</v>
      </c>
      <c r="AD277" s="3">
        <v>15</v>
      </c>
      <c r="AE277" s="3">
        <v>2</v>
      </c>
      <c r="AF277" s="3" t="s">
        <v>118</v>
      </c>
      <c r="AG277" s="3">
        <v>5</v>
      </c>
      <c r="AH277" s="3">
        <v>2</v>
      </c>
      <c r="AI277" s="3">
        <v>0</v>
      </c>
      <c r="AJ277" s="3">
        <v>2</v>
      </c>
      <c r="AK277">
        <v>4.3683397948092902E-2</v>
      </c>
      <c r="AL277" s="1" t="s">
        <v>106</v>
      </c>
      <c r="AM277" s="1">
        <v>2.7165461165049163E-5</v>
      </c>
      <c r="AN277" s="1">
        <v>0.18609659241864968</v>
      </c>
    </row>
    <row r="278" spans="1:40" x14ac:dyDescent="0.35">
      <c r="A278" s="3">
        <v>35</v>
      </c>
      <c r="B278" s="22" t="str">
        <f t="shared" si="4"/>
        <v>Middle age-group</v>
      </c>
      <c r="C278" s="3" t="s">
        <v>42</v>
      </c>
      <c r="D278" s="3" t="s">
        <v>35</v>
      </c>
      <c r="E278" s="3">
        <v>1315</v>
      </c>
      <c r="F278" s="3" t="s">
        <v>44</v>
      </c>
      <c r="G278" s="3">
        <v>22</v>
      </c>
      <c r="H278" s="3" t="s">
        <v>71</v>
      </c>
      <c r="I278" s="3" t="s">
        <v>37</v>
      </c>
      <c r="J278" s="3">
        <v>1</v>
      </c>
      <c r="K278" s="3">
        <v>381</v>
      </c>
      <c r="L278" s="3">
        <v>2</v>
      </c>
      <c r="M278" s="3" t="s">
        <v>38</v>
      </c>
      <c r="N278" s="3">
        <v>71</v>
      </c>
      <c r="O278" s="3">
        <v>4</v>
      </c>
      <c r="P278" s="3">
        <v>3</v>
      </c>
      <c r="Q278" s="3" t="s">
        <v>55</v>
      </c>
      <c r="R278" s="3" t="s">
        <v>117</v>
      </c>
      <c r="S278" s="3" t="s">
        <v>51</v>
      </c>
      <c r="T278" s="3">
        <v>11996</v>
      </c>
      <c r="U278" s="3">
        <v>19100</v>
      </c>
      <c r="V278" s="3">
        <v>7</v>
      </c>
      <c r="W278" s="3" t="s">
        <v>41</v>
      </c>
      <c r="X278" s="3" t="s">
        <v>42</v>
      </c>
      <c r="Y278" s="3">
        <v>18</v>
      </c>
      <c r="Z278" s="3">
        <v>3</v>
      </c>
      <c r="AA278" s="3">
        <v>2</v>
      </c>
      <c r="AB278" s="3">
        <v>80</v>
      </c>
      <c r="AC278" s="3">
        <v>1</v>
      </c>
      <c r="AD278" s="3">
        <v>10</v>
      </c>
      <c r="AE278" s="3">
        <v>6</v>
      </c>
      <c r="AF278" s="3" t="s">
        <v>117</v>
      </c>
      <c r="AG278" s="3">
        <v>7</v>
      </c>
      <c r="AH278" s="3">
        <v>7</v>
      </c>
      <c r="AI278" s="3">
        <v>6</v>
      </c>
      <c r="AJ278" s="3">
        <v>2</v>
      </c>
      <c r="AK278">
        <v>4.2726270141974117E-2</v>
      </c>
      <c r="AL278" s="1" t="s">
        <v>105</v>
      </c>
      <c r="AM278" s="1">
        <v>4.2895715535484503E-5</v>
      </c>
      <c r="AN278" s="1">
        <v>0.29087665499724813</v>
      </c>
    </row>
    <row r="279" spans="1:40" x14ac:dyDescent="0.35">
      <c r="A279" s="3">
        <v>38</v>
      </c>
      <c r="B279" s="22" t="str">
        <f t="shared" si="4"/>
        <v>Middle age-group</v>
      </c>
      <c r="C279" s="3" t="s">
        <v>42</v>
      </c>
      <c r="D279" s="3" t="s">
        <v>35</v>
      </c>
      <c r="E279" s="3">
        <v>322</v>
      </c>
      <c r="F279" s="3" t="s">
        <v>36</v>
      </c>
      <c r="G279" s="3">
        <v>7</v>
      </c>
      <c r="H279" s="3" t="s">
        <v>70</v>
      </c>
      <c r="I279" s="3" t="s">
        <v>50</v>
      </c>
      <c r="J279" s="3">
        <v>1</v>
      </c>
      <c r="K279" s="3">
        <v>382</v>
      </c>
      <c r="L279" s="3">
        <v>1</v>
      </c>
      <c r="M279" s="3" t="s">
        <v>38</v>
      </c>
      <c r="N279" s="3">
        <v>44</v>
      </c>
      <c r="O279" s="3">
        <v>4</v>
      </c>
      <c r="P279" s="3">
        <v>2</v>
      </c>
      <c r="Q279" s="3" t="s">
        <v>39</v>
      </c>
      <c r="R279" s="3" t="s">
        <v>116</v>
      </c>
      <c r="S279" s="3" t="s">
        <v>51</v>
      </c>
      <c r="T279" s="3">
        <v>5605</v>
      </c>
      <c r="U279" s="3">
        <v>19191</v>
      </c>
      <c r="V279" s="3">
        <v>1</v>
      </c>
      <c r="W279" s="3" t="s">
        <v>41</v>
      </c>
      <c r="X279" s="3" t="s">
        <v>34</v>
      </c>
      <c r="Y279" s="3">
        <v>24</v>
      </c>
      <c r="Z279" s="3">
        <v>4</v>
      </c>
      <c r="AA279" s="3">
        <v>3</v>
      </c>
      <c r="AB279" s="3">
        <v>80</v>
      </c>
      <c r="AC279" s="3">
        <v>1</v>
      </c>
      <c r="AD279" s="3">
        <v>8</v>
      </c>
      <c r="AE279" s="3">
        <v>3</v>
      </c>
      <c r="AF279" s="3" t="s">
        <v>118</v>
      </c>
      <c r="AG279" s="3">
        <v>8</v>
      </c>
      <c r="AH279" s="3">
        <v>0</v>
      </c>
      <c r="AI279" s="3">
        <v>7</v>
      </c>
      <c r="AJ279" s="3">
        <v>7</v>
      </c>
      <c r="AK279">
        <v>4.3382633826948951E-2</v>
      </c>
      <c r="AL279" s="1" t="s">
        <v>104</v>
      </c>
      <c r="AM279" s="1">
        <v>8.3237864035809158E-5</v>
      </c>
      <c r="AN279" s="1">
        <v>0.10585786245631988</v>
      </c>
    </row>
    <row r="280" spans="1:40" x14ac:dyDescent="0.35">
      <c r="A280" s="3">
        <v>26</v>
      </c>
      <c r="B280" s="22" t="str">
        <f t="shared" si="4"/>
        <v>Young age-group</v>
      </c>
      <c r="C280" s="3" t="s">
        <v>42</v>
      </c>
      <c r="D280" s="3" t="s">
        <v>43</v>
      </c>
      <c r="E280" s="3">
        <v>1479</v>
      </c>
      <c r="F280" s="3" t="s">
        <v>44</v>
      </c>
      <c r="G280" s="3">
        <v>1</v>
      </c>
      <c r="H280" s="3" t="s">
        <v>71</v>
      </c>
      <c r="I280" s="3" t="s">
        <v>37</v>
      </c>
      <c r="J280" s="3">
        <v>1</v>
      </c>
      <c r="K280" s="3">
        <v>384</v>
      </c>
      <c r="L280" s="3">
        <v>3</v>
      </c>
      <c r="M280" s="3" t="s">
        <v>38</v>
      </c>
      <c r="N280" s="3">
        <v>84</v>
      </c>
      <c r="O280" s="3">
        <v>3</v>
      </c>
      <c r="P280" s="3">
        <v>2</v>
      </c>
      <c r="Q280" s="3" t="s">
        <v>52</v>
      </c>
      <c r="R280" s="3" t="s">
        <v>117</v>
      </c>
      <c r="S280" s="3" t="s">
        <v>51</v>
      </c>
      <c r="T280" s="3">
        <v>6397</v>
      </c>
      <c r="U280" s="3">
        <v>26767</v>
      </c>
      <c r="V280" s="3">
        <v>1</v>
      </c>
      <c r="W280" s="3" t="s">
        <v>41</v>
      </c>
      <c r="X280" s="3" t="s">
        <v>42</v>
      </c>
      <c r="Y280" s="3">
        <v>20</v>
      </c>
      <c r="Z280" s="3">
        <v>4</v>
      </c>
      <c r="AA280" s="3">
        <v>1</v>
      </c>
      <c r="AB280" s="3">
        <v>80</v>
      </c>
      <c r="AC280" s="3">
        <v>1</v>
      </c>
      <c r="AD280" s="3">
        <v>6</v>
      </c>
      <c r="AE280" s="3">
        <v>6</v>
      </c>
      <c r="AF280" s="3" t="s">
        <v>116</v>
      </c>
      <c r="AG280" s="3">
        <v>6</v>
      </c>
      <c r="AH280" s="3">
        <v>5</v>
      </c>
      <c r="AI280" s="3">
        <v>1</v>
      </c>
      <c r="AJ280" s="3">
        <v>4</v>
      </c>
      <c r="AK280">
        <v>2.1361340658451369E-2</v>
      </c>
      <c r="AL280" s="1" t="s">
        <v>104</v>
      </c>
      <c r="AM280" s="1">
        <v>8.4745248478557624E-5</v>
      </c>
      <c r="AN280" s="1">
        <v>0.29087665499724813</v>
      </c>
    </row>
    <row r="281" spans="1:40" x14ac:dyDescent="0.35">
      <c r="A281" s="3">
        <v>50</v>
      </c>
      <c r="B281" s="22" t="str">
        <f t="shared" si="4"/>
        <v>Older age-group</v>
      </c>
      <c r="C281" s="3" t="s">
        <v>42</v>
      </c>
      <c r="D281" s="3" t="s">
        <v>35</v>
      </c>
      <c r="E281" s="3">
        <v>797</v>
      </c>
      <c r="F281" s="3" t="s">
        <v>44</v>
      </c>
      <c r="G281" s="3">
        <v>4</v>
      </c>
      <c r="H281" s="3" t="s">
        <v>69</v>
      </c>
      <c r="I281" s="3" t="s">
        <v>37</v>
      </c>
      <c r="J281" s="3">
        <v>1</v>
      </c>
      <c r="K281" s="3">
        <v>385</v>
      </c>
      <c r="L281" s="3">
        <v>1</v>
      </c>
      <c r="M281" s="3" t="s">
        <v>45</v>
      </c>
      <c r="N281" s="3">
        <v>96</v>
      </c>
      <c r="O281" s="3">
        <v>3</v>
      </c>
      <c r="P281" s="3">
        <v>5</v>
      </c>
      <c r="Q281" s="3" t="s">
        <v>57</v>
      </c>
      <c r="R281" s="3" t="s">
        <v>117</v>
      </c>
      <c r="S281" s="3" t="s">
        <v>51</v>
      </c>
      <c r="T281" s="3">
        <v>19144</v>
      </c>
      <c r="U281" s="3">
        <v>15815</v>
      </c>
      <c r="V281" s="3">
        <v>3</v>
      </c>
      <c r="W281" s="3" t="s">
        <v>41</v>
      </c>
      <c r="X281" s="3" t="s">
        <v>42</v>
      </c>
      <c r="Y281" s="3">
        <v>14</v>
      </c>
      <c r="Z281" s="3">
        <v>3</v>
      </c>
      <c r="AA281" s="3">
        <v>1</v>
      </c>
      <c r="AB281" s="3">
        <v>80</v>
      </c>
      <c r="AC281" s="3">
        <v>2</v>
      </c>
      <c r="AD281" s="3">
        <v>28</v>
      </c>
      <c r="AE281" s="3">
        <v>4</v>
      </c>
      <c r="AF281" s="3" t="s">
        <v>117</v>
      </c>
      <c r="AG281" s="3">
        <v>10</v>
      </c>
      <c r="AH281" s="3">
        <v>4</v>
      </c>
      <c r="AI281" s="3">
        <v>1</v>
      </c>
      <c r="AJ281" s="3">
        <v>6</v>
      </c>
      <c r="AK281">
        <v>1.5672087696608234E-2</v>
      </c>
      <c r="AL281" s="1" t="s">
        <v>106</v>
      </c>
      <c r="AM281" s="1">
        <v>2.2995647189387913E-6</v>
      </c>
      <c r="AN281" s="1">
        <v>0.29087665499724813</v>
      </c>
    </row>
    <row r="282" spans="1:40" x14ac:dyDescent="0.35">
      <c r="A282" s="3">
        <v>53</v>
      </c>
      <c r="B282" s="22" t="str">
        <f t="shared" si="4"/>
        <v>Older age-group</v>
      </c>
      <c r="C282" s="3" t="s">
        <v>42</v>
      </c>
      <c r="D282" s="3" t="s">
        <v>35</v>
      </c>
      <c r="E282" s="3">
        <v>1070</v>
      </c>
      <c r="F282" s="3" t="s">
        <v>44</v>
      </c>
      <c r="G282" s="3">
        <v>3</v>
      </c>
      <c r="H282" s="3" t="s">
        <v>72</v>
      </c>
      <c r="I282" s="3" t="s">
        <v>50</v>
      </c>
      <c r="J282" s="3">
        <v>1</v>
      </c>
      <c r="K282" s="3">
        <v>386</v>
      </c>
      <c r="L282" s="3">
        <v>3</v>
      </c>
      <c r="M282" s="3" t="s">
        <v>45</v>
      </c>
      <c r="N282" s="3">
        <v>45</v>
      </c>
      <c r="O282" s="3">
        <v>3</v>
      </c>
      <c r="P282" s="3">
        <v>4</v>
      </c>
      <c r="Q282" s="3" t="s">
        <v>57</v>
      </c>
      <c r="R282" s="3" t="s">
        <v>118</v>
      </c>
      <c r="S282" s="3" t="s">
        <v>47</v>
      </c>
      <c r="T282" s="3">
        <v>17584</v>
      </c>
      <c r="U282" s="3">
        <v>21016</v>
      </c>
      <c r="V282" s="3">
        <v>3</v>
      </c>
      <c r="W282" s="3" t="s">
        <v>41</v>
      </c>
      <c r="X282" s="3" t="s">
        <v>34</v>
      </c>
      <c r="Y282" s="3">
        <v>16</v>
      </c>
      <c r="Z282" s="3">
        <v>3</v>
      </c>
      <c r="AA282" s="3">
        <v>4</v>
      </c>
      <c r="AB282" s="3">
        <v>80</v>
      </c>
      <c r="AC282" s="3">
        <v>3</v>
      </c>
      <c r="AD282" s="3">
        <v>21</v>
      </c>
      <c r="AE282" s="3">
        <v>5</v>
      </c>
      <c r="AF282" s="3" t="s">
        <v>117</v>
      </c>
      <c r="AG282" s="3">
        <v>5</v>
      </c>
      <c r="AH282" s="3">
        <v>3</v>
      </c>
      <c r="AI282" s="3">
        <v>1</v>
      </c>
      <c r="AJ282" s="3">
        <v>3</v>
      </c>
      <c r="AK282">
        <v>9.2770818659470879E-3</v>
      </c>
      <c r="AL282" s="1" t="s">
        <v>106</v>
      </c>
      <c r="AM282" s="1">
        <v>5.3020319782000226E-6</v>
      </c>
      <c r="AN282" s="1">
        <v>0.35105942260484285</v>
      </c>
    </row>
    <row r="283" spans="1:40" x14ac:dyDescent="0.35">
      <c r="A283" s="3">
        <v>42</v>
      </c>
      <c r="B283" s="22" t="str">
        <f t="shared" si="4"/>
        <v>Middle age-group</v>
      </c>
      <c r="C283" s="3" t="s">
        <v>42</v>
      </c>
      <c r="D283" s="3" t="s">
        <v>35</v>
      </c>
      <c r="E283" s="3">
        <v>635</v>
      </c>
      <c r="F283" s="3" t="s">
        <v>36</v>
      </c>
      <c r="G283" s="3">
        <v>1</v>
      </c>
      <c r="H283" s="3" t="s">
        <v>69</v>
      </c>
      <c r="I283" s="3" t="s">
        <v>37</v>
      </c>
      <c r="J283" s="3">
        <v>1</v>
      </c>
      <c r="K283" s="3">
        <v>387</v>
      </c>
      <c r="L283" s="3">
        <v>2</v>
      </c>
      <c r="M283" s="3" t="s">
        <v>45</v>
      </c>
      <c r="N283" s="3">
        <v>99</v>
      </c>
      <c r="O283" s="3">
        <v>3</v>
      </c>
      <c r="P283" s="3">
        <v>2</v>
      </c>
      <c r="Q283" s="3" t="s">
        <v>39</v>
      </c>
      <c r="R283" s="3" t="s">
        <v>118</v>
      </c>
      <c r="S283" s="3" t="s">
        <v>47</v>
      </c>
      <c r="T283" s="3">
        <v>4907</v>
      </c>
      <c r="U283" s="3">
        <v>24532</v>
      </c>
      <c r="V283" s="3">
        <v>1</v>
      </c>
      <c r="W283" s="3" t="s">
        <v>41</v>
      </c>
      <c r="X283" s="3" t="s">
        <v>42</v>
      </c>
      <c r="Y283" s="3">
        <v>25</v>
      </c>
      <c r="Z283" s="3">
        <v>4</v>
      </c>
      <c r="AA283" s="3">
        <v>3</v>
      </c>
      <c r="AB283" s="3">
        <v>80</v>
      </c>
      <c r="AC283" s="3">
        <v>0</v>
      </c>
      <c r="AD283" s="3">
        <v>20</v>
      </c>
      <c r="AE283" s="3">
        <v>3</v>
      </c>
      <c r="AF283" s="3" t="s">
        <v>118</v>
      </c>
      <c r="AG283" s="3">
        <v>20</v>
      </c>
      <c r="AH283" s="3">
        <v>16</v>
      </c>
      <c r="AI283" s="3">
        <v>11</v>
      </c>
      <c r="AJ283" s="3">
        <v>6</v>
      </c>
      <c r="AK283">
        <v>3.7431667039614196E-2</v>
      </c>
      <c r="AL283" s="1" t="s">
        <v>104</v>
      </c>
      <c r="AM283" s="1">
        <v>8.0030525601856314E-5</v>
      </c>
      <c r="AN283" s="1">
        <v>0.35105942260484285</v>
      </c>
    </row>
    <row r="284" spans="1:40" x14ac:dyDescent="0.35">
      <c r="A284" s="3">
        <v>29</v>
      </c>
      <c r="B284" s="22" t="str">
        <f t="shared" si="4"/>
        <v>Young age-group</v>
      </c>
      <c r="C284" s="3" t="s">
        <v>42</v>
      </c>
      <c r="D284" s="3" t="s">
        <v>43</v>
      </c>
      <c r="E284" s="3">
        <v>442</v>
      </c>
      <c r="F284" s="3" t="s">
        <v>36</v>
      </c>
      <c r="G284" s="3">
        <v>2</v>
      </c>
      <c r="H284" s="3" t="s">
        <v>70</v>
      </c>
      <c r="I284" s="3" t="s">
        <v>37</v>
      </c>
      <c r="J284" s="3">
        <v>1</v>
      </c>
      <c r="K284" s="3">
        <v>388</v>
      </c>
      <c r="L284" s="3">
        <v>2</v>
      </c>
      <c r="M284" s="3" t="s">
        <v>45</v>
      </c>
      <c r="N284" s="3">
        <v>44</v>
      </c>
      <c r="O284" s="3">
        <v>3</v>
      </c>
      <c r="P284" s="3">
        <v>2</v>
      </c>
      <c r="Q284" s="3" t="s">
        <v>39</v>
      </c>
      <c r="R284" s="3" t="s">
        <v>119</v>
      </c>
      <c r="S284" s="3" t="s">
        <v>40</v>
      </c>
      <c r="T284" s="3">
        <v>4554</v>
      </c>
      <c r="U284" s="3">
        <v>20260</v>
      </c>
      <c r="V284" s="3">
        <v>1</v>
      </c>
      <c r="W284" s="3" t="s">
        <v>41</v>
      </c>
      <c r="X284" s="3" t="s">
        <v>42</v>
      </c>
      <c r="Y284" s="3">
        <v>18</v>
      </c>
      <c r="Z284" s="3">
        <v>3</v>
      </c>
      <c r="AA284" s="3">
        <v>1</v>
      </c>
      <c r="AB284" s="3">
        <v>80</v>
      </c>
      <c r="AC284" s="3">
        <v>0</v>
      </c>
      <c r="AD284" s="3">
        <v>10</v>
      </c>
      <c r="AE284" s="3">
        <v>3</v>
      </c>
      <c r="AF284" s="3" t="s">
        <v>117</v>
      </c>
      <c r="AG284" s="3">
        <v>10</v>
      </c>
      <c r="AH284" s="3">
        <v>7</v>
      </c>
      <c r="AI284" s="3">
        <v>0</v>
      </c>
      <c r="AJ284" s="3">
        <v>9</v>
      </c>
      <c r="AK284">
        <v>2.9981356425216842E-2</v>
      </c>
      <c r="AL284" s="1" t="s">
        <v>104</v>
      </c>
      <c r="AM284" s="1">
        <v>7.7801520646940541E-5</v>
      </c>
      <c r="AN284" s="1">
        <v>0.18609659241864968</v>
      </c>
    </row>
    <row r="285" spans="1:40" x14ac:dyDescent="0.35">
      <c r="A285" s="3">
        <v>55</v>
      </c>
      <c r="B285" s="22" t="str">
        <f t="shared" si="4"/>
        <v>Older age-group</v>
      </c>
      <c r="C285" s="3" t="s">
        <v>42</v>
      </c>
      <c r="D285" s="3" t="s">
        <v>35</v>
      </c>
      <c r="E285" s="3">
        <v>147</v>
      </c>
      <c r="F285" s="3" t="s">
        <v>44</v>
      </c>
      <c r="G285" s="3">
        <v>20</v>
      </c>
      <c r="H285" s="3" t="s">
        <v>70</v>
      </c>
      <c r="I285" s="3" t="s">
        <v>59</v>
      </c>
      <c r="J285" s="3">
        <v>1</v>
      </c>
      <c r="K285" s="3">
        <v>389</v>
      </c>
      <c r="L285" s="3">
        <v>2</v>
      </c>
      <c r="M285" s="3" t="s">
        <v>45</v>
      </c>
      <c r="N285" s="3">
        <v>37</v>
      </c>
      <c r="O285" s="3">
        <v>3</v>
      </c>
      <c r="P285" s="3">
        <v>2</v>
      </c>
      <c r="Q285" s="3" t="s">
        <v>49</v>
      </c>
      <c r="R285" s="3" t="s">
        <v>119</v>
      </c>
      <c r="S285" s="3" t="s">
        <v>47</v>
      </c>
      <c r="T285" s="3">
        <v>5415</v>
      </c>
      <c r="U285" s="3">
        <v>15972</v>
      </c>
      <c r="V285" s="3">
        <v>3</v>
      </c>
      <c r="W285" s="3" t="s">
        <v>41</v>
      </c>
      <c r="X285" s="3" t="s">
        <v>34</v>
      </c>
      <c r="Y285" s="3">
        <v>19</v>
      </c>
      <c r="Z285" s="3">
        <v>3</v>
      </c>
      <c r="AA285" s="3">
        <v>4</v>
      </c>
      <c r="AB285" s="3">
        <v>80</v>
      </c>
      <c r="AC285" s="3">
        <v>1</v>
      </c>
      <c r="AD285" s="3">
        <v>12</v>
      </c>
      <c r="AE285" s="3">
        <v>4</v>
      </c>
      <c r="AF285" s="3" t="s">
        <v>118</v>
      </c>
      <c r="AG285" s="3">
        <v>10</v>
      </c>
      <c r="AH285" s="3">
        <v>7</v>
      </c>
      <c r="AI285" s="3">
        <v>0</v>
      </c>
      <c r="AJ285" s="3">
        <v>8</v>
      </c>
      <c r="AK285">
        <v>6.1597587363260136E-3</v>
      </c>
      <c r="AL285" s="1" t="s">
        <v>104</v>
      </c>
      <c r="AM285" s="1">
        <v>8.253191048300339E-5</v>
      </c>
      <c r="AN285" s="1">
        <v>0.18609659241864968</v>
      </c>
    </row>
    <row r="286" spans="1:40" x14ac:dyDescent="0.35">
      <c r="A286" s="3">
        <v>26</v>
      </c>
      <c r="B286" s="22" t="str">
        <f t="shared" si="4"/>
        <v>Young age-group</v>
      </c>
      <c r="C286" s="3" t="s">
        <v>42</v>
      </c>
      <c r="D286" s="3" t="s">
        <v>43</v>
      </c>
      <c r="E286" s="3">
        <v>496</v>
      </c>
      <c r="F286" s="3" t="s">
        <v>44</v>
      </c>
      <c r="G286" s="3">
        <v>11</v>
      </c>
      <c r="H286" s="3" t="s">
        <v>70</v>
      </c>
      <c r="I286" s="3" t="s">
        <v>50</v>
      </c>
      <c r="J286" s="3">
        <v>1</v>
      </c>
      <c r="K286" s="3">
        <v>390</v>
      </c>
      <c r="L286" s="3">
        <v>1</v>
      </c>
      <c r="M286" s="3" t="s">
        <v>45</v>
      </c>
      <c r="N286" s="3">
        <v>60</v>
      </c>
      <c r="O286" s="3">
        <v>3</v>
      </c>
      <c r="P286" s="3">
        <v>2</v>
      </c>
      <c r="Q286" s="3" t="s">
        <v>53</v>
      </c>
      <c r="R286" s="3" t="s">
        <v>116</v>
      </c>
      <c r="S286" s="3" t="s">
        <v>47</v>
      </c>
      <c r="T286" s="3">
        <v>4741</v>
      </c>
      <c r="U286" s="3">
        <v>22722</v>
      </c>
      <c r="V286" s="3">
        <v>1</v>
      </c>
      <c r="W286" s="3" t="s">
        <v>41</v>
      </c>
      <c r="X286" s="3" t="s">
        <v>34</v>
      </c>
      <c r="Y286" s="3">
        <v>13</v>
      </c>
      <c r="Z286" s="3">
        <v>3</v>
      </c>
      <c r="AA286" s="3">
        <v>3</v>
      </c>
      <c r="AB286" s="3">
        <v>80</v>
      </c>
      <c r="AC286" s="3">
        <v>1</v>
      </c>
      <c r="AD286" s="3">
        <v>5</v>
      </c>
      <c r="AE286" s="3">
        <v>3</v>
      </c>
      <c r="AF286" s="3" t="s">
        <v>118</v>
      </c>
      <c r="AG286" s="3">
        <v>5</v>
      </c>
      <c r="AH286" s="3">
        <v>3</v>
      </c>
      <c r="AI286" s="3">
        <v>3</v>
      </c>
      <c r="AJ286" s="3">
        <v>3</v>
      </c>
      <c r="AK286">
        <v>2.1361340658451369E-2</v>
      </c>
      <c r="AL286" s="1" t="s">
        <v>104</v>
      </c>
      <c r="AM286" s="1">
        <v>7.9029839506884953E-5</v>
      </c>
      <c r="AN286" s="1">
        <v>0.10585786245631988</v>
      </c>
    </row>
    <row r="287" spans="1:40" x14ac:dyDescent="0.35">
      <c r="A287" s="3">
        <v>37</v>
      </c>
      <c r="B287" s="22" t="str">
        <f t="shared" si="4"/>
        <v>Middle age-group</v>
      </c>
      <c r="C287" s="3" t="s">
        <v>42</v>
      </c>
      <c r="D287" s="3" t="s">
        <v>35</v>
      </c>
      <c r="E287" s="3">
        <v>1372</v>
      </c>
      <c r="F287" s="3" t="s">
        <v>44</v>
      </c>
      <c r="G287" s="3">
        <v>1</v>
      </c>
      <c r="H287" s="3" t="s">
        <v>71</v>
      </c>
      <c r="I287" s="3" t="s">
        <v>37</v>
      </c>
      <c r="J287" s="3">
        <v>1</v>
      </c>
      <c r="K287" s="3">
        <v>391</v>
      </c>
      <c r="L287" s="3">
        <v>4</v>
      </c>
      <c r="M287" s="3" t="s">
        <v>38</v>
      </c>
      <c r="N287" s="3">
        <v>42</v>
      </c>
      <c r="O287" s="3">
        <v>3</v>
      </c>
      <c r="P287" s="3">
        <v>1</v>
      </c>
      <c r="Q287" s="3" t="s">
        <v>46</v>
      </c>
      <c r="R287" s="3" t="s">
        <v>119</v>
      </c>
      <c r="S287" s="3" t="s">
        <v>40</v>
      </c>
      <c r="T287" s="3">
        <v>2115</v>
      </c>
      <c r="U287" s="3">
        <v>15881</v>
      </c>
      <c r="V287" s="3">
        <v>1</v>
      </c>
      <c r="W287" s="3" t="s">
        <v>41</v>
      </c>
      <c r="X287" s="3" t="s">
        <v>42</v>
      </c>
      <c r="Y287" s="3">
        <v>12</v>
      </c>
      <c r="Z287" s="3">
        <v>3</v>
      </c>
      <c r="AA287" s="3">
        <v>2</v>
      </c>
      <c r="AB287" s="3">
        <v>80</v>
      </c>
      <c r="AC287" s="3">
        <v>0</v>
      </c>
      <c r="AD287" s="3">
        <v>17</v>
      </c>
      <c r="AE287" s="3">
        <v>3</v>
      </c>
      <c r="AF287" s="3" t="s">
        <v>118</v>
      </c>
      <c r="AG287" s="3">
        <v>17</v>
      </c>
      <c r="AH287" s="3">
        <v>12</v>
      </c>
      <c r="AI287" s="3">
        <v>5</v>
      </c>
      <c r="AJ287" s="3">
        <v>7</v>
      </c>
      <c r="AK287">
        <v>4.3683397948092902E-2</v>
      </c>
      <c r="AL287" s="1" t="s">
        <v>104</v>
      </c>
      <c r="AM287" s="1">
        <v>5.4886775806415809E-5</v>
      </c>
      <c r="AN287" s="1">
        <v>0.18609659241864968</v>
      </c>
    </row>
    <row r="288" spans="1:40" x14ac:dyDescent="0.35">
      <c r="A288" s="3">
        <v>44</v>
      </c>
      <c r="B288" s="22" t="str">
        <f t="shared" si="4"/>
        <v>Middle age-group</v>
      </c>
      <c r="C288" s="3" t="s">
        <v>34</v>
      </c>
      <c r="D288" s="3" t="s">
        <v>43</v>
      </c>
      <c r="E288" s="3">
        <v>920</v>
      </c>
      <c r="F288" s="3" t="s">
        <v>44</v>
      </c>
      <c r="G288" s="3">
        <v>24</v>
      </c>
      <c r="H288" s="3" t="s">
        <v>71</v>
      </c>
      <c r="I288" s="3" t="s">
        <v>37</v>
      </c>
      <c r="J288" s="3">
        <v>1</v>
      </c>
      <c r="K288" s="3">
        <v>392</v>
      </c>
      <c r="L288" s="3">
        <v>4</v>
      </c>
      <c r="M288" s="3" t="s">
        <v>45</v>
      </c>
      <c r="N288" s="3">
        <v>43</v>
      </c>
      <c r="O288" s="3">
        <v>3</v>
      </c>
      <c r="P288" s="3">
        <v>1</v>
      </c>
      <c r="Q288" s="3" t="s">
        <v>49</v>
      </c>
      <c r="R288" s="3" t="s">
        <v>118</v>
      </c>
      <c r="S288" s="3" t="s">
        <v>51</v>
      </c>
      <c r="T288" s="3">
        <v>3161</v>
      </c>
      <c r="U288" s="3">
        <v>19920</v>
      </c>
      <c r="V288" s="3">
        <v>3</v>
      </c>
      <c r="W288" s="3" t="s">
        <v>41</v>
      </c>
      <c r="X288" s="3" t="s">
        <v>34</v>
      </c>
      <c r="Y288" s="3">
        <v>22</v>
      </c>
      <c r="Z288" s="3">
        <v>4</v>
      </c>
      <c r="AA288" s="3">
        <v>4</v>
      </c>
      <c r="AB288" s="3">
        <v>80</v>
      </c>
      <c r="AC288" s="3">
        <v>1</v>
      </c>
      <c r="AD288" s="3">
        <v>19</v>
      </c>
      <c r="AE288" s="3">
        <v>0</v>
      </c>
      <c r="AF288" s="3" t="s">
        <v>116</v>
      </c>
      <c r="AG288" s="3">
        <v>1</v>
      </c>
      <c r="AH288" s="3">
        <v>0</v>
      </c>
      <c r="AI288" s="3">
        <v>0</v>
      </c>
      <c r="AJ288" s="3">
        <v>0</v>
      </c>
      <c r="AK288">
        <v>3.2356083169615607E-2</v>
      </c>
      <c r="AL288" s="1" t="s">
        <v>104</v>
      </c>
      <c r="AM288" s="1">
        <v>6.587702553252349E-5</v>
      </c>
      <c r="AN288" s="1">
        <v>0.35105942260484285</v>
      </c>
    </row>
    <row r="289" spans="1:40" x14ac:dyDescent="0.35">
      <c r="A289" s="3">
        <v>38</v>
      </c>
      <c r="B289" s="22" t="str">
        <f t="shared" si="4"/>
        <v>Middle age-group</v>
      </c>
      <c r="C289" s="3" t="s">
        <v>42</v>
      </c>
      <c r="D289" s="3" t="s">
        <v>35</v>
      </c>
      <c r="E289" s="3">
        <v>688</v>
      </c>
      <c r="F289" s="3" t="s">
        <v>44</v>
      </c>
      <c r="G289" s="3">
        <v>23</v>
      </c>
      <c r="H289" s="3" t="s">
        <v>72</v>
      </c>
      <c r="I289" s="3" t="s">
        <v>37</v>
      </c>
      <c r="J289" s="3">
        <v>1</v>
      </c>
      <c r="K289" s="3">
        <v>393</v>
      </c>
      <c r="L289" s="3">
        <v>4</v>
      </c>
      <c r="M289" s="3" t="s">
        <v>45</v>
      </c>
      <c r="N289" s="3">
        <v>82</v>
      </c>
      <c r="O289" s="3">
        <v>3</v>
      </c>
      <c r="P289" s="3">
        <v>2</v>
      </c>
      <c r="Q289" s="3" t="s">
        <v>53</v>
      </c>
      <c r="R289" s="3" t="s">
        <v>119</v>
      </c>
      <c r="S289" s="3" t="s">
        <v>51</v>
      </c>
      <c r="T289" s="3">
        <v>5745</v>
      </c>
      <c r="U289" s="3">
        <v>18899</v>
      </c>
      <c r="V289" s="3">
        <v>9</v>
      </c>
      <c r="W289" s="3" t="s">
        <v>41</v>
      </c>
      <c r="X289" s="3" t="s">
        <v>42</v>
      </c>
      <c r="Y289" s="3">
        <v>14</v>
      </c>
      <c r="Z289" s="3">
        <v>3</v>
      </c>
      <c r="AA289" s="3">
        <v>2</v>
      </c>
      <c r="AB289" s="3">
        <v>80</v>
      </c>
      <c r="AC289" s="3">
        <v>1</v>
      </c>
      <c r="AD289" s="3">
        <v>10</v>
      </c>
      <c r="AE289" s="3">
        <v>2</v>
      </c>
      <c r="AF289" s="3" t="s">
        <v>118</v>
      </c>
      <c r="AG289" s="3">
        <v>2</v>
      </c>
      <c r="AH289" s="3">
        <v>2</v>
      </c>
      <c r="AI289" s="3">
        <v>1</v>
      </c>
      <c r="AJ289" s="3">
        <v>2</v>
      </c>
      <c r="AK289">
        <v>4.3382633826948951E-2</v>
      </c>
      <c r="AL289" s="1" t="s">
        <v>104</v>
      </c>
      <c r="AM289" s="1">
        <v>8.3674591694211665E-5</v>
      </c>
      <c r="AN289" s="1">
        <v>0.18609659241864968</v>
      </c>
    </row>
    <row r="290" spans="1:40" x14ac:dyDescent="0.35">
      <c r="A290" s="3">
        <v>26</v>
      </c>
      <c r="B290" s="22" t="str">
        <f t="shared" si="4"/>
        <v>Young age-group</v>
      </c>
      <c r="C290" s="3" t="s">
        <v>34</v>
      </c>
      <c r="D290" s="3" t="s">
        <v>35</v>
      </c>
      <c r="E290" s="3">
        <v>1449</v>
      </c>
      <c r="F290" s="3" t="s">
        <v>44</v>
      </c>
      <c r="G290" s="3">
        <v>16</v>
      </c>
      <c r="H290" s="3" t="s">
        <v>72</v>
      </c>
      <c r="I290" s="3" t="s">
        <v>50</v>
      </c>
      <c r="J290" s="3">
        <v>1</v>
      </c>
      <c r="K290" s="3">
        <v>394</v>
      </c>
      <c r="L290" s="3">
        <v>1</v>
      </c>
      <c r="M290" s="3" t="s">
        <v>45</v>
      </c>
      <c r="N290" s="3">
        <v>45</v>
      </c>
      <c r="O290" s="3">
        <v>3</v>
      </c>
      <c r="P290" s="3">
        <v>1</v>
      </c>
      <c r="Q290" s="3" t="s">
        <v>49</v>
      </c>
      <c r="R290" s="3" t="s">
        <v>117</v>
      </c>
      <c r="S290" s="3" t="s">
        <v>51</v>
      </c>
      <c r="T290" s="3">
        <v>2373</v>
      </c>
      <c r="U290" s="3">
        <v>14180</v>
      </c>
      <c r="V290" s="3">
        <v>2</v>
      </c>
      <c r="W290" s="3" t="s">
        <v>41</v>
      </c>
      <c r="X290" s="3" t="s">
        <v>34</v>
      </c>
      <c r="Y290" s="3">
        <v>13</v>
      </c>
      <c r="Z290" s="3">
        <v>3</v>
      </c>
      <c r="AA290" s="3">
        <v>4</v>
      </c>
      <c r="AB290" s="3">
        <v>80</v>
      </c>
      <c r="AC290" s="3">
        <v>1</v>
      </c>
      <c r="AD290" s="3">
        <v>5</v>
      </c>
      <c r="AE290" s="3">
        <v>2</v>
      </c>
      <c r="AF290" s="3" t="s">
        <v>118</v>
      </c>
      <c r="AG290" s="3">
        <v>3</v>
      </c>
      <c r="AH290" s="3">
        <v>2</v>
      </c>
      <c r="AI290" s="3">
        <v>0</v>
      </c>
      <c r="AJ290" s="3">
        <v>2</v>
      </c>
      <c r="AK290">
        <v>2.1361340658451369E-2</v>
      </c>
      <c r="AL290" s="1" t="s">
        <v>104</v>
      </c>
      <c r="AM290" s="1">
        <v>5.7678261561889761E-5</v>
      </c>
      <c r="AN290" s="1">
        <v>0.29087665499724813</v>
      </c>
    </row>
    <row r="291" spans="1:40" x14ac:dyDescent="0.35">
      <c r="A291" s="3">
        <v>28</v>
      </c>
      <c r="B291" s="22" t="str">
        <f t="shared" si="4"/>
        <v>Young age-group</v>
      </c>
      <c r="C291" s="3" t="s">
        <v>42</v>
      </c>
      <c r="D291" s="3" t="s">
        <v>35</v>
      </c>
      <c r="E291" s="3">
        <v>1117</v>
      </c>
      <c r="F291" s="3" t="s">
        <v>44</v>
      </c>
      <c r="G291" s="3">
        <v>8</v>
      </c>
      <c r="H291" s="3" t="s">
        <v>70</v>
      </c>
      <c r="I291" s="3" t="s">
        <v>37</v>
      </c>
      <c r="J291" s="3">
        <v>1</v>
      </c>
      <c r="K291" s="3">
        <v>395</v>
      </c>
      <c r="L291" s="3">
        <v>4</v>
      </c>
      <c r="M291" s="3" t="s">
        <v>38</v>
      </c>
      <c r="N291" s="3">
        <v>66</v>
      </c>
      <c r="O291" s="3">
        <v>3</v>
      </c>
      <c r="P291" s="3">
        <v>1</v>
      </c>
      <c r="Q291" s="3" t="s">
        <v>46</v>
      </c>
      <c r="R291" s="3" t="s">
        <v>119</v>
      </c>
      <c r="S291" s="3" t="s">
        <v>40</v>
      </c>
      <c r="T291" s="3">
        <v>3310</v>
      </c>
      <c r="U291" s="3">
        <v>4488</v>
      </c>
      <c r="V291" s="3">
        <v>1</v>
      </c>
      <c r="W291" s="3" t="s">
        <v>41</v>
      </c>
      <c r="X291" s="3" t="s">
        <v>42</v>
      </c>
      <c r="Y291" s="3">
        <v>21</v>
      </c>
      <c r="Z291" s="3">
        <v>4</v>
      </c>
      <c r="AA291" s="3">
        <v>4</v>
      </c>
      <c r="AB291" s="3">
        <v>80</v>
      </c>
      <c r="AC291" s="3">
        <v>0</v>
      </c>
      <c r="AD291" s="3">
        <v>5</v>
      </c>
      <c r="AE291" s="3">
        <v>3</v>
      </c>
      <c r="AF291" s="3" t="s">
        <v>118</v>
      </c>
      <c r="AG291" s="3">
        <v>5</v>
      </c>
      <c r="AH291" s="3">
        <v>3</v>
      </c>
      <c r="AI291" s="3">
        <v>0</v>
      </c>
      <c r="AJ291" s="3">
        <v>2</v>
      </c>
      <c r="AK291">
        <v>2.7100948802844901E-2</v>
      </c>
      <c r="AL291" s="1" t="s">
        <v>104</v>
      </c>
      <c r="AM291" s="1">
        <v>6.7341018224119023E-5</v>
      </c>
      <c r="AN291" s="1">
        <v>0.18609659241864968</v>
      </c>
    </row>
    <row r="292" spans="1:40" x14ac:dyDescent="0.35">
      <c r="A292" s="3">
        <v>49</v>
      </c>
      <c r="B292" s="22" t="str">
        <f t="shared" si="4"/>
        <v>Older age-group</v>
      </c>
      <c r="C292" s="3" t="s">
        <v>42</v>
      </c>
      <c r="D292" s="3" t="s">
        <v>43</v>
      </c>
      <c r="E292" s="3">
        <v>636</v>
      </c>
      <c r="F292" s="3" t="s">
        <v>44</v>
      </c>
      <c r="G292" s="3">
        <v>10</v>
      </c>
      <c r="H292" s="3" t="s">
        <v>72</v>
      </c>
      <c r="I292" s="3" t="s">
        <v>37</v>
      </c>
      <c r="J292" s="3">
        <v>1</v>
      </c>
      <c r="K292" s="3">
        <v>396</v>
      </c>
      <c r="L292" s="3">
        <v>3</v>
      </c>
      <c r="M292" s="3" t="s">
        <v>38</v>
      </c>
      <c r="N292" s="3">
        <v>35</v>
      </c>
      <c r="O292" s="3">
        <v>3</v>
      </c>
      <c r="P292" s="3">
        <v>5</v>
      </c>
      <c r="Q292" s="3" t="s">
        <v>57</v>
      </c>
      <c r="R292" s="3" t="s">
        <v>116</v>
      </c>
      <c r="S292" s="3" t="s">
        <v>40</v>
      </c>
      <c r="T292" s="3">
        <v>18665</v>
      </c>
      <c r="U292" s="3">
        <v>25594</v>
      </c>
      <c r="V292" s="3">
        <v>9</v>
      </c>
      <c r="W292" s="3" t="s">
        <v>41</v>
      </c>
      <c r="X292" s="3" t="s">
        <v>34</v>
      </c>
      <c r="Y292" s="3">
        <v>11</v>
      </c>
      <c r="Z292" s="3">
        <v>3</v>
      </c>
      <c r="AA292" s="3">
        <v>4</v>
      </c>
      <c r="AB292" s="3">
        <v>80</v>
      </c>
      <c r="AC292" s="3">
        <v>0</v>
      </c>
      <c r="AD292" s="3">
        <v>22</v>
      </c>
      <c r="AE292" s="3">
        <v>4</v>
      </c>
      <c r="AF292" s="3" t="s">
        <v>118</v>
      </c>
      <c r="AG292" s="3">
        <v>3</v>
      </c>
      <c r="AH292" s="3">
        <v>2</v>
      </c>
      <c r="AI292" s="3">
        <v>1</v>
      </c>
      <c r="AJ292" s="3">
        <v>2</v>
      </c>
      <c r="AK292">
        <v>1.8222881745734484E-2</v>
      </c>
      <c r="AL292" s="1" t="s">
        <v>106</v>
      </c>
      <c r="AM292" s="1">
        <v>3.0069009137671829E-6</v>
      </c>
      <c r="AN292" s="1">
        <v>0.10585786245631988</v>
      </c>
    </row>
    <row r="293" spans="1:40" x14ac:dyDescent="0.35">
      <c r="A293" s="3">
        <v>36</v>
      </c>
      <c r="B293" s="22" t="str">
        <f t="shared" si="4"/>
        <v>Middle age-group</v>
      </c>
      <c r="C293" s="3" t="s">
        <v>42</v>
      </c>
      <c r="D293" s="3" t="s">
        <v>35</v>
      </c>
      <c r="E293" s="3">
        <v>506</v>
      </c>
      <c r="F293" s="3" t="s">
        <v>44</v>
      </c>
      <c r="G293" s="3">
        <v>3</v>
      </c>
      <c r="H293" s="3" t="s">
        <v>71</v>
      </c>
      <c r="I293" s="3" t="s">
        <v>59</v>
      </c>
      <c r="J293" s="3">
        <v>1</v>
      </c>
      <c r="K293" s="3">
        <v>397</v>
      </c>
      <c r="L293" s="3">
        <v>3</v>
      </c>
      <c r="M293" s="3" t="s">
        <v>45</v>
      </c>
      <c r="N293" s="3">
        <v>30</v>
      </c>
      <c r="O293" s="3">
        <v>3</v>
      </c>
      <c r="P293" s="3">
        <v>2</v>
      </c>
      <c r="Q293" s="3" t="s">
        <v>46</v>
      </c>
      <c r="R293" s="3" t="s">
        <v>117</v>
      </c>
      <c r="S293" s="3" t="s">
        <v>40</v>
      </c>
      <c r="T293" s="3">
        <v>4485</v>
      </c>
      <c r="U293" s="3">
        <v>26285</v>
      </c>
      <c r="V293" s="3">
        <v>4</v>
      </c>
      <c r="W293" s="3" t="s">
        <v>41</v>
      </c>
      <c r="X293" s="3" t="s">
        <v>42</v>
      </c>
      <c r="Y293" s="3">
        <v>12</v>
      </c>
      <c r="Z293" s="3">
        <v>3</v>
      </c>
      <c r="AA293" s="3">
        <v>4</v>
      </c>
      <c r="AB293" s="3">
        <v>80</v>
      </c>
      <c r="AC293" s="3">
        <v>0</v>
      </c>
      <c r="AD293" s="3">
        <v>10</v>
      </c>
      <c r="AE293" s="3">
        <v>2</v>
      </c>
      <c r="AF293" s="3" t="s">
        <v>118</v>
      </c>
      <c r="AG293" s="3">
        <v>8</v>
      </c>
      <c r="AH293" s="3">
        <v>0</v>
      </c>
      <c r="AI293" s="3">
        <v>7</v>
      </c>
      <c r="AJ293" s="3">
        <v>7</v>
      </c>
      <c r="AK293">
        <v>4.3461972757628378E-2</v>
      </c>
      <c r="AL293" s="1" t="s">
        <v>104</v>
      </c>
      <c r="AM293" s="1">
        <v>7.7322290704857758E-5</v>
      </c>
      <c r="AN293" s="1">
        <v>0.29087665499724813</v>
      </c>
    </row>
    <row r="294" spans="1:40" x14ac:dyDescent="0.35">
      <c r="A294" s="3">
        <v>31</v>
      </c>
      <c r="B294" s="22" t="str">
        <f t="shared" si="4"/>
        <v>Middle age-group</v>
      </c>
      <c r="C294" s="3" t="s">
        <v>42</v>
      </c>
      <c r="D294" s="3" t="s">
        <v>43</v>
      </c>
      <c r="E294" s="3">
        <v>444</v>
      </c>
      <c r="F294" s="3" t="s">
        <v>36</v>
      </c>
      <c r="G294" s="3">
        <v>5</v>
      </c>
      <c r="H294" s="3" t="s">
        <v>71</v>
      </c>
      <c r="I294" s="3" t="s">
        <v>58</v>
      </c>
      <c r="J294" s="3">
        <v>1</v>
      </c>
      <c r="K294" s="3">
        <v>399</v>
      </c>
      <c r="L294" s="3">
        <v>4</v>
      </c>
      <c r="M294" s="3" t="s">
        <v>38</v>
      </c>
      <c r="N294" s="3">
        <v>84</v>
      </c>
      <c r="O294" s="3">
        <v>3</v>
      </c>
      <c r="P294" s="3">
        <v>1</v>
      </c>
      <c r="Q294" s="3" t="s">
        <v>56</v>
      </c>
      <c r="R294" s="3" t="s">
        <v>117</v>
      </c>
      <c r="S294" s="3" t="s">
        <v>51</v>
      </c>
      <c r="T294" s="3">
        <v>2789</v>
      </c>
      <c r="U294" s="3">
        <v>3909</v>
      </c>
      <c r="V294" s="3">
        <v>1</v>
      </c>
      <c r="W294" s="3" t="s">
        <v>41</v>
      </c>
      <c r="X294" s="3" t="s">
        <v>42</v>
      </c>
      <c r="Y294" s="3">
        <v>11</v>
      </c>
      <c r="Z294" s="3">
        <v>3</v>
      </c>
      <c r="AA294" s="3">
        <v>3</v>
      </c>
      <c r="AB294" s="3">
        <v>80</v>
      </c>
      <c r="AC294" s="3">
        <v>1</v>
      </c>
      <c r="AD294" s="3">
        <v>2</v>
      </c>
      <c r="AE294" s="3">
        <v>5</v>
      </c>
      <c r="AF294" s="3" t="s">
        <v>117</v>
      </c>
      <c r="AG294" s="3">
        <v>2</v>
      </c>
      <c r="AH294" s="3">
        <v>2</v>
      </c>
      <c r="AI294" s="3">
        <v>2</v>
      </c>
      <c r="AJ294" s="3">
        <v>2</v>
      </c>
      <c r="AK294">
        <v>3.5396670595090517E-2</v>
      </c>
      <c r="AL294" s="1" t="s">
        <v>104</v>
      </c>
      <c r="AM294" s="1">
        <v>6.208714920486853E-5</v>
      </c>
      <c r="AN294" s="1">
        <v>0.29087665499724813</v>
      </c>
    </row>
    <row r="295" spans="1:40" x14ac:dyDescent="0.35">
      <c r="A295" s="3">
        <v>26</v>
      </c>
      <c r="B295" s="22" t="str">
        <f t="shared" si="4"/>
        <v>Young age-group</v>
      </c>
      <c r="C295" s="3" t="s">
        <v>34</v>
      </c>
      <c r="D295" s="3" t="s">
        <v>35</v>
      </c>
      <c r="E295" s="3">
        <v>950</v>
      </c>
      <c r="F295" s="3" t="s">
        <v>36</v>
      </c>
      <c r="G295" s="3">
        <v>4</v>
      </c>
      <c r="H295" s="3" t="s">
        <v>72</v>
      </c>
      <c r="I295" s="3" t="s">
        <v>58</v>
      </c>
      <c r="J295" s="3">
        <v>1</v>
      </c>
      <c r="K295" s="3">
        <v>401</v>
      </c>
      <c r="L295" s="3">
        <v>4</v>
      </c>
      <c r="M295" s="3" t="s">
        <v>45</v>
      </c>
      <c r="N295" s="3">
        <v>48</v>
      </c>
      <c r="O295" s="3">
        <v>2</v>
      </c>
      <c r="P295" s="3">
        <v>2</v>
      </c>
      <c r="Q295" s="3" t="s">
        <v>39</v>
      </c>
      <c r="R295" s="3" t="s">
        <v>119</v>
      </c>
      <c r="S295" s="3" t="s">
        <v>40</v>
      </c>
      <c r="T295" s="3">
        <v>5828</v>
      </c>
      <c r="U295" s="3">
        <v>8450</v>
      </c>
      <c r="V295" s="3">
        <v>1</v>
      </c>
      <c r="W295" s="3" t="s">
        <v>41</v>
      </c>
      <c r="X295" s="3" t="s">
        <v>34</v>
      </c>
      <c r="Y295" s="3">
        <v>12</v>
      </c>
      <c r="Z295" s="3">
        <v>3</v>
      </c>
      <c r="AA295" s="3">
        <v>2</v>
      </c>
      <c r="AB295" s="3">
        <v>80</v>
      </c>
      <c r="AC295" s="3">
        <v>0</v>
      </c>
      <c r="AD295" s="3">
        <v>8</v>
      </c>
      <c r="AE295" s="3">
        <v>0</v>
      </c>
      <c r="AF295" s="3" t="s">
        <v>118</v>
      </c>
      <c r="AG295" s="3">
        <v>8</v>
      </c>
      <c r="AH295" s="3">
        <v>7</v>
      </c>
      <c r="AI295" s="3">
        <v>7</v>
      </c>
      <c r="AJ295" s="3">
        <v>4</v>
      </c>
      <c r="AK295">
        <v>2.1361340658451369E-2</v>
      </c>
      <c r="AL295" s="1" t="s">
        <v>104</v>
      </c>
      <c r="AM295" s="1">
        <v>8.3899528194428155E-5</v>
      </c>
      <c r="AN295" s="1">
        <v>0.18609659241864968</v>
      </c>
    </row>
    <row r="296" spans="1:40" x14ac:dyDescent="0.35">
      <c r="A296" s="3">
        <v>37</v>
      </c>
      <c r="B296" s="22" t="str">
        <f t="shared" si="4"/>
        <v>Middle age-group</v>
      </c>
      <c r="C296" s="3" t="s">
        <v>42</v>
      </c>
      <c r="D296" s="3" t="s">
        <v>43</v>
      </c>
      <c r="E296" s="3">
        <v>889</v>
      </c>
      <c r="F296" s="3" t="s">
        <v>44</v>
      </c>
      <c r="G296" s="3">
        <v>9</v>
      </c>
      <c r="H296" s="3" t="s">
        <v>71</v>
      </c>
      <c r="I296" s="3" t="s">
        <v>50</v>
      </c>
      <c r="J296" s="3">
        <v>1</v>
      </c>
      <c r="K296" s="3">
        <v>403</v>
      </c>
      <c r="L296" s="3">
        <v>2</v>
      </c>
      <c r="M296" s="3" t="s">
        <v>45</v>
      </c>
      <c r="N296" s="3">
        <v>53</v>
      </c>
      <c r="O296" s="3">
        <v>3</v>
      </c>
      <c r="P296" s="3">
        <v>1</v>
      </c>
      <c r="Q296" s="3" t="s">
        <v>46</v>
      </c>
      <c r="R296" s="3" t="s">
        <v>119</v>
      </c>
      <c r="S296" s="3" t="s">
        <v>47</v>
      </c>
      <c r="T296" s="3">
        <v>2326</v>
      </c>
      <c r="U296" s="3">
        <v>11411</v>
      </c>
      <c r="V296" s="3">
        <v>1</v>
      </c>
      <c r="W296" s="3" t="s">
        <v>41</v>
      </c>
      <c r="X296" s="3" t="s">
        <v>34</v>
      </c>
      <c r="Y296" s="3">
        <v>12</v>
      </c>
      <c r="Z296" s="3">
        <v>3</v>
      </c>
      <c r="AA296" s="3">
        <v>3</v>
      </c>
      <c r="AB296" s="3">
        <v>80</v>
      </c>
      <c r="AC296" s="3">
        <v>3</v>
      </c>
      <c r="AD296" s="3">
        <v>4</v>
      </c>
      <c r="AE296" s="3">
        <v>3</v>
      </c>
      <c r="AF296" s="3" t="s">
        <v>117</v>
      </c>
      <c r="AG296" s="3">
        <v>4</v>
      </c>
      <c r="AH296" s="3">
        <v>2</v>
      </c>
      <c r="AI296" s="3">
        <v>1</v>
      </c>
      <c r="AJ296" s="3">
        <v>2</v>
      </c>
      <c r="AK296">
        <v>4.3683397948092902E-2</v>
      </c>
      <c r="AL296" s="1" t="s">
        <v>104</v>
      </c>
      <c r="AM296" s="1">
        <v>5.71721627826036E-5</v>
      </c>
      <c r="AN296" s="1">
        <v>0.18609659241864968</v>
      </c>
    </row>
    <row r="297" spans="1:40" x14ac:dyDescent="0.35">
      <c r="A297" s="3">
        <v>42</v>
      </c>
      <c r="B297" s="22" t="str">
        <f t="shared" si="4"/>
        <v>Middle age-group</v>
      </c>
      <c r="C297" s="3" t="s">
        <v>42</v>
      </c>
      <c r="D297" s="3" t="s">
        <v>43</v>
      </c>
      <c r="E297" s="3">
        <v>555</v>
      </c>
      <c r="F297" s="3" t="s">
        <v>36</v>
      </c>
      <c r="G297" s="3">
        <v>26</v>
      </c>
      <c r="H297" s="3" t="s">
        <v>71</v>
      </c>
      <c r="I297" s="3" t="s">
        <v>58</v>
      </c>
      <c r="J297" s="3">
        <v>1</v>
      </c>
      <c r="K297" s="3">
        <v>404</v>
      </c>
      <c r="L297" s="3">
        <v>3</v>
      </c>
      <c r="M297" s="3" t="s">
        <v>38</v>
      </c>
      <c r="N297" s="3">
        <v>77</v>
      </c>
      <c r="O297" s="3">
        <v>3</v>
      </c>
      <c r="P297" s="3">
        <v>4</v>
      </c>
      <c r="Q297" s="3" t="s">
        <v>39</v>
      </c>
      <c r="R297" s="3" t="s">
        <v>117</v>
      </c>
      <c r="S297" s="3" t="s">
        <v>47</v>
      </c>
      <c r="T297" s="3">
        <v>13525</v>
      </c>
      <c r="U297" s="3">
        <v>14864</v>
      </c>
      <c r="V297" s="3">
        <v>5</v>
      </c>
      <c r="W297" s="3" t="s">
        <v>41</v>
      </c>
      <c r="X297" s="3" t="s">
        <v>42</v>
      </c>
      <c r="Y297" s="3">
        <v>14</v>
      </c>
      <c r="Z297" s="3">
        <v>3</v>
      </c>
      <c r="AA297" s="3">
        <v>4</v>
      </c>
      <c r="AB297" s="3">
        <v>80</v>
      </c>
      <c r="AC297" s="3">
        <v>1</v>
      </c>
      <c r="AD297" s="3">
        <v>23</v>
      </c>
      <c r="AE297" s="3">
        <v>2</v>
      </c>
      <c r="AF297" s="3" t="s">
        <v>119</v>
      </c>
      <c r="AG297" s="3">
        <v>20</v>
      </c>
      <c r="AH297" s="3">
        <v>4</v>
      </c>
      <c r="AI297" s="3">
        <v>4</v>
      </c>
      <c r="AJ297" s="3">
        <v>8</v>
      </c>
      <c r="AK297">
        <v>3.7431667039614196E-2</v>
      </c>
      <c r="AL297" s="1" t="s">
        <v>106</v>
      </c>
      <c r="AM297" s="1">
        <v>2.7849409615055627E-5</v>
      </c>
      <c r="AN297" s="1">
        <v>0.29087665499724813</v>
      </c>
    </row>
    <row r="298" spans="1:40" x14ac:dyDescent="0.35">
      <c r="A298" s="3">
        <v>18</v>
      </c>
      <c r="B298" s="22" t="str">
        <f t="shared" si="4"/>
        <v>Young age-group</v>
      </c>
      <c r="C298" s="3" t="s">
        <v>34</v>
      </c>
      <c r="D298" s="3" t="s">
        <v>35</v>
      </c>
      <c r="E298" s="3">
        <v>230</v>
      </c>
      <c r="F298" s="3" t="s">
        <v>44</v>
      </c>
      <c r="G298" s="3">
        <v>3</v>
      </c>
      <c r="H298" s="3" t="s">
        <v>71</v>
      </c>
      <c r="I298" s="3" t="s">
        <v>37</v>
      </c>
      <c r="J298" s="3">
        <v>1</v>
      </c>
      <c r="K298" s="3">
        <v>405</v>
      </c>
      <c r="L298" s="3">
        <v>3</v>
      </c>
      <c r="M298" s="3" t="s">
        <v>45</v>
      </c>
      <c r="N298" s="3">
        <v>54</v>
      </c>
      <c r="O298" s="3">
        <v>3</v>
      </c>
      <c r="P298" s="3">
        <v>1</v>
      </c>
      <c r="Q298" s="3" t="s">
        <v>49</v>
      </c>
      <c r="R298" s="3" t="s">
        <v>118</v>
      </c>
      <c r="S298" s="3" t="s">
        <v>40</v>
      </c>
      <c r="T298" s="3">
        <v>1420</v>
      </c>
      <c r="U298" s="3">
        <v>25233</v>
      </c>
      <c r="V298" s="3">
        <v>1</v>
      </c>
      <c r="W298" s="3" t="s">
        <v>41</v>
      </c>
      <c r="X298" s="3" t="s">
        <v>42</v>
      </c>
      <c r="Y298" s="3">
        <v>13</v>
      </c>
      <c r="Z298" s="3">
        <v>3</v>
      </c>
      <c r="AA298" s="3">
        <v>3</v>
      </c>
      <c r="AB298" s="3">
        <v>80</v>
      </c>
      <c r="AC298" s="3">
        <v>0</v>
      </c>
      <c r="AD298" s="3">
        <v>0</v>
      </c>
      <c r="AE298" s="3">
        <v>2</v>
      </c>
      <c r="AF298" s="3" t="s">
        <v>118</v>
      </c>
      <c r="AG298" s="3">
        <v>0</v>
      </c>
      <c r="AH298" s="3">
        <v>0</v>
      </c>
      <c r="AI298" s="3">
        <v>0</v>
      </c>
      <c r="AJ298" s="3">
        <v>0</v>
      </c>
      <c r="AK298">
        <v>5.1039396072531428E-3</v>
      </c>
      <c r="AL298" s="1" t="s">
        <v>104</v>
      </c>
      <c r="AM298" s="1">
        <v>4.7308380086827438E-5</v>
      </c>
      <c r="AN298" s="1">
        <v>0.35105942260484285</v>
      </c>
    </row>
    <row r="299" spans="1:40" x14ac:dyDescent="0.35">
      <c r="A299" s="3">
        <v>35</v>
      </c>
      <c r="B299" s="22" t="str">
        <f t="shared" si="4"/>
        <v>Middle age-group</v>
      </c>
      <c r="C299" s="3" t="s">
        <v>42</v>
      </c>
      <c r="D299" s="3" t="s">
        <v>35</v>
      </c>
      <c r="E299" s="3">
        <v>1232</v>
      </c>
      <c r="F299" s="3" t="s">
        <v>36</v>
      </c>
      <c r="G299" s="3">
        <v>16</v>
      </c>
      <c r="H299" s="3" t="s">
        <v>71</v>
      </c>
      <c r="I299" s="3" t="s">
        <v>58</v>
      </c>
      <c r="J299" s="3">
        <v>1</v>
      </c>
      <c r="K299" s="3">
        <v>406</v>
      </c>
      <c r="L299" s="3">
        <v>3</v>
      </c>
      <c r="M299" s="3" t="s">
        <v>45</v>
      </c>
      <c r="N299" s="3">
        <v>96</v>
      </c>
      <c r="O299" s="3">
        <v>3</v>
      </c>
      <c r="P299" s="3">
        <v>3</v>
      </c>
      <c r="Q299" s="3" t="s">
        <v>39</v>
      </c>
      <c r="R299" s="3" t="s">
        <v>117</v>
      </c>
      <c r="S299" s="3" t="s">
        <v>47</v>
      </c>
      <c r="T299" s="3">
        <v>8020</v>
      </c>
      <c r="U299" s="3">
        <v>5100</v>
      </c>
      <c r="V299" s="3">
        <v>0</v>
      </c>
      <c r="W299" s="3" t="s">
        <v>41</v>
      </c>
      <c r="X299" s="3" t="s">
        <v>42</v>
      </c>
      <c r="Y299" s="3">
        <v>15</v>
      </c>
      <c r="Z299" s="3">
        <v>3</v>
      </c>
      <c r="AA299" s="3">
        <v>3</v>
      </c>
      <c r="AB299" s="3">
        <v>80</v>
      </c>
      <c r="AC299" s="3">
        <v>2</v>
      </c>
      <c r="AD299" s="3">
        <v>12</v>
      </c>
      <c r="AE299" s="3">
        <v>3</v>
      </c>
      <c r="AF299" s="3" t="s">
        <v>117</v>
      </c>
      <c r="AG299" s="3">
        <v>11</v>
      </c>
      <c r="AH299" s="3">
        <v>9</v>
      </c>
      <c r="AI299" s="3">
        <v>6</v>
      </c>
      <c r="AJ299" s="3">
        <v>9</v>
      </c>
      <c r="AK299">
        <v>4.2726270141974117E-2</v>
      </c>
      <c r="AL299" s="1" t="s">
        <v>105</v>
      </c>
      <c r="AM299" s="1">
        <v>8.0475269858824771E-5</v>
      </c>
      <c r="AN299" s="1">
        <v>0.29087665499724813</v>
      </c>
    </row>
    <row r="300" spans="1:40" x14ac:dyDescent="0.35">
      <c r="A300" s="3">
        <v>36</v>
      </c>
      <c r="B300" s="22" t="str">
        <f t="shared" si="4"/>
        <v>Middle age-group</v>
      </c>
      <c r="C300" s="3" t="s">
        <v>42</v>
      </c>
      <c r="D300" s="3" t="s">
        <v>43</v>
      </c>
      <c r="E300" s="3">
        <v>566</v>
      </c>
      <c r="F300" s="3" t="s">
        <v>44</v>
      </c>
      <c r="G300" s="3">
        <v>18</v>
      </c>
      <c r="H300" s="3" t="s">
        <v>72</v>
      </c>
      <c r="I300" s="3" t="s">
        <v>37</v>
      </c>
      <c r="J300" s="3">
        <v>1</v>
      </c>
      <c r="K300" s="3">
        <v>407</v>
      </c>
      <c r="L300" s="3">
        <v>3</v>
      </c>
      <c r="M300" s="3" t="s">
        <v>45</v>
      </c>
      <c r="N300" s="3">
        <v>81</v>
      </c>
      <c r="O300" s="3">
        <v>4</v>
      </c>
      <c r="P300" s="3">
        <v>1</v>
      </c>
      <c r="Q300" s="3" t="s">
        <v>49</v>
      </c>
      <c r="R300" s="3" t="s">
        <v>119</v>
      </c>
      <c r="S300" s="3" t="s">
        <v>47</v>
      </c>
      <c r="T300" s="3">
        <v>3688</v>
      </c>
      <c r="U300" s="3">
        <v>7122</v>
      </c>
      <c r="V300" s="3">
        <v>4</v>
      </c>
      <c r="W300" s="3" t="s">
        <v>41</v>
      </c>
      <c r="X300" s="3" t="s">
        <v>42</v>
      </c>
      <c r="Y300" s="3">
        <v>18</v>
      </c>
      <c r="Z300" s="3">
        <v>3</v>
      </c>
      <c r="AA300" s="3">
        <v>4</v>
      </c>
      <c r="AB300" s="3">
        <v>80</v>
      </c>
      <c r="AC300" s="3">
        <v>2</v>
      </c>
      <c r="AD300" s="3">
        <v>4</v>
      </c>
      <c r="AE300" s="3">
        <v>2</v>
      </c>
      <c r="AF300" s="3" t="s">
        <v>118</v>
      </c>
      <c r="AG300" s="3">
        <v>1</v>
      </c>
      <c r="AH300" s="3">
        <v>0</v>
      </c>
      <c r="AI300" s="3">
        <v>0</v>
      </c>
      <c r="AJ300" s="3">
        <v>0</v>
      </c>
      <c r="AK300">
        <v>4.3461972757628378E-2</v>
      </c>
      <c r="AL300" s="1" t="s">
        <v>104</v>
      </c>
      <c r="AM300" s="1">
        <v>7.088320506620774E-5</v>
      </c>
      <c r="AN300" s="1">
        <v>0.18609659241864968</v>
      </c>
    </row>
    <row r="301" spans="1:40" x14ac:dyDescent="0.35">
      <c r="A301" s="3">
        <v>51</v>
      </c>
      <c r="B301" s="22" t="str">
        <f t="shared" si="4"/>
        <v>Older age-group</v>
      </c>
      <c r="C301" s="3" t="s">
        <v>42</v>
      </c>
      <c r="D301" s="3" t="s">
        <v>35</v>
      </c>
      <c r="E301" s="3">
        <v>1302</v>
      </c>
      <c r="F301" s="3" t="s">
        <v>44</v>
      </c>
      <c r="G301" s="3">
        <v>2</v>
      </c>
      <c r="H301" s="3" t="s">
        <v>71</v>
      </c>
      <c r="I301" s="3" t="s">
        <v>50</v>
      </c>
      <c r="J301" s="3">
        <v>1</v>
      </c>
      <c r="K301" s="3">
        <v>408</v>
      </c>
      <c r="L301" s="3">
        <v>4</v>
      </c>
      <c r="M301" s="3" t="s">
        <v>45</v>
      </c>
      <c r="N301" s="3">
        <v>84</v>
      </c>
      <c r="O301" s="3">
        <v>1</v>
      </c>
      <c r="P301" s="3">
        <v>2</v>
      </c>
      <c r="Q301" s="3" t="s">
        <v>52</v>
      </c>
      <c r="R301" s="3" t="s">
        <v>117</v>
      </c>
      <c r="S301" s="3" t="s">
        <v>51</v>
      </c>
      <c r="T301" s="3">
        <v>5482</v>
      </c>
      <c r="U301" s="3">
        <v>16321</v>
      </c>
      <c r="V301" s="3">
        <v>5</v>
      </c>
      <c r="W301" s="3" t="s">
        <v>41</v>
      </c>
      <c r="X301" s="3" t="s">
        <v>42</v>
      </c>
      <c r="Y301" s="3">
        <v>18</v>
      </c>
      <c r="Z301" s="3">
        <v>3</v>
      </c>
      <c r="AA301" s="3">
        <v>4</v>
      </c>
      <c r="AB301" s="3">
        <v>80</v>
      </c>
      <c r="AC301" s="3">
        <v>1</v>
      </c>
      <c r="AD301" s="3">
        <v>13</v>
      </c>
      <c r="AE301" s="3">
        <v>3</v>
      </c>
      <c r="AF301" s="3" t="s">
        <v>118</v>
      </c>
      <c r="AG301" s="3">
        <v>4</v>
      </c>
      <c r="AH301" s="3">
        <v>1</v>
      </c>
      <c r="AI301" s="3">
        <v>1</v>
      </c>
      <c r="AJ301" s="3">
        <v>2</v>
      </c>
      <c r="AK301">
        <v>1.3317698356368202E-2</v>
      </c>
      <c r="AL301" s="1" t="s">
        <v>104</v>
      </c>
      <c r="AM301" s="1">
        <v>8.2795566913434487E-5</v>
      </c>
      <c r="AN301" s="1">
        <v>0.29087665499724813</v>
      </c>
    </row>
    <row r="302" spans="1:40" x14ac:dyDescent="0.35">
      <c r="A302" s="3">
        <v>41</v>
      </c>
      <c r="B302" s="22" t="str">
        <f t="shared" si="4"/>
        <v>Middle age-group</v>
      </c>
      <c r="C302" s="3" t="s">
        <v>42</v>
      </c>
      <c r="D302" s="3" t="s">
        <v>35</v>
      </c>
      <c r="E302" s="3">
        <v>334</v>
      </c>
      <c r="F302" s="3" t="s">
        <v>36</v>
      </c>
      <c r="G302" s="3">
        <v>2</v>
      </c>
      <c r="H302" s="3" t="s">
        <v>72</v>
      </c>
      <c r="I302" s="3" t="s">
        <v>37</v>
      </c>
      <c r="J302" s="3">
        <v>1</v>
      </c>
      <c r="K302" s="3">
        <v>410</v>
      </c>
      <c r="L302" s="3">
        <v>4</v>
      </c>
      <c r="M302" s="3" t="s">
        <v>45</v>
      </c>
      <c r="N302" s="3">
        <v>88</v>
      </c>
      <c r="O302" s="3">
        <v>3</v>
      </c>
      <c r="P302" s="3">
        <v>4</v>
      </c>
      <c r="Q302" s="3" t="s">
        <v>55</v>
      </c>
      <c r="R302" s="3" t="s">
        <v>117</v>
      </c>
      <c r="S302" s="3" t="s">
        <v>40</v>
      </c>
      <c r="T302" s="3">
        <v>16015</v>
      </c>
      <c r="U302" s="3">
        <v>15896</v>
      </c>
      <c r="V302" s="3">
        <v>1</v>
      </c>
      <c r="W302" s="3" t="s">
        <v>41</v>
      </c>
      <c r="X302" s="3" t="s">
        <v>42</v>
      </c>
      <c r="Y302" s="3">
        <v>19</v>
      </c>
      <c r="Z302" s="3">
        <v>3</v>
      </c>
      <c r="AA302" s="3">
        <v>2</v>
      </c>
      <c r="AB302" s="3">
        <v>80</v>
      </c>
      <c r="AC302" s="3">
        <v>0</v>
      </c>
      <c r="AD302" s="3">
        <v>22</v>
      </c>
      <c r="AE302" s="3">
        <v>2</v>
      </c>
      <c r="AF302" s="3" t="s">
        <v>118</v>
      </c>
      <c r="AG302" s="3">
        <v>22</v>
      </c>
      <c r="AH302" s="3">
        <v>10</v>
      </c>
      <c r="AI302" s="3">
        <v>0</v>
      </c>
      <c r="AJ302" s="3">
        <v>4</v>
      </c>
      <c r="AK302">
        <v>3.9542995820553276E-2</v>
      </c>
      <c r="AL302" s="1" t="s">
        <v>106</v>
      </c>
      <c r="AM302" s="1">
        <v>1.0995180835322522E-5</v>
      </c>
      <c r="AN302" s="1">
        <v>0.29087665499724813</v>
      </c>
    </row>
    <row r="303" spans="1:40" x14ac:dyDescent="0.35">
      <c r="A303" s="3">
        <v>18</v>
      </c>
      <c r="B303" s="22" t="str">
        <f t="shared" si="4"/>
        <v>Young age-group</v>
      </c>
      <c r="C303" s="3" t="s">
        <v>42</v>
      </c>
      <c r="D303" s="3" t="s">
        <v>35</v>
      </c>
      <c r="E303" s="3">
        <v>812</v>
      </c>
      <c r="F303" s="3" t="s">
        <v>36</v>
      </c>
      <c r="G303" s="3">
        <v>10</v>
      </c>
      <c r="H303" s="3" t="s">
        <v>71</v>
      </c>
      <c r="I303" s="3" t="s">
        <v>50</v>
      </c>
      <c r="J303" s="3">
        <v>1</v>
      </c>
      <c r="K303" s="3">
        <v>411</v>
      </c>
      <c r="L303" s="3">
        <v>4</v>
      </c>
      <c r="M303" s="3" t="s">
        <v>38</v>
      </c>
      <c r="N303" s="3">
        <v>69</v>
      </c>
      <c r="O303" s="3">
        <v>2</v>
      </c>
      <c r="P303" s="3">
        <v>1</v>
      </c>
      <c r="Q303" s="3" t="s">
        <v>56</v>
      </c>
      <c r="R303" s="3" t="s">
        <v>118</v>
      </c>
      <c r="S303" s="3" t="s">
        <v>40</v>
      </c>
      <c r="T303" s="3">
        <v>1200</v>
      </c>
      <c r="U303" s="3">
        <v>9724</v>
      </c>
      <c r="V303" s="3">
        <v>1</v>
      </c>
      <c r="W303" s="3" t="s">
        <v>41</v>
      </c>
      <c r="X303" s="3" t="s">
        <v>42</v>
      </c>
      <c r="Y303" s="3">
        <v>12</v>
      </c>
      <c r="Z303" s="3">
        <v>3</v>
      </c>
      <c r="AA303" s="3">
        <v>1</v>
      </c>
      <c r="AB303" s="3">
        <v>80</v>
      </c>
      <c r="AC303" s="3">
        <v>0</v>
      </c>
      <c r="AD303" s="3">
        <v>0</v>
      </c>
      <c r="AE303" s="3">
        <v>2</v>
      </c>
      <c r="AF303" s="3" t="s">
        <v>118</v>
      </c>
      <c r="AG303" s="3">
        <v>0</v>
      </c>
      <c r="AH303" s="3">
        <v>0</v>
      </c>
      <c r="AI303" s="3">
        <v>0</v>
      </c>
      <c r="AJ303" s="3">
        <v>0</v>
      </c>
      <c r="AK303">
        <v>5.1039396072531428E-3</v>
      </c>
      <c r="AL303" s="1" t="s">
        <v>104</v>
      </c>
      <c r="AM303" s="1">
        <v>4.4930160115792158E-5</v>
      </c>
      <c r="AN303" s="1">
        <v>0.35105942260484285</v>
      </c>
    </row>
    <row r="304" spans="1:40" x14ac:dyDescent="0.35">
      <c r="A304" s="3">
        <v>28</v>
      </c>
      <c r="B304" s="22" t="str">
        <f t="shared" si="4"/>
        <v>Young age-group</v>
      </c>
      <c r="C304" s="3" t="s">
        <v>42</v>
      </c>
      <c r="D304" s="3" t="s">
        <v>35</v>
      </c>
      <c r="E304" s="3">
        <v>1476</v>
      </c>
      <c r="F304" s="3" t="s">
        <v>44</v>
      </c>
      <c r="G304" s="3">
        <v>16</v>
      </c>
      <c r="H304" s="3" t="s">
        <v>70</v>
      </c>
      <c r="I304" s="3" t="s">
        <v>50</v>
      </c>
      <c r="J304" s="3">
        <v>1</v>
      </c>
      <c r="K304" s="3">
        <v>412</v>
      </c>
      <c r="L304" s="3">
        <v>2</v>
      </c>
      <c r="M304" s="3" t="s">
        <v>45</v>
      </c>
      <c r="N304" s="3">
        <v>68</v>
      </c>
      <c r="O304" s="3">
        <v>4</v>
      </c>
      <c r="P304" s="3">
        <v>2</v>
      </c>
      <c r="Q304" s="3" t="s">
        <v>53</v>
      </c>
      <c r="R304" s="3" t="s">
        <v>116</v>
      </c>
      <c r="S304" s="3" t="s">
        <v>40</v>
      </c>
      <c r="T304" s="3">
        <v>5661</v>
      </c>
      <c r="U304" s="3">
        <v>4824</v>
      </c>
      <c r="V304" s="3">
        <v>0</v>
      </c>
      <c r="W304" s="3" t="s">
        <v>41</v>
      </c>
      <c r="X304" s="3" t="s">
        <v>42</v>
      </c>
      <c r="Y304" s="3">
        <v>19</v>
      </c>
      <c r="Z304" s="3">
        <v>3</v>
      </c>
      <c r="AA304" s="3">
        <v>3</v>
      </c>
      <c r="AB304" s="3">
        <v>80</v>
      </c>
      <c r="AC304" s="3">
        <v>0</v>
      </c>
      <c r="AD304" s="3">
        <v>9</v>
      </c>
      <c r="AE304" s="3">
        <v>2</v>
      </c>
      <c r="AF304" s="3" t="s">
        <v>118</v>
      </c>
      <c r="AG304" s="3">
        <v>8</v>
      </c>
      <c r="AH304" s="3">
        <v>3</v>
      </c>
      <c r="AI304" s="3">
        <v>0</v>
      </c>
      <c r="AJ304" s="3">
        <v>7</v>
      </c>
      <c r="AK304">
        <v>2.7100948802844901E-2</v>
      </c>
      <c r="AL304" s="1" t="s">
        <v>104</v>
      </c>
      <c r="AM304" s="1">
        <v>8.3421138598459505E-5</v>
      </c>
      <c r="AN304" s="1">
        <v>0.10585786245631988</v>
      </c>
    </row>
    <row r="305" spans="1:40" x14ac:dyDescent="0.35">
      <c r="A305" s="3">
        <v>31</v>
      </c>
      <c r="B305" s="22" t="str">
        <f t="shared" si="4"/>
        <v>Middle age-group</v>
      </c>
      <c r="C305" s="3" t="s">
        <v>42</v>
      </c>
      <c r="D305" s="3" t="s">
        <v>35</v>
      </c>
      <c r="E305" s="3">
        <v>218</v>
      </c>
      <c r="F305" s="3" t="s">
        <v>36</v>
      </c>
      <c r="G305" s="3">
        <v>7</v>
      </c>
      <c r="H305" s="3" t="s">
        <v>71</v>
      </c>
      <c r="I305" s="3" t="s">
        <v>59</v>
      </c>
      <c r="J305" s="3">
        <v>1</v>
      </c>
      <c r="K305" s="3">
        <v>416</v>
      </c>
      <c r="L305" s="3">
        <v>2</v>
      </c>
      <c r="M305" s="3" t="s">
        <v>45</v>
      </c>
      <c r="N305" s="3">
        <v>100</v>
      </c>
      <c r="O305" s="3">
        <v>4</v>
      </c>
      <c r="P305" s="3">
        <v>2</v>
      </c>
      <c r="Q305" s="3" t="s">
        <v>39</v>
      </c>
      <c r="R305" s="3" t="s">
        <v>119</v>
      </c>
      <c r="S305" s="3" t="s">
        <v>47</v>
      </c>
      <c r="T305" s="3">
        <v>6929</v>
      </c>
      <c r="U305" s="3">
        <v>12241</v>
      </c>
      <c r="V305" s="3">
        <v>4</v>
      </c>
      <c r="W305" s="3" t="s">
        <v>41</v>
      </c>
      <c r="X305" s="3" t="s">
        <v>42</v>
      </c>
      <c r="Y305" s="3">
        <v>11</v>
      </c>
      <c r="Z305" s="3">
        <v>3</v>
      </c>
      <c r="AA305" s="3">
        <v>2</v>
      </c>
      <c r="AB305" s="3">
        <v>80</v>
      </c>
      <c r="AC305" s="3">
        <v>1</v>
      </c>
      <c r="AD305" s="3">
        <v>10</v>
      </c>
      <c r="AE305" s="3">
        <v>3</v>
      </c>
      <c r="AF305" s="3" t="s">
        <v>117</v>
      </c>
      <c r="AG305" s="3">
        <v>8</v>
      </c>
      <c r="AH305" s="3">
        <v>7</v>
      </c>
      <c r="AI305" s="3">
        <v>7</v>
      </c>
      <c r="AJ305" s="3">
        <v>7</v>
      </c>
      <c r="AK305">
        <v>3.5396670595090517E-2</v>
      </c>
      <c r="AL305" s="1" t="s">
        <v>105</v>
      </c>
      <c r="AM305" s="1">
        <v>8.4420064260866683E-5</v>
      </c>
      <c r="AN305" s="1">
        <v>0.18609659241864968</v>
      </c>
    </row>
    <row r="306" spans="1:40" x14ac:dyDescent="0.35">
      <c r="A306" s="3">
        <v>39</v>
      </c>
      <c r="B306" s="22" t="str">
        <f t="shared" si="4"/>
        <v>Middle age-group</v>
      </c>
      <c r="C306" s="3" t="s">
        <v>42</v>
      </c>
      <c r="D306" s="3" t="s">
        <v>35</v>
      </c>
      <c r="E306" s="3">
        <v>1132</v>
      </c>
      <c r="F306" s="3" t="s">
        <v>44</v>
      </c>
      <c r="G306" s="3">
        <v>1</v>
      </c>
      <c r="H306" s="3" t="s">
        <v>71</v>
      </c>
      <c r="I306" s="3" t="s">
        <v>50</v>
      </c>
      <c r="J306" s="3">
        <v>1</v>
      </c>
      <c r="K306" s="3">
        <v>417</v>
      </c>
      <c r="L306" s="3">
        <v>3</v>
      </c>
      <c r="M306" s="3" t="s">
        <v>45</v>
      </c>
      <c r="N306" s="3">
        <v>48</v>
      </c>
      <c r="O306" s="3">
        <v>4</v>
      </c>
      <c r="P306" s="3">
        <v>3</v>
      </c>
      <c r="Q306" s="3" t="s">
        <v>53</v>
      </c>
      <c r="R306" s="3" t="s">
        <v>119</v>
      </c>
      <c r="S306" s="3" t="s">
        <v>51</v>
      </c>
      <c r="T306" s="3">
        <v>9613</v>
      </c>
      <c r="U306" s="3">
        <v>10942</v>
      </c>
      <c r="V306" s="3">
        <v>0</v>
      </c>
      <c r="W306" s="3" t="s">
        <v>41</v>
      </c>
      <c r="X306" s="3" t="s">
        <v>42</v>
      </c>
      <c r="Y306" s="3">
        <v>17</v>
      </c>
      <c r="Z306" s="3">
        <v>3</v>
      </c>
      <c r="AA306" s="3">
        <v>1</v>
      </c>
      <c r="AB306" s="3">
        <v>80</v>
      </c>
      <c r="AC306" s="3">
        <v>3</v>
      </c>
      <c r="AD306" s="3">
        <v>19</v>
      </c>
      <c r="AE306" s="3">
        <v>5</v>
      </c>
      <c r="AF306" s="3" t="s">
        <v>117</v>
      </c>
      <c r="AG306" s="3">
        <v>18</v>
      </c>
      <c r="AH306" s="3">
        <v>10</v>
      </c>
      <c r="AI306" s="3">
        <v>3</v>
      </c>
      <c r="AJ306" s="3">
        <v>7</v>
      </c>
      <c r="AK306">
        <v>4.2570420680312783E-2</v>
      </c>
      <c r="AL306" s="1" t="s">
        <v>105</v>
      </c>
      <c r="AM306" s="1">
        <v>6.8139653904934573E-5</v>
      </c>
      <c r="AN306" s="1">
        <v>0.18609659241864968</v>
      </c>
    </row>
    <row r="307" spans="1:40" x14ac:dyDescent="0.35">
      <c r="A307" s="3">
        <v>36</v>
      </c>
      <c r="B307" s="22" t="str">
        <f t="shared" si="4"/>
        <v>Middle age-group</v>
      </c>
      <c r="C307" s="3" t="s">
        <v>42</v>
      </c>
      <c r="D307" s="3" t="s">
        <v>54</v>
      </c>
      <c r="E307" s="3">
        <v>1105</v>
      </c>
      <c r="F307" s="3" t="s">
        <v>44</v>
      </c>
      <c r="G307" s="3">
        <v>24</v>
      </c>
      <c r="H307" s="3" t="s">
        <v>72</v>
      </c>
      <c r="I307" s="3" t="s">
        <v>37</v>
      </c>
      <c r="J307" s="3">
        <v>1</v>
      </c>
      <c r="K307" s="3">
        <v>419</v>
      </c>
      <c r="L307" s="3">
        <v>2</v>
      </c>
      <c r="M307" s="3" t="s">
        <v>38</v>
      </c>
      <c r="N307" s="3">
        <v>47</v>
      </c>
      <c r="O307" s="3">
        <v>3</v>
      </c>
      <c r="P307" s="3">
        <v>2</v>
      </c>
      <c r="Q307" s="3" t="s">
        <v>49</v>
      </c>
      <c r="R307" s="3" t="s">
        <v>117</v>
      </c>
      <c r="S307" s="3" t="s">
        <v>47</v>
      </c>
      <c r="T307" s="3">
        <v>5674</v>
      </c>
      <c r="U307" s="3">
        <v>6927</v>
      </c>
      <c r="V307" s="3">
        <v>7</v>
      </c>
      <c r="W307" s="3" t="s">
        <v>41</v>
      </c>
      <c r="X307" s="3" t="s">
        <v>42</v>
      </c>
      <c r="Y307" s="3">
        <v>15</v>
      </c>
      <c r="Z307" s="3">
        <v>3</v>
      </c>
      <c r="AA307" s="3">
        <v>3</v>
      </c>
      <c r="AB307" s="3">
        <v>80</v>
      </c>
      <c r="AC307" s="3">
        <v>1</v>
      </c>
      <c r="AD307" s="3">
        <v>11</v>
      </c>
      <c r="AE307" s="3">
        <v>3</v>
      </c>
      <c r="AF307" s="3" t="s">
        <v>118</v>
      </c>
      <c r="AG307" s="3">
        <v>9</v>
      </c>
      <c r="AH307" s="3">
        <v>8</v>
      </c>
      <c r="AI307" s="3">
        <v>0</v>
      </c>
      <c r="AJ307" s="3">
        <v>8</v>
      </c>
      <c r="AK307">
        <v>4.3461972757628378E-2</v>
      </c>
      <c r="AL307" s="1" t="s">
        <v>104</v>
      </c>
      <c r="AM307" s="1">
        <v>8.3462052159845692E-5</v>
      </c>
      <c r="AN307" s="1">
        <v>0.29087665499724813</v>
      </c>
    </row>
    <row r="308" spans="1:40" x14ac:dyDescent="0.35">
      <c r="A308" s="3">
        <v>32</v>
      </c>
      <c r="B308" s="22" t="str">
        <f t="shared" si="4"/>
        <v>Middle age-group</v>
      </c>
      <c r="C308" s="3" t="s">
        <v>42</v>
      </c>
      <c r="D308" s="3" t="s">
        <v>35</v>
      </c>
      <c r="E308" s="3">
        <v>906</v>
      </c>
      <c r="F308" s="3" t="s">
        <v>36</v>
      </c>
      <c r="G308" s="3">
        <v>7</v>
      </c>
      <c r="H308" s="3" t="s">
        <v>71</v>
      </c>
      <c r="I308" s="3" t="s">
        <v>37</v>
      </c>
      <c r="J308" s="3">
        <v>1</v>
      </c>
      <c r="K308" s="3">
        <v>420</v>
      </c>
      <c r="L308" s="3">
        <v>4</v>
      </c>
      <c r="M308" s="3" t="s">
        <v>45</v>
      </c>
      <c r="N308" s="3">
        <v>91</v>
      </c>
      <c r="O308" s="3">
        <v>2</v>
      </c>
      <c r="P308" s="3">
        <v>2</v>
      </c>
      <c r="Q308" s="3" t="s">
        <v>39</v>
      </c>
      <c r="R308" s="3" t="s">
        <v>118</v>
      </c>
      <c r="S308" s="3" t="s">
        <v>47</v>
      </c>
      <c r="T308" s="3">
        <v>5484</v>
      </c>
      <c r="U308" s="3">
        <v>16985</v>
      </c>
      <c r="V308" s="3">
        <v>1</v>
      </c>
      <c r="W308" s="3" t="s">
        <v>41</v>
      </c>
      <c r="X308" s="3" t="s">
        <v>42</v>
      </c>
      <c r="Y308" s="3">
        <v>14</v>
      </c>
      <c r="Z308" s="3">
        <v>3</v>
      </c>
      <c r="AA308" s="3">
        <v>3</v>
      </c>
      <c r="AB308" s="3">
        <v>80</v>
      </c>
      <c r="AC308" s="3">
        <v>1</v>
      </c>
      <c r="AD308" s="3">
        <v>13</v>
      </c>
      <c r="AE308" s="3">
        <v>3</v>
      </c>
      <c r="AF308" s="3" t="s">
        <v>117</v>
      </c>
      <c r="AG308" s="3">
        <v>13</v>
      </c>
      <c r="AH308" s="3">
        <v>8</v>
      </c>
      <c r="AI308" s="3">
        <v>4</v>
      </c>
      <c r="AJ308" s="3">
        <v>8</v>
      </c>
      <c r="AK308">
        <v>3.7775199746213781E-2</v>
      </c>
      <c r="AL308" s="1" t="s">
        <v>104</v>
      </c>
      <c r="AM308" s="1">
        <v>8.2803192242645346E-5</v>
      </c>
      <c r="AN308" s="1">
        <v>0.35105942260484285</v>
      </c>
    </row>
    <row r="309" spans="1:40" x14ac:dyDescent="0.35">
      <c r="A309" s="3">
        <v>38</v>
      </c>
      <c r="B309" s="22" t="str">
        <f t="shared" si="4"/>
        <v>Middle age-group</v>
      </c>
      <c r="C309" s="3" t="s">
        <v>42</v>
      </c>
      <c r="D309" s="3" t="s">
        <v>35</v>
      </c>
      <c r="E309" s="3">
        <v>849</v>
      </c>
      <c r="F309" s="3" t="s">
        <v>44</v>
      </c>
      <c r="G309" s="3">
        <v>25</v>
      </c>
      <c r="H309" s="3" t="s">
        <v>70</v>
      </c>
      <c r="I309" s="3" t="s">
        <v>37</v>
      </c>
      <c r="J309" s="3">
        <v>1</v>
      </c>
      <c r="K309" s="3">
        <v>421</v>
      </c>
      <c r="L309" s="3">
        <v>1</v>
      </c>
      <c r="M309" s="3" t="s">
        <v>38</v>
      </c>
      <c r="N309" s="3">
        <v>81</v>
      </c>
      <c r="O309" s="3">
        <v>2</v>
      </c>
      <c r="P309" s="3">
        <v>3</v>
      </c>
      <c r="Q309" s="3" t="s">
        <v>57</v>
      </c>
      <c r="R309" s="3" t="s">
        <v>117</v>
      </c>
      <c r="S309" s="3" t="s">
        <v>47</v>
      </c>
      <c r="T309" s="3">
        <v>12061</v>
      </c>
      <c r="U309" s="3">
        <v>26707</v>
      </c>
      <c r="V309" s="3">
        <v>3</v>
      </c>
      <c r="W309" s="3" t="s">
        <v>41</v>
      </c>
      <c r="X309" s="3" t="s">
        <v>42</v>
      </c>
      <c r="Y309" s="3">
        <v>17</v>
      </c>
      <c r="Z309" s="3">
        <v>3</v>
      </c>
      <c r="AA309" s="3">
        <v>3</v>
      </c>
      <c r="AB309" s="3">
        <v>80</v>
      </c>
      <c r="AC309" s="3">
        <v>1</v>
      </c>
      <c r="AD309" s="3">
        <v>19</v>
      </c>
      <c r="AE309" s="3">
        <v>2</v>
      </c>
      <c r="AF309" s="3" t="s">
        <v>118</v>
      </c>
      <c r="AG309" s="3">
        <v>10</v>
      </c>
      <c r="AH309" s="3">
        <v>8</v>
      </c>
      <c r="AI309" s="3">
        <v>0</v>
      </c>
      <c r="AJ309" s="3">
        <v>1</v>
      </c>
      <c r="AK309">
        <v>4.3382633826948951E-2</v>
      </c>
      <c r="AL309" s="1" t="s">
        <v>105</v>
      </c>
      <c r="AM309" s="1">
        <v>4.2205764066575472E-5</v>
      </c>
      <c r="AN309" s="1">
        <v>0.29087665499724813</v>
      </c>
    </row>
    <row r="310" spans="1:40" x14ac:dyDescent="0.35">
      <c r="A310" s="3">
        <v>58</v>
      </c>
      <c r="B310" s="22" t="str">
        <f t="shared" si="4"/>
        <v>Older age-group</v>
      </c>
      <c r="C310" s="3" t="s">
        <v>42</v>
      </c>
      <c r="D310" s="3" t="s">
        <v>54</v>
      </c>
      <c r="E310" s="3">
        <v>390</v>
      </c>
      <c r="F310" s="3" t="s">
        <v>44</v>
      </c>
      <c r="G310" s="3">
        <v>1</v>
      </c>
      <c r="H310" s="3" t="s">
        <v>72</v>
      </c>
      <c r="I310" s="3" t="s">
        <v>37</v>
      </c>
      <c r="J310" s="3">
        <v>1</v>
      </c>
      <c r="K310" s="3">
        <v>422</v>
      </c>
      <c r="L310" s="3">
        <v>4</v>
      </c>
      <c r="M310" s="3" t="s">
        <v>45</v>
      </c>
      <c r="N310" s="3">
        <v>32</v>
      </c>
      <c r="O310" s="3">
        <v>1</v>
      </c>
      <c r="P310" s="3">
        <v>2</v>
      </c>
      <c r="Q310" s="3" t="s">
        <v>53</v>
      </c>
      <c r="R310" s="3" t="s">
        <v>118</v>
      </c>
      <c r="S310" s="3" t="s">
        <v>51</v>
      </c>
      <c r="T310" s="3">
        <v>5660</v>
      </c>
      <c r="U310" s="3">
        <v>17056</v>
      </c>
      <c r="V310" s="3">
        <v>2</v>
      </c>
      <c r="W310" s="3" t="s">
        <v>41</v>
      </c>
      <c r="X310" s="3" t="s">
        <v>34</v>
      </c>
      <c r="Y310" s="3">
        <v>13</v>
      </c>
      <c r="Z310" s="3">
        <v>3</v>
      </c>
      <c r="AA310" s="3">
        <v>4</v>
      </c>
      <c r="AB310" s="3">
        <v>80</v>
      </c>
      <c r="AC310" s="3">
        <v>1</v>
      </c>
      <c r="AD310" s="3">
        <v>12</v>
      </c>
      <c r="AE310" s="3">
        <v>2</v>
      </c>
      <c r="AF310" s="3" t="s">
        <v>118</v>
      </c>
      <c r="AG310" s="3">
        <v>5</v>
      </c>
      <c r="AH310" s="3">
        <v>3</v>
      </c>
      <c r="AI310" s="3">
        <v>1</v>
      </c>
      <c r="AJ310" s="3">
        <v>2</v>
      </c>
      <c r="AK310">
        <v>3.0460435316374203E-3</v>
      </c>
      <c r="AL310" s="1" t="s">
        <v>104</v>
      </c>
      <c r="AM310" s="1">
        <v>8.3417965869675179E-5</v>
      </c>
      <c r="AN310" s="1">
        <v>0.35105942260484285</v>
      </c>
    </row>
    <row r="311" spans="1:40" x14ac:dyDescent="0.35">
      <c r="A311" s="3">
        <v>31</v>
      </c>
      <c r="B311" s="22" t="str">
        <f t="shared" si="4"/>
        <v>Middle age-group</v>
      </c>
      <c r="C311" s="3" t="s">
        <v>42</v>
      </c>
      <c r="D311" s="3" t="s">
        <v>35</v>
      </c>
      <c r="E311" s="3">
        <v>691</v>
      </c>
      <c r="F311" s="3" t="s">
        <v>44</v>
      </c>
      <c r="G311" s="3">
        <v>5</v>
      </c>
      <c r="H311" s="3" t="s">
        <v>72</v>
      </c>
      <c r="I311" s="3" t="s">
        <v>59</v>
      </c>
      <c r="J311" s="3">
        <v>1</v>
      </c>
      <c r="K311" s="3">
        <v>423</v>
      </c>
      <c r="L311" s="3">
        <v>3</v>
      </c>
      <c r="M311" s="3" t="s">
        <v>45</v>
      </c>
      <c r="N311" s="3">
        <v>86</v>
      </c>
      <c r="O311" s="3">
        <v>3</v>
      </c>
      <c r="P311" s="3">
        <v>1</v>
      </c>
      <c r="Q311" s="3" t="s">
        <v>46</v>
      </c>
      <c r="R311" s="3" t="s">
        <v>119</v>
      </c>
      <c r="S311" s="3" t="s">
        <v>47</v>
      </c>
      <c r="T311" s="3">
        <v>4821</v>
      </c>
      <c r="U311" s="3">
        <v>10077</v>
      </c>
      <c r="V311" s="3">
        <v>0</v>
      </c>
      <c r="W311" s="3" t="s">
        <v>41</v>
      </c>
      <c r="X311" s="3" t="s">
        <v>34</v>
      </c>
      <c r="Y311" s="3">
        <v>12</v>
      </c>
      <c r="Z311" s="3">
        <v>3</v>
      </c>
      <c r="AA311" s="3">
        <v>3</v>
      </c>
      <c r="AB311" s="3">
        <v>80</v>
      </c>
      <c r="AC311" s="3">
        <v>1</v>
      </c>
      <c r="AD311" s="3">
        <v>6</v>
      </c>
      <c r="AE311" s="3">
        <v>4</v>
      </c>
      <c r="AF311" s="3" t="s">
        <v>118</v>
      </c>
      <c r="AG311" s="3">
        <v>5</v>
      </c>
      <c r="AH311" s="3">
        <v>2</v>
      </c>
      <c r="AI311" s="3">
        <v>0</v>
      </c>
      <c r="AJ311" s="3">
        <v>3</v>
      </c>
      <c r="AK311">
        <v>3.5396670595090517E-2</v>
      </c>
      <c r="AL311" s="1" t="s">
        <v>104</v>
      </c>
      <c r="AM311" s="1">
        <v>7.9522875581695664E-5</v>
      </c>
      <c r="AN311" s="1">
        <v>0.18609659241864968</v>
      </c>
    </row>
    <row r="312" spans="1:40" x14ac:dyDescent="0.35">
      <c r="A312" s="3">
        <v>31</v>
      </c>
      <c r="B312" s="22" t="str">
        <f t="shared" si="4"/>
        <v>Middle age-group</v>
      </c>
      <c r="C312" s="3" t="s">
        <v>42</v>
      </c>
      <c r="D312" s="3" t="s">
        <v>35</v>
      </c>
      <c r="E312" s="3">
        <v>106</v>
      </c>
      <c r="F312" s="3" t="s">
        <v>60</v>
      </c>
      <c r="G312" s="3">
        <v>2</v>
      </c>
      <c r="H312" s="3" t="s">
        <v>71</v>
      </c>
      <c r="I312" s="3" t="s">
        <v>60</v>
      </c>
      <c r="J312" s="3">
        <v>1</v>
      </c>
      <c r="K312" s="3">
        <v>424</v>
      </c>
      <c r="L312" s="3">
        <v>1</v>
      </c>
      <c r="M312" s="3" t="s">
        <v>45</v>
      </c>
      <c r="N312" s="3">
        <v>62</v>
      </c>
      <c r="O312" s="3">
        <v>2</v>
      </c>
      <c r="P312" s="3">
        <v>2</v>
      </c>
      <c r="Q312" s="3" t="s">
        <v>60</v>
      </c>
      <c r="R312" s="3" t="s">
        <v>116</v>
      </c>
      <c r="S312" s="3" t="s">
        <v>47</v>
      </c>
      <c r="T312" s="3">
        <v>6410</v>
      </c>
      <c r="U312" s="3">
        <v>17822</v>
      </c>
      <c r="V312" s="3">
        <v>3</v>
      </c>
      <c r="W312" s="3" t="s">
        <v>41</v>
      </c>
      <c r="X312" s="3" t="s">
        <v>42</v>
      </c>
      <c r="Y312" s="3">
        <v>12</v>
      </c>
      <c r="Z312" s="3">
        <v>3</v>
      </c>
      <c r="AA312" s="3">
        <v>4</v>
      </c>
      <c r="AB312" s="3">
        <v>80</v>
      </c>
      <c r="AC312" s="3">
        <v>0</v>
      </c>
      <c r="AD312" s="3">
        <v>9</v>
      </c>
      <c r="AE312" s="3">
        <v>1</v>
      </c>
      <c r="AF312" s="3" t="s">
        <v>118</v>
      </c>
      <c r="AG312" s="3">
        <v>2</v>
      </c>
      <c r="AH312" s="3">
        <v>2</v>
      </c>
      <c r="AI312" s="3">
        <v>1</v>
      </c>
      <c r="AJ312" s="3">
        <v>0</v>
      </c>
      <c r="AK312">
        <v>3.5396670595090517E-2</v>
      </c>
      <c r="AL312" s="1" t="s">
        <v>104</v>
      </c>
      <c r="AM312" s="1">
        <v>8.4750194147828754E-5</v>
      </c>
      <c r="AN312" s="1">
        <v>0.10585786245631988</v>
      </c>
    </row>
    <row r="313" spans="1:40" x14ac:dyDescent="0.35">
      <c r="A313" s="3">
        <v>45</v>
      </c>
      <c r="B313" s="22" t="str">
        <f t="shared" si="4"/>
        <v>Middle age-group</v>
      </c>
      <c r="C313" s="3" t="s">
        <v>42</v>
      </c>
      <c r="D313" s="3" t="s">
        <v>43</v>
      </c>
      <c r="E313" s="3">
        <v>1249</v>
      </c>
      <c r="F313" s="3" t="s">
        <v>44</v>
      </c>
      <c r="G313" s="3">
        <v>7</v>
      </c>
      <c r="H313" s="3" t="s">
        <v>71</v>
      </c>
      <c r="I313" s="3" t="s">
        <v>37</v>
      </c>
      <c r="J313" s="3">
        <v>1</v>
      </c>
      <c r="K313" s="3">
        <v>425</v>
      </c>
      <c r="L313" s="3">
        <v>1</v>
      </c>
      <c r="M313" s="3" t="s">
        <v>45</v>
      </c>
      <c r="N313" s="3">
        <v>97</v>
      </c>
      <c r="O313" s="3">
        <v>3</v>
      </c>
      <c r="P313" s="3">
        <v>3</v>
      </c>
      <c r="Q313" s="3" t="s">
        <v>49</v>
      </c>
      <c r="R313" s="3" t="s">
        <v>116</v>
      </c>
      <c r="S313" s="3" t="s">
        <v>51</v>
      </c>
      <c r="T313" s="3">
        <v>5210</v>
      </c>
      <c r="U313" s="3">
        <v>20308</v>
      </c>
      <c r="V313" s="3">
        <v>1</v>
      </c>
      <c r="W313" s="3" t="s">
        <v>41</v>
      </c>
      <c r="X313" s="3" t="s">
        <v>42</v>
      </c>
      <c r="Y313" s="3">
        <v>18</v>
      </c>
      <c r="Z313" s="3">
        <v>3</v>
      </c>
      <c r="AA313" s="3">
        <v>1</v>
      </c>
      <c r="AB313" s="3">
        <v>80</v>
      </c>
      <c r="AC313" s="3">
        <v>1</v>
      </c>
      <c r="AD313" s="3">
        <v>24</v>
      </c>
      <c r="AE313" s="3">
        <v>2</v>
      </c>
      <c r="AF313" s="3" t="s">
        <v>118</v>
      </c>
      <c r="AG313" s="3">
        <v>24</v>
      </c>
      <c r="AH313" s="3">
        <v>9</v>
      </c>
      <c r="AI313" s="3">
        <v>9</v>
      </c>
      <c r="AJ313" s="3">
        <v>11</v>
      </c>
      <c r="AK313">
        <v>2.954630093098384E-2</v>
      </c>
      <c r="AL313" s="1" t="s">
        <v>104</v>
      </c>
      <c r="AM313" s="1">
        <v>8.1627594007705094E-5</v>
      </c>
      <c r="AN313" s="1">
        <v>0.10585786245631988</v>
      </c>
    </row>
    <row r="314" spans="1:40" x14ac:dyDescent="0.35">
      <c r="A314" s="3">
        <v>31</v>
      </c>
      <c r="B314" s="22" t="str">
        <f t="shared" si="4"/>
        <v>Middle age-group</v>
      </c>
      <c r="C314" s="3" t="s">
        <v>42</v>
      </c>
      <c r="D314" s="3" t="s">
        <v>35</v>
      </c>
      <c r="E314" s="3">
        <v>192</v>
      </c>
      <c r="F314" s="3" t="s">
        <v>44</v>
      </c>
      <c r="G314" s="3">
        <v>2</v>
      </c>
      <c r="H314" s="3" t="s">
        <v>72</v>
      </c>
      <c r="I314" s="3" t="s">
        <v>37</v>
      </c>
      <c r="J314" s="3">
        <v>1</v>
      </c>
      <c r="K314" s="3">
        <v>426</v>
      </c>
      <c r="L314" s="3">
        <v>3</v>
      </c>
      <c r="M314" s="3" t="s">
        <v>45</v>
      </c>
      <c r="N314" s="3">
        <v>32</v>
      </c>
      <c r="O314" s="3">
        <v>3</v>
      </c>
      <c r="P314" s="3">
        <v>1</v>
      </c>
      <c r="Q314" s="3" t="s">
        <v>46</v>
      </c>
      <c r="R314" s="3" t="s">
        <v>119</v>
      </c>
      <c r="S314" s="3" t="s">
        <v>51</v>
      </c>
      <c r="T314" s="3">
        <v>2695</v>
      </c>
      <c r="U314" s="3">
        <v>7747</v>
      </c>
      <c r="V314" s="3">
        <v>0</v>
      </c>
      <c r="W314" s="3" t="s">
        <v>41</v>
      </c>
      <c r="X314" s="3" t="s">
        <v>34</v>
      </c>
      <c r="Y314" s="3">
        <v>18</v>
      </c>
      <c r="Z314" s="3">
        <v>3</v>
      </c>
      <c r="AA314" s="3">
        <v>2</v>
      </c>
      <c r="AB314" s="3">
        <v>80</v>
      </c>
      <c r="AC314" s="3">
        <v>1</v>
      </c>
      <c r="AD314" s="3">
        <v>3</v>
      </c>
      <c r="AE314" s="3">
        <v>2</v>
      </c>
      <c r="AF314" s="3" t="s">
        <v>116</v>
      </c>
      <c r="AG314" s="3">
        <v>2</v>
      </c>
      <c r="AH314" s="3">
        <v>2</v>
      </c>
      <c r="AI314" s="3">
        <v>2</v>
      </c>
      <c r="AJ314" s="3">
        <v>2</v>
      </c>
      <c r="AK314">
        <v>3.5396670595090517E-2</v>
      </c>
      <c r="AL314" s="1" t="s">
        <v>104</v>
      </c>
      <c r="AM314" s="1">
        <v>6.1104056782472214E-5</v>
      </c>
      <c r="AN314" s="1">
        <v>0.18609659241864968</v>
      </c>
    </row>
    <row r="315" spans="1:40" x14ac:dyDescent="0.35">
      <c r="A315" s="3">
        <v>33</v>
      </c>
      <c r="B315" s="22" t="str">
        <f t="shared" si="4"/>
        <v>Middle age-group</v>
      </c>
      <c r="C315" s="3" t="s">
        <v>42</v>
      </c>
      <c r="D315" s="3" t="s">
        <v>43</v>
      </c>
      <c r="E315" s="3">
        <v>553</v>
      </c>
      <c r="F315" s="3" t="s">
        <v>44</v>
      </c>
      <c r="G315" s="3">
        <v>5</v>
      </c>
      <c r="H315" s="3" t="s">
        <v>72</v>
      </c>
      <c r="I315" s="3" t="s">
        <v>37</v>
      </c>
      <c r="J315" s="3">
        <v>1</v>
      </c>
      <c r="K315" s="3">
        <v>428</v>
      </c>
      <c r="L315" s="3">
        <v>4</v>
      </c>
      <c r="M315" s="3" t="s">
        <v>38</v>
      </c>
      <c r="N315" s="3">
        <v>74</v>
      </c>
      <c r="O315" s="3">
        <v>3</v>
      </c>
      <c r="P315" s="3">
        <v>3</v>
      </c>
      <c r="Q315" s="3" t="s">
        <v>55</v>
      </c>
      <c r="R315" s="3" t="s">
        <v>117</v>
      </c>
      <c r="S315" s="3" t="s">
        <v>47</v>
      </c>
      <c r="T315" s="3">
        <v>11878</v>
      </c>
      <c r="U315" s="3">
        <v>23364</v>
      </c>
      <c r="V315" s="3">
        <v>6</v>
      </c>
      <c r="W315" s="3" t="s">
        <v>41</v>
      </c>
      <c r="X315" s="3" t="s">
        <v>42</v>
      </c>
      <c r="Y315" s="3">
        <v>11</v>
      </c>
      <c r="Z315" s="3">
        <v>3</v>
      </c>
      <c r="AA315" s="3">
        <v>2</v>
      </c>
      <c r="AB315" s="3">
        <v>80</v>
      </c>
      <c r="AC315" s="3">
        <v>2</v>
      </c>
      <c r="AD315" s="3">
        <v>12</v>
      </c>
      <c r="AE315" s="3">
        <v>2</v>
      </c>
      <c r="AF315" s="3" t="s">
        <v>118</v>
      </c>
      <c r="AG315" s="3">
        <v>10</v>
      </c>
      <c r="AH315" s="3">
        <v>6</v>
      </c>
      <c r="AI315" s="3">
        <v>8</v>
      </c>
      <c r="AJ315" s="3">
        <v>8</v>
      </c>
      <c r="AK315">
        <v>3.9833058045607453E-2</v>
      </c>
      <c r="AL315" s="1" t="s">
        <v>105</v>
      </c>
      <c r="AM315" s="1">
        <v>4.4155664848175205E-5</v>
      </c>
      <c r="AN315" s="1">
        <v>0.29087665499724813</v>
      </c>
    </row>
    <row r="316" spans="1:40" x14ac:dyDescent="0.35">
      <c r="A316" s="3">
        <v>39</v>
      </c>
      <c r="B316" s="22" t="str">
        <f t="shared" si="4"/>
        <v>Middle age-group</v>
      </c>
      <c r="C316" s="3" t="s">
        <v>42</v>
      </c>
      <c r="D316" s="3" t="s">
        <v>35</v>
      </c>
      <c r="E316" s="3">
        <v>117</v>
      </c>
      <c r="F316" s="3" t="s">
        <v>44</v>
      </c>
      <c r="G316" s="3">
        <v>10</v>
      </c>
      <c r="H316" s="3" t="s">
        <v>69</v>
      </c>
      <c r="I316" s="3" t="s">
        <v>50</v>
      </c>
      <c r="J316" s="3">
        <v>1</v>
      </c>
      <c r="K316" s="3">
        <v>429</v>
      </c>
      <c r="L316" s="3">
        <v>3</v>
      </c>
      <c r="M316" s="3" t="s">
        <v>45</v>
      </c>
      <c r="N316" s="3">
        <v>99</v>
      </c>
      <c r="O316" s="3">
        <v>3</v>
      </c>
      <c r="P316" s="3">
        <v>4</v>
      </c>
      <c r="Q316" s="3" t="s">
        <v>55</v>
      </c>
      <c r="R316" s="3" t="s">
        <v>116</v>
      </c>
      <c r="S316" s="3" t="s">
        <v>47</v>
      </c>
      <c r="T316" s="3">
        <v>17068</v>
      </c>
      <c r="U316" s="3">
        <v>5355</v>
      </c>
      <c r="V316" s="3">
        <v>1</v>
      </c>
      <c r="W316" s="3" t="s">
        <v>41</v>
      </c>
      <c r="X316" s="3" t="s">
        <v>34</v>
      </c>
      <c r="Y316" s="3">
        <v>14</v>
      </c>
      <c r="Z316" s="3">
        <v>3</v>
      </c>
      <c r="AA316" s="3">
        <v>4</v>
      </c>
      <c r="AB316" s="3">
        <v>80</v>
      </c>
      <c r="AC316" s="3">
        <v>0</v>
      </c>
      <c r="AD316" s="3">
        <v>21</v>
      </c>
      <c r="AE316" s="3">
        <v>3</v>
      </c>
      <c r="AF316" s="3" t="s">
        <v>118</v>
      </c>
      <c r="AG316" s="3">
        <v>21</v>
      </c>
      <c r="AH316" s="3">
        <v>9</v>
      </c>
      <c r="AI316" s="3">
        <v>11</v>
      </c>
      <c r="AJ316" s="3">
        <v>10</v>
      </c>
      <c r="AK316">
        <v>4.2570420680312783E-2</v>
      </c>
      <c r="AL316" s="1" t="s">
        <v>106</v>
      </c>
      <c r="AM316" s="1">
        <v>6.8224847404975366E-6</v>
      </c>
      <c r="AN316" s="1">
        <v>0.10585786245631988</v>
      </c>
    </row>
    <row r="317" spans="1:40" x14ac:dyDescent="0.35">
      <c r="A317" s="3">
        <v>43</v>
      </c>
      <c r="B317" s="22" t="str">
        <f t="shared" si="4"/>
        <v>Middle age-group</v>
      </c>
      <c r="C317" s="3" t="s">
        <v>42</v>
      </c>
      <c r="D317" s="3" t="s">
        <v>43</v>
      </c>
      <c r="E317" s="3">
        <v>185</v>
      </c>
      <c r="F317" s="3" t="s">
        <v>44</v>
      </c>
      <c r="G317" s="3">
        <v>10</v>
      </c>
      <c r="H317" s="3" t="s">
        <v>72</v>
      </c>
      <c r="I317" s="3" t="s">
        <v>37</v>
      </c>
      <c r="J317" s="3">
        <v>1</v>
      </c>
      <c r="K317" s="3">
        <v>430</v>
      </c>
      <c r="L317" s="3">
        <v>3</v>
      </c>
      <c r="M317" s="3" t="s">
        <v>38</v>
      </c>
      <c r="N317" s="3">
        <v>33</v>
      </c>
      <c r="O317" s="3">
        <v>3</v>
      </c>
      <c r="P317" s="3">
        <v>1</v>
      </c>
      <c r="Q317" s="3" t="s">
        <v>49</v>
      </c>
      <c r="R317" s="3" t="s">
        <v>119</v>
      </c>
      <c r="S317" s="3" t="s">
        <v>40</v>
      </c>
      <c r="T317" s="3">
        <v>2455</v>
      </c>
      <c r="U317" s="3">
        <v>10675</v>
      </c>
      <c r="V317" s="3">
        <v>0</v>
      </c>
      <c r="W317" s="3" t="s">
        <v>41</v>
      </c>
      <c r="X317" s="3" t="s">
        <v>42</v>
      </c>
      <c r="Y317" s="3">
        <v>19</v>
      </c>
      <c r="Z317" s="3">
        <v>3</v>
      </c>
      <c r="AA317" s="3">
        <v>1</v>
      </c>
      <c r="AB317" s="3">
        <v>80</v>
      </c>
      <c r="AC317" s="3">
        <v>0</v>
      </c>
      <c r="AD317" s="3">
        <v>9</v>
      </c>
      <c r="AE317" s="3">
        <v>5</v>
      </c>
      <c r="AF317" s="3" t="s">
        <v>118</v>
      </c>
      <c r="AG317" s="3">
        <v>8</v>
      </c>
      <c r="AH317" s="3">
        <v>7</v>
      </c>
      <c r="AI317" s="3">
        <v>1</v>
      </c>
      <c r="AJ317" s="3">
        <v>7</v>
      </c>
      <c r="AK317">
        <v>3.5010740286751156E-2</v>
      </c>
      <c r="AL317" s="1" t="s">
        <v>104</v>
      </c>
      <c r="AM317" s="1">
        <v>5.8558008259222154E-5</v>
      </c>
      <c r="AN317" s="1">
        <v>0.18609659241864968</v>
      </c>
    </row>
    <row r="318" spans="1:40" x14ac:dyDescent="0.35">
      <c r="A318" s="3">
        <v>49</v>
      </c>
      <c r="B318" s="22" t="str">
        <f t="shared" si="4"/>
        <v>Older age-group</v>
      </c>
      <c r="C318" s="3" t="s">
        <v>42</v>
      </c>
      <c r="D318" s="3" t="s">
        <v>35</v>
      </c>
      <c r="E318" s="3">
        <v>1091</v>
      </c>
      <c r="F318" s="3" t="s">
        <v>44</v>
      </c>
      <c r="G318" s="3">
        <v>1</v>
      </c>
      <c r="H318" s="3" t="s">
        <v>70</v>
      </c>
      <c r="I318" s="3" t="s">
        <v>59</v>
      </c>
      <c r="J318" s="3">
        <v>1</v>
      </c>
      <c r="K318" s="3">
        <v>431</v>
      </c>
      <c r="L318" s="3">
        <v>3</v>
      </c>
      <c r="M318" s="3" t="s">
        <v>38</v>
      </c>
      <c r="N318" s="3">
        <v>90</v>
      </c>
      <c r="O318" s="3">
        <v>2</v>
      </c>
      <c r="P318" s="3">
        <v>4</v>
      </c>
      <c r="Q318" s="3" t="s">
        <v>53</v>
      </c>
      <c r="R318" s="3" t="s">
        <v>118</v>
      </c>
      <c r="S318" s="3" t="s">
        <v>40</v>
      </c>
      <c r="T318" s="3">
        <v>13964</v>
      </c>
      <c r="U318" s="3">
        <v>17810</v>
      </c>
      <c r="V318" s="3">
        <v>7</v>
      </c>
      <c r="W318" s="3" t="s">
        <v>41</v>
      </c>
      <c r="X318" s="3" t="s">
        <v>34</v>
      </c>
      <c r="Y318" s="3">
        <v>12</v>
      </c>
      <c r="Z318" s="3">
        <v>3</v>
      </c>
      <c r="AA318" s="3">
        <v>4</v>
      </c>
      <c r="AB318" s="3">
        <v>80</v>
      </c>
      <c r="AC318" s="3">
        <v>0</v>
      </c>
      <c r="AD318" s="3">
        <v>25</v>
      </c>
      <c r="AE318" s="3">
        <v>2</v>
      </c>
      <c r="AF318" s="3" t="s">
        <v>118</v>
      </c>
      <c r="AG318" s="3">
        <v>7</v>
      </c>
      <c r="AH318" s="3">
        <v>1</v>
      </c>
      <c r="AI318" s="3">
        <v>0</v>
      </c>
      <c r="AJ318" s="3">
        <v>7</v>
      </c>
      <c r="AK318">
        <v>1.8222881745734484E-2</v>
      </c>
      <c r="AL318" s="1" t="s">
        <v>106</v>
      </c>
      <c r="AM318" s="1">
        <v>2.4125917879971171E-5</v>
      </c>
      <c r="AN318" s="1">
        <v>0.35105942260484285</v>
      </c>
    </row>
    <row r="319" spans="1:40" x14ac:dyDescent="0.35">
      <c r="A319" s="3">
        <v>52</v>
      </c>
      <c r="B319" s="22" t="str">
        <f t="shared" si="4"/>
        <v>Older age-group</v>
      </c>
      <c r="C319" s="3" t="s">
        <v>34</v>
      </c>
      <c r="D319" s="3" t="s">
        <v>35</v>
      </c>
      <c r="E319" s="3">
        <v>723</v>
      </c>
      <c r="F319" s="3" t="s">
        <v>44</v>
      </c>
      <c r="G319" s="3">
        <v>8</v>
      </c>
      <c r="H319" s="3" t="s">
        <v>72</v>
      </c>
      <c r="I319" s="3" t="s">
        <v>50</v>
      </c>
      <c r="J319" s="3">
        <v>1</v>
      </c>
      <c r="K319" s="3">
        <v>433</v>
      </c>
      <c r="L319" s="3">
        <v>3</v>
      </c>
      <c r="M319" s="3" t="s">
        <v>45</v>
      </c>
      <c r="N319" s="3">
        <v>85</v>
      </c>
      <c r="O319" s="3">
        <v>2</v>
      </c>
      <c r="P319" s="3">
        <v>2</v>
      </c>
      <c r="Q319" s="3" t="s">
        <v>46</v>
      </c>
      <c r="R319" s="3" t="s">
        <v>117</v>
      </c>
      <c r="S319" s="3" t="s">
        <v>47</v>
      </c>
      <c r="T319" s="3">
        <v>4941</v>
      </c>
      <c r="U319" s="3">
        <v>17747</v>
      </c>
      <c r="V319" s="3">
        <v>2</v>
      </c>
      <c r="W319" s="3" t="s">
        <v>41</v>
      </c>
      <c r="X319" s="3" t="s">
        <v>42</v>
      </c>
      <c r="Y319" s="3">
        <v>15</v>
      </c>
      <c r="Z319" s="3">
        <v>3</v>
      </c>
      <c r="AA319" s="3">
        <v>1</v>
      </c>
      <c r="AB319" s="3">
        <v>80</v>
      </c>
      <c r="AC319" s="3">
        <v>0</v>
      </c>
      <c r="AD319" s="3">
        <v>11</v>
      </c>
      <c r="AE319" s="3">
        <v>3</v>
      </c>
      <c r="AF319" s="3" t="s">
        <v>117</v>
      </c>
      <c r="AG319" s="3">
        <v>8</v>
      </c>
      <c r="AH319" s="3">
        <v>2</v>
      </c>
      <c r="AI319" s="3">
        <v>7</v>
      </c>
      <c r="AJ319" s="3">
        <v>7</v>
      </c>
      <c r="AK319">
        <v>1.1182116671338487E-2</v>
      </c>
      <c r="AL319" s="1" t="s">
        <v>104</v>
      </c>
      <c r="AM319" s="1">
        <v>8.0224728103795906E-5</v>
      </c>
      <c r="AN319" s="1">
        <v>0.29087665499724813</v>
      </c>
    </row>
    <row r="320" spans="1:40" x14ac:dyDescent="0.35">
      <c r="A320" s="3">
        <v>27</v>
      </c>
      <c r="B320" s="22" t="str">
        <f t="shared" si="4"/>
        <v>Young age-group</v>
      </c>
      <c r="C320" s="3" t="s">
        <v>42</v>
      </c>
      <c r="D320" s="3" t="s">
        <v>35</v>
      </c>
      <c r="E320" s="3">
        <v>1220</v>
      </c>
      <c r="F320" s="3" t="s">
        <v>44</v>
      </c>
      <c r="G320" s="3">
        <v>5</v>
      </c>
      <c r="H320" s="3" t="s">
        <v>71</v>
      </c>
      <c r="I320" s="3" t="s">
        <v>37</v>
      </c>
      <c r="J320" s="3">
        <v>1</v>
      </c>
      <c r="K320" s="3">
        <v>434</v>
      </c>
      <c r="L320" s="3">
        <v>3</v>
      </c>
      <c r="M320" s="3" t="s">
        <v>38</v>
      </c>
      <c r="N320" s="3">
        <v>85</v>
      </c>
      <c r="O320" s="3">
        <v>3</v>
      </c>
      <c r="P320" s="3">
        <v>1</v>
      </c>
      <c r="Q320" s="3" t="s">
        <v>46</v>
      </c>
      <c r="R320" s="3" t="s">
        <v>117</v>
      </c>
      <c r="S320" s="3" t="s">
        <v>40</v>
      </c>
      <c r="T320" s="3">
        <v>2478</v>
      </c>
      <c r="U320" s="3">
        <v>20938</v>
      </c>
      <c r="V320" s="3">
        <v>1</v>
      </c>
      <c r="W320" s="3" t="s">
        <v>41</v>
      </c>
      <c r="X320" s="3" t="s">
        <v>34</v>
      </c>
      <c r="Y320" s="3">
        <v>12</v>
      </c>
      <c r="Z320" s="3">
        <v>3</v>
      </c>
      <c r="AA320" s="3">
        <v>2</v>
      </c>
      <c r="AB320" s="3">
        <v>80</v>
      </c>
      <c r="AC320" s="3">
        <v>0</v>
      </c>
      <c r="AD320" s="3">
        <v>4</v>
      </c>
      <c r="AE320" s="3">
        <v>2</v>
      </c>
      <c r="AF320" s="3" t="s">
        <v>117</v>
      </c>
      <c r="AG320" s="3">
        <v>4</v>
      </c>
      <c r="AH320" s="3">
        <v>3</v>
      </c>
      <c r="AI320" s="3">
        <v>1</v>
      </c>
      <c r="AJ320" s="3">
        <v>2</v>
      </c>
      <c r="AK320">
        <v>2.4205287123123548E-2</v>
      </c>
      <c r="AL320" s="1" t="s">
        <v>104</v>
      </c>
      <c r="AM320" s="1">
        <v>5.8803961621077572E-5</v>
      </c>
      <c r="AN320" s="1">
        <v>0.29087665499724813</v>
      </c>
    </row>
    <row r="321" spans="1:40" x14ac:dyDescent="0.35">
      <c r="A321" s="3">
        <v>32</v>
      </c>
      <c r="B321" s="22" t="str">
        <f t="shared" si="4"/>
        <v>Middle age-group</v>
      </c>
      <c r="C321" s="3" t="s">
        <v>42</v>
      </c>
      <c r="D321" s="3" t="s">
        <v>35</v>
      </c>
      <c r="E321" s="3">
        <v>588</v>
      </c>
      <c r="F321" s="3" t="s">
        <v>36</v>
      </c>
      <c r="G321" s="3">
        <v>8</v>
      </c>
      <c r="H321" s="3" t="s">
        <v>70</v>
      </c>
      <c r="I321" s="3" t="s">
        <v>59</v>
      </c>
      <c r="J321" s="3">
        <v>1</v>
      </c>
      <c r="K321" s="3">
        <v>436</v>
      </c>
      <c r="L321" s="3">
        <v>3</v>
      </c>
      <c r="M321" s="3" t="s">
        <v>38</v>
      </c>
      <c r="N321" s="3">
        <v>65</v>
      </c>
      <c r="O321" s="3">
        <v>2</v>
      </c>
      <c r="P321" s="3">
        <v>2</v>
      </c>
      <c r="Q321" s="3" t="s">
        <v>39</v>
      </c>
      <c r="R321" s="3" t="s">
        <v>117</v>
      </c>
      <c r="S321" s="3" t="s">
        <v>47</v>
      </c>
      <c r="T321" s="3">
        <v>5228</v>
      </c>
      <c r="U321" s="3">
        <v>24624</v>
      </c>
      <c r="V321" s="3">
        <v>1</v>
      </c>
      <c r="W321" s="3" t="s">
        <v>41</v>
      </c>
      <c r="X321" s="3" t="s">
        <v>34</v>
      </c>
      <c r="Y321" s="3">
        <v>11</v>
      </c>
      <c r="Z321" s="3">
        <v>3</v>
      </c>
      <c r="AA321" s="3">
        <v>4</v>
      </c>
      <c r="AB321" s="3">
        <v>80</v>
      </c>
      <c r="AC321" s="3">
        <v>0</v>
      </c>
      <c r="AD321" s="3">
        <v>13</v>
      </c>
      <c r="AE321" s="3">
        <v>2</v>
      </c>
      <c r="AF321" s="3" t="s">
        <v>118</v>
      </c>
      <c r="AG321" s="3">
        <v>13</v>
      </c>
      <c r="AH321" s="3">
        <v>12</v>
      </c>
      <c r="AI321" s="3">
        <v>11</v>
      </c>
      <c r="AJ321" s="3">
        <v>9</v>
      </c>
      <c r="AK321">
        <v>3.7775199746213781E-2</v>
      </c>
      <c r="AL321" s="1" t="s">
        <v>104</v>
      </c>
      <c r="AM321" s="1">
        <v>8.1712807522016194E-5</v>
      </c>
      <c r="AN321" s="1">
        <v>0.29087665499724813</v>
      </c>
    </row>
    <row r="322" spans="1:40" x14ac:dyDescent="0.35">
      <c r="A322" s="3">
        <v>27</v>
      </c>
      <c r="B322" s="22" t="str">
        <f t="shared" si="4"/>
        <v>Young age-group</v>
      </c>
      <c r="C322" s="3" t="s">
        <v>42</v>
      </c>
      <c r="D322" s="3" t="s">
        <v>35</v>
      </c>
      <c r="E322" s="3">
        <v>1377</v>
      </c>
      <c r="F322" s="3" t="s">
        <v>36</v>
      </c>
      <c r="G322" s="3">
        <v>2</v>
      </c>
      <c r="H322" s="3" t="s">
        <v>71</v>
      </c>
      <c r="I322" s="3" t="s">
        <v>37</v>
      </c>
      <c r="J322" s="3">
        <v>1</v>
      </c>
      <c r="K322" s="3">
        <v>437</v>
      </c>
      <c r="L322" s="3">
        <v>4</v>
      </c>
      <c r="M322" s="3" t="s">
        <v>45</v>
      </c>
      <c r="N322" s="3">
        <v>74</v>
      </c>
      <c r="O322" s="3">
        <v>3</v>
      </c>
      <c r="P322" s="3">
        <v>2</v>
      </c>
      <c r="Q322" s="3" t="s">
        <v>39</v>
      </c>
      <c r="R322" s="3" t="s">
        <v>118</v>
      </c>
      <c r="S322" s="3" t="s">
        <v>40</v>
      </c>
      <c r="T322" s="3">
        <v>4478</v>
      </c>
      <c r="U322" s="3">
        <v>5242</v>
      </c>
      <c r="V322" s="3">
        <v>1</v>
      </c>
      <c r="W322" s="3" t="s">
        <v>41</v>
      </c>
      <c r="X322" s="3" t="s">
        <v>34</v>
      </c>
      <c r="Y322" s="3">
        <v>11</v>
      </c>
      <c r="Z322" s="3">
        <v>3</v>
      </c>
      <c r="AA322" s="3">
        <v>1</v>
      </c>
      <c r="AB322" s="3">
        <v>80</v>
      </c>
      <c r="AC322" s="3">
        <v>0</v>
      </c>
      <c r="AD322" s="3">
        <v>5</v>
      </c>
      <c r="AE322" s="3">
        <v>3</v>
      </c>
      <c r="AF322" s="3" t="s">
        <v>118</v>
      </c>
      <c r="AG322" s="3">
        <v>5</v>
      </c>
      <c r="AH322" s="3">
        <v>4</v>
      </c>
      <c r="AI322" s="3">
        <v>0</v>
      </c>
      <c r="AJ322" s="3">
        <v>4</v>
      </c>
      <c r="AK322">
        <v>2.4205287123123548E-2</v>
      </c>
      <c r="AL322" s="1" t="s">
        <v>104</v>
      </c>
      <c r="AM322" s="1">
        <v>7.7272910415954838E-5</v>
      </c>
      <c r="AN322" s="1">
        <v>0.35105942260484285</v>
      </c>
    </row>
    <row r="323" spans="1:40" x14ac:dyDescent="0.35">
      <c r="A323" s="3">
        <v>31</v>
      </c>
      <c r="B323" s="22" t="str">
        <f t="shared" ref="B323:B386" si="5">IF(A323&lt;30,"Young age-group",IF(A323 &gt; 45, "Older age-group", "Middle age-group"))</f>
        <v>Middle age-group</v>
      </c>
      <c r="C323" s="3" t="s">
        <v>42</v>
      </c>
      <c r="D323" s="3" t="s">
        <v>35</v>
      </c>
      <c r="E323" s="3">
        <v>691</v>
      </c>
      <c r="F323" s="3" t="s">
        <v>36</v>
      </c>
      <c r="G323" s="3">
        <v>7</v>
      </c>
      <c r="H323" s="3" t="s">
        <v>71</v>
      </c>
      <c r="I323" s="3" t="s">
        <v>58</v>
      </c>
      <c r="J323" s="3">
        <v>1</v>
      </c>
      <c r="K323" s="3">
        <v>438</v>
      </c>
      <c r="L323" s="3">
        <v>4</v>
      </c>
      <c r="M323" s="3" t="s">
        <v>45</v>
      </c>
      <c r="N323" s="3">
        <v>73</v>
      </c>
      <c r="O323" s="3">
        <v>3</v>
      </c>
      <c r="P323" s="3">
        <v>2</v>
      </c>
      <c r="Q323" s="3" t="s">
        <v>39</v>
      </c>
      <c r="R323" s="3" t="s">
        <v>119</v>
      </c>
      <c r="S323" s="3" t="s">
        <v>51</v>
      </c>
      <c r="T323" s="3">
        <v>7547</v>
      </c>
      <c r="U323" s="3">
        <v>7143</v>
      </c>
      <c r="V323" s="3">
        <v>4</v>
      </c>
      <c r="W323" s="3" t="s">
        <v>41</v>
      </c>
      <c r="X323" s="3" t="s">
        <v>42</v>
      </c>
      <c r="Y323" s="3">
        <v>12</v>
      </c>
      <c r="Z323" s="3">
        <v>3</v>
      </c>
      <c r="AA323" s="3">
        <v>4</v>
      </c>
      <c r="AB323" s="3">
        <v>80</v>
      </c>
      <c r="AC323" s="3">
        <v>3</v>
      </c>
      <c r="AD323" s="3">
        <v>13</v>
      </c>
      <c r="AE323" s="3">
        <v>3</v>
      </c>
      <c r="AF323" s="3" t="s">
        <v>118</v>
      </c>
      <c r="AG323" s="3">
        <v>7</v>
      </c>
      <c r="AH323" s="3">
        <v>7</v>
      </c>
      <c r="AI323" s="3">
        <v>1</v>
      </c>
      <c r="AJ323" s="3">
        <v>7</v>
      </c>
      <c r="AK323">
        <v>3.5396670595090517E-2</v>
      </c>
      <c r="AL323" s="1" t="s">
        <v>105</v>
      </c>
      <c r="AM323" s="1">
        <v>8.270631687671629E-5</v>
      </c>
      <c r="AN323" s="1">
        <v>0.18609659241864968</v>
      </c>
    </row>
    <row r="324" spans="1:40" x14ac:dyDescent="0.35">
      <c r="A324" s="3">
        <v>32</v>
      </c>
      <c r="B324" s="22" t="str">
        <f t="shared" si="5"/>
        <v>Middle age-group</v>
      </c>
      <c r="C324" s="3" t="s">
        <v>42</v>
      </c>
      <c r="D324" s="3" t="s">
        <v>35</v>
      </c>
      <c r="E324" s="3">
        <v>1018</v>
      </c>
      <c r="F324" s="3" t="s">
        <v>44</v>
      </c>
      <c r="G324" s="3">
        <v>2</v>
      </c>
      <c r="H324" s="3" t="s">
        <v>72</v>
      </c>
      <c r="I324" s="3" t="s">
        <v>50</v>
      </c>
      <c r="J324" s="3">
        <v>1</v>
      </c>
      <c r="K324" s="3">
        <v>439</v>
      </c>
      <c r="L324" s="3">
        <v>1</v>
      </c>
      <c r="M324" s="3" t="s">
        <v>38</v>
      </c>
      <c r="N324" s="3">
        <v>74</v>
      </c>
      <c r="O324" s="3">
        <v>4</v>
      </c>
      <c r="P324" s="3">
        <v>2</v>
      </c>
      <c r="Q324" s="3" t="s">
        <v>46</v>
      </c>
      <c r="R324" s="3" t="s">
        <v>119</v>
      </c>
      <c r="S324" s="3" t="s">
        <v>40</v>
      </c>
      <c r="T324" s="3">
        <v>5055</v>
      </c>
      <c r="U324" s="3">
        <v>10557</v>
      </c>
      <c r="V324" s="3">
        <v>7</v>
      </c>
      <c r="W324" s="3" t="s">
        <v>41</v>
      </c>
      <c r="X324" s="3" t="s">
        <v>42</v>
      </c>
      <c r="Y324" s="3">
        <v>16</v>
      </c>
      <c r="Z324" s="3">
        <v>3</v>
      </c>
      <c r="AA324" s="3">
        <v>3</v>
      </c>
      <c r="AB324" s="3">
        <v>80</v>
      </c>
      <c r="AC324" s="3">
        <v>0</v>
      </c>
      <c r="AD324" s="3">
        <v>10</v>
      </c>
      <c r="AE324" s="3">
        <v>0</v>
      </c>
      <c r="AF324" s="3" t="s">
        <v>117</v>
      </c>
      <c r="AG324" s="3">
        <v>7</v>
      </c>
      <c r="AH324" s="3">
        <v>7</v>
      </c>
      <c r="AI324" s="3">
        <v>0</v>
      </c>
      <c r="AJ324" s="3">
        <v>7</v>
      </c>
      <c r="AK324">
        <v>3.7775199746213781E-2</v>
      </c>
      <c r="AL324" s="1" t="s">
        <v>104</v>
      </c>
      <c r="AM324" s="1">
        <v>8.0848525261600879E-5</v>
      </c>
      <c r="AN324" s="1">
        <v>0.18609659241864968</v>
      </c>
    </row>
    <row r="325" spans="1:40" x14ac:dyDescent="0.35">
      <c r="A325" s="3">
        <v>28</v>
      </c>
      <c r="B325" s="22" t="str">
        <f t="shared" si="5"/>
        <v>Young age-group</v>
      </c>
      <c r="C325" s="3" t="s">
        <v>34</v>
      </c>
      <c r="D325" s="3" t="s">
        <v>35</v>
      </c>
      <c r="E325" s="3">
        <v>1157</v>
      </c>
      <c r="F325" s="3" t="s">
        <v>44</v>
      </c>
      <c r="G325" s="3">
        <v>2</v>
      </c>
      <c r="H325" s="3" t="s">
        <v>72</v>
      </c>
      <c r="I325" s="3" t="s">
        <v>50</v>
      </c>
      <c r="J325" s="3">
        <v>1</v>
      </c>
      <c r="K325" s="3">
        <v>440</v>
      </c>
      <c r="L325" s="3">
        <v>1</v>
      </c>
      <c r="M325" s="3" t="s">
        <v>45</v>
      </c>
      <c r="N325" s="3">
        <v>84</v>
      </c>
      <c r="O325" s="3">
        <v>1</v>
      </c>
      <c r="P325" s="3">
        <v>1</v>
      </c>
      <c r="Q325" s="3" t="s">
        <v>46</v>
      </c>
      <c r="R325" s="3" t="s">
        <v>119</v>
      </c>
      <c r="S325" s="3" t="s">
        <v>47</v>
      </c>
      <c r="T325" s="3">
        <v>3464</v>
      </c>
      <c r="U325" s="3">
        <v>24737</v>
      </c>
      <c r="V325" s="3">
        <v>5</v>
      </c>
      <c r="W325" s="3" t="s">
        <v>41</v>
      </c>
      <c r="X325" s="3" t="s">
        <v>34</v>
      </c>
      <c r="Y325" s="3">
        <v>13</v>
      </c>
      <c r="Z325" s="3">
        <v>3</v>
      </c>
      <c r="AA325" s="3">
        <v>4</v>
      </c>
      <c r="AB325" s="3">
        <v>80</v>
      </c>
      <c r="AC325" s="3">
        <v>0</v>
      </c>
      <c r="AD325" s="3">
        <v>5</v>
      </c>
      <c r="AE325" s="3">
        <v>4</v>
      </c>
      <c r="AF325" s="3" t="s">
        <v>117</v>
      </c>
      <c r="AG325" s="3">
        <v>3</v>
      </c>
      <c r="AH325" s="3">
        <v>2</v>
      </c>
      <c r="AI325" s="3">
        <v>2</v>
      </c>
      <c r="AJ325" s="3">
        <v>2</v>
      </c>
      <c r="AK325">
        <v>2.7100948802844901E-2</v>
      </c>
      <c r="AL325" s="1" t="s">
        <v>104</v>
      </c>
      <c r="AM325" s="1">
        <v>6.8815813211375867E-5</v>
      </c>
      <c r="AN325" s="1">
        <v>0.18609659241864968</v>
      </c>
    </row>
    <row r="326" spans="1:40" x14ac:dyDescent="0.35">
      <c r="A326" s="3">
        <v>30</v>
      </c>
      <c r="B326" s="22" t="str">
        <f t="shared" si="5"/>
        <v>Middle age-group</v>
      </c>
      <c r="C326" s="3" t="s">
        <v>42</v>
      </c>
      <c r="D326" s="3" t="s">
        <v>35</v>
      </c>
      <c r="E326" s="3">
        <v>1275</v>
      </c>
      <c r="F326" s="3" t="s">
        <v>44</v>
      </c>
      <c r="G326" s="3">
        <v>28</v>
      </c>
      <c r="H326" s="3" t="s">
        <v>70</v>
      </c>
      <c r="I326" s="3" t="s">
        <v>50</v>
      </c>
      <c r="J326" s="3">
        <v>1</v>
      </c>
      <c r="K326" s="3">
        <v>441</v>
      </c>
      <c r="L326" s="3">
        <v>4</v>
      </c>
      <c r="M326" s="3" t="s">
        <v>38</v>
      </c>
      <c r="N326" s="3">
        <v>64</v>
      </c>
      <c r="O326" s="3">
        <v>3</v>
      </c>
      <c r="P326" s="3">
        <v>2</v>
      </c>
      <c r="Q326" s="3" t="s">
        <v>46</v>
      </c>
      <c r="R326" s="3" t="s">
        <v>119</v>
      </c>
      <c r="S326" s="3" t="s">
        <v>47</v>
      </c>
      <c r="T326" s="3">
        <v>5775</v>
      </c>
      <c r="U326" s="3">
        <v>11934</v>
      </c>
      <c r="V326" s="3">
        <v>1</v>
      </c>
      <c r="W326" s="3" t="s">
        <v>41</v>
      </c>
      <c r="X326" s="3" t="s">
        <v>42</v>
      </c>
      <c r="Y326" s="3">
        <v>13</v>
      </c>
      <c r="Z326" s="3">
        <v>3</v>
      </c>
      <c r="AA326" s="3">
        <v>4</v>
      </c>
      <c r="AB326" s="3">
        <v>80</v>
      </c>
      <c r="AC326" s="3">
        <v>2</v>
      </c>
      <c r="AD326" s="3">
        <v>11</v>
      </c>
      <c r="AE326" s="3">
        <v>2</v>
      </c>
      <c r="AF326" s="3" t="s">
        <v>118</v>
      </c>
      <c r="AG326" s="3">
        <v>10</v>
      </c>
      <c r="AH326" s="3">
        <v>8</v>
      </c>
      <c r="AI326" s="3">
        <v>1</v>
      </c>
      <c r="AJ326" s="3">
        <v>9</v>
      </c>
      <c r="AK326">
        <v>3.2772576326983521E-2</v>
      </c>
      <c r="AL326" s="1" t="s">
        <v>104</v>
      </c>
      <c r="AM326" s="1">
        <v>8.3758830583465714E-5</v>
      </c>
      <c r="AN326" s="1">
        <v>0.18609659241864968</v>
      </c>
    </row>
    <row r="327" spans="1:40" x14ac:dyDescent="0.35">
      <c r="A327" s="3">
        <v>31</v>
      </c>
      <c r="B327" s="22" t="str">
        <f t="shared" si="5"/>
        <v>Middle age-group</v>
      </c>
      <c r="C327" s="3" t="s">
        <v>42</v>
      </c>
      <c r="D327" s="3" t="s">
        <v>43</v>
      </c>
      <c r="E327" s="3">
        <v>798</v>
      </c>
      <c r="F327" s="3" t="s">
        <v>44</v>
      </c>
      <c r="G327" s="3">
        <v>7</v>
      </c>
      <c r="H327" s="3" t="s">
        <v>70</v>
      </c>
      <c r="I327" s="3" t="s">
        <v>37</v>
      </c>
      <c r="J327" s="3">
        <v>1</v>
      </c>
      <c r="K327" s="3">
        <v>442</v>
      </c>
      <c r="L327" s="3">
        <v>3</v>
      </c>
      <c r="M327" s="3" t="s">
        <v>38</v>
      </c>
      <c r="N327" s="3">
        <v>48</v>
      </c>
      <c r="O327" s="3">
        <v>2</v>
      </c>
      <c r="P327" s="3">
        <v>3</v>
      </c>
      <c r="Q327" s="3" t="s">
        <v>52</v>
      </c>
      <c r="R327" s="3" t="s">
        <v>118</v>
      </c>
      <c r="S327" s="3" t="s">
        <v>47</v>
      </c>
      <c r="T327" s="3">
        <v>8943</v>
      </c>
      <c r="U327" s="3">
        <v>14034</v>
      </c>
      <c r="V327" s="3">
        <v>1</v>
      </c>
      <c r="W327" s="3" t="s">
        <v>41</v>
      </c>
      <c r="X327" s="3" t="s">
        <v>42</v>
      </c>
      <c r="Y327" s="3">
        <v>24</v>
      </c>
      <c r="Z327" s="3">
        <v>4</v>
      </c>
      <c r="AA327" s="3">
        <v>1</v>
      </c>
      <c r="AB327" s="3">
        <v>80</v>
      </c>
      <c r="AC327" s="3">
        <v>1</v>
      </c>
      <c r="AD327" s="3">
        <v>10</v>
      </c>
      <c r="AE327" s="3">
        <v>2</v>
      </c>
      <c r="AF327" s="3" t="s">
        <v>118</v>
      </c>
      <c r="AG327" s="3">
        <v>10</v>
      </c>
      <c r="AH327" s="3">
        <v>9</v>
      </c>
      <c r="AI327" s="3">
        <v>8</v>
      </c>
      <c r="AJ327" s="3">
        <v>9</v>
      </c>
      <c r="AK327">
        <v>3.5396670595090517E-2</v>
      </c>
      <c r="AL327" s="1" t="s">
        <v>105</v>
      </c>
      <c r="AM327" s="1">
        <v>7.4106355733769832E-5</v>
      </c>
      <c r="AN327" s="1">
        <v>0.35105942260484285</v>
      </c>
    </row>
    <row r="328" spans="1:40" x14ac:dyDescent="0.35">
      <c r="A328" s="3">
        <v>39</v>
      </c>
      <c r="B328" s="22" t="str">
        <f t="shared" si="5"/>
        <v>Middle age-group</v>
      </c>
      <c r="C328" s="3" t="s">
        <v>42</v>
      </c>
      <c r="D328" s="3" t="s">
        <v>43</v>
      </c>
      <c r="E328" s="3">
        <v>672</v>
      </c>
      <c r="F328" s="3" t="s">
        <v>44</v>
      </c>
      <c r="G328" s="3">
        <v>7</v>
      </c>
      <c r="H328" s="3" t="s">
        <v>70</v>
      </c>
      <c r="I328" s="3" t="s">
        <v>50</v>
      </c>
      <c r="J328" s="3">
        <v>1</v>
      </c>
      <c r="K328" s="3">
        <v>444</v>
      </c>
      <c r="L328" s="3">
        <v>3</v>
      </c>
      <c r="M328" s="3" t="s">
        <v>45</v>
      </c>
      <c r="N328" s="3">
        <v>54</v>
      </c>
      <c r="O328" s="3">
        <v>2</v>
      </c>
      <c r="P328" s="3">
        <v>5</v>
      </c>
      <c r="Q328" s="3" t="s">
        <v>55</v>
      </c>
      <c r="R328" s="3" t="s">
        <v>119</v>
      </c>
      <c r="S328" s="3" t="s">
        <v>47</v>
      </c>
      <c r="T328" s="3">
        <v>19272</v>
      </c>
      <c r="U328" s="3">
        <v>21141</v>
      </c>
      <c r="V328" s="3">
        <v>1</v>
      </c>
      <c r="W328" s="3" t="s">
        <v>41</v>
      </c>
      <c r="X328" s="3" t="s">
        <v>42</v>
      </c>
      <c r="Y328" s="3">
        <v>15</v>
      </c>
      <c r="Z328" s="3">
        <v>3</v>
      </c>
      <c r="AA328" s="3">
        <v>1</v>
      </c>
      <c r="AB328" s="3">
        <v>80</v>
      </c>
      <c r="AC328" s="3">
        <v>1</v>
      </c>
      <c r="AD328" s="3">
        <v>21</v>
      </c>
      <c r="AE328" s="3">
        <v>2</v>
      </c>
      <c r="AF328" s="3" t="s">
        <v>118</v>
      </c>
      <c r="AG328" s="3">
        <v>21</v>
      </c>
      <c r="AH328" s="3">
        <v>9</v>
      </c>
      <c r="AI328" s="3">
        <v>13</v>
      </c>
      <c r="AJ328" s="3">
        <v>3</v>
      </c>
      <c r="AK328">
        <v>4.2570420680312783E-2</v>
      </c>
      <c r="AL328" s="1" t="s">
        <v>106</v>
      </c>
      <c r="AM328" s="1">
        <v>2.1367784754429317E-6</v>
      </c>
      <c r="AN328" s="1">
        <v>0.18609659241864968</v>
      </c>
    </row>
    <row r="329" spans="1:40" x14ac:dyDescent="0.35">
      <c r="A329" s="3">
        <v>39</v>
      </c>
      <c r="B329" s="22" t="str">
        <f t="shared" si="5"/>
        <v>Middle age-group</v>
      </c>
      <c r="C329" s="3" t="s">
        <v>34</v>
      </c>
      <c r="D329" s="3" t="s">
        <v>35</v>
      </c>
      <c r="E329" s="3">
        <v>1162</v>
      </c>
      <c r="F329" s="3" t="s">
        <v>36</v>
      </c>
      <c r="G329" s="3">
        <v>3</v>
      </c>
      <c r="H329" s="3" t="s">
        <v>70</v>
      </c>
      <c r="I329" s="3" t="s">
        <v>50</v>
      </c>
      <c r="J329" s="3">
        <v>1</v>
      </c>
      <c r="K329" s="3">
        <v>445</v>
      </c>
      <c r="L329" s="3">
        <v>4</v>
      </c>
      <c r="M329" s="3" t="s">
        <v>38</v>
      </c>
      <c r="N329" s="3">
        <v>41</v>
      </c>
      <c r="O329" s="3">
        <v>3</v>
      </c>
      <c r="P329" s="3">
        <v>2</v>
      </c>
      <c r="Q329" s="3" t="s">
        <v>39</v>
      </c>
      <c r="R329" s="3" t="s">
        <v>118</v>
      </c>
      <c r="S329" s="3" t="s">
        <v>47</v>
      </c>
      <c r="T329" s="3">
        <v>5238</v>
      </c>
      <c r="U329" s="3">
        <v>17778</v>
      </c>
      <c r="V329" s="3">
        <v>4</v>
      </c>
      <c r="W329" s="3" t="s">
        <v>41</v>
      </c>
      <c r="X329" s="3" t="s">
        <v>34</v>
      </c>
      <c r="Y329" s="3">
        <v>18</v>
      </c>
      <c r="Z329" s="3">
        <v>3</v>
      </c>
      <c r="AA329" s="3">
        <v>1</v>
      </c>
      <c r="AB329" s="3">
        <v>80</v>
      </c>
      <c r="AC329" s="3">
        <v>0</v>
      </c>
      <c r="AD329" s="3">
        <v>12</v>
      </c>
      <c r="AE329" s="3">
        <v>3</v>
      </c>
      <c r="AF329" s="3" t="s">
        <v>117</v>
      </c>
      <c r="AG329" s="3">
        <v>1</v>
      </c>
      <c r="AH329" s="3">
        <v>0</v>
      </c>
      <c r="AI329" s="3">
        <v>0</v>
      </c>
      <c r="AJ329" s="3">
        <v>0</v>
      </c>
      <c r="AK329">
        <v>4.2570420680312783E-2</v>
      </c>
      <c r="AL329" s="1" t="s">
        <v>104</v>
      </c>
      <c r="AM329" s="1">
        <v>8.1759670023353017E-5</v>
      </c>
      <c r="AN329" s="1">
        <v>0.35105942260484285</v>
      </c>
    </row>
    <row r="330" spans="1:40" x14ac:dyDescent="0.35">
      <c r="A330" s="3">
        <v>33</v>
      </c>
      <c r="B330" s="22" t="str">
        <f t="shared" si="5"/>
        <v>Middle age-group</v>
      </c>
      <c r="C330" s="3" t="s">
        <v>42</v>
      </c>
      <c r="D330" s="3" t="s">
        <v>43</v>
      </c>
      <c r="E330" s="3">
        <v>508</v>
      </c>
      <c r="F330" s="3" t="s">
        <v>36</v>
      </c>
      <c r="G330" s="3">
        <v>10</v>
      </c>
      <c r="H330" s="3" t="s">
        <v>71</v>
      </c>
      <c r="I330" s="3" t="s">
        <v>58</v>
      </c>
      <c r="J330" s="3">
        <v>1</v>
      </c>
      <c r="K330" s="3">
        <v>446</v>
      </c>
      <c r="L330" s="3">
        <v>2</v>
      </c>
      <c r="M330" s="3" t="s">
        <v>45</v>
      </c>
      <c r="N330" s="3">
        <v>46</v>
      </c>
      <c r="O330" s="3">
        <v>2</v>
      </c>
      <c r="P330" s="3">
        <v>2</v>
      </c>
      <c r="Q330" s="3" t="s">
        <v>39</v>
      </c>
      <c r="R330" s="3" t="s">
        <v>119</v>
      </c>
      <c r="S330" s="3" t="s">
        <v>40</v>
      </c>
      <c r="T330" s="3">
        <v>4682</v>
      </c>
      <c r="U330" s="3">
        <v>4317</v>
      </c>
      <c r="V330" s="3">
        <v>3</v>
      </c>
      <c r="W330" s="3" t="s">
        <v>41</v>
      </c>
      <c r="X330" s="3" t="s">
        <v>42</v>
      </c>
      <c r="Y330" s="3">
        <v>14</v>
      </c>
      <c r="Z330" s="3">
        <v>3</v>
      </c>
      <c r="AA330" s="3">
        <v>3</v>
      </c>
      <c r="AB330" s="3">
        <v>80</v>
      </c>
      <c r="AC330" s="3">
        <v>0</v>
      </c>
      <c r="AD330" s="3">
        <v>9</v>
      </c>
      <c r="AE330" s="3">
        <v>6</v>
      </c>
      <c r="AF330" s="3" t="s">
        <v>117</v>
      </c>
      <c r="AG330" s="3">
        <v>7</v>
      </c>
      <c r="AH330" s="3">
        <v>7</v>
      </c>
      <c r="AI330" s="3">
        <v>0</v>
      </c>
      <c r="AJ330" s="3">
        <v>1</v>
      </c>
      <c r="AK330">
        <v>3.9833058045607453E-2</v>
      </c>
      <c r="AL330" s="1" t="s">
        <v>104</v>
      </c>
      <c r="AM330" s="1">
        <v>7.865362278135041E-5</v>
      </c>
      <c r="AN330" s="1">
        <v>0.18609659241864968</v>
      </c>
    </row>
    <row r="331" spans="1:40" x14ac:dyDescent="0.35">
      <c r="A331" s="3">
        <v>47</v>
      </c>
      <c r="B331" s="22" t="str">
        <f t="shared" si="5"/>
        <v>Older age-group</v>
      </c>
      <c r="C331" s="3" t="s">
        <v>42</v>
      </c>
      <c r="D331" s="3" t="s">
        <v>35</v>
      </c>
      <c r="E331" s="3">
        <v>1482</v>
      </c>
      <c r="F331" s="3" t="s">
        <v>44</v>
      </c>
      <c r="G331" s="3">
        <v>5</v>
      </c>
      <c r="H331" s="3" t="s">
        <v>73</v>
      </c>
      <c r="I331" s="3" t="s">
        <v>37</v>
      </c>
      <c r="J331" s="3">
        <v>1</v>
      </c>
      <c r="K331" s="3">
        <v>447</v>
      </c>
      <c r="L331" s="3">
        <v>4</v>
      </c>
      <c r="M331" s="3" t="s">
        <v>45</v>
      </c>
      <c r="N331" s="3">
        <v>42</v>
      </c>
      <c r="O331" s="3">
        <v>3</v>
      </c>
      <c r="P331" s="3">
        <v>5</v>
      </c>
      <c r="Q331" s="3" t="s">
        <v>57</v>
      </c>
      <c r="R331" s="3" t="s">
        <v>118</v>
      </c>
      <c r="S331" s="3" t="s">
        <v>47</v>
      </c>
      <c r="T331" s="3">
        <v>18300</v>
      </c>
      <c r="U331" s="3">
        <v>16375</v>
      </c>
      <c r="V331" s="3">
        <v>4</v>
      </c>
      <c r="W331" s="3" t="s">
        <v>41</v>
      </c>
      <c r="X331" s="3" t="s">
        <v>42</v>
      </c>
      <c r="Y331" s="3">
        <v>11</v>
      </c>
      <c r="Z331" s="3">
        <v>3</v>
      </c>
      <c r="AA331" s="3">
        <v>2</v>
      </c>
      <c r="AB331" s="3">
        <v>80</v>
      </c>
      <c r="AC331" s="3">
        <v>1</v>
      </c>
      <c r="AD331" s="3">
        <v>21</v>
      </c>
      <c r="AE331" s="3">
        <v>2</v>
      </c>
      <c r="AF331" s="3" t="s">
        <v>118</v>
      </c>
      <c r="AG331" s="3">
        <v>3</v>
      </c>
      <c r="AH331" s="3">
        <v>2</v>
      </c>
      <c r="AI331" s="3">
        <v>1</v>
      </c>
      <c r="AJ331" s="3">
        <v>1</v>
      </c>
      <c r="AK331">
        <v>2.3767036758029839E-2</v>
      </c>
      <c r="AL331" s="1" t="s">
        <v>106</v>
      </c>
      <c r="AM331" s="1">
        <v>3.6631297584475412E-6</v>
      </c>
      <c r="AN331" s="1">
        <v>0.35105942260484285</v>
      </c>
    </row>
    <row r="332" spans="1:40" x14ac:dyDescent="0.35">
      <c r="A332" s="3">
        <v>43</v>
      </c>
      <c r="B332" s="22" t="str">
        <f t="shared" si="5"/>
        <v>Middle age-group</v>
      </c>
      <c r="C332" s="3" t="s">
        <v>42</v>
      </c>
      <c r="D332" s="3" t="s">
        <v>43</v>
      </c>
      <c r="E332" s="3">
        <v>559</v>
      </c>
      <c r="F332" s="3" t="s">
        <v>44</v>
      </c>
      <c r="G332" s="3">
        <v>10</v>
      </c>
      <c r="H332" s="3" t="s">
        <v>72</v>
      </c>
      <c r="I332" s="3" t="s">
        <v>37</v>
      </c>
      <c r="J332" s="3">
        <v>1</v>
      </c>
      <c r="K332" s="3">
        <v>448</v>
      </c>
      <c r="L332" s="3">
        <v>3</v>
      </c>
      <c r="M332" s="3" t="s">
        <v>38</v>
      </c>
      <c r="N332" s="3">
        <v>82</v>
      </c>
      <c r="O332" s="3">
        <v>2</v>
      </c>
      <c r="P332" s="3">
        <v>2</v>
      </c>
      <c r="Q332" s="3" t="s">
        <v>49</v>
      </c>
      <c r="R332" s="3" t="s">
        <v>118</v>
      </c>
      <c r="S332" s="3" t="s">
        <v>51</v>
      </c>
      <c r="T332" s="3">
        <v>5257</v>
      </c>
      <c r="U332" s="3">
        <v>6227</v>
      </c>
      <c r="V332" s="3">
        <v>1</v>
      </c>
      <c r="W332" s="3" t="s">
        <v>41</v>
      </c>
      <c r="X332" s="3" t="s">
        <v>42</v>
      </c>
      <c r="Y332" s="3">
        <v>11</v>
      </c>
      <c r="Z332" s="3">
        <v>3</v>
      </c>
      <c r="AA332" s="3">
        <v>2</v>
      </c>
      <c r="AB332" s="3">
        <v>80</v>
      </c>
      <c r="AC332" s="3">
        <v>1</v>
      </c>
      <c r="AD332" s="3">
        <v>9</v>
      </c>
      <c r="AE332" s="3">
        <v>3</v>
      </c>
      <c r="AF332" s="3" t="s">
        <v>119</v>
      </c>
      <c r="AG332" s="3">
        <v>9</v>
      </c>
      <c r="AH332" s="3">
        <v>7</v>
      </c>
      <c r="AI332" s="3">
        <v>0</v>
      </c>
      <c r="AJ332" s="3">
        <v>0</v>
      </c>
      <c r="AK332">
        <v>3.5010740286751156E-2</v>
      </c>
      <c r="AL332" s="1" t="s">
        <v>104</v>
      </c>
      <c r="AM332" s="1">
        <v>8.1847764798650263E-5</v>
      </c>
      <c r="AN332" s="1">
        <v>0.35105942260484285</v>
      </c>
    </row>
    <row r="333" spans="1:40" x14ac:dyDescent="0.35">
      <c r="A333" s="3">
        <v>27</v>
      </c>
      <c r="B333" s="22" t="str">
        <f t="shared" si="5"/>
        <v>Young age-group</v>
      </c>
      <c r="C333" s="3" t="s">
        <v>42</v>
      </c>
      <c r="D333" s="3" t="s">
        <v>54</v>
      </c>
      <c r="E333" s="3">
        <v>210</v>
      </c>
      <c r="F333" s="3" t="s">
        <v>36</v>
      </c>
      <c r="G333" s="3">
        <v>1</v>
      </c>
      <c r="H333" s="3" t="s">
        <v>69</v>
      </c>
      <c r="I333" s="3" t="s">
        <v>58</v>
      </c>
      <c r="J333" s="3">
        <v>1</v>
      </c>
      <c r="K333" s="3">
        <v>449</v>
      </c>
      <c r="L333" s="3">
        <v>3</v>
      </c>
      <c r="M333" s="3" t="s">
        <v>45</v>
      </c>
      <c r="N333" s="3">
        <v>73</v>
      </c>
      <c r="O333" s="3">
        <v>3</v>
      </c>
      <c r="P333" s="3">
        <v>2</v>
      </c>
      <c r="Q333" s="3" t="s">
        <v>39</v>
      </c>
      <c r="R333" s="3" t="s">
        <v>117</v>
      </c>
      <c r="S333" s="3" t="s">
        <v>47</v>
      </c>
      <c r="T333" s="3">
        <v>6349</v>
      </c>
      <c r="U333" s="3">
        <v>22107</v>
      </c>
      <c r="V333" s="3">
        <v>0</v>
      </c>
      <c r="W333" s="3" t="s">
        <v>41</v>
      </c>
      <c r="X333" s="3" t="s">
        <v>34</v>
      </c>
      <c r="Y333" s="3">
        <v>13</v>
      </c>
      <c r="Z333" s="3">
        <v>3</v>
      </c>
      <c r="AA333" s="3">
        <v>4</v>
      </c>
      <c r="AB333" s="3">
        <v>80</v>
      </c>
      <c r="AC333" s="3">
        <v>1</v>
      </c>
      <c r="AD333" s="3">
        <v>6</v>
      </c>
      <c r="AE333" s="3">
        <v>0</v>
      </c>
      <c r="AF333" s="3" t="s">
        <v>118</v>
      </c>
      <c r="AG333" s="3">
        <v>5</v>
      </c>
      <c r="AH333" s="3">
        <v>4</v>
      </c>
      <c r="AI333" s="3">
        <v>1</v>
      </c>
      <c r="AJ333" s="3">
        <v>4</v>
      </c>
      <c r="AK333">
        <v>2.4205287123123548E-2</v>
      </c>
      <c r="AL333" s="1" t="s">
        <v>104</v>
      </c>
      <c r="AM333" s="1">
        <v>8.4721390160895512E-5</v>
      </c>
      <c r="AN333" s="1">
        <v>0.29087665499724813</v>
      </c>
    </row>
    <row r="334" spans="1:40" x14ac:dyDescent="0.35">
      <c r="A334" s="3">
        <v>54</v>
      </c>
      <c r="B334" s="22" t="str">
        <f t="shared" si="5"/>
        <v>Older age-group</v>
      </c>
      <c r="C334" s="3" t="s">
        <v>42</v>
      </c>
      <c r="D334" s="3" t="s">
        <v>43</v>
      </c>
      <c r="E334" s="3">
        <v>928</v>
      </c>
      <c r="F334" s="3" t="s">
        <v>44</v>
      </c>
      <c r="G334" s="3">
        <v>20</v>
      </c>
      <c r="H334" s="3" t="s">
        <v>72</v>
      </c>
      <c r="I334" s="3" t="s">
        <v>37</v>
      </c>
      <c r="J334" s="3">
        <v>1</v>
      </c>
      <c r="K334" s="3">
        <v>450</v>
      </c>
      <c r="L334" s="3">
        <v>4</v>
      </c>
      <c r="M334" s="3" t="s">
        <v>38</v>
      </c>
      <c r="N334" s="3">
        <v>31</v>
      </c>
      <c r="O334" s="3">
        <v>3</v>
      </c>
      <c r="P334" s="3">
        <v>2</v>
      </c>
      <c r="Q334" s="3" t="s">
        <v>46</v>
      </c>
      <c r="R334" s="3" t="s">
        <v>118</v>
      </c>
      <c r="S334" s="3" t="s">
        <v>40</v>
      </c>
      <c r="T334" s="3">
        <v>4869</v>
      </c>
      <c r="U334" s="3">
        <v>16885</v>
      </c>
      <c r="V334" s="3">
        <v>3</v>
      </c>
      <c r="W334" s="3" t="s">
        <v>41</v>
      </c>
      <c r="X334" s="3" t="s">
        <v>42</v>
      </c>
      <c r="Y334" s="3">
        <v>12</v>
      </c>
      <c r="Z334" s="3">
        <v>3</v>
      </c>
      <c r="AA334" s="3">
        <v>4</v>
      </c>
      <c r="AB334" s="3">
        <v>80</v>
      </c>
      <c r="AC334" s="3">
        <v>0</v>
      </c>
      <c r="AD334" s="3">
        <v>20</v>
      </c>
      <c r="AE334" s="3">
        <v>4</v>
      </c>
      <c r="AF334" s="3" t="s">
        <v>117</v>
      </c>
      <c r="AG334" s="3">
        <v>4</v>
      </c>
      <c r="AH334" s="3">
        <v>3</v>
      </c>
      <c r="AI334" s="3">
        <v>0</v>
      </c>
      <c r="AJ334" s="3">
        <v>3</v>
      </c>
      <c r="AK334">
        <v>7.6048610498095758E-3</v>
      </c>
      <c r="AL334" s="1" t="s">
        <v>104</v>
      </c>
      <c r="AM334" s="1">
        <v>7.9809102751035552E-5</v>
      </c>
      <c r="AN334" s="1">
        <v>0.35105942260484285</v>
      </c>
    </row>
    <row r="335" spans="1:40" x14ac:dyDescent="0.35">
      <c r="A335" s="3">
        <v>43</v>
      </c>
      <c r="B335" s="22" t="str">
        <f t="shared" si="5"/>
        <v>Middle age-group</v>
      </c>
      <c r="C335" s="3" t="s">
        <v>42</v>
      </c>
      <c r="D335" s="3" t="s">
        <v>35</v>
      </c>
      <c r="E335" s="3">
        <v>1001</v>
      </c>
      <c r="F335" s="3" t="s">
        <v>44</v>
      </c>
      <c r="G335" s="3">
        <v>7</v>
      </c>
      <c r="H335" s="3" t="s">
        <v>71</v>
      </c>
      <c r="I335" s="3" t="s">
        <v>37</v>
      </c>
      <c r="J335" s="3">
        <v>1</v>
      </c>
      <c r="K335" s="3">
        <v>451</v>
      </c>
      <c r="L335" s="3">
        <v>3</v>
      </c>
      <c r="M335" s="3" t="s">
        <v>38</v>
      </c>
      <c r="N335" s="3">
        <v>43</v>
      </c>
      <c r="O335" s="3">
        <v>3</v>
      </c>
      <c r="P335" s="3">
        <v>3</v>
      </c>
      <c r="Q335" s="3" t="s">
        <v>53</v>
      </c>
      <c r="R335" s="3" t="s">
        <v>116</v>
      </c>
      <c r="S335" s="3" t="s">
        <v>47</v>
      </c>
      <c r="T335" s="3">
        <v>9985</v>
      </c>
      <c r="U335" s="3">
        <v>9262</v>
      </c>
      <c r="V335" s="3">
        <v>8</v>
      </c>
      <c r="W335" s="3" t="s">
        <v>41</v>
      </c>
      <c r="X335" s="3" t="s">
        <v>42</v>
      </c>
      <c r="Y335" s="3">
        <v>16</v>
      </c>
      <c r="Z335" s="3">
        <v>3</v>
      </c>
      <c r="AA335" s="3">
        <v>1</v>
      </c>
      <c r="AB335" s="3">
        <v>80</v>
      </c>
      <c r="AC335" s="3">
        <v>1</v>
      </c>
      <c r="AD335" s="3">
        <v>10</v>
      </c>
      <c r="AE335" s="3">
        <v>1</v>
      </c>
      <c r="AF335" s="3" t="s">
        <v>117</v>
      </c>
      <c r="AG335" s="3">
        <v>1</v>
      </c>
      <c r="AH335" s="3">
        <v>0</v>
      </c>
      <c r="AI335" s="3">
        <v>0</v>
      </c>
      <c r="AJ335" s="3">
        <v>0</v>
      </c>
      <c r="AK335">
        <v>3.5010740286751156E-2</v>
      </c>
      <c r="AL335" s="1" t="s">
        <v>105</v>
      </c>
      <c r="AM335" s="1">
        <v>6.4470173022749202E-5</v>
      </c>
      <c r="AN335" s="1">
        <v>0.10585786245631988</v>
      </c>
    </row>
    <row r="336" spans="1:40" x14ac:dyDescent="0.35">
      <c r="A336" s="3">
        <v>45</v>
      </c>
      <c r="B336" s="22" t="str">
        <f t="shared" si="5"/>
        <v>Middle age-group</v>
      </c>
      <c r="C336" s="3" t="s">
        <v>42</v>
      </c>
      <c r="D336" s="3" t="s">
        <v>35</v>
      </c>
      <c r="E336" s="3">
        <v>549</v>
      </c>
      <c r="F336" s="3" t="s">
        <v>44</v>
      </c>
      <c r="G336" s="3">
        <v>8</v>
      </c>
      <c r="H336" s="3" t="s">
        <v>72</v>
      </c>
      <c r="I336" s="3" t="s">
        <v>48</v>
      </c>
      <c r="J336" s="3">
        <v>1</v>
      </c>
      <c r="K336" s="3">
        <v>452</v>
      </c>
      <c r="L336" s="3">
        <v>4</v>
      </c>
      <c r="M336" s="3" t="s">
        <v>45</v>
      </c>
      <c r="N336" s="3">
        <v>75</v>
      </c>
      <c r="O336" s="3">
        <v>3</v>
      </c>
      <c r="P336" s="3">
        <v>2</v>
      </c>
      <c r="Q336" s="3" t="s">
        <v>46</v>
      </c>
      <c r="R336" s="3" t="s">
        <v>119</v>
      </c>
      <c r="S336" s="3" t="s">
        <v>47</v>
      </c>
      <c r="T336" s="3">
        <v>3697</v>
      </c>
      <c r="U336" s="3">
        <v>9278</v>
      </c>
      <c r="V336" s="3">
        <v>9</v>
      </c>
      <c r="W336" s="3" t="s">
        <v>41</v>
      </c>
      <c r="X336" s="3" t="s">
        <v>42</v>
      </c>
      <c r="Y336" s="3">
        <v>14</v>
      </c>
      <c r="Z336" s="3">
        <v>3</v>
      </c>
      <c r="AA336" s="3">
        <v>1</v>
      </c>
      <c r="AB336" s="3">
        <v>80</v>
      </c>
      <c r="AC336" s="3">
        <v>2</v>
      </c>
      <c r="AD336" s="3">
        <v>12</v>
      </c>
      <c r="AE336" s="3">
        <v>3</v>
      </c>
      <c r="AF336" s="3" t="s">
        <v>118</v>
      </c>
      <c r="AG336" s="3">
        <v>10</v>
      </c>
      <c r="AH336" s="3">
        <v>9</v>
      </c>
      <c r="AI336" s="3">
        <v>9</v>
      </c>
      <c r="AJ336" s="3">
        <v>8</v>
      </c>
      <c r="AK336">
        <v>2.954630093098384E-2</v>
      </c>
      <c r="AL336" s="1" t="s">
        <v>104</v>
      </c>
      <c r="AM336" s="1">
        <v>7.096419619026177E-5</v>
      </c>
      <c r="AN336" s="1">
        <v>0.18609659241864968</v>
      </c>
    </row>
    <row r="337" spans="1:40" x14ac:dyDescent="0.35">
      <c r="A337" s="3">
        <v>40</v>
      </c>
      <c r="B337" s="22" t="str">
        <f t="shared" si="5"/>
        <v>Middle age-group</v>
      </c>
      <c r="C337" s="3" t="s">
        <v>42</v>
      </c>
      <c r="D337" s="3" t="s">
        <v>35</v>
      </c>
      <c r="E337" s="3">
        <v>1124</v>
      </c>
      <c r="F337" s="3" t="s">
        <v>36</v>
      </c>
      <c r="G337" s="3">
        <v>1</v>
      </c>
      <c r="H337" s="3" t="s">
        <v>70</v>
      </c>
      <c r="I337" s="3" t="s">
        <v>50</v>
      </c>
      <c r="J337" s="3">
        <v>1</v>
      </c>
      <c r="K337" s="3">
        <v>453</v>
      </c>
      <c r="L337" s="3">
        <v>2</v>
      </c>
      <c r="M337" s="3" t="s">
        <v>45</v>
      </c>
      <c r="N337" s="3">
        <v>57</v>
      </c>
      <c r="O337" s="3">
        <v>1</v>
      </c>
      <c r="P337" s="3">
        <v>2</v>
      </c>
      <c r="Q337" s="3" t="s">
        <v>39</v>
      </c>
      <c r="R337" s="3" t="s">
        <v>119</v>
      </c>
      <c r="S337" s="3" t="s">
        <v>47</v>
      </c>
      <c r="T337" s="3">
        <v>7457</v>
      </c>
      <c r="U337" s="3">
        <v>13273</v>
      </c>
      <c r="V337" s="3">
        <v>2</v>
      </c>
      <c r="W337" s="3" t="s">
        <v>41</v>
      </c>
      <c r="X337" s="3" t="s">
        <v>34</v>
      </c>
      <c r="Y337" s="3">
        <v>22</v>
      </c>
      <c r="Z337" s="3">
        <v>4</v>
      </c>
      <c r="AA337" s="3">
        <v>3</v>
      </c>
      <c r="AB337" s="3">
        <v>80</v>
      </c>
      <c r="AC337" s="3">
        <v>3</v>
      </c>
      <c r="AD337" s="3">
        <v>6</v>
      </c>
      <c r="AE337" s="3">
        <v>2</v>
      </c>
      <c r="AF337" s="3" t="s">
        <v>117</v>
      </c>
      <c r="AG337" s="3">
        <v>4</v>
      </c>
      <c r="AH337" s="3">
        <v>3</v>
      </c>
      <c r="AI337" s="3">
        <v>0</v>
      </c>
      <c r="AJ337" s="3">
        <v>2</v>
      </c>
      <c r="AK337">
        <v>4.1275514277592795E-2</v>
      </c>
      <c r="AL337" s="1" t="s">
        <v>105</v>
      </c>
      <c r="AM337" s="1">
        <v>8.3042742410219708E-5</v>
      </c>
      <c r="AN337" s="1">
        <v>0.18609659241864968</v>
      </c>
    </row>
    <row r="338" spans="1:40" x14ac:dyDescent="0.35">
      <c r="A338" s="3">
        <v>29</v>
      </c>
      <c r="B338" s="22" t="str">
        <f t="shared" si="5"/>
        <v>Young age-group</v>
      </c>
      <c r="C338" s="3" t="s">
        <v>34</v>
      </c>
      <c r="D338" s="3" t="s">
        <v>35</v>
      </c>
      <c r="E338" s="3">
        <v>318</v>
      </c>
      <c r="F338" s="3" t="s">
        <v>44</v>
      </c>
      <c r="G338" s="3">
        <v>8</v>
      </c>
      <c r="H338" s="3" t="s">
        <v>72</v>
      </c>
      <c r="I338" s="3" t="s">
        <v>48</v>
      </c>
      <c r="J338" s="3">
        <v>1</v>
      </c>
      <c r="K338" s="3">
        <v>454</v>
      </c>
      <c r="L338" s="3">
        <v>2</v>
      </c>
      <c r="M338" s="3" t="s">
        <v>45</v>
      </c>
      <c r="N338" s="3">
        <v>77</v>
      </c>
      <c r="O338" s="3">
        <v>1</v>
      </c>
      <c r="P338" s="3">
        <v>1</v>
      </c>
      <c r="Q338" s="3" t="s">
        <v>49</v>
      </c>
      <c r="R338" s="3" t="s">
        <v>116</v>
      </c>
      <c r="S338" s="3" t="s">
        <v>47</v>
      </c>
      <c r="T338" s="3">
        <v>2119</v>
      </c>
      <c r="U338" s="3">
        <v>4759</v>
      </c>
      <c r="V338" s="3">
        <v>1</v>
      </c>
      <c r="W338" s="3" t="s">
        <v>41</v>
      </c>
      <c r="X338" s="3" t="s">
        <v>34</v>
      </c>
      <c r="Y338" s="3">
        <v>11</v>
      </c>
      <c r="Z338" s="3">
        <v>3</v>
      </c>
      <c r="AA338" s="3">
        <v>4</v>
      </c>
      <c r="AB338" s="3">
        <v>80</v>
      </c>
      <c r="AC338" s="3">
        <v>0</v>
      </c>
      <c r="AD338" s="3">
        <v>7</v>
      </c>
      <c r="AE338" s="3">
        <v>4</v>
      </c>
      <c r="AF338" s="3" t="s">
        <v>117</v>
      </c>
      <c r="AG338" s="3">
        <v>7</v>
      </c>
      <c r="AH338" s="3">
        <v>7</v>
      </c>
      <c r="AI338" s="3">
        <v>0</v>
      </c>
      <c r="AJ338" s="3">
        <v>7</v>
      </c>
      <c r="AK338">
        <v>2.9981356425216842E-2</v>
      </c>
      <c r="AL338" s="1" t="s">
        <v>104</v>
      </c>
      <c r="AM338" s="1">
        <v>5.4930266080214235E-5</v>
      </c>
      <c r="AN338" s="1">
        <v>0.10585786245631988</v>
      </c>
    </row>
    <row r="339" spans="1:40" x14ac:dyDescent="0.35">
      <c r="A339" s="3">
        <v>29</v>
      </c>
      <c r="B339" s="22" t="str">
        <f t="shared" si="5"/>
        <v>Young age-group</v>
      </c>
      <c r="C339" s="3" t="s">
        <v>42</v>
      </c>
      <c r="D339" s="3" t="s">
        <v>35</v>
      </c>
      <c r="E339" s="3">
        <v>738</v>
      </c>
      <c r="F339" s="3" t="s">
        <v>44</v>
      </c>
      <c r="G339" s="3">
        <v>9</v>
      </c>
      <c r="H339" s="3" t="s">
        <v>73</v>
      </c>
      <c r="I339" s="3" t="s">
        <v>48</v>
      </c>
      <c r="J339" s="3">
        <v>1</v>
      </c>
      <c r="K339" s="3">
        <v>455</v>
      </c>
      <c r="L339" s="3">
        <v>2</v>
      </c>
      <c r="M339" s="3" t="s">
        <v>45</v>
      </c>
      <c r="N339" s="3">
        <v>30</v>
      </c>
      <c r="O339" s="3">
        <v>2</v>
      </c>
      <c r="P339" s="3">
        <v>1</v>
      </c>
      <c r="Q339" s="3" t="s">
        <v>49</v>
      </c>
      <c r="R339" s="3" t="s">
        <v>119</v>
      </c>
      <c r="S339" s="3" t="s">
        <v>40</v>
      </c>
      <c r="T339" s="3">
        <v>3983</v>
      </c>
      <c r="U339" s="3">
        <v>7621</v>
      </c>
      <c r="V339" s="3">
        <v>0</v>
      </c>
      <c r="W339" s="3" t="s">
        <v>41</v>
      </c>
      <c r="X339" s="3" t="s">
        <v>42</v>
      </c>
      <c r="Y339" s="3">
        <v>17</v>
      </c>
      <c r="Z339" s="3">
        <v>3</v>
      </c>
      <c r="AA339" s="3">
        <v>3</v>
      </c>
      <c r="AB339" s="3">
        <v>80</v>
      </c>
      <c r="AC339" s="3">
        <v>0</v>
      </c>
      <c r="AD339" s="3">
        <v>4</v>
      </c>
      <c r="AE339" s="3">
        <v>2</v>
      </c>
      <c r="AF339" s="3" t="s">
        <v>118</v>
      </c>
      <c r="AG339" s="3">
        <v>3</v>
      </c>
      <c r="AH339" s="3">
        <v>2</v>
      </c>
      <c r="AI339" s="3">
        <v>2</v>
      </c>
      <c r="AJ339" s="3">
        <v>2</v>
      </c>
      <c r="AK339">
        <v>2.9981356425216842E-2</v>
      </c>
      <c r="AL339" s="1" t="s">
        <v>104</v>
      </c>
      <c r="AM339" s="1">
        <v>7.3446664274335788E-5</v>
      </c>
      <c r="AN339" s="1">
        <v>0.18609659241864968</v>
      </c>
    </row>
    <row r="340" spans="1:40" x14ac:dyDescent="0.35">
      <c r="A340" s="3">
        <v>30</v>
      </c>
      <c r="B340" s="22" t="str">
        <f t="shared" si="5"/>
        <v>Middle age-group</v>
      </c>
      <c r="C340" s="3" t="s">
        <v>42</v>
      </c>
      <c r="D340" s="3" t="s">
        <v>35</v>
      </c>
      <c r="E340" s="3">
        <v>570</v>
      </c>
      <c r="F340" s="3" t="s">
        <v>36</v>
      </c>
      <c r="G340" s="3">
        <v>5</v>
      </c>
      <c r="H340" s="3" t="s">
        <v>71</v>
      </c>
      <c r="I340" s="3" t="s">
        <v>58</v>
      </c>
      <c r="J340" s="3">
        <v>1</v>
      </c>
      <c r="K340" s="3">
        <v>456</v>
      </c>
      <c r="L340" s="3">
        <v>4</v>
      </c>
      <c r="M340" s="3" t="s">
        <v>38</v>
      </c>
      <c r="N340" s="3">
        <v>30</v>
      </c>
      <c r="O340" s="3">
        <v>2</v>
      </c>
      <c r="P340" s="3">
        <v>2</v>
      </c>
      <c r="Q340" s="3" t="s">
        <v>39</v>
      </c>
      <c r="R340" s="3" t="s">
        <v>118</v>
      </c>
      <c r="S340" s="3" t="s">
        <v>51</v>
      </c>
      <c r="T340" s="3">
        <v>6118</v>
      </c>
      <c r="U340" s="3">
        <v>5431</v>
      </c>
      <c r="V340" s="3">
        <v>1</v>
      </c>
      <c r="W340" s="3" t="s">
        <v>41</v>
      </c>
      <c r="X340" s="3" t="s">
        <v>42</v>
      </c>
      <c r="Y340" s="3">
        <v>13</v>
      </c>
      <c r="Z340" s="3">
        <v>3</v>
      </c>
      <c r="AA340" s="3">
        <v>3</v>
      </c>
      <c r="AB340" s="3">
        <v>80</v>
      </c>
      <c r="AC340" s="3">
        <v>3</v>
      </c>
      <c r="AD340" s="3">
        <v>10</v>
      </c>
      <c r="AE340" s="3">
        <v>2</v>
      </c>
      <c r="AF340" s="3" t="s">
        <v>118</v>
      </c>
      <c r="AG340" s="3">
        <v>10</v>
      </c>
      <c r="AH340" s="3">
        <v>9</v>
      </c>
      <c r="AI340" s="3">
        <v>1</v>
      </c>
      <c r="AJ340" s="3">
        <v>2</v>
      </c>
      <c r="AK340">
        <v>3.2772576326983521E-2</v>
      </c>
      <c r="AL340" s="1" t="s">
        <v>104</v>
      </c>
      <c r="AM340" s="1">
        <v>8.4483665808621124E-5</v>
      </c>
      <c r="AN340" s="1">
        <v>0.35105942260484285</v>
      </c>
    </row>
    <row r="341" spans="1:40" x14ac:dyDescent="0.35">
      <c r="A341" s="3">
        <v>27</v>
      </c>
      <c r="B341" s="22" t="str">
        <f t="shared" si="5"/>
        <v>Young age-group</v>
      </c>
      <c r="C341" s="3" t="s">
        <v>42</v>
      </c>
      <c r="D341" s="3" t="s">
        <v>35</v>
      </c>
      <c r="E341" s="3">
        <v>1130</v>
      </c>
      <c r="F341" s="3" t="s">
        <v>36</v>
      </c>
      <c r="G341" s="3">
        <v>8</v>
      </c>
      <c r="H341" s="3" t="s">
        <v>72</v>
      </c>
      <c r="I341" s="3" t="s">
        <v>58</v>
      </c>
      <c r="J341" s="3">
        <v>1</v>
      </c>
      <c r="K341" s="3">
        <v>458</v>
      </c>
      <c r="L341" s="3">
        <v>2</v>
      </c>
      <c r="M341" s="3" t="s">
        <v>38</v>
      </c>
      <c r="N341" s="3">
        <v>56</v>
      </c>
      <c r="O341" s="3">
        <v>3</v>
      </c>
      <c r="P341" s="3">
        <v>2</v>
      </c>
      <c r="Q341" s="3" t="s">
        <v>39</v>
      </c>
      <c r="R341" s="3" t="s">
        <v>117</v>
      </c>
      <c r="S341" s="3" t="s">
        <v>47</v>
      </c>
      <c r="T341" s="3">
        <v>6214</v>
      </c>
      <c r="U341" s="3">
        <v>3415</v>
      </c>
      <c r="V341" s="3">
        <v>1</v>
      </c>
      <c r="W341" s="3" t="s">
        <v>41</v>
      </c>
      <c r="X341" s="3" t="s">
        <v>42</v>
      </c>
      <c r="Y341" s="3">
        <v>18</v>
      </c>
      <c r="Z341" s="3">
        <v>3</v>
      </c>
      <c r="AA341" s="3">
        <v>1</v>
      </c>
      <c r="AB341" s="3">
        <v>80</v>
      </c>
      <c r="AC341" s="3">
        <v>1</v>
      </c>
      <c r="AD341" s="3">
        <v>8</v>
      </c>
      <c r="AE341" s="3">
        <v>3</v>
      </c>
      <c r="AF341" s="3" t="s">
        <v>118</v>
      </c>
      <c r="AG341" s="3">
        <v>8</v>
      </c>
      <c r="AH341" s="3">
        <v>7</v>
      </c>
      <c r="AI341" s="3">
        <v>0</v>
      </c>
      <c r="AJ341" s="3">
        <v>7</v>
      </c>
      <c r="AK341">
        <v>2.4205287123123548E-2</v>
      </c>
      <c r="AL341" s="1" t="s">
        <v>104</v>
      </c>
      <c r="AM341" s="1">
        <v>8.4607127742200523E-5</v>
      </c>
      <c r="AN341" s="1">
        <v>0.29087665499724813</v>
      </c>
    </row>
    <row r="342" spans="1:40" x14ac:dyDescent="0.35">
      <c r="A342" s="3">
        <v>37</v>
      </c>
      <c r="B342" s="22" t="str">
        <f t="shared" si="5"/>
        <v>Middle age-group</v>
      </c>
      <c r="C342" s="3" t="s">
        <v>42</v>
      </c>
      <c r="D342" s="3" t="s">
        <v>35</v>
      </c>
      <c r="E342" s="3">
        <v>1192</v>
      </c>
      <c r="F342" s="3" t="s">
        <v>44</v>
      </c>
      <c r="G342" s="3">
        <v>5</v>
      </c>
      <c r="H342" s="3" t="s">
        <v>70</v>
      </c>
      <c r="I342" s="3" t="s">
        <v>50</v>
      </c>
      <c r="J342" s="3">
        <v>1</v>
      </c>
      <c r="K342" s="3">
        <v>460</v>
      </c>
      <c r="L342" s="3">
        <v>4</v>
      </c>
      <c r="M342" s="3" t="s">
        <v>45</v>
      </c>
      <c r="N342" s="3">
        <v>61</v>
      </c>
      <c r="O342" s="3">
        <v>3</v>
      </c>
      <c r="P342" s="3">
        <v>2</v>
      </c>
      <c r="Q342" s="3" t="s">
        <v>52</v>
      </c>
      <c r="R342" s="3" t="s">
        <v>119</v>
      </c>
      <c r="S342" s="3" t="s">
        <v>51</v>
      </c>
      <c r="T342" s="3">
        <v>6347</v>
      </c>
      <c r="U342" s="3">
        <v>23177</v>
      </c>
      <c r="V342" s="3">
        <v>7</v>
      </c>
      <c r="W342" s="3" t="s">
        <v>41</v>
      </c>
      <c r="X342" s="3" t="s">
        <v>42</v>
      </c>
      <c r="Y342" s="3">
        <v>16</v>
      </c>
      <c r="Z342" s="3">
        <v>3</v>
      </c>
      <c r="AA342" s="3">
        <v>3</v>
      </c>
      <c r="AB342" s="3">
        <v>80</v>
      </c>
      <c r="AC342" s="3">
        <v>2</v>
      </c>
      <c r="AD342" s="3">
        <v>8</v>
      </c>
      <c r="AE342" s="3">
        <v>2</v>
      </c>
      <c r="AF342" s="3" t="s">
        <v>117</v>
      </c>
      <c r="AG342" s="3">
        <v>6</v>
      </c>
      <c r="AH342" s="3">
        <v>2</v>
      </c>
      <c r="AI342" s="3">
        <v>0</v>
      </c>
      <c r="AJ342" s="3">
        <v>4</v>
      </c>
      <c r="AK342">
        <v>4.3683397948092902E-2</v>
      </c>
      <c r="AL342" s="1" t="s">
        <v>104</v>
      </c>
      <c r="AM342" s="1">
        <v>8.4720204965981703E-5</v>
      </c>
      <c r="AN342" s="1">
        <v>0.18609659241864968</v>
      </c>
    </row>
    <row r="343" spans="1:40" x14ac:dyDescent="0.35">
      <c r="A343" s="3">
        <v>38</v>
      </c>
      <c r="B343" s="22" t="str">
        <f t="shared" si="5"/>
        <v>Middle age-group</v>
      </c>
      <c r="C343" s="3" t="s">
        <v>42</v>
      </c>
      <c r="D343" s="3" t="s">
        <v>35</v>
      </c>
      <c r="E343" s="3">
        <v>343</v>
      </c>
      <c r="F343" s="3" t="s">
        <v>44</v>
      </c>
      <c r="G343" s="3">
        <v>15</v>
      </c>
      <c r="H343" s="3" t="s">
        <v>70</v>
      </c>
      <c r="I343" s="3" t="s">
        <v>37</v>
      </c>
      <c r="J343" s="3">
        <v>1</v>
      </c>
      <c r="K343" s="3">
        <v>461</v>
      </c>
      <c r="L343" s="3">
        <v>3</v>
      </c>
      <c r="M343" s="3" t="s">
        <v>45</v>
      </c>
      <c r="N343" s="3">
        <v>92</v>
      </c>
      <c r="O343" s="3">
        <v>2</v>
      </c>
      <c r="P343" s="3">
        <v>3</v>
      </c>
      <c r="Q343" s="3" t="s">
        <v>57</v>
      </c>
      <c r="R343" s="3" t="s">
        <v>119</v>
      </c>
      <c r="S343" s="3" t="s">
        <v>51</v>
      </c>
      <c r="T343" s="3">
        <v>11510</v>
      </c>
      <c r="U343" s="3">
        <v>15682</v>
      </c>
      <c r="V343" s="3">
        <v>0</v>
      </c>
      <c r="W343" s="3" t="s">
        <v>41</v>
      </c>
      <c r="X343" s="3" t="s">
        <v>34</v>
      </c>
      <c r="Y343" s="3">
        <v>14</v>
      </c>
      <c r="Z343" s="3">
        <v>3</v>
      </c>
      <c r="AA343" s="3">
        <v>2</v>
      </c>
      <c r="AB343" s="3">
        <v>80</v>
      </c>
      <c r="AC343" s="3">
        <v>1</v>
      </c>
      <c r="AD343" s="3">
        <v>12</v>
      </c>
      <c r="AE343" s="3">
        <v>3</v>
      </c>
      <c r="AF343" s="3" t="s">
        <v>118</v>
      </c>
      <c r="AG343" s="3">
        <v>11</v>
      </c>
      <c r="AH343" s="3">
        <v>10</v>
      </c>
      <c r="AI343" s="3">
        <v>2</v>
      </c>
      <c r="AJ343" s="3">
        <v>9</v>
      </c>
      <c r="AK343">
        <v>4.3382633826948951E-2</v>
      </c>
      <c r="AL343" s="1" t="s">
        <v>105</v>
      </c>
      <c r="AM343" s="1">
        <v>4.8132926270479276E-5</v>
      </c>
      <c r="AN343" s="1">
        <v>0.18609659241864968</v>
      </c>
    </row>
    <row r="344" spans="1:40" x14ac:dyDescent="0.35">
      <c r="A344" s="3">
        <v>31</v>
      </c>
      <c r="B344" s="22" t="str">
        <f t="shared" si="5"/>
        <v>Middle age-group</v>
      </c>
      <c r="C344" s="3" t="s">
        <v>42</v>
      </c>
      <c r="D344" s="3" t="s">
        <v>35</v>
      </c>
      <c r="E344" s="3">
        <v>1232</v>
      </c>
      <c r="F344" s="3" t="s">
        <v>44</v>
      </c>
      <c r="G344" s="3">
        <v>7</v>
      </c>
      <c r="H344" s="3" t="s">
        <v>72</v>
      </c>
      <c r="I344" s="3" t="s">
        <v>50</v>
      </c>
      <c r="J344" s="3">
        <v>1</v>
      </c>
      <c r="K344" s="3">
        <v>462</v>
      </c>
      <c r="L344" s="3">
        <v>3</v>
      </c>
      <c r="M344" s="3" t="s">
        <v>38</v>
      </c>
      <c r="N344" s="3">
        <v>39</v>
      </c>
      <c r="O344" s="3">
        <v>3</v>
      </c>
      <c r="P344" s="3">
        <v>3</v>
      </c>
      <c r="Q344" s="3" t="s">
        <v>52</v>
      </c>
      <c r="R344" s="3" t="s">
        <v>119</v>
      </c>
      <c r="S344" s="3" t="s">
        <v>40</v>
      </c>
      <c r="T344" s="3">
        <v>7143</v>
      </c>
      <c r="U344" s="3">
        <v>25713</v>
      </c>
      <c r="V344" s="3">
        <v>1</v>
      </c>
      <c r="W344" s="3" t="s">
        <v>41</v>
      </c>
      <c r="X344" s="3" t="s">
        <v>34</v>
      </c>
      <c r="Y344" s="3">
        <v>14</v>
      </c>
      <c r="Z344" s="3">
        <v>3</v>
      </c>
      <c r="AA344" s="3">
        <v>3</v>
      </c>
      <c r="AB344" s="3">
        <v>80</v>
      </c>
      <c r="AC344" s="3">
        <v>0</v>
      </c>
      <c r="AD344" s="3">
        <v>11</v>
      </c>
      <c r="AE344" s="3">
        <v>2</v>
      </c>
      <c r="AF344" s="3" t="s">
        <v>117</v>
      </c>
      <c r="AG344" s="3">
        <v>11</v>
      </c>
      <c r="AH344" s="3">
        <v>9</v>
      </c>
      <c r="AI344" s="3">
        <v>4</v>
      </c>
      <c r="AJ344" s="3">
        <v>10</v>
      </c>
      <c r="AK344">
        <v>3.5396670595090517E-2</v>
      </c>
      <c r="AL344" s="1" t="s">
        <v>105</v>
      </c>
      <c r="AM344" s="1">
        <v>8.3986398271092272E-5</v>
      </c>
      <c r="AN344" s="1">
        <v>0.18609659241864968</v>
      </c>
    </row>
    <row r="345" spans="1:40" x14ac:dyDescent="0.35">
      <c r="A345" s="3">
        <v>29</v>
      </c>
      <c r="B345" s="22" t="str">
        <f t="shared" si="5"/>
        <v>Young age-group</v>
      </c>
      <c r="C345" s="3" t="s">
        <v>42</v>
      </c>
      <c r="D345" s="3" t="s">
        <v>35</v>
      </c>
      <c r="E345" s="3">
        <v>144</v>
      </c>
      <c r="F345" s="3" t="s">
        <v>36</v>
      </c>
      <c r="G345" s="3">
        <v>10</v>
      </c>
      <c r="H345" s="3" t="s">
        <v>69</v>
      </c>
      <c r="I345" s="3" t="s">
        <v>58</v>
      </c>
      <c r="J345" s="3">
        <v>1</v>
      </c>
      <c r="K345" s="3">
        <v>463</v>
      </c>
      <c r="L345" s="3">
        <v>4</v>
      </c>
      <c r="M345" s="3" t="s">
        <v>38</v>
      </c>
      <c r="N345" s="3">
        <v>39</v>
      </c>
      <c r="O345" s="3">
        <v>2</v>
      </c>
      <c r="P345" s="3">
        <v>2</v>
      </c>
      <c r="Q345" s="3" t="s">
        <v>39</v>
      </c>
      <c r="R345" s="3" t="s">
        <v>117</v>
      </c>
      <c r="S345" s="3" t="s">
        <v>51</v>
      </c>
      <c r="T345" s="3">
        <v>8268</v>
      </c>
      <c r="U345" s="3">
        <v>11866</v>
      </c>
      <c r="V345" s="3">
        <v>1</v>
      </c>
      <c r="W345" s="3" t="s">
        <v>41</v>
      </c>
      <c r="X345" s="3" t="s">
        <v>34</v>
      </c>
      <c r="Y345" s="3">
        <v>14</v>
      </c>
      <c r="Z345" s="3">
        <v>3</v>
      </c>
      <c r="AA345" s="3">
        <v>1</v>
      </c>
      <c r="AB345" s="3">
        <v>80</v>
      </c>
      <c r="AC345" s="3">
        <v>2</v>
      </c>
      <c r="AD345" s="3">
        <v>7</v>
      </c>
      <c r="AE345" s="3">
        <v>2</v>
      </c>
      <c r="AF345" s="3" t="s">
        <v>118</v>
      </c>
      <c r="AG345" s="3">
        <v>7</v>
      </c>
      <c r="AH345" s="3">
        <v>7</v>
      </c>
      <c r="AI345" s="3">
        <v>1</v>
      </c>
      <c r="AJ345" s="3">
        <v>7</v>
      </c>
      <c r="AK345">
        <v>2.9981356425216842E-2</v>
      </c>
      <c r="AL345" s="1" t="s">
        <v>105</v>
      </c>
      <c r="AM345" s="1">
        <v>7.9010100973013429E-5</v>
      </c>
      <c r="AN345" s="1">
        <v>0.29087665499724813</v>
      </c>
    </row>
    <row r="346" spans="1:40" x14ac:dyDescent="0.35">
      <c r="A346" s="3">
        <v>35</v>
      </c>
      <c r="B346" s="22" t="str">
        <f t="shared" si="5"/>
        <v>Middle age-group</v>
      </c>
      <c r="C346" s="3" t="s">
        <v>42</v>
      </c>
      <c r="D346" s="3" t="s">
        <v>35</v>
      </c>
      <c r="E346" s="3">
        <v>1296</v>
      </c>
      <c r="F346" s="3" t="s">
        <v>44</v>
      </c>
      <c r="G346" s="3">
        <v>5</v>
      </c>
      <c r="H346" s="3" t="s">
        <v>72</v>
      </c>
      <c r="I346" s="3" t="s">
        <v>59</v>
      </c>
      <c r="J346" s="3">
        <v>1</v>
      </c>
      <c r="K346" s="3">
        <v>464</v>
      </c>
      <c r="L346" s="3">
        <v>3</v>
      </c>
      <c r="M346" s="3" t="s">
        <v>45</v>
      </c>
      <c r="N346" s="3">
        <v>62</v>
      </c>
      <c r="O346" s="3">
        <v>3</v>
      </c>
      <c r="P346" s="3">
        <v>3</v>
      </c>
      <c r="Q346" s="3" t="s">
        <v>52</v>
      </c>
      <c r="R346" s="3" t="s">
        <v>117</v>
      </c>
      <c r="S346" s="3" t="s">
        <v>40</v>
      </c>
      <c r="T346" s="3">
        <v>8095</v>
      </c>
      <c r="U346" s="3">
        <v>18264</v>
      </c>
      <c r="V346" s="3">
        <v>0</v>
      </c>
      <c r="W346" s="3" t="s">
        <v>41</v>
      </c>
      <c r="X346" s="3" t="s">
        <v>42</v>
      </c>
      <c r="Y346" s="3">
        <v>13</v>
      </c>
      <c r="Z346" s="3">
        <v>3</v>
      </c>
      <c r="AA346" s="3">
        <v>4</v>
      </c>
      <c r="AB346" s="3">
        <v>80</v>
      </c>
      <c r="AC346" s="3">
        <v>0</v>
      </c>
      <c r="AD346" s="3">
        <v>17</v>
      </c>
      <c r="AE346" s="3">
        <v>5</v>
      </c>
      <c r="AF346" s="3" t="s">
        <v>118</v>
      </c>
      <c r="AG346" s="3">
        <v>16</v>
      </c>
      <c r="AH346" s="3">
        <v>6</v>
      </c>
      <c r="AI346" s="3">
        <v>0</v>
      </c>
      <c r="AJ346" s="3">
        <v>13</v>
      </c>
      <c r="AK346">
        <v>4.2726270141974117E-2</v>
      </c>
      <c r="AL346" s="1" t="s">
        <v>105</v>
      </c>
      <c r="AM346" s="1">
        <v>8.0052774730400003E-5</v>
      </c>
      <c r="AN346" s="1">
        <v>0.29087665499724813</v>
      </c>
    </row>
    <row r="347" spans="1:40" x14ac:dyDescent="0.35">
      <c r="A347" s="3">
        <v>23</v>
      </c>
      <c r="B347" s="22" t="str">
        <f t="shared" si="5"/>
        <v>Young age-group</v>
      </c>
      <c r="C347" s="3" t="s">
        <v>42</v>
      </c>
      <c r="D347" s="3" t="s">
        <v>35</v>
      </c>
      <c r="E347" s="3">
        <v>1309</v>
      </c>
      <c r="F347" s="3" t="s">
        <v>44</v>
      </c>
      <c r="G347" s="3">
        <v>26</v>
      </c>
      <c r="H347" s="3" t="s">
        <v>69</v>
      </c>
      <c r="I347" s="3" t="s">
        <v>37</v>
      </c>
      <c r="J347" s="3">
        <v>1</v>
      </c>
      <c r="K347" s="3">
        <v>465</v>
      </c>
      <c r="L347" s="3">
        <v>3</v>
      </c>
      <c r="M347" s="3" t="s">
        <v>45</v>
      </c>
      <c r="N347" s="3">
        <v>83</v>
      </c>
      <c r="O347" s="3">
        <v>3</v>
      </c>
      <c r="P347" s="3">
        <v>1</v>
      </c>
      <c r="Q347" s="3" t="s">
        <v>46</v>
      </c>
      <c r="R347" s="3" t="s">
        <v>119</v>
      </c>
      <c r="S347" s="3" t="s">
        <v>51</v>
      </c>
      <c r="T347" s="3">
        <v>2904</v>
      </c>
      <c r="U347" s="3">
        <v>16092</v>
      </c>
      <c r="V347" s="3">
        <v>1</v>
      </c>
      <c r="W347" s="3" t="s">
        <v>41</v>
      </c>
      <c r="X347" s="3" t="s">
        <v>42</v>
      </c>
      <c r="Y347" s="3">
        <v>12</v>
      </c>
      <c r="Z347" s="3">
        <v>3</v>
      </c>
      <c r="AA347" s="3">
        <v>3</v>
      </c>
      <c r="AB347" s="3">
        <v>80</v>
      </c>
      <c r="AC347" s="3">
        <v>2</v>
      </c>
      <c r="AD347" s="3">
        <v>4</v>
      </c>
      <c r="AE347" s="3">
        <v>2</v>
      </c>
      <c r="AF347" s="3" t="s">
        <v>117</v>
      </c>
      <c r="AG347" s="3">
        <v>4</v>
      </c>
      <c r="AH347" s="3">
        <v>2</v>
      </c>
      <c r="AI347" s="3">
        <v>0</v>
      </c>
      <c r="AJ347" s="3">
        <v>2</v>
      </c>
      <c r="AK347">
        <v>1.3662760485709151E-2</v>
      </c>
      <c r="AL347" s="1" t="s">
        <v>104</v>
      </c>
      <c r="AM347" s="1">
        <v>6.327706548768408E-5</v>
      </c>
      <c r="AN347" s="1">
        <v>0.18609659241864968</v>
      </c>
    </row>
    <row r="348" spans="1:40" x14ac:dyDescent="0.35">
      <c r="A348" s="3">
        <v>41</v>
      </c>
      <c r="B348" s="22" t="str">
        <f t="shared" si="5"/>
        <v>Middle age-group</v>
      </c>
      <c r="C348" s="3" t="s">
        <v>42</v>
      </c>
      <c r="D348" s="3" t="s">
        <v>35</v>
      </c>
      <c r="E348" s="3">
        <v>483</v>
      </c>
      <c r="F348" s="3" t="s">
        <v>44</v>
      </c>
      <c r="G348" s="3">
        <v>6</v>
      </c>
      <c r="H348" s="3" t="s">
        <v>71</v>
      </c>
      <c r="I348" s="3" t="s">
        <v>50</v>
      </c>
      <c r="J348" s="3">
        <v>1</v>
      </c>
      <c r="K348" s="3">
        <v>466</v>
      </c>
      <c r="L348" s="3">
        <v>4</v>
      </c>
      <c r="M348" s="3" t="s">
        <v>45</v>
      </c>
      <c r="N348" s="3">
        <v>95</v>
      </c>
      <c r="O348" s="3">
        <v>2</v>
      </c>
      <c r="P348" s="3">
        <v>2</v>
      </c>
      <c r="Q348" s="3" t="s">
        <v>52</v>
      </c>
      <c r="R348" s="3" t="s">
        <v>117</v>
      </c>
      <c r="S348" s="3" t="s">
        <v>40</v>
      </c>
      <c r="T348" s="3">
        <v>6032</v>
      </c>
      <c r="U348" s="3">
        <v>10110</v>
      </c>
      <c r="V348" s="3">
        <v>6</v>
      </c>
      <c r="W348" s="3" t="s">
        <v>41</v>
      </c>
      <c r="X348" s="3" t="s">
        <v>34</v>
      </c>
      <c r="Y348" s="3">
        <v>15</v>
      </c>
      <c r="Z348" s="3">
        <v>3</v>
      </c>
      <c r="AA348" s="3">
        <v>4</v>
      </c>
      <c r="AB348" s="3">
        <v>80</v>
      </c>
      <c r="AC348" s="3">
        <v>0</v>
      </c>
      <c r="AD348" s="3">
        <v>8</v>
      </c>
      <c r="AE348" s="3">
        <v>3</v>
      </c>
      <c r="AF348" s="3" t="s">
        <v>118</v>
      </c>
      <c r="AG348" s="3">
        <v>5</v>
      </c>
      <c r="AH348" s="3">
        <v>4</v>
      </c>
      <c r="AI348" s="3">
        <v>1</v>
      </c>
      <c r="AJ348" s="3">
        <v>2</v>
      </c>
      <c r="AK348">
        <v>3.9542995820553276E-2</v>
      </c>
      <c r="AL348" s="1" t="s">
        <v>104</v>
      </c>
      <c r="AM348" s="1">
        <v>8.4343411856423696E-5</v>
      </c>
      <c r="AN348" s="1">
        <v>0.29087665499724813</v>
      </c>
    </row>
    <row r="349" spans="1:40" x14ac:dyDescent="0.35">
      <c r="A349" s="3">
        <v>47</v>
      </c>
      <c r="B349" s="22" t="str">
        <f t="shared" si="5"/>
        <v>Older age-group</v>
      </c>
      <c r="C349" s="3" t="s">
        <v>42</v>
      </c>
      <c r="D349" s="3" t="s">
        <v>43</v>
      </c>
      <c r="E349" s="3">
        <v>1309</v>
      </c>
      <c r="F349" s="3" t="s">
        <v>36</v>
      </c>
      <c r="G349" s="3">
        <v>4</v>
      </c>
      <c r="H349" s="3" t="s">
        <v>69</v>
      </c>
      <c r="I349" s="3" t="s">
        <v>50</v>
      </c>
      <c r="J349" s="3">
        <v>1</v>
      </c>
      <c r="K349" s="3">
        <v>467</v>
      </c>
      <c r="L349" s="3">
        <v>2</v>
      </c>
      <c r="M349" s="3" t="s">
        <v>45</v>
      </c>
      <c r="N349" s="3">
        <v>99</v>
      </c>
      <c r="O349" s="3">
        <v>3</v>
      </c>
      <c r="P349" s="3">
        <v>2</v>
      </c>
      <c r="Q349" s="3" t="s">
        <v>56</v>
      </c>
      <c r="R349" s="3" t="s">
        <v>118</v>
      </c>
      <c r="S349" s="3" t="s">
        <v>40</v>
      </c>
      <c r="T349" s="3">
        <v>2976</v>
      </c>
      <c r="U349" s="3">
        <v>25751</v>
      </c>
      <c r="V349" s="3">
        <v>3</v>
      </c>
      <c r="W349" s="3" t="s">
        <v>41</v>
      </c>
      <c r="X349" s="3" t="s">
        <v>42</v>
      </c>
      <c r="Y349" s="3">
        <v>19</v>
      </c>
      <c r="Z349" s="3">
        <v>3</v>
      </c>
      <c r="AA349" s="3">
        <v>1</v>
      </c>
      <c r="AB349" s="3">
        <v>80</v>
      </c>
      <c r="AC349" s="3">
        <v>0</v>
      </c>
      <c r="AD349" s="3">
        <v>5</v>
      </c>
      <c r="AE349" s="3">
        <v>3</v>
      </c>
      <c r="AF349" s="3" t="s">
        <v>118</v>
      </c>
      <c r="AG349" s="3">
        <v>0</v>
      </c>
      <c r="AH349" s="3">
        <v>0</v>
      </c>
      <c r="AI349" s="3">
        <v>0</v>
      </c>
      <c r="AJ349" s="3">
        <v>0</v>
      </c>
      <c r="AK349">
        <v>2.3767036758029839E-2</v>
      </c>
      <c r="AL349" s="1" t="s">
        <v>104</v>
      </c>
      <c r="AM349" s="1">
        <v>6.4014178756941934E-5</v>
      </c>
      <c r="AN349" s="1">
        <v>0.35105942260484285</v>
      </c>
    </row>
    <row r="350" spans="1:40" x14ac:dyDescent="0.35">
      <c r="A350" s="3">
        <v>42</v>
      </c>
      <c r="B350" s="22" t="str">
        <f t="shared" si="5"/>
        <v>Middle age-group</v>
      </c>
      <c r="C350" s="3" t="s">
        <v>42</v>
      </c>
      <c r="D350" s="3" t="s">
        <v>35</v>
      </c>
      <c r="E350" s="3">
        <v>810</v>
      </c>
      <c r="F350" s="3" t="s">
        <v>44</v>
      </c>
      <c r="G350" s="3">
        <v>23</v>
      </c>
      <c r="H350" s="3" t="s">
        <v>73</v>
      </c>
      <c r="I350" s="3" t="s">
        <v>37</v>
      </c>
      <c r="J350" s="3">
        <v>1</v>
      </c>
      <c r="K350" s="3">
        <v>468</v>
      </c>
      <c r="L350" s="3">
        <v>1</v>
      </c>
      <c r="M350" s="3" t="s">
        <v>38</v>
      </c>
      <c r="N350" s="3">
        <v>44</v>
      </c>
      <c r="O350" s="3">
        <v>3</v>
      </c>
      <c r="P350" s="3">
        <v>4</v>
      </c>
      <c r="Q350" s="3" t="s">
        <v>57</v>
      </c>
      <c r="R350" s="3" t="s">
        <v>119</v>
      </c>
      <c r="S350" s="3" t="s">
        <v>40</v>
      </c>
      <c r="T350" s="3">
        <v>15992</v>
      </c>
      <c r="U350" s="3">
        <v>15901</v>
      </c>
      <c r="V350" s="3">
        <v>2</v>
      </c>
      <c r="W350" s="3" t="s">
        <v>41</v>
      </c>
      <c r="X350" s="3" t="s">
        <v>42</v>
      </c>
      <c r="Y350" s="3">
        <v>14</v>
      </c>
      <c r="Z350" s="3">
        <v>3</v>
      </c>
      <c r="AA350" s="3">
        <v>2</v>
      </c>
      <c r="AB350" s="3">
        <v>80</v>
      </c>
      <c r="AC350" s="3">
        <v>0</v>
      </c>
      <c r="AD350" s="3">
        <v>16</v>
      </c>
      <c r="AE350" s="3">
        <v>2</v>
      </c>
      <c r="AF350" s="3" t="s">
        <v>118</v>
      </c>
      <c r="AG350" s="3">
        <v>1</v>
      </c>
      <c r="AH350" s="3">
        <v>0</v>
      </c>
      <c r="AI350" s="3">
        <v>0</v>
      </c>
      <c r="AJ350" s="3">
        <v>0</v>
      </c>
      <c r="AK350">
        <v>3.7431667039614196E-2</v>
      </c>
      <c r="AL350" s="1" t="s">
        <v>106</v>
      </c>
      <c r="AM350" s="1">
        <v>1.1104187836478163E-5</v>
      </c>
      <c r="AN350" s="1">
        <v>0.18609659241864968</v>
      </c>
    </row>
    <row r="351" spans="1:40" x14ac:dyDescent="0.35">
      <c r="A351" s="3">
        <v>29</v>
      </c>
      <c r="B351" s="22" t="str">
        <f t="shared" si="5"/>
        <v>Young age-group</v>
      </c>
      <c r="C351" s="3" t="s">
        <v>42</v>
      </c>
      <c r="D351" s="3" t="s">
        <v>54</v>
      </c>
      <c r="E351" s="3">
        <v>746</v>
      </c>
      <c r="F351" s="3" t="s">
        <v>36</v>
      </c>
      <c r="G351" s="3">
        <v>2</v>
      </c>
      <c r="H351" s="3" t="s">
        <v>71</v>
      </c>
      <c r="I351" s="3" t="s">
        <v>37</v>
      </c>
      <c r="J351" s="3">
        <v>1</v>
      </c>
      <c r="K351" s="3">
        <v>469</v>
      </c>
      <c r="L351" s="3">
        <v>4</v>
      </c>
      <c r="M351" s="3" t="s">
        <v>45</v>
      </c>
      <c r="N351" s="3">
        <v>61</v>
      </c>
      <c r="O351" s="3">
        <v>3</v>
      </c>
      <c r="P351" s="3">
        <v>2</v>
      </c>
      <c r="Q351" s="3" t="s">
        <v>39</v>
      </c>
      <c r="R351" s="3" t="s">
        <v>118</v>
      </c>
      <c r="S351" s="3" t="s">
        <v>47</v>
      </c>
      <c r="T351" s="3">
        <v>4649</v>
      </c>
      <c r="U351" s="3">
        <v>16928</v>
      </c>
      <c r="V351" s="3">
        <v>1</v>
      </c>
      <c r="W351" s="3" t="s">
        <v>41</v>
      </c>
      <c r="X351" s="3" t="s">
        <v>42</v>
      </c>
      <c r="Y351" s="3">
        <v>14</v>
      </c>
      <c r="Z351" s="3">
        <v>3</v>
      </c>
      <c r="AA351" s="3">
        <v>1</v>
      </c>
      <c r="AB351" s="3">
        <v>80</v>
      </c>
      <c r="AC351" s="3">
        <v>1</v>
      </c>
      <c r="AD351" s="3">
        <v>4</v>
      </c>
      <c r="AE351" s="3">
        <v>3</v>
      </c>
      <c r="AF351" s="3" t="s">
        <v>117</v>
      </c>
      <c r="AG351" s="3">
        <v>4</v>
      </c>
      <c r="AH351" s="3">
        <v>3</v>
      </c>
      <c r="AI351" s="3">
        <v>0</v>
      </c>
      <c r="AJ351" s="3">
        <v>2</v>
      </c>
      <c r="AK351">
        <v>2.9981356425216842E-2</v>
      </c>
      <c r="AL351" s="1" t="s">
        <v>104</v>
      </c>
      <c r="AM351" s="1">
        <v>7.8438602178057496E-5</v>
      </c>
      <c r="AN351" s="1">
        <v>0.35105942260484285</v>
      </c>
    </row>
    <row r="352" spans="1:40" x14ac:dyDescent="0.35">
      <c r="A352" s="3">
        <v>42</v>
      </c>
      <c r="B352" s="22" t="str">
        <f t="shared" si="5"/>
        <v>Middle age-group</v>
      </c>
      <c r="C352" s="3" t="s">
        <v>42</v>
      </c>
      <c r="D352" s="3" t="s">
        <v>35</v>
      </c>
      <c r="E352" s="3">
        <v>544</v>
      </c>
      <c r="F352" s="3" t="s">
        <v>60</v>
      </c>
      <c r="G352" s="3">
        <v>2</v>
      </c>
      <c r="H352" s="3" t="s">
        <v>69</v>
      </c>
      <c r="I352" s="3" t="s">
        <v>59</v>
      </c>
      <c r="J352" s="3">
        <v>1</v>
      </c>
      <c r="K352" s="3">
        <v>470</v>
      </c>
      <c r="L352" s="3">
        <v>3</v>
      </c>
      <c r="M352" s="3" t="s">
        <v>45</v>
      </c>
      <c r="N352" s="3">
        <v>52</v>
      </c>
      <c r="O352" s="3">
        <v>3</v>
      </c>
      <c r="P352" s="3">
        <v>1</v>
      </c>
      <c r="Q352" s="3" t="s">
        <v>60</v>
      </c>
      <c r="R352" s="3" t="s">
        <v>118</v>
      </c>
      <c r="S352" s="3" t="s">
        <v>51</v>
      </c>
      <c r="T352" s="3">
        <v>2696</v>
      </c>
      <c r="U352" s="3">
        <v>24017</v>
      </c>
      <c r="V352" s="3">
        <v>0</v>
      </c>
      <c r="W352" s="3" t="s">
        <v>41</v>
      </c>
      <c r="X352" s="3" t="s">
        <v>34</v>
      </c>
      <c r="Y352" s="3">
        <v>11</v>
      </c>
      <c r="Z352" s="3">
        <v>3</v>
      </c>
      <c r="AA352" s="3">
        <v>3</v>
      </c>
      <c r="AB352" s="3">
        <v>80</v>
      </c>
      <c r="AC352" s="3">
        <v>1</v>
      </c>
      <c r="AD352" s="3">
        <v>4</v>
      </c>
      <c r="AE352" s="3">
        <v>5</v>
      </c>
      <c r="AF352" s="3" t="s">
        <v>118</v>
      </c>
      <c r="AG352" s="3">
        <v>3</v>
      </c>
      <c r="AH352" s="3">
        <v>2</v>
      </c>
      <c r="AI352" s="3">
        <v>1</v>
      </c>
      <c r="AJ352" s="3">
        <v>0</v>
      </c>
      <c r="AK352">
        <v>3.7431667039614196E-2</v>
      </c>
      <c r="AL352" s="1" t="s">
        <v>104</v>
      </c>
      <c r="AM352" s="1">
        <v>6.1114561153432869E-5</v>
      </c>
      <c r="AN352" s="1">
        <v>0.35105942260484285</v>
      </c>
    </row>
    <row r="353" spans="1:40" x14ac:dyDescent="0.35">
      <c r="A353" s="3">
        <v>32</v>
      </c>
      <c r="B353" s="22" t="str">
        <f t="shared" si="5"/>
        <v>Middle age-group</v>
      </c>
      <c r="C353" s="3" t="s">
        <v>42</v>
      </c>
      <c r="D353" s="3" t="s">
        <v>35</v>
      </c>
      <c r="E353" s="3">
        <v>1062</v>
      </c>
      <c r="F353" s="3" t="s">
        <v>44</v>
      </c>
      <c r="G353" s="3">
        <v>2</v>
      </c>
      <c r="H353" s="3" t="s">
        <v>71</v>
      </c>
      <c r="I353" s="3" t="s">
        <v>50</v>
      </c>
      <c r="J353" s="3">
        <v>1</v>
      </c>
      <c r="K353" s="3">
        <v>471</v>
      </c>
      <c r="L353" s="3">
        <v>3</v>
      </c>
      <c r="M353" s="3" t="s">
        <v>38</v>
      </c>
      <c r="N353" s="3">
        <v>75</v>
      </c>
      <c r="O353" s="3">
        <v>3</v>
      </c>
      <c r="P353" s="3">
        <v>1</v>
      </c>
      <c r="Q353" s="3" t="s">
        <v>49</v>
      </c>
      <c r="R353" s="3" t="s">
        <v>117</v>
      </c>
      <c r="S353" s="3" t="s">
        <v>47</v>
      </c>
      <c r="T353" s="3">
        <v>2370</v>
      </c>
      <c r="U353" s="3">
        <v>3956</v>
      </c>
      <c r="V353" s="3">
        <v>1</v>
      </c>
      <c r="W353" s="3" t="s">
        <v>41</v>
      </c>
      <c r="X353" s="3" t="s">
        <v>42</v>
      </c>
      <c r="Y353" s="3">
        <v>13</v>
      </c>
      <c r="Z353" s="3">
        <v>3</v>
      </c>
      <c r="AA353" s="3">
        <v>3</v>
      </c>
      <c r="AB353" s="3">
        <v>80</v>
      </c>
      <c r="AC353" s="3">
        <v>1</v>
      </c>
      <c r="AD353" s="3">
        <v>8</v>
      </c>
      <c r="AE353" s="3">
        <v>4</v>
      </c>
      <c r="AF353" s="3" t="s">
        <v>118</v>
      </c>
      <c r="AG353" s="3">
        <v>8</v>
      </c>
      <c r="AH353" s="3">
        <v>0</v>
      </c>
      <c r="AI353" s="3">
        <v>0</v>
      </c>
      <c r="AJ353" s="3">
        <v>7</v>
      </c>
      <c r="AK353">
        <v>3.7775199746213781E-2</v>
      </c>
      <c r="AL353" s="1" t="s">
        <v>104</v>
      </c>
      <c r="AM353" s="1">
        <v>5.7645995716197693E-5</v>
      </c>
      <c r="AN353" s="1">
        <v>0.29087665499724813</v>
      </c>
    </row>
    <row r="354" spans="1:40" x14ac:dyDescent="0.35">
      <c r="A354" s="3">
        <v>48</v>
      </c>
      <c r="B354" s="22" t="str">
        <f t="shared" si="5"/>
        <v>Older age-group</v>
      </c>
      <c r="C354" s="3" t="s">
        <v>42</v>
      </c>
      <c r="D354" s="3" t="s">
        <v>35</v>
      </c>
      <c r="E354" s="3">
        <v>530</v>
      </c>
      <c r="F354" s="3" t="s">
        <v>36</v>
      </c>
      <c r="G354" s="3">
        <v>29</v>
      </c>
      <c r="H354" s="3" t="s">
        <v>69</v>
      </c>
      <c r="I354" s="3" t="s">
        <v>50</v>
      </c>
      <c r="J354" s="3">
        <v>1</v>
      </c>
      <c r="K354" s="3">
        <v>473</v>
      </c>
      <c r="L354" s="3">
        <v>1</v>
      </c>
      <c r="M354" s="3" t="s">
        <v>38</v>
      </c>
      <c r="N354" s="3">
        <v>91</v>
      </c>
      <c r="O354" s="3">
        <v>3</v>
      </c>
      <c r="P354" s="3">
        <v>3</v>
      </c>
      <c r="Q354" s="3" t="s">
        <v>55</v>
      </c>
      <c r="R354" s="3" t="s">
        <v>118</v>
      </c>
      <c r="S354" s="3" t="s">
        <v>47</v>
      </c>
      <c r="T354" s="3">
        <v>12504</v>
      </c>
      <c r="U354" s="3">
        <v>23978</v>
      </c>
      <c r="V354" s="3">
        <v>3</v>
      </c>
      <c r="W354" s="3" t="s">
        <v>41</v>
      </c>
      <c r="X354" s="3" t="s">
        <v>42</v>
      </c>
      <c r="Y354" s="3">
        <v>21</v>
      </c>
      <c r="Z354" s="3">
        <v>4</v>
      </c>
      <c r="AA354" s="3">
        <v>2</v>
      </c>
      <c r="AB354" s="3">
        <v>80</v>
      </c>
      <c r="AC354" s="3">
        <v>1</v>
      </c>
      <c r="AD354" s="3">
        <v>15</v>
      </c>
      <c r="AE354" s="3">
        <v>3</v>
      </c>
      <c r="AF354" s="3" t="s">
        <v>116</v>
      </c>
      <c r="AG354" s="3">
        <v>0</v>
      </c>
      <c r="AH354" s="3">
        <v>0</v>
      </c>
      <c r="AI354" s="3">
        <v>0</v>
      </c>
      <c r="AJ354" s="3">
        <v>0</v>
      </c>
      <c r="AK354">
        <v>2.0936292882912488E-2</v>
      </c>
      <c r="AL354" s="1" t="s">
        <v>105</v>
      </c>
      <c r="AM354" s="1">
        <v>3.7598504406347882E-5</v>
      </c>
      <c r="AN354" s="1">
        <v>0.35105942260484285</v>
      </c>
    </row>
    <row r="355" spans="1:40" x14ac:dyDescent="0.35">
      <c r="A355" s="3">
        <v>37</v>
      </c>
      <c r="B355" s="22" t="str">
        <f t="shared" si="5"/>
        <v>Middle age-group</v>
      </c>
      <c r="C355" s="3" t="s">
        <v>42</v>
      </c>
      <c r="D355" s="3" t="s">
        <v>35</v>
      </c>
      <c r="E355" s="3">
        <v>1319</v>
      </c>
      <c r="F355" s="3" t="s">
        <v>44</v>
      </c>
      <c r="G355" s="3">
        <v>6</v>
      </c>
      <c r="H355" s="3" t="s">
        <v>71</v>
      </c>
      <c r="I355" s="3" t="s">
        <v>50</v>
      </c>
      <c r="J355" s="3">
        <v>1</v>
      </c>
      <c r="K355" s="3">
        <v>474</v>
      </c>
      <c r="L355" s="3">
        <v>3</v>
      </c>
      <c r="M355" s="3" t="s">
        <v>45</v>
      </c>
      <c r="N355" s="3">
        <v>51</v>
      </c>
      <c r="O355" s="3">
        <v>4</v>
      </c>
      <c r="P355" s="3">
        <v>2</v>
      </c>
      <c r="Q355" s="3" t="s">
        <v>46</v>
      </c>
      <c r="R355" s="3" t="s">
        <v>116</v>
      </c>
      <c r="S355" s="3" t="s">
        <v>51</v>
      </c>
      <c r="T355" s="3">
        <v>5974</v>
      </c>
      <c r="U355" s="3">
        <v>17001</v>
      </c>
      <c r="V355" s="3">
        <v>4</v>
      </c>
      <c r="W355" s="3" t="s">
        <v>41</v>
      </c>
      <c r="X355" s="3" t="s">
        <v>34</v>
      </c>
      <c r="Y355" s="3">
        <v>13</v>
      </c>
      <c r="Z355" s="3">
        <v>3</v>
      </c>
      <c r="AA355" s="3">
        <v>1</v>
      </c>
      <c r="AB355" s="3">
        <v>80</v>
      </c>
      <c r="AC355" s="3">
        <v>2</v>
      </c>
      <c r="AD355" s="3">
        <v>13</v>
      </c>
      <c r="AE355" s="3">
        <v>2</v>
      </c>
      <c r="AF355" s="3" t="s">
        <v>118</v>
      </c>
      <c r="AG355" s="3">
        <v>7</v>
      </c>
      <c r="AH355" s="3">
        <v>7</v>
      </c>
      <c r="AI355" s="3">
        <v>6</v>
      </c>
      <c r="AJ355" s="3">
        <v>7</v>
      </c>
      <c r="AK355">
        <v>4.3683397948092902E-2</v>
      </c>
      <c r="AL355" s="1" t="s">
        <v>104</v>
      </c>
      <c r="AM355" s="1">
        <v>8.4233071127081728E-5</v>
      </c>
      <c r="AN355" s="1">
        <v>0.10585786245631988</v>
      </c>
    </row>
    <row r="356" spans="1:40" x14ac:dyDescent="0.35">
      <c r="A356" s="3">
        <v>30</v>
      </c>
      <c r="B356" s="22" t="str">
        <f t="shared" si="5"/>
        <v>Middle age-group</v>
      </c>
      <c r="C356" s="3" t="s">
        <v>42</v>
      </c>
      <c r="D356" s="3" t="s">
        <v>54</v>
      </c>
      <c r="E356" s="3">
        <v>641</v>
      </c>
      <c r="F356" s="3" t="s">
        <v>36</v>
      </c>
      <c r="G356" s="3">
        <v>25</v>
      </c>
      <c r="H356" s="3" t="s">
        <v>70</v>
      </c>
      <c r="I356" s="3" t="s">
        <v>59</v>
      </c>
      <c r="J356" s="3">
        <v>1</v>
      </c>
      <c r="K356" s="3">
        <v>475</v>
      </c>
      <c r="L356" s="3">
        <v>4</v>
      </c>
      <c r="M356" s="3" t="s">
        <v>38</v>
      </c>
      <c r="N356" s="3">
        <v>85</v>
      </c>
      <c r="O356" s="3">
        <v>3</v>
      </c>
      <c r="P356" s="3">
        <v>2</v>
      </c>
      <c r="Q356" s="3" t="s">
        <v>39</v>
      </c>
      <c r="R356" s="3" t="s">
        <v>118</v>
      </c>
      <c r="S356" s="3" t="s">
        <v>47</v>
      </c>
      <c r="T356" s="3">
        <v>4736</v>
      </c>
      <c r="U356" s="3">
        <v>6069</v>
      </c>
      <c r="V356" s="3">
        <v>7</v>
      </c>
      <c r="W356" s="3" t="s">
        <v>41</v>
      </c>
      <c r="X356" s="3" t="s">
        <v>34</v>
      </c>
      <c r="Y356" s="3">
        <v>12</v>
      </c>
      <c r="Z356" s="3">
        <v>3</v>
      </c>
      <c r="AA356" s="3">
        <v>2</v>
      </c>
      <c r="AB356" s="3">
        <v>80</v>
      </c>
      <c r="AC356" s="3">
        <v>1</v>
      </c>
      <c r="AD356" s="3">
        <v>4</v>
      </c>
      <c r="AE356" s="3">
        <v>2</v>
      </c>
      <c r="AF356" s="3" t="s">
        <v>119</v>
      </c>
      <c r="AG356" s="3">
        <v>2</v>
      </c>
      <c r="AH356" s="3">
        <v>2</v>
      </c>
      <c r="AI356" s="3">
        <v>2</v>
      </c>
      <c r="AJ356" s="3">
        <v>2</v>
      </c>
      <c r="AK356">
        <v>3.2772576326983521E-2</v>
      </c>
      <c r="AL356" s="1" t="s">
        <v>104</v>
      </c>
      <c r="AM356" s="1">
        <v>7.8998368548134778E-5</v>
      </c>
      <c r="AN356" s="1">
        <v>0.35105942260484285</v>
      </c>
    </row>
    <row r="357" spans="1:40" x14ac:dyDescent="0.35">
      <c r="A357" s="3">
        <v>26</v>
      </c>
      <c r="B357" s="22" t="str">
        <f t="shared" si="5"/>
        <v>Young age-group</v>
      </c>
      <c r="C357" s="3" t="s">
        <v>42</v>
      </c>
      <c r="D357" s="3" t="s">
        <v>35</v>
      </c>
      <c r="E357" s="3">
        <v>933</v>
      </c>
      <c r="F357" s="3" t="s">
        <v>36</v>
      </c>
      <c r="G357" s="3">
        <v>1</v>
      </c>
      <c r="H357" s="3" t="s">
        <v>71</v>
      </c>
      <c r="I357" s="3" t="s">
        <v>37</v>
      </c>
      <c r="J357" s="3">
        <v>1</v>
      </c>
      <c r="K357" s="3">
        <v>476</v>
      </c>
      <c r="L357" s="3">
        <v>3</v>
      </c>
      <c r="M357" s="3" t="s">
        <v>45</v>
      </c>
      <c r="N357" s="3">
        <v>57</v>
      </c>
      <c r="O357" s="3">
        <v>3</v>
      </c>
      <c r="P357" s="3">
        <v>2</v>
      </c>
      <c r="Q357" s="3" t="s">
        <v>39</v>
      </c>
      <c r="R357" s="3" t="s">
        <v>118</v>
      </c>
      <c r="S357" s="3" t="s">
        <v>47</v>
      </c>
      <c r="T357" s="3">
        <v>5296</v>
      </c>
      <c r="U357" s="3">
        <v>20156</v>
      </c>
      <c r="V357" s="3">
        <v>1</v>
      </c>
      <c r="W357" s="3" t="s">
        <v>41</v>
      </c>
      <c r="X357" s="3" t="s">
        <v>42</v>
      </c>
      <c r="Y357" s="3">
        <v>17</v>
      </c>
      <c r="Z357" s="3">
        <v>3</v>
      </c>
      <c r="AA357" s="3">
        <v>2</v>
      </c>
      <c r="AB357" s="3">
        <v>80</v>
      </c>
      <c r="AC357" s="3">
        <v>1</v>
      </c>
      <c r="AD357" s="3">
        <v>8</v>
      </c>
      <c r="AE357" s="3">
        <v>3</v>
      </c>
      <c r="AF357" s="3" t="s">
        <v>118</v>
      </c>
      <c r="AG357" s="3">
        <v>8</v>
      </c>
      <c r="AH357" s="3">
        <v>7</v>
      </c>
      <c r="AI357" s="3">
        <v>7</v>
      </c>
      <c r="AJ357" s="3">
        <v>7</v>
      </c>
      <c r="AK357">
        <v>2.1361340658451369E-2</v>
      </c>
      <c r="AL357" s="1" t="s">
        <v>104</v>
      </c>
      <c r="AM357" s="1">
        <v>8.2024700004417237E-5</v>
      </c>
      <c r="AN357" s="1">
        <v>0.35105942260484285</v>
      </c>
    </row>
    <row r="358" spans="1:40" x14ac:dyDescent="0.35">
      <c r="A358" s="3">
        <v>42</v>
      </c>
      <c r="B358" s="22" t="str">
        <f t="shared" si="5"/>
        <v>Middle age-group</v>
      </c>
      <c r="C358" s="3" t="s">
        <v>42</v>
      </c>
      <c r="D358" s="3" t="s">
        <v>35</v>
      </c>
      <c r="E358" s="3">
        <v>1332</v>
      </c>
      <c r="F358" s="3" t="s">
        <v>44</v>
      </c>
      <c r="G358" s="3">
        <v>2</v>
      </c>
      <c r="H358" s="3" t="s">
        <v>72</v>
      </c>
      <c r="I358" s="3" t="s">
        <v>48</v>
      </c>
      <c r="J358" s="3">
        <v>1</v>
      </c>
      <c r="K358" s="3">
        <v>477</v>
      </c>
      <c r="L358" s="3">
        <v>1</v>
      </c>
      <c r="M358" s="3" t="s">
        <v>45</v>
      </c>
      <c r="N358" s="3">
        <v>98</v>
      </c>
      <c r="O358" s="3">
        <v>2</v>
      </c>
      <c r="P358" s="3">
        <v>2</v>
      </c>
      <c r="Q358" s="3" t="s">
        <v>53</v>
      </c>
      <c r="R358" s="3" t="s">
        <v>119</v>
      </c>
      <c r="S358" s="3" t="s">
        <v>40</v>
      </c>
      <c r="T358" s="3">
        <v>6781</v>
      </c>
      <c r="U358" s="3">
        <v>17078</v>
      </c>
      <c r="V358" s="3">
        <v>3</v>
      </c>
      <c r="W358" s="3" t="s">
        <v>41</v>
      </c>
      <c r="X358" s="3" t="s">
        <v>42</v>
      </c>
      <c r="Y358" s="3">
        <v>23</v>
      </c>
      <c r="Z358" s="3">
        <v>4</v>
      </c>
      <c r="AA358" s="3">
        <v>2</v>
      </c>
      <c r="AB358" s="3">
        <v>80</v>
      </c>
      <c r="AC358" s="3">
        <v>0</v>
      </c>
      <c r="AD358" s="3">
        <v>14</v>
      </c>
      <c r="AE358" s="3">
        <v>6</v>
      </c>
      <c r="AF358" s="3" t="s">
        <v>118</v>
      </c>
      <c r="AG358" s="3">
        <v>1</v>
      </c>
      <c r="AH358" s="3">
        <v>0</v>
      </c>
      <c r="AI358" s="3">
        <v>0</v>
      </c>
      <c r="AJ358" s="3">
        <v>0</v>
      </c>
      <c r="AK358">
        <v>3.7431667039614196E-2</v>
      </c>
      <c r="AL358" s="1" t="s">
        <v>105</v>
      </c>
      <c r="AM358" s="1">
        <v>8.4618891714655805E-5</v>
      </c>
      <c r="AN358" s="1">
        <v>0.18609659241864968</v>
      </c>
    </row>
    <row r="359" spans="1:40" x14ac:dyDescent="0.35">
      <c r="A359" s="3">
        <v>21</v>
      </c>
      <c r="B359" s="22" t="str">
        <f t="shared" si="5"/>
        <v>Young age-group</v>
      </c>
      <c r="C359" s="3" t="s">
        <v>34</v>
      </c>
      <c r="D359" s="3" t="s">
        <v>43</v>
      </c>
      <c r="E359" s="3">
        <v>756</v>
      </c>
      <c r="F359" s="3" t="s">
        <v>36</v>
      </c>
      <c r="G359" s="3">
        <v>1</v>
      </c>
      <c r="H359" s="3" t="s">
        <v>69</v>
      </c>
      <c r="I359" s="3" t="s">
        <v>59</v>
      </c>
      <c r="J359" s="3">
        <v>1</v>
      </c>
      <c r="K359" s="3">
        <v>478</v>
      </c>
      <c r="L359" s="3">
        <v>1</v>
      </c>
      <c r="M359" s="3" t="s">
        <v>38</v>
      </c>
      <c r="N359" s="3">
        <v>99</v>
      </c>
      <c r="O359" s="3">
        <v>2</v>
      </c>
      <c r="P359" s="3">
        <v>1</v>
      </c>
      <c r="Q359" s="3" t="s">
        <v>56</v>
      </c>
      <c r="R359" s="3" t="s">
        <v>117</v>
      </c>
      <c r="S359" s="3" t="s">
        <v>40</v>
      </c>
      <c r="T359" s="3">
        <v>2174</v>
      </c>
      <c r="U359" s="3">
        <v>9150</v>
      </c>
      <c r="V359" s="3">
        <v>1</v>
      </c>
      <c r="W359" s="3" t="s">
        <v>41</v>
      </c>
      <c r="X359" s="3" t="s">
        <v>34</v>
      </c>
      <c r="Y359" s="3">
        <v>11</v>
      </c>
      <c r="Z359" s="3">
        <v>3</v>
      </c>
      <c r="AA359" s="3">
        <v>3</v>
      </c>
      <c r="AB359" s="3">
        <v>80</v>
      </c>
      <c r="AC359" s="3">
        <v>0</v>
      </c>
      <c r="AD359" s="3">
        <v>3</v>
      </c>
      <c r="AE359" s="3">
        <v>3</v>
      </c>
      <c r="AF359" s="3" t="s">
        <v>118</v>
      </c>
      <c r="AG359" s="3">
        <v>3</v>
      </c>
      <c r="AH359" s="3">
        <v>2</v>
      </c>
      <c r="AI359" s="3">
        <v>1</v>
      </c>
      <c r="AJ359" s="3">
        <v>2</v>
      </c>
      <c r="AK359">
        <v>9.5522946506943641E-3</v>
      </c>
      <c r="AL359" s="1" t="s">
        <v>104</v>
      </c>
      <c r="AM359" s="1">
        <v>5.5527695985282832E-5</v>
      </c>
      <c r="AN359" s="1">
        <v>0.29087665499724813</v>
      </c>
    </row>
    <row r="360" spans="1:40" x14ac:dyDescent="0.35">
      <c r="A360" s="3">
        <v>36</v>
      </c>
      <c r="B360" s="22" t="str">
        <f t="shared" si="5"/>
        <v>Middle age-group</v>
      </c>
      <c r="C360" s="3" t="s">
        <v>42</v>
      </c>
      <c r="D360" s="3" t="s">
        <v>54</v>
      </c>
      <c r="E360" s="3">
        <v>845</v>
      </c>
      <c r="F360" s="3" t="s">
        <v>36</v>
      </c>
      <c r="G360" s="3">
        <v>1</v>
      </c>
      <c r="H360" s="3" t="s">
        <v>73</v>
      </c>
      <c r="I360" s="3" t="s">
        <v>50</v>
      </c>
      <c r="J360" s="3">
        <v>1</v>
      </c>
      <c r="K360" s="3">
        <v>479</v>
      </c>
      <c r="L360" s="3">
        <v>4</v>
      </c>
      <c r="M360" s="3" t="s">
        <v>38</v>
      </c>
      <c r="N360" s="3">
        <v>45</v>
      </c>
      <c r="O360" s="3">
        <v>3</v>
      </c>
      <c r="P360" s="3">
        <v>2</v>
      </c>
      <c r="Q360" s="3" t="s">
        <v>39</v>
      </c>
      <c r="R360" s="3" t="s">
        <v>119</v>
      </c>
      <c r="S360" s="3" t="s">
        <v>40</v>
      </c>
      <c r="T360" s="3">
        <v>6653</v>
      </c>
      <c r="U360" s="3">
        <v>15276</v>
      </c>
      <c r="V360" s="3">
        <v>4</v>
      </c>
      <c r="W360" s="3" t="s">
        <v>41</v>
      </c>
      <c r="X360" s="3" t="s">
        <v>42</v>
      </c>
      <c r="Y360" s="3">
        <v>15</v>
      </c>
      <c r="Z360" s="3">
        <v>3</v>
      </c>
      <c r="AA360" s="3">
        <v>2</v>
      </c>
      <c r="AB360" s="3">
        <v>80</v>
      </c>
      <c r="AC360" s="3">
        <v>0</v>
      </c>
      <c r="AD360" s="3">
        <v>7</v>
      </c>
      <c r="AE360" s="3">
        <v>6</v>
      </c>
      <c r="AF360" s="3" t="s">
        <v>118</v>
      </c>
      <c r="AG360" s="3">
        <v>1</v>
      </c>
      <c r="AH360" s="3">
        <v>0</v>
      </c>
      <c r="AI360" s="3">
        <v>0</v>
      </c>
      <c r="AJ360" s="3">
        <v>0</v>
      </c>
      <c r="AK360">
        <v>4.3461972757628378E-2</v>
      </c>
      <c r="AL360" s="1" t="s">
        <v>105</v>
      </c>
      <c r="AM360" s="1">
        <v>8.4723635857458817E-5</v>
      </c>
      <c r="AN360" s="1">
        <v>0.18609659241864968</v>
      </c>
    </row>
    <row r="361" spans="1:40" x14ac:dyDescent="0.35">
      <c r="A361" s="3">
        <v>36</v>
      </c>
      <c r="B361" s="22" t="str">
        <f t="shared" si="5"/>
        <v>Middle age-group</v>
      </c>
      <c r="C361" s="3" t="s">
        <v>42</v>
      </c>
      <c r="D361" s="3" t="s">
        <v>43</v>
      </c>
      <c r="E361" s="3">
        <v>541</v>
      </c>
      <c r="F361" s="3" t="s">
        <v>36</v>
      </c>
      <c r="G361" s="3">
        <v>3</v>
      </c>
      <c r="H361" s="3" t="s">
        <v>72</v>
      </c>
      <c r="I361" s="3" t="s">
        <v>50</v>
      </c>
      <c r="J361" s="3">
        <v>1</v>
      </c>
      <c r="K361" s="3">
        <v>481</v>
      </c>
      <c r="L361" s="3">
        <v>1</v>
      </c>
      <c r="M361" s="3" t="s">
        <v>45</v>
      </c>
      <c r="N361" s="3">
        <v>48</v>
      </c>
      <c r="O361" s="3">
        <v>2</v>
      </c>
      <c r="P361" s="3">
        <v>3</v>
      </c>
      <c r="Q361" s="3" t="s">
        <v>39</v>
      </c>
      <c r="R361" s="3" t="s">
        <v>119</v>
      </c>
      <c r="S361" s="3" t="s">
        <v>47</v>
      </c>
      <c r="T361" s="3">
        <v>9699</v>
      </c>
      <c r="U361" s="3">
        <v>7246</v>
      </c>
      <c r="V361" s="3">
        <v>4</v>
      </c>
      <c r="W361" s="3" t="s">
        <v>41</v>
      </c>
      <c r="X361" s="3" t="s">
        <v>42</v>
      </c>
      <c r="Y361" s="3">
        <v>11</v>
      </c>
      <c r="Z361" s="3">
        <v>3</v>
      </c>
      <c r="AA361" s="3">
        <v>1</v>
      </c>
      <c r="AB361" s="3">
        <v>80</v>
      </c>
      <c r="AC361" s="3">
        <v>1</v>
      </c>
      <c r="AD361" s="3">
        <v>16</v>
      </c>
      <c r="AE361" s="3">
        <v>2</v>
      </c>
      <c r="AF361" s="3" t="s">
        <v>118</v>
      </c>
      <c r="AG361" s="3">
        <v>13</v>
      </c>
      <c r="AH361" s="3">
        <v>9</v>
      </c>
      <c r="AI361" s="3">
        <v>1</v>
      </c>
      <c r="AJ361" s="3">
        <v>12</v>
      </c>
      <c r="AK361">
        <v>4.3461972757628378E-2</v>
      </c>
      <c r="AL361" s="1" t="s">
        <v>105</v>
      </c>
      <c r="AM361" s="1">
        <v>6.7310554226936755E-5</v>
      </c>
      <c r="AN361" s="1">
        <v>0.18609659241864968</v>
      </c>
    </row>
    <row r="362" spans="1:40" x14ac:dyDescent="0.35">
      <c r="A362" s="3">
        <v>57</v>
      </c>
      <c r="B362" s="22" t="str">
        <f t="shared" si="5"/>
        <v>Older age-group</v>
      </c>
      <c r="C362" s="3" t="s">
        <v>42</v>
      </c>
      <c r="D362" s="3" t="s">
        <v>35</v>
      </c>
      <c r="E362" s="3">
        <v>593</v>
      </c>
      <c r="F362" s="3" t="s">
        <v>44</v>
      </c>
      <c r="G362" s="3">
        <v>1</v>
      </c>
      <c r="H362" s="3" t="s">
        <v>72</v>
      </c>
      <c r="I362" s="3" t="s">
        <v>50</v>
      </c>
      <c r="J362" s="3">
        <v>1</v>
      </c>
      <c r="K362" s="3">
        <v>482</v>
      </c>
      <c r="L362" s="3">
        <v>4</v>
      </c>
      <c r="M362" s="3" t="s">
        <v>45</v>
      </c>
      <c r="N362" s="3">
        <v>88</v>
      </c>
      <c r="O362" s="3">
        <v>3</v>
      </c>
      <c r="P362" s="3">
        <v>2</v>
      </c>
      <c r="Q362" s="3" t="s">
        <v>53</v>
      </c>
      <c r="R362" s="3" t="s">
        <v>118</v>
      </c>
      <c r="S362" s="3" t="s">
        <v>47</v>
      </c>
      <c r="T362" s="3">
        <v>6755</v>
      </c>
      <c r="U362" s="3">
        <v>2967</v>
      </c>
      <c r="V362" s="3">
        <v>2</v>
      </c>
      <c r="W362" s="3" t="s">
        <v>41</v>
      </c>
      <c r="X362" s="3" t="s">
        <v>42</v>
      </c>
      <c r="Y362" s="3">
        <v>11</v>
      </c>
      <c r="Z362" s="3">
        <v>3</v>
      </c>
      <c r="AA362" s="3">
        <v>3</v>
      </c>
      <c r="AB362" s="3">
        <v>80</v>
      </c>
      <c r="AC362" s="3">
        <v>0</v>
      </c>
      <c r="AD362" s="3">
        <v>15</v>
      </c>
      <c r="AE362" s="3">
        <v>2</v>
      </c>
      <c r="AF362" s="3" t="s">
        <v>118</v>
      </c>
      <c r="AG362" s="3">
        <v>3</v>
      </c>
      <c r="AH362" s="3">
        <v>2</v>
      </c>
      <c r="AI362" s="3">
        <v>1</v>
      </c>
      <c r="AJ362" s="3">
        <v>2</v>
      </c>
      <c r="AK362">
        <v>3.8983974411644392E-3</v>
      </c>
      <c r="AL362" s="1" t="s">
        <v>105</v>
      </c>
      <c r="AM362" s="1">
        <v>8.4645224531053486E-5</v>
      </c>
      <c r="AN362" s="1">
        <v>0.35105942260484285</v>
      </c>
    </row>
    <row r="363" spans="1:40" x14ac:dyDescent="0.35">
      <c r="A363" s="3">
        <v>40</v>
      </c>
      <c r="B363" s="22" t="str">
        <f t="shared" si="5"/>
        <v>Middle age-group</v>
      </c>
      <c r="C363" s="3" t="s">
        <v>42</v>
      </c>
      <c r="D363" s="3" t="s">
        <v>35</v>
      </c>
      <c r="E363" s="3">
        <v>1171</v>
      </c>
      <c r="F363" s="3" t="s">
        <v>44</v>
      </c>
      <c r="G363" s="3">
        <v>10</v>
      </c>
      <c r="H363" s="3" t="s">
        <v>72</v>
      </c>
      <c r="I363" s="3" t="s">
        <v>37</v>
      </c>
      <c r="J363" s="3">
        <v>1</v>
      </c>
      <c r="K363" s="3">
        <v>483</v>
      </c>
      <c r="L363" s="3">
        <v>4</v>
      </c>
      <c r="M363" s="3" t="s">
        <v>38</v>
      </c>
      <c r="N363" s="3">
        <v>46</v>
      </c>
      <c r="O363" s="3">
        <v>4</v>
      </c>
      <c r="P363" s="3">
        <v>1</v>
      </c>
      <c r="Q363" s="3" t="s">
        <v>49</v>
      </c>
      <c r="R363" s="3" t="s">
        <v>118</v>
      </c>
      <c r="S363" s="3" t="s">
        <v>47</v>
      </c>
      <c r="T363" s="3">
        <v>2213</v>
      </c>
      <c r="U363" s="3">
        <v>22495</v>
      </c>
      <c r="V363" s="3">
        <v>3</v>
      </c>
      <c r="W363" s="3" t="s">
        <v>41</v>
      </c>
      <c r="X363" s="3" t="s">
        <v>34</v>
      </c>
      <c r="Y363" s="3">
        <v>13</v>
      </c>
      <c r="Z363" s="3">
        <v>3</v>
      </c>
      <c r="AA363" s="3">
        <v>3</v>
      </c>
      <c r="AB363" s="3">
        <v>80</v>
      </c>
      <c r="AC363" s="3">
        <v>1</v>
      </c>
      <c r="AD363" s="3">
        <v>10</v>
      </c>
      <c r="AE363" s="3">
        <v>3</v>
      </c>
      <c r="AF363" s="3" t="s">
        <v>118</v>
      </c>
      <c r="AG363" s="3">
        <v>7</v>
      </c>
      <c r="AH363" s="3">
        <v>7</v>
      </c>
      <c r="AI363" s="3">
        <v>1</v>
      </c>
      <c r="AJ363" s="3">
        <v>7</v>
      </c>
      <c r="AK363">
        <v>4.1275514277592795E-2</v>
      </c>
      <c r="AL363" s="1" t="s">
        <v>104</v>
      </c>
      <c r="AM363" s="1">
        <v>5.5950630895431991E-5</v>
      </c>
      <c r="AN363" s="1">
        <v>0.35105942260484285</v>
      </c>
    </row>
    <row r="364" spans="1:40" x14ac:dyDescent="0.35">
      <c r="A364" s="3">
        <v>21</v>
      </c>
      <c r="B364" s="22" t="str">
        <f t="shared" si="5"/>
        <v>Young age-group</v>
      </c>
      <c r="C364" s="3" t="s">
        <v>42</v>
      </c>
      <c r="D364" s="3" t="s">
        <v>54</v>
      </c>
      <c r="E364" s="3">
        <v>895</v>
      </c>
      <c r="F364" s="3" t="s">
        <v>36</v>
      </c>
      <c r="G364" s="3">
        <v>9</v>
      </c>
      <c r="H364" s="3" t="s">
        <v>70</v>
      </c>
      <c r="I364" s="3" t="s">
        <v>50</v>
      </c>
      <c r="J364" s="3">
        <v>1</v>
      </c>
      <c r="K364" s="3">
        <v>484</v>
      </c>
      <c r="L364" s="3">
        <v>1</v>
      </c>
      <c r="M364" s="3" t="s">
        <v>45</v>
      </c>
      <c r="N364" s="3">
        <v>39</v>
      </c>
      <c r="O364" s="3">
        <v>3</v>
      </c>
      <c r="P364" s="3">
        <v>1</v>
      </c>
      <c r="Q364" s="3" t="s">
        <v>56</v>
      </c>
      <c r="R364" s="3" t="s">
        <v>119</v>
      </c>
      <c r="S364" s="3" t="s">
        <v>40</v>
      </c>
      <c r="T364" s="3">
        <v>2610</v>
      </c>
      <c r="U364" s="3">
        <v>2851</v>
      </c>
      <c r="V364" s="3">
        <v>1</v>
      </c>
      <c r="W364" s="3" t="s">
        <v>41</v>
      </c>
      <c r="X364" s="3" t="s">
        <v>42</v>
      </c>
      <c r="Y364" s="3">
        <v>24</v>
      </c>
      <c r="Z364" s="3">
        <v>4</v>
      </c>
      <c r="AA364" s="3">
        <v>3</v>
      </c>
      <c r="AB364" s="3">
        <v>80</v>
      </c>
      <c r="AC364" s="3">
        <v>0</v>
      </c>
      <c r="AD364" s="3">
        <v>3</v>
      </c>
      <c r="AE364" s="3">
        <v>3</v>
      </c>
      <c r="AF364" s="3" t="s">
        <v>117</v>
      </c>
      <c r="AG364" s="3">
        <v>3</v>
      </c>
      <c r="AH364" s="3">
        <v>2</v>
      </c>
      <c r="AI364" s="3">
        <v>2</v>
      </c>
      <c r="AJ364" s="3">
        <v>2</v>
      </c>
      <c r="AK364">
        <v>9.5522946506943641E-3</v>
      </c>
      <c r="AL364" s="1" t="s">
        <v>104</v>
      </c>
      <c r="AM364" s="1">
        <v>6.0207816787340137E-5</v>
      </c>
      <c r="AN364" s="1">
        <v>0.18609659241864968</v>
      </c>
    </row>
    <row r="365" spans="1:40" x14ac:dyDescent="0.35">
      <c r="A365" s="3">
        <v>33</v>
      </c>
      <c r="B365" s="22" t="str">
        <f t="shared" si="5"/>
        <v>Middle age-group</v>
      </c>
      <c r="C365" s="3" t="s">
        <v>34</v>
      </c>
      <c r="D365" s="3" t="s">
        <v>35</v>
      </c>
      <c r="E365" s="3">
        <v>350</v>
      </c>
      <c r="F365" s="3" t="s">
        <v>36</v>
      </c>
      <c r="G365" s="3">
        <v>5</v>
      </c>
      <c r="H365" s="3" t="s">
        <v>71</v>
      </c>
      <c r="I365" s="3" t="s">
        <v>58</v>
      </c>
      <c r="J365" s="3">
        <v>1</v>
      </c>
      <c r="K365" s="3">
        <v>485</v>
      </c>
      <c r="L365" s="3">
        <v>4</v>
      </c>
      <c r="M365" s="3" t="s">
        <v>38</v>
      </c>
      <c r="N365" s="3">
        <v>34</v>
      </c>
      <c r="O365" s="3">
        <v>3</v>
      </c>
      <c r="P365" s="3">
        <v>1</v>
      </c>
      <c r="Q365" s="3" t="s">
        <v>56</v>
      </c>
      <c r="R365" s="3" t="s">
        <v>118</v>
      </c>
      <c r="S365" s="3" t="s">
        <v>40</v>
      </c>
      <c r="T365" s="3">
        <v>2851</v>
      </c>
      <c r="U365" s="3">
        <v>9150</v>
      </c>
      <c r="V365" s="3">
        <v>1</v>
      </c>
      <c r="W365" s="3" t="s">
        <v>41</v>
      </c>
      <c r="X365" s="3" t="s">
        <v>34</v>
      </c>
      <c r="Y365" s="3">
        <v>13</v>
      </c>
      <c r="Z365" s="3">
        <v>3</v>
      </c>
      <c r="AA365" s="3">
        <v>2</v>
      </c>
      <c r="AB365" s="3">
        <v>80</v>
      </c>
      <c r="AC365" s="3">
        <v>0</v>
      </c>
      <c r="AD365" s="3">
        <v>1</v>
      </c>
      <c r="AE365" s="3">
        <v>2</v>
      </c>
      <c r="AF365" s="3" t="s">
        <v>118</v>
      </c>
      <c r="AG365" s="3">
        <v>1</v>
      </c>
      <c r="AH365" s="3">
        <v>0</v>
      </c>
      <c r="AI365" s="3">
        <v>0</v>
      </c>
      <c r="AJ365" s="3">
        <v>0</v>
      </c>
      <c r="AK365">
        <v>3.9833058045607453E-2</v>
      </c>
      <c r="AL365" s="1" t="s">
        <v>104</v>
      </c>
      <c r="AM365" s="1">
        <v>6.2730515225944541E-5</v>
      </c>
      <c r="AN365" s="1">
        <v>0.35105942260484285</v>
      </c>
    </row>
    <row r="366" spans="1:40" x14ac:dyDescent="0.35">
      <c r="A366" s="3">
        <v>37</v>
      </c>
      <c r="B366" s="22" t="str">
        <f t="shared" si="5"/>
        <v>Middle age-group</v>
      </c>
      <c r="C366" s="3" t="s">
        <v>42</v>
      </c>
      <c r="D366" s="3" t="s">
        <v>35</v>
      </c>
      <c r="E366" s="3">
        <v>921</v>
      </c>
      <c r="F366" s="3" t="s">
        <v>44</v>
      </c>
      <c r="G366" s="3">
        <v>10</v>
      </c>
      <c r="H366" s="3" t="s">
        <v>71</v>
      </c>
      <c r="I366" s="3" t="s">
        <v>50</v>
      </c>
      <c r="J366" s="3">
        <v>1</v>
      </c>
      <c r="K366" s="3">
        <v>486</v>
      </c>
      <c r="L366" s="3">
        <v>3</v>
      </c>
      <c r="M366" s="3" t="s">
        <v>38</v>
      </c>
      <c r="N366" s="3">
        <v>98</v>
      </c>
      <c r="O366" s="3">
        <v>3</v>
      </c>
      <c r="P366" s="3">
        <v>1</v>
      </c>
      <c r="Q366" s="3" t="s">
        <v>49</v>
      </c>
      <c r="R366" s="3" t="s">
        <v>116</v>
      </c>
      <c r="S366" s="3" t="s">
        <v>47</v>
      </c>
      <c r="T366" s="3">
        <v>3452</v>
      </c>
      <c r="U366" s="3">
        <v>17663</v>
      </c>
      <c r="V366" s="3">
        <v>6</v>
      </c>
      <c r="W366" s="3" t="s">
        <v>41</v>
      </c>
      <c r="X366" s="3" t="s">
        <v>42</v>
      </c>
      <c r="Y366" s="3">
        <v>20</v>
      </c>
      <c r="Z366" s="3">
        <v>4</v>
      </c>
      <c r="AA366" s="3">
        <v>2</v>
      </c>
      <c r="AB366" s="3">
        <v>80</v>
      </c>
      <c r="AC366" s="3">
        <v>1</v>
      </c>
      <c r="AD366" s="3">
        <v>17</v>
      </c>
      <c r="AE366" s="3">
        <v>3</v>
      </c>
      <c r="AF366" s="3" t="s">
        <v>118</v>
      </c>
      <c r="AG366" s="3">
        <v>5</v>
      </c>
      <c r="AH366" s="3">
        <v>4</v>
      </c>
      <c r="AI366" s="3">
        <v>0</v>
      </c>
      <c r="AJ366" s="3">
        <v>3</v>
      </c>
      <c r="AK366">
        <v>4.3683397948092902E-2</v>
      </c>
      <c r="AL366" s="1" t="s">
        <v>104</v>
      </c>
      <c r="AM366" s="1">
        <v>6.8702385432462633E-5</v>
      </c>
      <c r="AN366" s="1">
        <v>0.10585786245631988</v>
      </c>
    </row>
    <row r="367" spans="1:40" x14ac:dyDescent="0.35">
      <c r="A367" s="3">
        <v>46</v>
      </c>
      <c r="B367" s="22" t="str">
        <f t="shared" si="5"/>
        <v>Older age-group</v>
      </c>
      <c r="C367" s="3" t="s">
        <v>42</v>
      </c>
      <c r="D367" s="3" t="s">
        <v>54</v>
      </c>
      <c r="E367" s="3">
        <v>1144</v>
      </c>
      <c r="F367" s="3" t="s">
        <v>44</v>
      </c>
      <c r="G367" s="3">
        <v>7</v>
      </c>
      <c r="H367" s="3" t="s">
        <v>72</v>
      </c>
      <c r="I367" s="3" t="s">
        <v>50</v>
      </c>
      <c r="J367" s="3">
        <v>1</v>
      </c>
      <c r="K367" s="3">
        <v>487</v>
      </c>
      <c r="L367" s="3">
        <v>3</v>
      </c>
      <c r="M367" s="3" t="s">
        <v>38</v>
      </c>
      <c r="N367" s="3">
        <v>30</v>
      </c>
      <c r="O367" s="3">
        <v>3</v>
      </c>
      <c r="P367" s="3">
        <v>2</v>
      </c>
      <c r="Q367" s="3" t="s">
        <v>52</v>
      </c>
      <c r="R367" s="3" t="s">
        <v>118</v>
      </c>
      <c r="S367" s="3" t="s">
        <v>47</v>
      </c>
      <c r="T367" s="3">
        <v>5258</v>
      </c>
      <c r="U367" s="3">
        <v>16044</v>
      </c>
      <c r="V367" s="3">
        <v>2</v>
      </c>
      <c r="W367" s="3" t="s">
        <v>41</v>
      </c>
      <c r="X367" s="3" t="s">
        <v>42</v>
      </c>
      <c r="Y367" s="3">
        <v>14</v>
      </c>
      <c r="Z367" s="3">
        <v>3</v>
      </c>
      <c r="AA367" s="3">
        <v>3</v>
      </c>
      <c r="AB367" s="3">
        <v>80</v>
      </c>
      <c r="AC367" s="3">
        <v>0</v>
      </c>
      <c r="AD367" s="3">
        <v>7</v>
      </c>
      <c r="AE367" s="3">
        <v>2</v>
      </c>
      <c r="AF367" s="3" t="s">
        <v>119</v>
      </c>
      <c r="AG367" s="3">
        <v>1</v>
      </c>
      <c r="AH367" s="3">
        <v>0</v>
      </c>
      <c r="AI367" s="3">
        <v>0</v>
      </c>
      <c r="AJ367" s="3">
        <v>0</v>
      </c>
      <c r="AK367">
        <v>2.665893618668955E-2</v>
      </c>
      <c r="AL367" s="1" t="s">
        <v>104</v>
      </c>
      <c r="AM367" s="1">
        <v>8.185236704021898E-5</v>
      </c>
      <c r="AN367" s="1">
        <v>0.35105942260484285</v>
      </c>
    </row>
    <row r="368" spans="1:40" x14ac:dyDescent="0.35">
      <c r="A368" s="3">
        <v>41</v>
      </c>
      <c r="B368" s="22" t="str">
        <f t="shared" si="5"/>
        <v>Middle age-group</v>
      </c>
      <c r="C368" s="3" t="s">
        <v>34</v>
      </c>
      <c r="D368" s="3" t="s">
        <v>43</v>
      </c>
      <c r="E368" s="3">
        <v>143</v>
      </c>
      <c r="F368" s="3" t="s">
        <v>36</v>
      </c>
      <c r="G368" s="3">
        <v>4</v>
      </c>
      <c r="H368" s="3" t="s">
        <v>71</v>
      </c>
      <c r="I368" s="3" t="s">
        <v>58</v>
      </c>
      <c r="J368" s="3">
        <v>1</v>
      </c>
      <c r="K368" s="3">
        <v>488</v>
      </c>
      <c r="L368" s="3">
        <v>1</v>
      </c>
      <c r="M368" s="3" t="s">
        <v>45</v>
      </c>
      <c r="N368" s="3">
        <v>56</v>
      </c>
      <c r="O368" s="3">
        <v>3</v>
      </c>
      <c r="P368" s="3">
        <v>2</v>
      </c>
      <c r="Q368" s="3" t="s">
        <v>39</v>
      </c>
      <c r="R368" s="3" t="s">
        <v>117</v>
      </c>
      <c r="S368" s="3" t="s">
        <v>40</v>
      </c>
      <c r="T368" s="3">
        <v>9355</v>
      </c>
      <c r="U368" s="3">
        <v>9558</v>
      </c>
      <c r="V368" s="3">
        <v>1</v>
      </c>
      <c r="W368" s="3" t="s">
        <v>41</v>
      </c>
      <c r="X368" s="3" t="s">
        <v>42</v>
      </c>
      <c r="Y368" s="3">
        <v>18</v>
      </c>
      <c r="Z368" s="3">
        <v>3</v>
      </c>
      <c r="AA368" s="3">
        <v>3</v>
      </c>
      <c r="AB368" s="3">
        <v>80</v>
      </c>
      <c r="AC368" s="3">
        <v>0</v>
      </c>
      <c r="AD368" s="3">
        <v>8</v>
      </c>
      <c r="AE368" s="3">
        <v>5</v>
      </c>
      <c r="AF368" s="3" t="s">
        <v>118</v>
      </c>
      <c r="AG368" s="3">
        <v>8</v>
      </c>
      <c r="AH368" s="3">
        <v>7</v>
      </c>
      <c r="AI368" s="3">
        <v>7</v>
      </c>
      <c r="AJ368" s="3">
        <v>7</v>
      </c>
      <c r="AK368">
        <v>3.9542995820553276E-2</v>
      </c>
      <c r="AL368" s="1" t="s">
        <v>105</v>
      </c>
      <c r="AM368" s="1">
        <v>7.0547252760603762E-5</v>
      </c>
      <c r="AN368" s="1">
        <v>0.29087665499724813</v>
      </c>
    </row>
    <row r="369" spans="1:40" x14ac:dyDescent="0.35">
      <c r="A369" s="3">
        <v>50</v>
      </c>
      <c r="B369" s="22" t="str">
        <f t="shared" si="5"/>
        <v>Older age-group</v>
      </c>
      <c r="C369" s="3" t="s">
        <v>42</v>
      </c>
      <c r="D369" s="3" t="s">
        <v>35</v>
      </c>
      <c r="E369" s="3">
        <v>1046</v>
      </c>
      <c r="F369" s="3" t="s">
        <v>44</v>
      </c>
      <c r="G369" s="3">
        <v>10</v>
      </c>
      <c r="H369" s="3" t="s">
        <v>71</v>
      </c>
      <c r="I369" s="3" t="s">
        <v>59</v>
      </c>
      <c r="J369" s="3">
        <v>1</v>
      </c>
      <c r="K369" s="3">
        <v>491</v>
      </c>
      <c r="L369" s="3">
        <v>4</v>
      </c>
      <c r="M369" s="3" t="s">
        <v>45</v>
      </c>
      <c r="N369" s="3">
        <v>100</v>
      </c>
      <c r="O369" s="3">
        <v>2</v>
      </c>
      <c r="P369" s="3">
        <v>3</v>
      </c>
      <c r="Q369" s="3" t="s">
        <v>53</v>
      </c>
      <c r="R369" s="3" t="s">
        <v>119</v>
      </c>
      <c r="S369" s="3" t="s">
        <v>40</v>
      </c>
      <c r="T369" s="3">
        <v>10496</v>
      </c>
      <c r="U369" s="3">
        <v>2755</v>
      </c>
      <c r="V369" s="3">
        <v>6</v>
      </c>
      <c r="W369" s="3" t="s">
        <v>41</v>
      </c>
      <c r="X369" s="3" t="s">
        <v>42</v>
      </c>
      <c r="Y369" s="3">
        <v>15</v>
      </c>
      <c r="Z369" s="3">
        <v>3</v>
      </c>
      <c r="AA369" s="3">
        <v>4</v>
      </c>
      <c r="AB369" s="3">
        <v>80</v>
      </c>
      <c r="AC369" s="3">
        <v>0</v>
      </c>
      <c r="AD369" s="3">
        <v>20</v>
      </c>
      <c r="AE369" s="3">
        <v>2</v>
      </c>
      <c r="AF369" s="3" t="s">
        <v>118</v>
      </c>
      <c r="AG369" s="3">
        <v>4</v>
      </c>
      <c r="AH369" s="3">
        <v>3</v>
      </c>
      <c r="AI369" s="3">
        <v>1</v>
      </c>
      <c r="AJ369" s="3">
        <v>3</v>
      </c>
      <c r="AK369">
        <v>1.5672087696608234E-2</v>
      </c>
      <c r="AL369" s="1" t="s">
        <v>105</v>
      </c>
      <c r="AM369" s="1">
        <v>5.9144062016159055E-5</v>
      </c>
      <c r="AN369" s="1">
        <v>0.18609659241864968</v>
      </c>
    </row>
    <row r="370" spans="1:40" x14ac:dyDescent="0.35">
      <c r="A370" s="3">
        <v>40</v>
      </c>
      <c r="B370" s="22" t="str">
        <f t="shared" si="5"/>
        <v>Middle age-group</v>
      </c>
      <c r="C370" s="3" t="s">
        <v>34</v>
      </c>
      <c r="D370" s="3" t="s">
        <v>35</v>
      </c>
      <c r="E370" s="3">
        <v>575</v>
      </c>
      <c r="F370" s="3" t="s">
        <v>36</v>
      </c>
      <c r="G370" s="3">
        <v>22</v>
      </c>
      <c r="H370" s="3" t="s">
        <v>70</v>
      </c>
      <c r="I370" s="3" t="s">
        <v>58</v>
      </c>
      <c r="J370" s="3">
        <v>1</v>
      </c>
      <c r="K370" s="3">
        <v>492</v>
      </c>
      <c r="L370" s="3">
        <v>3</v>
      </c>
      <c r="M370" s="3" t="s">
        <v>45</v>
      </c>
      <c r="N370" s="3">
        <v>68</v>
      </c>
      <c r="O370" s="3">
        <v>2</v>
      </c>
      <c r="P370" s="3">
        <v>2</v>
      </c>
      <c r="Q370" s="3" t="s">
        <v>39</v>
      </c>
      <c r="R370" s="3" t="s">
        <v>118</v>
      </c>
      <c r="S370" s="3" t="s">
        <v>47</v>
      </c>
      <c r="T370" s="3">
        <v>6380</v>
      </c>
      <c r="U370" s="3">
        <v>6110</v>
      </c>
      <c r="V370" s="3">
        <v>2</v>
      </c>
      <c r="W370" s="3" t="s">
        <v>41</v>
      </c>
      <c r="X370" s="3" t="s">
        <v>34</v>
      </c>
      <c r="Y370" s="3">
        <v>12</v>
      </c>
      <c r="Z370" s="3">
        <v>3</v>
      </c>
      <c r="AA370" s="3">
        <v>1</v>
      </c>
      <c r="AB370" s="3">
        <v>80</v>
      </c>
      <c r="AC370" s="3">
        <v>2</v>
      </c>
      <c r="AD370" s="3">
        <v>8</v>
      </c>
      <c r="AE370" s="3">
        <v>6</v>
      </c>
      <c r="AF370" s="3" t="s">
        <v>118</v>
      </c>
      <c r="AG370" s="3">
        <v>6</v>
      </c>
      <c r="AH370" s="3">
        <v>4</v>
      </c>
      <c r="AI370" s="3">
        <v>1</v>
      </c>
      <c r="AJ370" s="3">
        <v>0</v>
      </c>
      <c r="AK370">
        <v>4.1275514277592795E-2</v>
      </c>
      <c r="AL370" s="1" t="s">
        <v>104</v>
      </c>
      <c r="AM370" s="1">
        <v>8.4737805948197799E-5</v>
      </c>
      <c r="AN370" s="1">
        <v>0.35105942260484285</v>
      </c>
    </row>
    <row r="371" spans="1:40" x14ac:dyDescent="0.35">
      <c r="A371" s="3">
        <v>31</v>
      </c>
      <c r="B371" s="22" t="str">
        <f t="shared" si="5"/>
        <v>Middle age-group</v>
      </c>
      <c r="C371" s="3" t="s">
        <v>42</v>
      </c>
      <c r="D371" s="3" t="s">
        <v>35</v>
      </c>
      <c r="E371" s="3">
        <v>408</v>
      </c>
      <c r="F371" s="3" t="s">
        <v>44</v>
      </c>
      <c r="G371" s="3">
        <v>9</v>
      </c>
      <c r="H371" s="3" t="s">
        <v>72</v>
      </c>
      <c r="I371" s="3" t="s">
        <v>37</v>
      </c>
      <c r="J371" s="3">
        <v>1</v>
      </c>
      <c r="K371" s="3">
        <v>493</v>
      </c>
      <c r="L371" s="3">
        <v>3</v>
      </c>
      <c r="M371" s="3" t="s">
        <v>45</v>
      </c>
      <c r="N371" s="3">
        <v>42</v>
      </c>
      <c r="O371" s="3">
        <v>2</v>
      </c>
      <c r="P371" s="3">
        <v>1</v>
      </c>
      <c r="Q371" s="3" t="s">
        <v>46</v>
      </c>
      <c r="R371" s="3" t="s">
        <v>117</v>
      </c>
      <c r="S371" s="3" t="s">
        <v>40</v>
      </c>
      <c r="T371" s="3">
        <v>2657</v>
      </c>
      <c r="U371" s="3">
        <v>7551</v>
      </c>
      <c r="V371" s="3">
        <v>0</v>
      </c>
      <c r="W371" s="3" t="s">
        <v>41</v>
      </c>
      <c r="X371" s="3" t="s">
        <v>34</v>
      </c>
      <c r="Y371" s="3">
        <v>16</v>
      </c>
      <c r="Z371" s="3">
        <v>3</v>
      </c>
      <c r="AA371" s="3">
        <v>4</v>
      </c>
      <c r="AB371" s="3">
        <v>80</v>
      </c>
      <c r="AC371" s="3">
        <v>0</v>
      </c>
      <c r="AD371" s="3">
        <v>3</v>
      </c>
      <c r="AE371" s="3">
        <v>5</v>
      </c>
      <c r="AF371" s="3" t="s">
        <v>118</v>
      </c>
      <c r="AG371" s="3">
        <v>2</v>
      </c>
      <c r="AH371" s="3">
        <v>2</v>
      </c>
      <c r="AI371" s="3">
        <v>2</v>
      </c>
      <c r="AJ371" s="3">
        <v>2</v>
      </c>
      <c r="AK371">
        <v>3.5396670595090517E-2</v>
      </c>
      <c r="AL371" s="1" t="s">
        <v>104</v>
      </c>
      <c r="AM371" s="1">
        <v>6.0704194887670075E-5</v>
      </c>
      <c r="AN371" s="1">
        <v>0.29087665499724813</v>
      </c>
    </row>
    <row r="372" spans="1:40" x14ac:dyDescent="0.35">
      <c r="A372" s="3">
        <v>21</v>
      </c>
      <c r="B372" s="22" t="str">
        <f t="shared" si="5"/>
        <v>Young age-group</v>
      </c>
      <c r="C372" s="3" t="s">
        <v>34</v>
      </c>
      <c r="D372" s="3" t="s">
        <v>35</v>
      </c>
      <c r="E372" s="3">
        <v>156</v>
      </c>
      <c r="F372" s="3" t="s">
        <v>36</v>
      </c>
      <c r="G372" s="3">
        <v>12</v>
      </c>
      <c r="H372" s="3" t="s">
        <v>71</v>
      </c>
      <c r="I372" s="3" t="s">
        <v>37</v>
      </c>
      <c r="J372" s="3">
        <v>1</v>
      </c>
      <c r="K372" s="3">
        <v>494</v>
      </c>
      <c r="L372" s="3">
        <v>3</v>
      </c>
      <c r="M372" s="3" t="s">
        <v>38</v>
      </c>
      <c r="N372" s="3">
        <v>90</v>
      </c>
      <c r="O372" s="3">
        <v>4</v>
      </c>
      <c r="P372" s="3">
        <v>1</v>
      </c>
      <c r="Q372" s="3" t="s">
        <v>56</v>
      </c>
      <c r="R372" s="3" t="s">
        <v>117</v>
      </c>
      <c r="S372" s="3" t="s">
        <v>40</v>
      </c>
      <c r="T372" s="3">
        <v>2716</v>
      </c>
      <c r="U372" s="3">
        <v>25422</v>
      </c>
      <c r="V372" s="3">
        <v>1</v>
      </c>
      <c r="W372" s="3" t="s">
        <v>41</v>
      </c>
      <c r="X372" s="3" t="s">
        <v>42</v>
      </c>
      <c r="Y372" s="3">
        <v>15</v>
      </c>
      <c r="Z372" s="3">
        <v>3</v>
      </c>
      <c r="AA372" s="3">
        <v>4</v>
      </c>
      <c r="AB372" s="3">
        <v>80</v>
      </c>
      <c r="AC372" s="3">
        <v>0</v>
      </c>
      <c r="AD372" s="3">
        <v>1</v>
      </c>
      <c r="AE372" s="3">
        <v>0</v>
      </c>
      <c r="AF372" s="3" t="s">
        <v>118</v>
      </c>
      <c r="AG372" s="3">
        <v>1</v>
      </c>
      <c r="AH372" s="3">
        <v>0</v>
      </c>
      <c r="AI372" s="3">
        <v>0</v>
      </c>
      <c r="AJ372" s="3">
        <v>0</v>
      </c>
      <c r="AK372">
        <v>9.5522946506943641E-3</v>
      </c>
      <c r="AL372" s="1" t="s">
        <v>104</v>
      </c>
      <c r="AM372" s="1">
        <v>6.1324446790050443E-5</v>
      </c>
      <c r="AN372" s="1">
        <v>0.29087665499724813</v>
      </c>
    </row>
    <row r="373" spans="1:40" x14ac:dyDescent="0.35">
      <c r="A373" s="3">
        <v>29</v>
      </c>
      <c r="B373" s="22" t="str">
        <f t="shared" si="5"/>
        <v>Young age-group</v>
      </c>
      <c r="C373" s="3" t="s">
        <v>42</v>
      </c>
      <c r="D373" s="3" t="s">
        <v>35</v>
      </c>
      <c r="E373" s="3">
        <v>1283</v>
      </c>
      <c r="F373" s="3" t="s">
        <v>44</v>
      </c>
      <c r="G373" s="3">
        <v>23</v>
      </c>
      <c r="H373" s="3" t="s">
        <v>71</v>
      </c>
      <c r="I373" s="3" t="s">
        <v>37</v>
      </c>
      <c r="J373" s="3">
        <v>1</v>
      </c>
      <c r="K373" s="3">
        <v>495</v>
      </c>
      <c r="L373" s="3">
        <v>4</v>
      </c>
      <c r="M373" s="3" t="s">
        <v>45</v>
      </c>
      <c r="N373" s="3">
        <v>54</v>
      </c>
      <c r="O373" s="3">
        <v>3</v>
      </c>
      <c r="P373" s="3">
        <v>1</v>
      </c>
      <c r="Q373" s="3" t="s">
        <v>46</v>
      </c>
      <c r="R373" s="3" t="s">
        <v>119</v>
      </c>
      <c r="S373" s="3" t="s">
        <v>40</v>
      </c>
      <c r="T373" s="3">
        <v>2201</v>
      </c>
      <c r="U373" s="3">
        <v>18168</v>
      </c>
      <c r="V373" s="3">
        <v>9</v>
      </c>
      <c r="W373" s="3" t="s">
        <v>41</v>
      </c>
      <c r="X373" s="3" t="s">
        <v>42</v>
      </c>
      <c r="Y373" s="3">
        <v>16</v>
      </c>
      <c r="Z373" s="3">
        <v>3</v>
      </c>
      <c r="AA373" s="3">
        <v>4</v>
      </c>
      <c r="AB373" s="3">
        <v>80</v>
      </c>
      <c r="AC373" s="3">
        <v>0</v>
      </c>
      <c r="AD373" s="3">
        <v>6</v>
      </c>
      <c r="AE373" s="3">
        <v>4</v>
      </c>
      <c r="AF373" s="3" t="s">
        <v>118</v>
      </c>
      <c r="AG373" s="3">
        <v>3</v>
      </c>
      <c r="AH373" s="3">
        <v>2</v>
      </c>
      <c r="AI373" s="3">
        <v>1</v>
      </c>
      <c r="AJ373" s="3">
        <v>2</v>
      </c>
      <c r="AK373">
        <v>2.9981356425216842E-2</v>
      </c>
      <c r="AL373" s="1" t="s">
        <v>104</v>
      </c>
      <c r="AM373" s="1">
        <v>5.5820563370425449E-5</v>
      </c>
      <c r="AN373" s="1">
        <v>0.18609659241864968</v>
      </c>
    </row>
    <row r="374" spans="1:40" x14ac:dyDescent="0.35">
      <c r="A374" s="3">
        <v>35</v>
      </c>
      <c r="B374" s="22" t="str">
        <f t="shared" si="5"/>
        <v>Middle age-group</v>
      </c>
      <c r="C374" s="3" t="s">
        <v>42</v>
      </c>
      <c r="D374" s="3" t="s">
        <v>35</v>
      </c>
      <c r="E374" s="3">
        <v>755</v>
      </c>
      <c r="F374" s="3" t="s">
        <v>44</v>
      </c>
      <c r="G374" s="3">
        <v>9</v>
      </c>
      <c r="H374" s="3" t="s">
        <v>72</v>
      </c>
      <c r="I374" s="3" t="s">
        <v>37</v>
      </c>
      <c r="J374" s="3">
        <v>1</v>
      </c>
      <c r="K374" s="3">
        <v>496</v>
      </c>
      <c r="L374" s="3">
        <v>3</v>
      </c>
      <c r="M374" s="3" t="s">
        <v>45</v>
      </c>
      <c r="N374" s="3">
        <v>97</v>
      </c>
      <c r="O374" s="3">
        <v>2</v>
      </c>
      <c r="P374" s="3">
        <v>2</v>
      </c>
      <c r="Q374" s="3" t="s">
        <v>53</v>
      </c>
      <c r="R374" s="3" t="s">
        <v>117</v>
      </c>
      <c r="S374" s="3" t="s">
        <v>40</v>
      </c>
      <c r="T374" s="3">
        <v>6540</v>
      </c>
      <c r="U374" s="3">
        <v>19394</v>
      </c>
      <c r="V374" s="3">
        <v>9</v>
      </c>
      <c r="W374" s="3" t="s">
        <v>41</v>
      </c>
      <c r="X374" s="3" t="s">
        <v>42</v>
      </c>
      <c r="Y374" s="3">
        <v>19</v>
      </c>
      <c r="Z374" s="3">
        <v>3</v>
      </c>
      <c r="AA374" s="3">
        <v>3</v>
      </c>
      <c r="AB374" s="3">
        <v>80</v>
      </c>
      <c r="AC374" s="3">
        <v>0</v>
      </c>
      <c r="AD374" s="3">
        <v>10</v>
      </c>
      <c r="AE374" s="3">
        <v>5</v>
      </c>
      <c r="AF374" s="3" t="s">
        <v>118</v>
      </c>
      <c r="AG374" s="3">
        <v>1</v>
      </c>
      <c r="AH374" s="3">
        <v>1</v>
      </c>
      <c r="AI374" s="3">
        <v>0</v>
      </c>
      <c r="AJ374" s="3">
        <v>0</v>
      </c>
      <c r="AK374">
        <v>4.2726270141974117E-2</v>
      </c>
      <c r="AL374" s="1" t="s">
        <v>105</v>
      </c>
      <c r="AM374" s="1">
        <v>8.4764088595547284E-5</v>
      </c>
      <c r="AN374" s="1">
        <v>0.29087665499724813</v>
      </c>
    </row>
    <row r="375" spans="1:40" x14ac:dyDescent="0.35">
      <c r="A375" s="3">
        <v>27</v>
      </c>
      <c r="B375" s="22" t="str">
        <f t="shared" si="5"/>
        <v>Young age-group</v>
      </c>
      <c r="C375" s="3" t="s">
        <v>42</v>
      </c>
      <c r="D375" s="3" t="s">
        <v>35</v>
      </c>
      <c r="E375" s="3">
        <v>1469</v>
      </c>
      <c r="F375" s="3" t="s">
        <v>44</v>
      </c>
      <c r="G375" s="3">
        <v>1</v>
      </c>
      <c r="H375" s="3" t="s">
        <v>70</v>
      </c>
      <c r="I375" s="3" t="s">
        <v>50</v>
      </c>
      <c r="J375" s="3">
        <v>1</v>
      </c>
      <c r="K375" s="3">
        <v>497</v>
      </c>
      <c r="L375" s="3">
        <v>4</v>
      </c>
      <c r="M375" s="3" t="s">
        <v>45</v>
      </c>
      <c r="N375" s="3">
        <v>82</v>
      </c>
      <c r="O375" s="3">
        <v>3</v>
      </c>
      <c r="P375" s="3">
        <v>1</v>
      </c>
      <c r="Q375" s="3" t="s">
        <v>49</v>
      </c>
      <c r="R375" s="3" t="s">
        <v>117</v>
      </c>
      <c r="S375" s="3" t="s">
        <v>51</v>
      </c>
      <c r="T375" s="3">
        <v>3816</v>
      </c>
      <c r="U375" s="3">
        <v>17881</v>
      </c>
      <c r="V375" s="3">
        <v>1</v>
      </c>
      <c r="W375" s="3" t="s">
        <v>41</v>
      </c>
      <c r="X375" s="3" t="s">
        <v>42</v>
      </c>
      <c r="Y375" s="3">
        <v>11</v>
      </c>
      <c r="Z375" s="3">
        <v>3</v>
      </c>
      <c r="AA375" s="3">
        <v>2</v>
      </c>
      <c r="AB375" s="3">
        <v>80</v>
      </c>
      <c r="AC375" s="3">
        <v>1</v>
      </c>
      <c r="AD375" s="3">
        <v>5</v>
      </c>
      <c r="AE375" s="3">
        <v>2</v>
      </c>
      <c r="AF375" s="3" t="s">
        <v>118</v>
      </c>
      <c r="AG375" s="3">
        <v>5</v>
      </c>
      <c r="AH375" s="3">
        <v>2</v>
      </c>
      <c r="AI375" s="3">
        <v>0</v>
      </c>
      <c r="AJ375" s="3">
        <v>4</v>
      </c>
      <c r="AK375">
        <v>2.4205287123123548E-2</v>
      </c>
      <c r="AL375" s="1" t="s">
        <v>104</v>
      </c>
      <c r="AM375" s="1">
        <v>7.201905319568797E-5</v>
      </c>
      <c r="AN375" s="1">
        <v>0.29087665499724813</v>
      </c>
    </row>
    <row r="376" spans="1:40" x14ac:dyDescent="0.35">
      <c r="A376" s="3">
        <v>28</v>
      </c>
      <c r="B376" s="22" t="str">
        <f t="shared" si="5"/>
        <v>Young age-group</v>
      </c>
      <c r="C376" s="3" t="s">
        <v>42</v>
      </c>
      <c r="D376" s="3" t="s">
        <v>35</v>
      </c>
      <c r="E376" s="3">
        <v>304</v>
      </c>
      <c r="F376" s="3" t="s">
        <v>36</v>
      </c>
      <c r="G376" s="3">
        <v>9</v>
      </c>
      <c r="H376" s="3" t="s">
        <v>72</v>
      </c>
      <c r="I376" s="3" t="s">
        <v>37</v>
      </c>
      <c r="J376" s="3">
        <v>1</v>
      </c>
      <c r="K376" s="3">
        <v>498</v>
      </c>
      <c r="L376" s="3">
        <v>2</v>
      </c>
      <c r="M376" s="3" t="s">
        <v>45</v>
      </c>
      <c r="N376" s="3">
        <v>92</v>
      </c>
      <c r="O376" s="3">
        <v>3</v>
      </c>
      <c r="P376" s="3">
        <v>2</v>
      </c>
      <c r="Q376" s="3" t="s">
        <v>39</v>
      </c>
      <c r="R376" s="3" t="s">
        <v>119</v>
      </c>
      <c r="S376" s="3" t="s">
        <v>40</v>
      </c>
      <c r="T376" s="3">
        <v>5253</v>
      </c>
      <c r="U376" s="3">
        <v>20750</v>
      </c>
      <c r="V376" s="3">
        <v>1</v>
      </c>
      <c r="W376" s="3" t="s">
        <v>41</v>
      </c>
      <c r="X376" s="3" t="s">
        <v>42</v>
      </c>
      <c r="Y376" s="3">
        <v>16</v>
      </c>
      <c r="Z376" s="3">
        <v>3</v>
      </c>
      <c r="AA376" s="3">
        <v>4</v>
      </c>
      <c r="AB376" s="3">
        <v>80</v>
      </c>
      <c r="AC376" s="3">
        <v>0</v>
      </c>
      <c r="AD376" s="3">
        <v>7</v>
      </c>
      <c r="AE376" s="3">
        <v>1</v>
      </c>
      <c r="AF376" s="3" t="s">
        <v>118</v>
      </c>
      <c r="AG376" s="3">
        <v>7</v>
      </c>
      <c r="AH376" s="3">
        <v>5</v>
      </c>
      <c r="AI376" s="3">
        <v>0</v>
      </c>
      <c r="AJ376" s="3">
        <v>7</v>
      </c>
      <c r="AK376">
        <v>2.7100948802844901E-2</v>
      </c>
      <c r="AL376" s="1" t="s">
        <v>104</v>
      </c>
      <c r="AM376" s="1">
        <v>8.1829321476254788E-5</v>
      </c>
      <c r="AN376" s="1">
        <v>0.18609659241864968</v>
      </c>
    </row>
    <row r="377" spans="1:40" x14ac:dyDescent="0.35">
      <c r="A377" s="3">
        <v>49</v>
      </c>
      <c r="B377" s="22" t="str">
        <f t="shared" si="5"/>
        <v>Older age-group</v>
      </c>
      <c r="C377" s="3" t="s">
        <v>42</v>
      </c>
      <c r="D377" s="3" t="s">
        <v>35</v>
      </c>
      <c r="E377" s="3">
        <v>1261</v>
      </c>
      <c r="F377" s="3" t="s">
        <v>44</v>
      </c>
      <c r="G377" s="3">
        <v>7</v>
      </c>
      <c r="H377" s="3" t="s">
        <v>71</v>
      </c>
      <c r="I377" s="3" t="s">
        <v>48</v>
      </c>
      <c r="J377" s="3">
        <v>1</v>
      </c>
      <c r="K377" s="3">
        <v>499</v>
      </c>
      <c r="L377" s="3">
        <v>2</v>
      </c>
      <c r="M377" s="3" t="s">
        <v>45</v>
      </c>
      <c r="N377" s="3">
        <v>31</v>
      </c>
      <c r="O377" s="3">
        <v>2</v>
      </c>
      <c r="P377" s="3">
        <v>3</v>
      </c>
      <c r="Q377" s="3" t="s">
        <v>53</v>
      </c>
      <c r="R377" s="3" t="s">
        <v>118</v>
      </c>
      <c r="S377" s="3" t="s">
        <v>40</v>
      </c>
      <c r="T377" s="3">
        <v>10965</v>
      </c>
      <c r="U377" s="3">
        <v>12066</v>
      </c>
      <c r="V377" s="3">
        <v>8</v>
      </c>
      <c r="W377" s="3" t="s">
        <v>41</v>
      </c>
      <c r="X377" s="3" t="s">
        <v>42</v>
      </c>
      <c r="Y377" s="3">
        <v>24</v>
      </c>
      <c r="Z377" s="3">
        <v>4</v>
      </c>
      <c r="AA377" s="3">
        <v>3</v>
      </c>
      <c r="AB377" s="3">
        <v>80</v>
      </c>
      <c r="AC377" s="3">
        <v>0</v>
      </c>
      <c r="AD377" s="3">
        <v>26</v>
      </c>
      <c r="AE377" s="3">
        <v>2</v>
      </c>
      <c r="AF377" s="3" t="s">
        <v>118</v>
      </c>
      <c r="AG377" s="3">
        <v>5</v>
      </c>
      <c r="AH377" s="3">
        <v>2</v>
      </c>
      <c r="AI377" s="3">
        <v>0</v>
      </c>
      <c r="AJ377" s="3">
        <v>0</v>
      </c>
      <c r="AK377">
        <v>1.8222881745734484E-2</v>
      </c>
      <c r="AL377" s="1" t="s">
        <v>105</v>
      </c>
      <c r="AM377" s="1">
        <v>5.4079843948083782E-5</v>
      </c>
      <c r="AN377" s="1">
        <v>0.35105942260484285</v>
      </c>
    </row>
    <row r="378" spans="1:40" x14ac:dyDescent="0.35">
      <c r="A378" s="3">
        <v>51</v>
      </c>
      <c r="B378" s="22" t="str">
        <f t="shared" si="5"/>
        <v>Older age-group</v>
      </c>
      <c r="C378" s="3" t="s">
        <v>42</v>
      </c>
      <c r="D378" s="3" t="s">
        <v>35</v>
      </c>
      <c r="E378" s="3">
        <v>1178</v>
      </c>
      <c r="F378" s="3" t="s">
        <v>36</v>
      </c>
      <c r="G378" s="3">
        <v>14</v>
      </c>
      <c r="H378" s="3" t="s">
        <v>70</v>
      </c>
      <c r="I378" s="3" t="s">
        <v>37</v>
      </c>
      <c r="J378" s="3">
        <v>1</v>
      </c>
      <c r="K378" s="3">
        <v>500</v>
      </c>
      <c r="L378" s="3">
        <v>3</v>
      </c>
      <c r="M378" s="3" t="s">
        <v>38</v>
      </c>
      <c r="N378" s="3">
        <v>87</v>
      </c>
      <c r="O378" s="3">
        <v>3</v>
      </c>
      <c r="P378" s="3">
        <v>2</v>
      </c>
      <c r="Q378" s="3" t="s">
        <v>39</v>
      </c>
      <c r="R378" s="3" t="s">
        <v>119</v>
      </c>
      <c r="S378" s="3" t="s">
        <v>47</v>
      </c>
      <c r="T378" s="3">
        <v>4936</v>
      </c>
      <c r="U378" s="3">
        <v>14862</v>
      </c>
      <c r="V378" s="3">
        <v>4</v>
      </c>
      <c r="W378" s="3" t="s">
        <v>41</v>
      </c>
      <c r="X378" s="3" t="s">
        <v>42</v>
      </c>
      <c r="Y378" s="3">
        <v>11</v>
      </c>
      <c r="Z378" s="3">
        <v>3</v>
      </c>
      <c r="AA378" s="3">
        <v>3</v>
      </c>
      <c r="AB378" s="3">
        <v>80</v>
      </c>
      <c r="AC378" s="3">
        <v>1</v>
      </c>
      <c r="AD378" s="3">
        <v>18</v>
      </c>
      <c r="AE378" s="3">
        <v>2</v>
      </c>
      <c r="AF378" s="3" t="s">
        <v>117</v>
      </c>
      <c r="AG378" s="3">
        <v>7</v>
      </c>
      <c r="AH378" s="3">
        <v>7</v>
      </c>
      <c r="AI378" s="3">
        <v>0</v>
      </c>
      <c r="AJ378" s="3">
        <v>7</v>
      </c>
      <c r="AK378">
        <v>1.3317698356368202E-2</v>
      </c>
      <c r="AL378" s="1" t="s">
        <v>104</v>
      </c>
      <c r="AM378" s="1">
        <v>8.0196401880560354E-5</v>
      </c>
      <c r="AN378" s="1">
        <v>0.18609659241864968</v>
      </c>
    </row>
    <row r="379" spans="1:40" x14ac:dyDescent="0.35">
      <c r="A379" s="3">
        <v>36</v>
      </c>
      <c r="B379" s="22" t="str">
        <f t="shared" si="5"/>
        <v>Middle age-group</v>
      </c>
      <c r="C379" s="3" t="s">
        <v>42</v>
      </c>
      <c r="D379" s="3" t="s">
        <v>35</v>
      </c>
      <c r="E379" s="3">
        <v>329</v>
      </c>
      <c r="F379" s="3" t="s">
        <v>44</v>
      </c>
      <c r="G379" s="3">
        <v>2</v>
      </c>
      <c r="H379" s="3" t="s">
        <v>71</v>
      </c>
      <c r="I379" s="3" t="s">
        <v>37</v>
      </c>
      <c r="J379" s="3">
        <v>1</v>
      </c>
      <c r="K379" s="3">
        <v>501</v>
      </c>
      <c r="L379" s="3">
        <v>4</v>
      </c>
      <c r="M379" s="3" t="s">
        <v>38</v>
      </c>
      <c r="N379" s="3">
        <v>96</v>
      </c>
      <c r="O379" s="3">
        <v>3</v>
      </c>
      <c r="P379" s="3">
        <v>1</v>
      </c>
      <c r="Q379" s="3" t="s">
        <v>46</v>
      </c>
      <c r="R379" s="3" t="s">
        <v>118</v>
      </c>
      <c r="S379" s="3" t="s">
        <v>47</v>
      </c>
      <c r="T379" s="3">
        <v>2543</v>
      </c>
      <c r="U379" s="3">
        <v>11868</v>
      </c>
      <c r="V379" s="3">
        <v>4</v>
      </c>
      <c r="W379" s="3" t="s">
        <v>41</v>
      </c>
      <c r="X379" s="3" t="s">
        <v>42</v>
      </c>
      <c r="Y379" s="3">
        <v>13</v>
      </c>
      <c r="Z379" s="3">
        <v>3</v>
      </c>
      <c r="AA379" s="3">
        <v>2</v>
      </c>
      <c r="AB379" s="3">
        <v>80</v>
      </c>
      <c r="AC379" s="3">
        <v>1</v>
      </c>
      <c r="AD379" s="3">
        <v>6</v>
      </c>
      <c r="AE379" s="3">
        <v>3</v>
      </c>
      <c r="AF379" s="3" t="s">
        <v>118</v>
      </c>
      <c r="AG379" s="3">
        <v>2</v>
      </c>
      <c r="AH379" s="3">
        <v>2</v>
      </c>
      <c r="AI379" s="3">
        <v>2</v>
      </c>
      <c r="AJ379" s="3">
        <v>2</v>
      </c>
      <c r="AK379">
        <v>4.3461972757628378E-2</v>
      </c>
      <c r="AL379" s="1" t="s">
        <v>104</v>
      </c>
      <c r="AM379" s="1">
        <v>5.949696378359897E-5</v>
      </c>
      <c r="AN379" s="1">
        <v>0.35105942260484285</v>
      </c>
    </row>
    <row r="380" spans="1:40" x14ac:dyDescent="0.35">
      <c r="A380" s="3">
        <v>34</v>
      </c>
      <c r="B380" s="22" t="str">
        <f t="shared" si="5"/>
        <v>Middle age-group</v>
      </c>
      <c r="C380" s="3" t="s">
        <v>34</v>
      </c>
      <c r="D380" s="3" t="s">
        <v>54</v>
      </c>
      <c r="E380" s="3">
        <v>1362</v>
      </c>
      <c r="F380" s="3" t="s">
        <v>36</v>
      </c>
      <c r="G380" s="3">
        <v>19</v>
      </c>
      <c r="H380" s="3" t="s">
        <v>71</v>
      </c>
      <c r="I380" s="3" t="s">
        <v>58</v>
      </c>
      <c r="J380" s="3">
        <v>1</v>
      </c>
      <c r="K380" s="3">
        <v>502</v>
      </c>
      <c r="L380" s="3">
        <v>1</v>
      </c>
      <c r="M380" s="3" t="s">
        <v>45</v>
      </c>
      <c r="N380" s="3">
        <v>67</v>
      </c>
      <c r="O380" s="3">
        <v>4</v>
      </c>
      <c r="P380" s="3">
        <v>2</v>
      </c>
      <c r="Q380" s="3" t="s">
        <v>39</v>
      </c>
      <c r="R380" s="3" t="s">
        <v>119</v>
      </c>
      <c r="S380" s="3" t="s">
        <v>40</v>
      </c>
      <c r="T380" s="3">
        <v>5304</v>
      </c>
      <c r="U380" s="3">
        <v>4652</v>
      </c>
      <c r="V380" s="3">
        <v>8</v>
      </c>
      <c r="W380" s="3" t="s">
        <v>41</v>
      </c>
      <c r="X380" s="3" t="s">
        <v>34</v>
      </c>
      <c r="Y380" s="3">
        <v>13</v>
      </c>
      <c r="Z380" s="3">
        <v>3</v>
      </c>
      <c r="AA380" s="3">
        <v>2</v>
      </c>
      <c r="AB380" s="3">
        <v>80</v>
      </c>
      <c r="AC380" s="3">
        <v>0</v>
      </c>
      <c r="AD380" s="3">
        <v>9</v>
      </c>
      <c r="AE380" s="3">
        <v>3</v>
      </c>
      <c r="AF380" s="3" t="s">
        <v>117</v>
      </c>
      <c r="AG380" s="3">
        <v>5</v>
      </c>
      <c r="AH380" s="3">
        <v>2</v>
      </c>
      <c r="AI380" s="3">
        <v>0</v>
      </c>
      <c r="AJ380" s="3">
        <v>4</v>
      </c>
      <c r="AK380">
        <v>4.1502384856292686E-2</v>
      </c>
      <c r="AL380" s="1" t="s">
        <v>104</v>
      </c>
      <c r="AM380" s="1">
        <v>8.2060345151559267E-5</v>
      </c>
      <c r="AN380" s="1">
        <v>0.18609659241864968</v>
      </c>
    </row>
    <row r="381" spans="1:40" x14ac:dyDescent="0.35">
      <c r="A381" s="3">
        <v>55</v>
      </c>
      <c r="B381" s="22" t="str">
        <f t="shared" si="5"/>
        <v>Older age-group</v>
      </c>
      <c r="C381" s="3" t="s">
        <v>42</v>
      </c>
      <c r="D381" s="3" t="s">
        <v>35</v>
      </c>
      <c r="E381" s="3">
        <v>1311</v>
      </c>
      <c r="F381" s="3" t="s">
        <v>44</v>
      </c>
      <c r="G381" s="3">
        <v>2</v>
      </c>
      <c r="H381" s="3" t="s">
        <v>71</v>
      </c>
      <c r="I381" s="3" t="s">
        <v>37</v>
      </c>
      <c r="J381" s="3">
        <v>1</v>
      </c>
      <c r="K381" s="3">
        <v>505</v>
      </c>
      <c r="L381" s="3">
        <v>3</v>
      </c>
      <c r="M381" s="3" t="s">
        <v>38</v>
      </c>
      <c r="N381" s="3">
        <v>97</v>
      </c>
      <c r="O381" s="3">
        <v>3</v>
      </c>
      <c r="P381" s="3">
        <v>4</v>
      </c>
      <c r="Q381" s="3" t="s">
        <v>55</v>
      </c>
      <c r="R381" s="3" t="s">
        <v>119</v>
      </c>
      <c r="S381" s="3" t="s">
        <v>40</v>
      </c>
      <c r="T381" s="3">
        <v>16659</v>
      </c>
      <c r="U381" s="3">
        <v>23258</v>
      </c>
      <c r="V381" s="3">
        <v>2</v>
      </c>
      <c r="W381" s="3" t="s">
        <v>41</v>
      </c>
      <c r="X381" s="3" t="s">
        <v>34</v>
      </c>
      <c r="Y381" s="3">
        <v>13</v>
      </c>
      <c r="Z381" s="3">
        <v>3</v>
      </c>
      <c r="AA381" s="3">
        <v>3</v>
      </c>
      <c r="AB381" s="3">
        <v>80</v>
      </c>
      <c r="AC381" s="3">
        <v>0</v>
      </c>
      <c r="AD381" s="3">
        <v>30</v>
      </c>
      <c r="AE381" s="3">
        <v>2</v>
      </c>
      <c r="AF381" s="3" t="s">
        <v>118</v>
      </c>
      <c r="AG381" s="3">
        <v>5</v>
      </c>
      <c r="AH381" s="3">
        <v>4</v>
      </c>
      <c r="AI381" s="3">
        <v>1</v>
      </c>
      <c r="AJ381" s="3">
        <v>2</v>
      </c>
      <c r="AK381">
        <v>6.1597587363260136E-3</v>
      </c>
      <c r="AL381" s="1" t="s">
        <v>106</v>
      </c>
      <c r="AM381" s="1">
        <v>8.2609010240214955E-6</v>
      </c>
      <c r="AN381" s="1">
        <v>0.18609659241864968</v>
      </c>
    </row>
    <row r="382" spans="1:40" x14ac:dyDescent="0.35">
      <c r="A382" s="3">
        <v>24</v>
      </c>
      <c r="B382" s="22" t="str">
        <f t="shared" si="5"/>
        <v>Young age-group</v>
      </c>
      <c r="C382" s="3" t="s">
        <v>42</v>
      </c>
      <c r="D382" s="3" t="s">
        <v>35</v>
      </c>
      <c r="E382" s="3">
        <v>1371</v>
      </c>
      <c r="F382" s="3" t="s">
        <v>36</v>
      </c>
      <c r="G382" s="3">
        <v>10</v>
      </c>
      <c r="H382" s="3" t="s">
        <v>72</v>
      </c>
      <c r="I382" s="3" t="s">
        <v>58</v>
      </c>
      <c r="J382" s="3">
        <v>1</v>
      </c>
      <c r="K382" s="3">
        <v>507</v>
      </c>
      <c r="L382" s="3">
        <v>4</v>
      </c>
      <c r="M382" s="3" t="s">
        <v>38</v>
      </c>
      <c r="N382" s="3">
        <v>77</v>
      </c>
      <c r="O382" s="3">
        <v>3</v>
      </c>
      <c r="P382" s="3">
        <v>2</v>
      </c>
      <c r="Q382" s="3" t="s">
        <v>39</v>
      </c>
      <c r="R382" s="3" t="s">
        <v>118</v>
      </c>
      <c r="S382" s="3" t="s">
        <v>51</v>
      </c>
      <c r="T382" s="3">
        <v>4260</v>
      </c>
      <c r="U382" s="3">
        <v>5915</v>
      </c>
      <c r="V382" s="3">
        <v>1</v>
      </c>
      <c r="W382" s="3" t="s">
        <v>41</v>
      </c>
      <c r="X382" s="3" t="s">
        <v>34</v>
      </c>
      <c r="Y382" s="3">
        <v>12</v>
      </c>
      <c r="Z382" s="3">
        <v>3</v>
      </c>
      <c r="AA382" s="3">
        <v>4</v>
      </c>
      <c r="AB382" s="3">
        <v>80</v>
      </c>
      <c r="AC382" s="3">
        <v>1</v>
      </c>
      <c r="AD382" s="3">
        <v>5</v>
      </c>
      <c r="AE382" s="3">
        <v>2</v>
      </c>
      <c r="AF382" s="3" t="s">
        <v>119</v>
      </c>
      <c r="AG382" s="3">
        <v>5</v>
      </c>
      <c r="AH382" s="3">
        <v>2</v>
      </c>
      <c r="AI382" s="3">
        <v>0</v>
      </c>
      <c r="AJ382" s="3">
        <v>3</v>
      </c>
      <c r="AK382">
        <v>1.60488018200305E-2</v>
      </c>
      <c r="AL382" s="1" t="s">
        <v>104</v>
      </c>
      <c r="AM382" s="1">
        <v>7.5666922834423682E-5</v>
      </c>
      <c r="AN382" s="1">
        <v>0.35105942260484285</v>
      </c>
    </row>
    <row r="383" spans="1:40" x14ac:dyDescent="0.35">
      <c r="A383" s="3">
        <v>30</v>
      </c>
      <c r="B383" s="22" t="str">
        <f t="shared" si="5"/>
        <v>Middle age-group</v>
      </c>
      <c r="C383" s="3" t="s">
        <v>42</v>
      </c>
      <c r="D383" s="3" t="s">
        <v>35</v>
      </c>
      <c r="E383" s="3">
        <v>202</v>
      </c>
      <c r="F383" s="3" t="s">
        <v>36</v>
      </c>
      <c r="G383" s="3">
        <v>2</v>
      </c>
      <c r="H383" s="3" t="s">
        <v>69</v>
      </c>
      <c r="I383" s="3" t="s">
        <v>59</v>
      </c>
      <c r="J383" s="3">
        <v>1</v>
      </c>
      <c r="K383" s="3">
        <v>508</v>
      </c>
      <c r="L383" s="3">
        <v>3</v>
      </c>
      <c r="M383" s="3" t="s">
        <v>45</v>
      </c>
      <c r="N383" s="3">
        <v>72</v>
      </c>
      <c r="O383" s="3">
        <v>3</v>
      </c>
      <c r="P383" s="3">
        <v>1</v>
      </c>
      <c r="Q383" s="3" t="s">
        <v>56</v>
      </c>
      <c r="R383" s="3" t="s">
        <v>117</v>
      </c>
      <c r="S383" s="3" t="s">
        <v>47</v>
      </c>
      <c r="T383" s="3">
        <v>2476</v>
      </c>
      <c r="U383" s="3">
        <v>17434</v>
      </c>
      <c r="V383" s="3">
        <v>1</v>
      </c>
      <c r="W383" s="3" t="s">
        <v>41</v>
      </c>
      <c r="X383" s="3" t="s">
        <v>42</v>
      </c>
      <c r="Y383" s="3">
        <v>18</v>
      </c>
      <c r="Z383" s="3">
        <v>3</v>
      </c>
      <c r="AA383" s="3">
        <v>1</v>
      </c>
      <c r="AB383" s="3">
        <v>80</v>
      </c>
      <c r="AC383" s="3">
        <v>1</v>
      </c>
      <c r="AD383" s="3">
        <v>1</v>
      </c>
      <c r="AE383" s="3">
        <v>3</v>
      </c>
      <c r="AF383" s="3" t="s">
        <v>118</v>
      </c>
      <c r="AG383" s="3">
        <v>1</v>
      </c>
      <c r="AH383" s="3">
        <v>0</v>
      </c>
      <c r="AI383" s="3">
        <v>0</v>
      </c>
      <c r="AJ383" s="3">
        <v>0</v>
      </c>
      <c r="AK383">
        <v>3.2772576326983521E-2</v>
      </c>
      <c r="AL383" s="1" t="s">
        <v>104</v>
      </c>
      <c r="AM383" s="1">
        <v>5.8782589156346539E-5</v>
      </c>
      <c r="AN383" s="1">
        <v>0.29087665499724813</v>
      </c>
    </row>
    <row r="384" spans="1:40" x14ac:dyDescent="0.35">
      <c r="A384" s="3">
        <v>26</v>
      </c>
      <c r="B384" s="22" t="str">
        <f t="shared" si="5"/>
        <v>Young age-group</v>
      </c>
      <c r="C384" s="3" t="s">
        <v>34</v>
      </c>
      <c r="D384" s="3" t="s">
        <v>43</v>
      </c>
      <c r="E384" s="3">
        <v>575</v>
      </c>
      <c r="F384" s="3" t="s">
        <v>44</v>
      </c>
      <c r="G384" s="3">
        <v>3</v>
      </c>
      <c r="H384" s="3" t="s">
        <v>69</v>
      </c>
      <c r="I384" s="3" t="s">
        <v>59</v>
      </c>
      <c r="J384" s="3">
        <v>1</v>
      </c>
      <c r="K384" s="3">
        <v>510</v>
      </c>
      <c r="L384" s="3">
        <v>3</v>
      </c>
      <c r="M384" s="3" t="s">
        <v>45</v>
      </c>
      <c r="N384" s="3">
        <v>73</v>
      </c>
      <c r="O384" s="3">
        <v>3</v>
      </c>
      <c r="P384" s="3">
        <v>1</v>
      </c>
      <c r="Q384" s="3" t="s">
        <v>46</v>
      </c>
      <c r="R384" s="3" t="s">
        <v>116</v>
      </c>
      <c r="S384" s="3" t="s">
        <v>40</v>
      </c>
      <c r="T384" s="3">
        <v>3102</v>
      </c>
      <c r="U384" s="3">
        <v>6582</v>
      </c>
      <c r="V384" s="3">
        <v>0</v>
      </c>
      <c r="W384" s="3" t="s">
        <v>41</v>
      </c>
      <c r="X384" s="3" t="s">
        <v>42</v>
      </c>
      <c r="Y384" s="3">
        <v>22</v>
      </c>
      <c r="Z384" s="3">
        <v>4</v>
      </c>
      <c r="AA384" s="3">
        <v>3</v>
      </c>
      <c r="AB384" s="3">
        <v>80</v>
      </c>
      <c r="AC384" s="3">
        <v>0</v>
      </c>
      <c r="AD384" s="3">
        <v>7</v>
      </c>
      <c r="AE384" s="3">
        <v>2</v>
      </c>
      <c r="AF384" s="3" t="s">
        <v>118</v>
      </c>
      <c r="AG384" s="3">
        <v>6</v>
      </c>
      <c r="AH384" s="3">
        <v>4</v>
      </c>
      <c r="AI384" s="3">
        <v>0</v>
      </c>
      <c r="AJ384" s="3">
        <v>4</v>
      </c>
      <c r="AK384">
        <v>2.1361340658451369E-2</v>
      </c>
      <c r="AL384" s="1" t="s">
        <v>104</v>
      </c>
      <c r="AM384" s="1">
        <v>6.5288070285349375E-5</v>
      </c>
      <c r="AN384" s="1">
        <v>0.10585786245631988</v>
      </c>
    </row>
    <row r="385" spans="1:40" x14ac:dyDescent="0.35">
      <c r="A385" s="3">
        <v>22</v>
      </c>
      <c r="B385" s="22" t="str">
        <f t="shared" si="5"/>
        <v>Young age-group</v>
      </c>
      <c r="C385" s="3" t="s">
        <v>42</v>
      </c>
      <c r="D385" s="3" t="s">
        <v>35</v>
      </c>
      <c r="E385" s="3">
        <v>253</v>
      </c>
      <c r="F385" s="3" t="s">
        <v>44</v>
      </c>
      <c r="G385" s="3">
        <v>11</v>
      </c>
      <c r="H385" s="3" t="s">
        <v>71</v>
      </c>
      <c r="I385" s="3" t="s">
        <v>50</v>
      </c>
      <c r="J385" s="3">
        <v>1</v>
      </c>
      <c r="K385" s="3">
        <v>511</v>
      </c>
      <c r="L385" s="3">
        <v>1</v>
      </c>
      <c r="M385" s="3" t="s">
        <v>38</v>
      </c>
      <c r="N385" s="3">
        <v>43</v>
      </c>
      <c r="O385" s="3">
        <v>3</v>
      </c>
      <c r="P385" s="3">
        <v>1</v>
      </c>
      <c r="Q385" s="3" t="s">
        <v>46</v>
      </c>
      <c r="R385" s="3" t="s">
        <v>117</v>
      </c>
      <c r="S385" s="3" t="s">
        <v>47</v>
      </c>
      <c r="T385" s="3">
        <v>2244</v>
      </c>
      <c r="U385" s="3">
        <v>24440</v>
      </c>
      <c r="V385" s="3">
        <v>1</v>
      </c>
      <c r="W385" s="3" t="s">
        <v>41</v>
      </c>
      <c r="X385" s="3" t="s">
        <v>42</v>
      </c>
      <c r="Y385" s="3">
        <v>13</v>
      </c>
      <c r="Z385" s="3">
        <v>3</v>
      </c>
      <c r="AA385" s="3">
        <v>4</v>
      </c>
      <c r="AB385" s="3">
        <v>80</v>
      </c>
      <c r="AC385" s="3">
        <v>1</v>
      </c>
      <c r="AD385" s="3">
        <v>2</v>
      </c>
      <c r="AE385" s="3">
        <v>1</v>
      </c>
      <c r="AF385" s="3" t="s">
        <v>118</v>
      </c>
      <c r="AG385" s="3">
        <v>2</v>
      </c>
      <c r="AH385" s="3">
        <v>1</v>
      </c>
      <c r="AI385" s="3">
        <v>1</v>
      </c>
      <c r="AJ385" s="3">
        <v>2</v>
      </c>
      <c r="AK385">
        <v>1.1492825703806163E-2</v>
      </c>
      <c r="AL385" s="1" t="s">
        <v>104</v>
      </c>
      <c r="AM385" s="1">
        <v>5.6286349431841897E-5</v>
      </c>
      <c r="AN385" s="1">
        <v>0.29087665499724813</v>
      </c>
    </row>
    <row r="386" spans="1:40" x14ac:dyDescent="0.35">
      <c r="A386" s="3">
        <v>36</v>
      </c>
      <c r="B386" s="22" t="str">
        <f t="shared" si="5"/>
        <v>Middle age-group</v>
      </c>
      <c r="C386" s="3" t="s">
        <v>42</v>
      </c>
      <c r="D386" s="3" t="s">
        <v>35</v>
      </c>
      <c r="E386" s="3">
        <v>164</v>
      </c>
      <c r="F386" s="3" t="s">
        <v>36</v>
      </c>
      <c r="G386" s="3">
        <v>2</v>
      </c>
      <c r="H386" s="3" t="s">
        <v>70</v>
      </c>
      <c r="I386" s="3" t="s">
        <v>50</v>
      </c>
      <c r="J386" s="3">
        <v>1</v>
      </c>
      <c r="K386" s="3">
        <v>513</v>
      </c>
      <c r="L386" s="3">
        <v>2</v>
      </c>
      <c r="M386" s="3" t="s">
        <v>45</v>
      </c>
      <c r="N386" s="3">
        <v>61</v>
      </c>
      <c r="O386" s="3">
        <v>2</v>
      </c>
      <c r="P386" s="3">
        <v>3</v>
      </c>
      <c r="Q386" s="3" t="s">
        <v>39</v>
      </c>
      <c r="R386" s="3" t="s">
        <v>118</v>
      </c>
      <c r="S386" s="3" t="s">
        <v>47</v>
      </c>
      <c r="T386" s="3">
        <v>7596</v>
      </c>
      <c r="U386" s="3">
        <v>3809</v>
      </c>
      <c r="V386" s="3">
        <v>1</v>
      </c>
      <c r="W386" s="3" t="s">
        <v>41</v>
      </c>
      <c r="X386" s="3" t="s">
        <v>42</v>
      </c>
      <c r="Y386" s="3">
        <v>13</v>
      </c>
      <c r="Z386" s="3">
        <v>3</v>
      </c>
      <c r="AA386" s="3">
        <v>2</v>
      </c>
      <c r="AB386" s="3">
        <v>80</v>
      </c>
      <c r="AC386" s="3">
        <v>2</v>
      </c>
      <c r="AD386" s="3">
        <v>10</v>
      </c>
      <c r="AE386" s="3">
        <v>2</v>
      </c>
      <c r="AF386" s="3" t="s">
        <v>118</v>
      </c>
      <c r="AG386" s="3">
        <v>10</v>
      </c>
      <c r="AH386" s="3">
        <v>9</v>
      </c>
      <c r="AI386" s="3">
        <v>9</v>
      </c>
      <c r="AJ386" s="3">
        <v>0</v>
      </c>
      <c r="AK386">
        <v>4.3461972757628378E-2</v>
      </c>
      <c r="AL386" s="1" t="s">
        <v>105</v>
      </c>
      <c r="AM386" s="1">
        <v>8.2511038298901658E-5</v>
      </c>
      <c r="AN386" s="1">
        <v>0.35105942260484285</v>
      </c>
    </row>
    <row r="387" spans="1:40" x14ac:dyDescent="0.35">
      <c r="A387" s="3">
        <v>30</v>
      </c>
      <c r="B387" s="22" t="str">
        <f t="shared" ref="B387:B450" si="6">IF(A387&lt;30,"Young age-group",IF(A387 &gt; 45, "Older age-group", "Middle age-group"))</f>
        <v>Middle age-group</v>
      </c>
      <c r="C387" s="3" t="s">
        <v>34</v>
      </c>
      <c r="D387" s="3" t="s">
        <v>43</v>
      </c>
      <c r="E387" s="3">
        <v>464</v>
      </c>
      <c r="F387" s="3" t="s">
        <v>44</v>
      </c>
      <c r="G387" s="3">
        <v>4</v>
      </c>
      <c r="H387" s="3" t="s">
        <v>71</v>
      </c>
      <c r="I387" s="3" t="s">
        <v>59</v>
      </c>
      <c r="J387" s="3">
        <v>1</v>
      </c>
      <c r="K387" s="3">
        <v>514</v>
      </c>
      <c r="L387" s="3">
        <v>3</v>
      </c>
      <c r="M387" s="3" t="s">
        <v>45</v>
      </c>
      <c r="N387" s="3">
        <v>40</v>
      </c>
      <c r="O387" s="3">
        <v>3</v>
      </c>
      <c r="P387" s="3">
        <v>1</v>
      </c>
      <c r="Q387" s="3" t="s">
        <v>46</v>
      </c>
      <c r="R387" s="3" t="s">
        <v>119</v>
      </c>
      <c r="S387" s="3" t="s">
        <v>40</v>
      </c>
      <c r="T387" s="3">
        <v>2285</v>
      </c>
      <c r="U387" s="3">
        <v>3427</v>
      </c>
      <c r="V387" s="3">
        <v>9</v>
      </c>
      <c r="W387" s="3" t="s">
        <v>41</v>
      </c>
      <c r="X387" s="3" t="s">
        <v>34</v>
      </c>
      <c r="Y387" s="3">
        <v>23</v>
      </c>
      <c r="Z387" s="3">
        <v>4</v>
      </c>
      <c r="AA387" s="3">
        <v>3</v>
      </c>
      <c r="AB387" s="3">
        <v>80</v>
      </c>
      <c r="AC387" s="3">
        <v>0</v>
      </c>
      <c r="AD387" s="3">
        <v>3</v>
      </c>
      <c r="AE387" s="3">
        <v>4</v>
      </c>
      <c r="AF387" s="3" t="s">
        <v>118</v>
      </c>
      <c r="AG387" s="3">
        <v>1</v>
      </c>
      <c r="AH387" s="3">
        <v>0</v>
      </c>
      <c r="AI387" s="3">
        <v>0</v>
      </c>
      <c r="AJ387" s="3">
        <v>0</v>
      </c>
      <c r="AK387">
        <v>3.2772576326983521E-2</v>
      </c>
      <c r="AL387" s="1" t="s">
        <v>104</v>
      </c>
      <c r="AM387" s="1">
        <v>5.6729679746314803E-5</v>
      </c>
      <c r="AN387" s="1">
        <v>0.18609659241864968</v>
      </c>
    </row>
    <row r="388" spans="1:40" x14ac:dyDescent="0.35">
      <c r="A388" s="3">
        <v>37</v>
      </c>
      <c r="B388" s="22" t="str">
        <f t="shared" si="6"/>
        <v>Middle age-group</v>
      </c>
      <c r="C388" s="3" t="s">
        <v>42</v>
      </c>
      <c r="D388" s="3" t="s">
        <v>35</v>
      </c>
      <c r="E388" s="3">
        <v>1107</v>
      </c>
      <c r="F388" s="3" t="s">
        <v>44</v>
      </c>
      <c r="G388" s="3">
        <v>14</v>
      </c>
      <c r="H388" s="3" t="s">
        <v>71</v>
      </c>
      <c r="I388" s="3" t="s">
        <v>37</v>
      </c>
      <c r="J388" s="3">
        <v>1</v>
      </c>
      <c r="K388" s="3">
        <v>515</v>
      </c>
      <c r="L388" s="3">
        <v>4</v>
      </c>
      <c r="M388" s="3" t="s">
        <v>38</v>
      </c>
      <c r="N388" s="3">
        <v>95</v>
      </c>
      <c r="O388" s="3">
        <v>3</v>
      </c>
      <c r="P388" s="3">
        <v>1</v>
      </c>
      <c r="Q388" s="3" t="s">
        <v>49</v>
      </c>
      <c r="R388" s="3" t="s">
        <v>116</v>
      </c>
      <c r="S388" s="3" t="s">
        <v>51</v>
      </c>
      <c r="T388" s="3">
        <v>3034</v>
      </c>
      <c r="U388" s="3">
        <v>26914</v>
      </c>
      <c r="V388" s="3">
        <v>1</v>
      </c>
      <c r="W388" s="3" t="s">
        <v>41</v>
      </c>
      <c r="X388" s="3" t="s">
        <v>42</v>
      </c>
      <c r="Y388" s="3">
        <v>12</v>
      </c>
      <c r="Z388" s="3">
        <v>3</v>
      </c>
      <c r="AA388" s="3">
        <v>3</v>
      </c>
      <c r="AB388" s="3">
        <v>80</v>
      </c>
      <c r="AC388" s="3">
        <v>1</v>
      </c>
      <c r="AD388" s="3">
        <v>18</v>
      </c>
      <c r="AE388" s="3">
        <v>2</v>
      </c>
      <c r="AF388" s="3" t="s">
        <v>117</v>
      </c>
      <c r="AG388" s="3">
        <v>18</v>
      </c>
      <c r="AH388" s="3">
        <v>7</v>
      </c>
      <c r="AI388" s="3">
        <v>12</v>
      </c>
      <c r="AJ388" s="3">
        <v>17</v>
      </c>
      <c r="AK388">
        <v>4.3683397948092902E-2</v>
      </c>
      <c r="AL388" s="1" t="s">
        <v>104</v>
      </c>
      <c r="AM388" s="1">
        <v>6.4603207543691236E-5</v>
      </c>
      <c r="AN388" s="1">
        <v>0.10585786245631988</v>
      </c>
    </row>
    <row r="389" spans="1:40" x14ac:dyDescent="0.35">
      <c r="A389" s="3">
        <v>40</v>
      </c>
      <c r="B389" s="22" t="str">
        <f t="shared" si="6"/>
        <v>Middle age-group</v>
      </c>
      <c r="C389" s="3" t="s">
        <v>42</v>
      </c>
      <c r="D389" s="3" t="s">
        <v>35</v>
      </c>
      <c r="E389" s="3">
        <v>759</v>
      </c>
      <c r="F389" s="3" t="s">
        <v>36</v>
      </c>
      <c r="G389" s="3">
        <v>2</v>
      </c>
      <c r="H389" s="3" t="s">
        <v>70</v>
      </c>
      <c r="I389" s="3" t="s">
        <v>58</v>
      </c>
      <c r="J389" s="3">
        <v>1</v>
      </c>
      <c r="K389" s="3">
        <v>516</v>
      </c>
      <c r="L389" s="3">
        <v>4</v>
      </c>
      <c r="M389" s="3" t="s">
        <v>38</v>
      </c>
      <c r="N389" s="3">
        <v>46</v>
      </c>
      <c r="O389" s="3">
        <v>3</v>
      </c>
      <c r="P389" s="3">
        <v>2</v>
      </c>
      <c r="Q389" s="3" t="s">
        <v>39</v>
      </c>
      <c r="R389" s="3" t="s">
        <v>117</v>
      </c>
      <c r="S389" s="3" t="s">
        <v>51</v>
      </c>
      <c r="T389" s="3">
        <v>5715</v>
      </c>
      <c r="U389" s="3">
        <v>22553</v>
      </c>
      <c r="V389" s="3">
        <v>7</v>
      </c>
      <c r="W389" s="3" t="s">
        <v>41</v>
      </c>
      <c r="X389" s="3" t="s">
        <v>42</v>
      </c>
      <c r="Y389" s="3">
        <v>12</v>
      </c>
      <c r="Z389" s="3">
        <v>3</v>
      </c>
      <c r="AA389" s="3">
        <v>3</v>
      </c>
      <c r="AB389" s="3">
        <v>80</v>
      </c>
      <c r="AC389" s="3">
        <v>2</v>
      </c>
      <c r="AD389" s="3">
        <v>8</v>
      </c>
      <c r="AE389" s="3">
        <v>5</v>
      </c>
      <c r="AF389" s="3" t="s">
        <v>118</v>
      </c>
      <c r="AG389" s="3">
        <v>5</v>
      </c>
      <c r="AH389" s="3">
        <v>4</v>
      </c>
      <c r="AI389" s="3">
        <v>1</v>
      </c>
      <c r="AJ389" s="3">
        <v>3</v>
      </c>
      <c r="AK389">
        <v>4.1275514277592795E-2</v>
      </c>
      <c r="AL389" s="1" t="s">
        <v>104</v>
      </c>
      <c r="AM389" s="1">
        <v>8.3587041110575825E-5</v>
      </c>
      <c r="AN389" s="1">
        <v>0.29087665499724813</v>
      </c>
    </row>
    <row r="390" spans="1:40" x14ac:dyDescent="0.35">
      <c r="A390" s="3">
        <v>42</v>
      </c>
      <c r="B390" s="22" t="str">
        <f t="shared" si="6"/>
        <v>Middle age-group</v>
      </c>
      <c r="C390" s="3" t="s">
        <v>42</v>
      </c>
      <c r="D390" s="3" t="s">
        <v>35</v>
      </c>
      <c r="E390" s="3">
        <v>201</v>
      </c>
      <c r="F390" s="3" t="s">
        <v>44</v>
      </c>
      <c r="G390" s="3">
        <v>1</v>
      </c>
      <c r="H390" s="3" t="s">
        <v>72</v>
      </c>
      <c r="I390" s="3" t="s">
        <v>37</v>
      </c>
      <c r="J390" s="3">
        <v>1</v>
      </c>
      <c r="K390" s="3">
        <v>517</v>
      </c>
      <c r="L390" s="3">
        <v>2</v>
      </c>
      <c r="M390" s="3" t="s">
        <v>38</v>
      </c>
      <c r="N390" s="3">
        <v>95</v>
      </c>
      <c r="O390" s="3">
        <v>3</v>
      </c>
      <c r="P390" s="3">
        <v>1</v>
      </c>
      <c r="Q390" s="3" t="s">
        <v>49</v>
      </c>
      <c r="R390" s="3" t="s">
        <v>116</v>
      </c>
      <c r="S390" s="3" t="s">
        <v>51</v>
      </c>
      <c r="T390" s="3">
        <v>2576</v>
      </c>
      <c r="U390" s="3">
        <v>20490</v>
      </c>
      <c r="V390" s="3">
        <v>3</v>
      </c>
      <c r="W390" s="3" t="s">
        <v>41</v>
      </c>
      <c r="X390" s="3" t="s">
        <v>42</v>
      </c>
      <c r="Y390" s="3">
        <v>16</v>
      </c>
      <c r="Z390" s="3">
        <v>3</v>
      </c>
      <c r="AA390" s="3">
        <v>2</v>
      </c>
      <c r="AB390" s="3">
        <v>80</v>
      </c>
      <c r="AC390" s="3">
        <v>1</v>
      </c>
      <c r="AD390" s="3">
        <v>8</v>
      </c>
      <c r="AE390" s="3">
        <v>5</v>
      </c>
      <c r="AF390" s="3" t="s">
        <v>118</v>
      </c>
      <c r="AG390" s="3">
        <v>5</v>
      </c>
      <c r="AH390" s="3">
        <v>2</v>
      </c>
      <c r="AI390" s="3">
        <v>1</v>
      </c>
      <c r="AJ390" s="3">
        <v>2</v>
      </c>
      <c r="AK390">
        <v>3.7431667039614196E-2</v>
      </c>
      <c r="AL390" s="1" t="s">
        <v>104</v>
      </c>
      <c r="AM390" s="1">
        <v>5.9847546113180473E-5</v>
      </c>
      <c r="AN390" s="1">
        <v>0.10585786245631988</v>
      </c>
    </row>
    <row r="391" spans="1:40" x14ac:dyDescent="0.35">
      <c r="A391" s="3">
        <v>37</v>
      </c>
      <c r="B391" s="22" t="str">
        <f t="shared" si="6"/>
        <v>Middle age-group</v>
      </c>
      <c r="C391" s="3" t="s">
        <v>42</v>
      </c>
      <c r="D391" s="3" t="s">
        <v>35</v>
      </c>
      <c r="E391" s="3">
        <v>1305</v>
      </c>
      <c r="F391" s="3" t="s">
        <v>44</v>
      </c>
      <c r="G391" s="3">
        <v>10</v>
      </c>
      <c r="H391" s="3" t="s">
        <v>72</v>
      </c>
      <c r="I391" s="3" t="s">
        <v>37</v>
      </c>
      <c r="J391" s="3">
        <v>1</v>
      </c>
      <c r="K391" s="3">
        <v>518</v>
      </c>
      <c r="L391" s="3">
        <v>3</v>
      </c>
      <c r="M391" s="3" t="s">
        <v>45</v>
      </c>
      <c r="N391" s="3">
        <v>49</v>
      </c>
      <c r="O391" s="3">
        <v>3</v>
      </c>
      <c r="P391" s="3">
        <v>2</v>
      </c>
      <c r="Q391" s="3" t="s">
        <v>52</v>
      </c>
      <c r="R391" s="3" t="s">
        <v>117</v>
      </c>
      <c r="S391" s="3" t="s">
        <v>40</v>
      </c>
      <c r="T391" s="3">
        <v>4197</v>
      </c>
      <c r="U391" s="3">
        <v>21123</v>
      </c>
      <c r="V391" s="3">
        <v>2</v>
      </c>
      <c r="W391" s="3" t="s">
        <v>41</v>
      </c>
      <c r="X391" s="3" t="s">
        <v>34</v>
      </c>
      <c r="Y391" s="3">
        <v>12</v>
      </c>
      <c r="Z391" s="3">
        <v>3</v>
      </c>
      <c r="AA391" s="3">
        <v>4</v>
      </c>
      <c r="AB391" s="3">
        <v>80</v>
      </c>
      <c r="AC391" s="3">
        <v>0</v>
      </c>
      <c r="AD391" s="3">
        <v>18</v>
      </c>
      <c r="AE391" s="3">
        <v>2</v>
      </c>
      <c r="AF391" s="3" t="s">
        <v>117</v>
      </c>
      <c r="AG391" s="3">
        <v>1</v>
      </c>
      <c r="AH391" s="3">
        <v>0</v>
      </c>
      <c r="AI391" s="3">
        <v>0</v>
      </c>
      <c r="AJ391" s="3">
        <v>1</v>
      </c>
      <c r="AK391">
        <v>4.3683397948092902E-2</v>
      </c>
      <c r="AL391" s="1" t="s">
        <v>104</v>
      </c>
      <c r="AM391" s="1">
        <v>7.5179005713517326E-5</v>
      </c>
      <c r="AN391" s="1">
        <v>0.29087665499724813</v>
      </c>
    </row>
    <row r="392" spans="1:40" x14ac:dyDescent="0.35">
      <c r="A392" s="3">
        <v>43</v>
      </c>
      <c r="B392" s="22" t="str">
        <f t="shared" si="6"/>
        <v>Middle age-group</v>
      </c>
      <c r="C392" s="3" t="s">
        <v>42</v>
      </c>
      <c r="D392" s="3" t="s">
        <v>35</v>
      </c>
      <c r="E392" s="3">
        <v>982</v>
      </c>
      <c r="F392" s="3" t="s">
        <v>44</v>
      </c>
      <c r="G392" s="3">
        <v>12</v>
      </c>
      <c r="H392" s="3" t="s">
        <v>71</v>
      </c>
      <c r="I392" s="3" t="s">
        <v>37</v>
      </c>
      <c r="J392" s="3">
        <v>1</v>
      </c>
      <c r="K392" s="3">
        <v>520</v>
      </c>
      <c r="L392" s="3">
        <v>1</v>
      </c>
      <c r="M392" s="3" t="s">
        <v>45</v>
      </c>
      <c r="N392" s="3">
        <v>59</v>
      </c>
      <c r="O392" s="3">
        <v>2</v>
      </c>
      <c r="P392" s="3">
        <v>4</v>
      </c>
      <c r="Q392" s="3" t="s">
        <v>57</v>
      </c>
      <c r="R392" s="3" t="s">
        <v>117</v>
      </c>
      <c r="S392" s="3" t="s">
        <v>51</v>
      </c>
      <c r="T392" s="3">
        <v>14336</v>
      </c>
      <c r="U392" s="3">
        <v>4345</v>
      </c>
      <c r="V392" s="3">
        <v>1</v>
      </c>
      <c r="W392" s="3" t="s">
        <v>41</v>
      </c>
      <c r="X392" s="3" t="s">
        <v>42</v>
      </c>
      <c r="Y392" s="3">
        <v>11</v>
      </c>
      <c r="Z392" s="3">
        <v>3</v>
      </c>
      <c r="AA392" s="3">
        <v>3</v>
      </c>
      <c r="AB392" s="3">
        <v>80</v>
      </c>
      <c r="AC392" s="3">
        <v>1</v>
      </c>
      <c r="AD392" s="3">
        <v>25</v>
      </c>
      <c r="AE392" s="3">
        <v>3</v>
      </c>
      <c r="AF392" s="3" t="s">
        <v>118</v>
      </c>
      <c r="AG392" s="3">
        <v>25</v>
      </c>
      <c r="AH392" s="3">
        <v>10</v>
      </c>
      <c r="AI392" s="3">
        <v>3</v>
      </c>
      <c r="AJ392" s="3">
        <v>9</v>
      </c>
      <c r="AK392">
        <v>3.5010740286751156E-2</v>
      </c>
      <c r="AL392" s="1" t="s">
        <v>106</v>
      </c>
      <c r="AM392" s="1">
        <v>2.1218131723062856E-5</v>
      </c>
      <c r="AN392" s="1">
        <v>0.29087665499724813</v>
      </c>
    </row>
    <row r="393" spans="1:40" x14ac:dyDescent="0.35">
      <c r="A393" s="3">
        <v>40</v>
      </c>
      <c r="B393" s="22" t="str">
        <f t="shared" si="6"/>
        <v>Middle age-group</v>
      </c>
      <c r="C393" s="3" t="s">
        <v>42</v>
      </c>
      <c r="D393" s="3" t="s">
        <v>35</v>
      </c>
      <c r="E393" s="3">
        <v>555</v>
      </c>
      <c r="F393" s="3" t="s">
        <v>44</v>
      </c>
      <c r="G393" s="3">
        <v>2</v>
      </c>
      <c r="H393" s="3" t="s">
        <v>71</v>
      </c>
      <c r="I393" s="3" t="s">
        <v>50</v>
      </c>
      <c r="J393" s="3">
        <v>1</v>
      </c>
      <c r="K393" s="3">
        <v>521</v>
      </c>
      <c r="L393" s="3">
        <v>2</v>
      </c>
      <c r="M393" s="3" t="s">
        <v>38</v>
      </c>
      <c r="N393" s="3">
        <v>78</v>
      </c>
      <c r="O393" s="3">
        <v>2</v>
      </c>
      <c r="P393" s="3">
        <v>2</v>
      </c>
      <c r="Q393" s="3" t="s">
        <v>49</v>
      </c>
      <c r="R393" s="3" t="s">
        <v>118</v>
      </c>
      <c r="S393" s="3" t="s">
        <v>47</v>
      </c>
      <c r="T393" s="3">
        <v>3448</v>
      </c>
      <c r="U393" s="3">
        <v>13436</v>
      </c>
      <c r="V393" s="3">
        <v>6</v>
      </c>
      <c r="W393" s="3" t="s">
        <v>41</v>
      </c>
      <c r="X393" s="3" t="s">
        <v>42</v>
      </c>
      <c r="Y393" s="3">
        <v>22</v>
      </c>
      <c r="Z393" s="3">
        <v>4</v>
      </c>
      <c r="AA393" s="3">
        <v>2</v>
      </c>
      <c r="AB393" s="3">
        <v>80</v>
      </c>
      <c r="AC393" s="3">
        <v>1</v>
      </c>
      <c r="AD393" s="3">
        <v>20</v>
      </c>
      <c r="AE393" s="3">
        <v>3</v>
      </c>
      <c r="AF393" s="3" t="s">
        <v>118</v>
      </c>
      <c r="AG393" s="3">
        <v>1</v>
      </c>
      <c r="AH393" s="3">
        <v>0</v>
      </c>
      <c r="AI393" s="3">
        <v>0</v>
      </c>
      <c r="AJ393" s="3">
        <v>0</v>
      </c>
      <c r="AK393">
        <v>4.1275514277592795E-2</v>
      </c>
      <c r="AL393" s="1" t="s">
        <v>104</v>
      </c>
      <c r="AM393" s="1">
        <v>6.8664518534536617E-5</v>
      </c>
      <c r="AN393" s="1">
        <v>0.35105942260484285</v>
      </c>
    </row>
    <row r="394" spans="1:40" x14ac:dyDescent="0.35">
      <c r="A394" s="3">
        <v>54</v>
      </c>
      <c r="B394" s="22" t="str">
        <f t="shared" si="6"/>
        <v>Older age-group</v>
      </c>
      <c r="C394" s="3" t="s">
        <v>42</v>
      </c>
      <c r="D394" s="3" t="s">
        <v>35</v>
      </c>
      <c r="E394" s="3">
        <v>821</v>
      </c>
      <c r="F394" s="3" t="s">
        <v>44</v>
      </c>
      <c r="G394" s="3">
        <v>5</v>
      </c>
      <c r="H394" s="3" t="s">
        <v>70</v>
      </c>
      <c r="I394" s="3" t="s">
        <v>50</v>
      </c>
      <c r="J394" s="3">
        <v>1</v>
      </c>
      <c r="K394" s="3">
        <v>522</v>
      </c>
      <c r="L394" s="3">
        <v>1</v>
      </c>
      <c r="M394" s="3" t="s">
        <v>45</v>
      </c>
      <c r="N394" s="3">
        <v>86</v>
      </c>
      <c r="O394" s="3">
        <v>3</v>
      </c>
      <c r="P394" s="3">
        <v>5</v>
      </c>
      <c r="Q394" s="3" t="s">
        <v>57</v>
      </c>
      <c r="R394" s="3" t="s">
        <v>116</v>
      </c>
      <c r="S394" s="3" t="s">
        <v>47</v>
      </c>
      <c r="T394" s="3">
        <v>19406</v>
      </c>
      <c r="U394" s="3">
        <v>8509</v>
      </c>
      <c r="V394" s="3">
        <v>4</v>
      </c>
      <c r="W394" s="3" t="s">
        <v>41</v>
      </c>
      <c r="X394" s="3" t="s">
        <v>42</v>
      </c>
      <c r="Y394" s="3">
        <v>11</v>
      </c>
      <c r="Z394" s="3">
        <v>3</v>
      </c>
      <c r="AA394" s="3">
        <v>3</v>
      </c>
      <c r="AB394" s="3">
        <v>80</v>
      </c>
      <c r="AC394" s="3">
        <v>1</v>
      </c>
      <c r="AD394" s="3">
        <v>24</v>
      </c>
      <c r="AE394" s="3">
        <v>4</v>
      </c>
      <c r="AF394" s="3" t="s">
        <v>117</v>
      </c>
      <c r="AG394" s="3">
        <v>4</v>
      </c>
      <c r="AH394" s="3">
        <v>2</v>
      </c>
      <c r="AI394" s="3">
        <v>1</v>
      </c>
      <c r="AJ394" s="3">
        <v>2</v>
      </c>
      <c r="AK394">
        <v>7.6048610498095758E-3</v>
      </c>
      <c r="AL394" s="1" t="s">
        <v>106</v>
      </c>
      <c r="AM394" s="1">
        <v>1.9771267711091634E-6</v>
      </c>
      <c r="AN394" s="1">
        <v>0.10585786245631988</v>
      </c>
    </row>
    <row r="395" spans="1:40" x14ac:dyDescent="0.35">
      <c r="A395" s="3">
        <v>34</v>
      </c>
      <c r="B395" s="22" t="str">
        <f t="shared" si="6"/>
        <v>Middle age-group</v>
      </c>
      <c r="C395" s="3" t="s">
        <v>42</v>
      </c>
      <c r="D395" s="3" t="s">
        <v>54</v>
      </c>
      <c r="E395" s="3">
        <v>1381</v>
      </c>
      <c r="F395" s="3" t="s">
        <v>36</v>
      </c>
      <c r="G395" s="3">
        <v>4</v>
      </c>
      <c r="H395" s="3" t="s">
        <v>72</v>
      </c>
      <c r="I395" s="3" t="s">
        <v>58</v>
      </c>
      <c r="J395" s="3">
        <v>1</v>
      </c>
      <c r="K395" s="3">
        <v>523</v>
      </c>
      <c r="L395" s="3">
        <v>3</v>
      </c>
      <c r="M395" s="3" t="s">
        <v>38</v>
      </c>
      <c r="N395" s="3">
        <v>72</v>
      </c>
      <c r="O395" s="3">
        <v>3</v>
      </c>
      <c r="P395" s="3">
        <v>2</v>
      </c>
      <c r="Q395" s="3" t="s">
        <v>39</v>
      </c>
      <c r="R395" s="3" t="s">
        <v>118</v>
      </c>
      <c r="S395" s="3" t="s">
        <v>47</v>
      </c>
      <c r="T395" s="3">
        <v>6538</v>
      </c>
      <c r="U395" s="3">
        <v>12740</v>
      </c>
      <c r="V395" s="3">
        <v>9</v>
      </c>
      <c r="W395" s="3" t="s">
        <v>41</v>
      </c>
      <c r="X395" s="3" t="s">
        <v>42</v>
      </c>
      <c r="Y395" s="3">
        <v>15</v>
      </c>
      <c r="Z395" s="3">
        <v>3</v>
      </c>
      <c r="AA395" s="3">
        <v>1</v>
      </c>
      <c r="AB395" s="3">
        <v>80</v>
      </c>
      <c r="AC395" s="3">
        <v>1</v>
      </c>
      <c r="AD395" s="3">
        <v>6</v>
      </c>
      <c r="AE395" s="3">
        <v>3</v>
      </c>
      <c r="AF395" s="3" t="s">
        <v>118</v>
      </c>
      <c r="AG395" s="3">
        <v>3</v>
      </c>
      <c r="AH395" s="3">
        <v>2</v>
      </c>
      <c r="AI395" s="3">
        <v>1</v>
      </c>
      <c r="AJ395" s="3">
        <v>2</v>
      </c>
      <c r="AK395">
        <v>4.1502384856292686E-2</v>
      </c>
      <c r="AL395" s="1" t="s">
        <v>105</v>
      </c>
      <c r="AM395" s="1">
        <v>8.476436465573767E-5</v>
      </c>
      <c r="AN395" s="1">
        <v>0.35105942260484285</v>
      </c>
    </row>
    <row r="396" spans="1:40" x14ac:dyDescent="0.35">
      <c r="A396" s="3">
        <v>31</v>
      </c>
      <c r="B396" s="22" t="str">
        <f t="shared" si="6"/>
        <v>Middle age-group</v>
      </c>
      <c r="C396" s="3" t="s">
        <v>42</v>
      </c>
      <c r="D396" s="3" t="s">
        <v>35</v>
      </c>
      <c r="E396" s="3">
        <v>480</v>
      </c>
      <c r="F396" s="3" t="s">
        <v>44</v>
      </c>
      <c r="G396" s="3">
        <v>7</v>
      </c>
      <c r="H396" s="3" t="s">
        <v>70</v>
      </c>
      <c r="I396" s="3" t="s">
        <v>50</v>
      </c>
      <c r="J396" s="3">
        <v>1</v>
      </c>
      <c r="K396" s="3">
        <v>524</v>
      </c>
      <c r="L396" s="3">
        <v>2</v>
      </c>
      <c r="M396" s="3" t="s">
        <v>38</v>
      </c>
      <c r="N396" s="3">
        <v>31</v>
      </c>
      <c r="O396" s="3">
        <v>3</v>
      </c>
      <c r="P396" s="3">
        <v>2</v>
      </c>
      <c r="Q396" s="3" t="s">
        <v>52</v>
      </c>
      <c r="R396" s="3" t="s">
        <v>116</v>
      </c>
      <c r="S396" s="3" t="s">
        <v>47</v>
      </c>
      <c r="T396" s="3">
        <v>4306</v>
      </c>
      <c r="U396" s="3">
        <v>4156</v>
      </c>
      <c r="V396" s="3">
        <v>1</v>
      </c>
      <c r="W396" s="3" t="s">
        <v>41</v>
      </c>
      <c r="X396" s="3" t="s">
        <v>42</v>
      </c>
      <c r="Y396" s="3">
        <v>12</v>
      </c>
      <c r="Z396" s="3">
        <v>3</v>
      </c>
      <c r="AA396" s="3">
        <v>2</v>
      </c>
      <c r="AB396" s="3">
        <v>80</v>
      </c>
      <c r="AC396" s="3">
        <v>1</v>
      </c>
      <c r="AD396" s="3">
        <v>13</v>
      </c>
      <c r="AE396" s="3">
        <v>5</v>
      </c>
      <c r="AF396" s="3" t="s">
        <v>116</v>
      </c>
      <c r="AG396" s="3">
        <v>13</v>
      </c>
      <c r="AH396" s="3">
        <v>10</v>
      </c>
      <c r="AI396" s="3">
        <v>3</v>
      </c>
      <c r="AJ396" s="3">
        <v>12</v>
      </c>
      <c r="AK396">
        <v>3.5396670595090517E-2</v>
      </c>
      <c r="AL396" s="1" t="s">
        <v>104</v>
      </c>
      <c r="AM396" s="1">
        <v>7.601657444829675E-5</v>
      </c>
      <c r="AN396" s="1">
        <v>0.10585786245631988</v>
      </c>
    </row>
    <row r="397" spans="1:40" x14ac:dyDescent="0.35">
      <c r="A397" s="3">
        <v>43</v>
      </c>
      <c r="B397" s="22" t="str">
        <f t="shared" si="6"/>
        <v>Middle age-group</v>
      </c>
      <c r="C397" s="3" t="s">
        <v>42</v>
      </c>
      <c r="D397" s="3" t="s">
        <v>43</v>
      </c>
      <c r="E397" s="3">
        <v>313</v>
      </c>
      <c r="F397" s="3" t="s">
        <v>44</v>
      </c>
      <c r="G397" s="3">
        <v>21</v>
      </c>
      <c r="H397" s="3" t="s">
        <v>71</v>
      </c>
      <c r="I397" s="3" t="s">
        <v>50</v>
      </c>
      <c r="J397" s="3">
        <v>1</v>
      </c>
      <c r="K397" s="3">
        <v>525</v>
      </c>
      <c r="L397" s="3">
        <v>4</v>
      </c>
      <c r="M397" s="3" t="s">
        <v>45</v>
      </c>
      <c r="N397" s="3">
        <v>61</v>
      </c>
      <c r="O397" s="3">
        <v>3</v>
      </c>
      <c r="P397" s="3">
        <v>1</v>
      </c>
      <c r="Q397" s="3" t="s">
        <v>49</v>
      </c>
      <c r="R397" s="3" t="s">
        <v>119</v>
      </c>
      <c r="S397" s="3" t="s">
        <v>47</v>
      </c>
      <c r="T397" s="3">
        <v>2258</v>
      </c>
      <c r="U397" s="3">
        <v>15238</v>
      </c>
      <c r="V397" s="3">
        <v>7</v>
      </c>
      <c r="W397" s="3" t="s">
        <v>41</v>
      </c>
      <c r="X397" s="3" t="s">
        <v>42</v>
      </c>
      <c r="Y397" s="3">
        <v>20</v>
      </c>
      <c r="Z397" s="3">
        <v>4</v>
      </c>
      <c r="AA397" s="3">
        <v>1</v>
      </c>
      <c r="AB397" s="3">
        <v>80</v>
      </c>
      <c r="AC397" s="3">
        <v>1</v>
      </c>
      <c r="AD397" s="3">
        <v>8</v>
      </c>
      <c r="AE397" s="3">
        <v>1</v>
      </c>
      <c r="AF397" s="3" t="s">
        <v>118</v>
      </c>
      <c r="AG397" s="3">
        <v>3</v>
      </c>
      <c r="AH397" s="3">
        <v>2</v>
      </c>
      <c r="AI397" s="3">
        <v>1</v>
      </c>
      <c r="AJ397" s="3">
        <v>2</v>
      </c>
      <c r="AK397">
        <v>3.5010740286751156E-2</v>
      </c>
      <c r="AL397" s="1" t="s">
        <v>104</v>
      </c>
      <c r="AM397" s="1">
        <v>5.6437821190977389E-5</v>
      </c>
      <c r="AN397" s="1">
        <v>0.18609659241864968</v>
      </c>
    </row>
    <row r="398" spans="1:40" x14ac:dyDescent="0.35">
      <c r="A398" s="3">
        <v>43</v>
      </c>
      <c r="B398" s="22" t="str">
        <f t="shared" si="6"/>
        <v>Middle age-group</v>
      </c>
      <c r="C398" s="3" t="s">
        <v>42</v>
      </c>
      <c r="D398" s="3" t="s">
        <v>35</v>
      </c>
      <c r="E398" s="3">
        <v>1473</v>
      </c>
      <c r="F398" s="3" t="s">
        <v>44</v>
      </c>
      <c r="G398" s="3">
        <v>8</v>
      </c>
      <c r="H398" s="3" t="s">
        <v>72</v>
      </c>
      <c r="I398" s="3" t="s">
        <v>48</v>
      </c>
      <c r="J398" s="3">
        <v>1</v>
      </c>
      <c r="K398" s="3">
        <v>526</v>
      </c>
      <c r="L398" s="3">
        <v>3</v>
      </c>
      <c r="M398" s="3" t="s">
        <v>38</v>
      </c>
      <c r="N398" s="3">
        <v>74</v>
      </c>
      <c r="O398" s="3">
        <v>3</v>
      </c>
      <c r="P398" s="3">
        <v>2</v>
      </c>
      <c r="Q398" s="3" t="s">
        <v>53</v>
      </c>
      <c r="R398" s="3" t="s">
        <v>118</v>
      </c>
      <c r="S398" s="3" t="s">
        <v>51</v>
      </c>
      <c r="T398" s="3">
        <v>4522</v>
      </c>
      <c r="U398" s="3">
        <v>2227</v>
      </c>
      <c r="V398" s="3">
        <v>4</v>
      </c>
      <c r="W398" s="3" t="s">
        <v>41</v>
      </c>
      <c r="X398" s="3" t="s">
        <v>34</v>
      </c>
      <c r="Y398" s="3">
        <v>14</v>
      </c>
      <c r="Z398" s="3">
        <v>3</v>
      </c>
      <c r="AA398" s="3">
        <v>4</v>
      </c>
      <c r="AB398" s="3">
        <v>80</v>
      </c>
      <c r="AC398" s="3">
        <v>0</v>
      </c>
      <c r="AD398" s="3">
        <v>8</v>
      </c>
      <c r="AE398" s="3">
        <v>3</v>
      </c>
      <c r="AF398" s="3" t="s">
        <v>118</v>
      </c>
      <c r="AG398" s="3">
        <v>5</v>
      </c>
      <c r="AH398" s="3">
        <v>2</v>
      </c>
      <c r="AI398" s="3">
        <v>0</v>
      </c>
      <c r="AJ398" s="3">
        <v>2</v>
      </c>
      <c r="AK398">
        <v>3.5010740286751156E-2</v>
      </c>
      <c r="AL398" s="1" t="s">
        <v>104</v>
      </c>
      <c r="AM398" s="1">
        <v>7.7580974357915422E-5</v>
      </c>
      <c r="AN398" s="1">
        <v>0.35105942260484285</v>
      </c>
    </row>
    <row r="399" spans="1:40" x14ac:dyDescent="0.35">
      <c r="A399" s="3">
        <v>25</v>
      </c>
      <c r="B399" s="22" t="str">
        <f t="shared" si="6"/>
        <v>Young age-group</v>
      </c>
      <c r="C399" s="3" t="s">
        <v>42</v>
      </c>
      <c r="D399" s="3" t="s">
        <v>35</v>
      </c>
      <c r="E399" s="3">
        <v>891</v>
      </c>
      <c r="F399" s="3" t="s">
        <v>36</v>
      </c>
      <c r="G399" s="3">
        <v>4</v>
      </c>
      <c r="H399" s="3" t="s">
        <v>70</v>
      </c>
      <c r="I399" s="3" t="s">
        <v>37</v>
      </c>
      <c r="J399" s="3">
        <v>1</v>
      </c>
      <c r="K399" s="3">
        <v>527</v>
      </c>
      <c r="L399" s="3">
        <v>2</v>
      </c>
      <c r="M399" s="3" t="s">
        <v>38</v>
      </c>
      <c r="N399" s="3">
        <v>99</v>
      </c>
      <c r="O399" s="3">
        <v>2</v>
      </c>
      <c r="P399" s="3">
        <v>2</v>
      </c>
      <c r="Q399" s="3" t="s">
        <v>39</v>
      </c>
      <c r="R399" s="3" t="s">
        <v>119</v>
      </c>
      <c r="S399" s="3" t="s">
        <v>40</v>
      </c>
      <c r="T399" s="3">
        <v>4487</v>
      </c>
      <c r="U399" s="3">
        <v>12090</v>
      </c>
      <c r="V399" s="3">
        <v>1</v>
      </c>
      <c r="W399" s="3" t="s">
        <v>41</v>
      </c>
      <c r="X399" s="3" t="s">
        <v>34</v>
      </c>
      <c r="Y399" s="3">
        <v>11</v>
      </c>
      <c r="Z399" s="3">
        <v>3</v>
      </c>
      <c r="AA399" s="3">
        <v>2</v>
      </c>
      <c r="AB399" s="3">
        <v>80</v>
      </c>
      <c r="AC399" s="3">
        <v>0</v>
      </c>
      <c r="AD399" s="3">
        <v>5</v>
      </c>
      <c r="AE399" s="3">
        <v>3</v>
      </c>
      <c r="AF399" s="3" t="s">
        <v>118</v>
      </c>
      <c r="AG399" s="3">
        <v>5</v>
      </c>
      <c r="AH399" s="3">
        <v>4</v>
      </c>
      <c r="AI399" s="3">
        <v>1</v>
      </c>
      <c r="AJ399" s="3">
        <v>3</v>
      </c>
      <c r="AK399">
        <v>1.8626844876916092E-2</v>
      </c>
      <c r="AL399" s="1" t="s">
        <v>104</v>
      </c>
      <c r="AM399" s="1">
        <v>7.7336373730244905E-5</v>
      </c>
      <c r="AN399" s="1">
        <v>0.18609659241864968</v>
      </c>
    </row>
    <row r="400" spans="1:40" x14ac:dyDescent="0.35">
      <c r="A400" s="3">
        <v>37</v>
      </c>
      <c r="B400" s="22" t="str">
        <f t="shared" si="6"/>
        <v>Middle age-group</v>
      </c>
      <c r="C400" s="3" t="s">
        <v>42</v>
      </c>
      <c r="D400" s="3" t="s">
        <v>54</v>
      </c>
      <c r="E400" s="3">
        <v>1063</v>
      </c>
      <c r="F400" s="3" t="s">
        <v>44</v>
      </c>
      <c r="G400" s="3">
        <v>25</v>
      </c>
      <c r="H400" s="3" t="s">
        <v>73</v>
      </c>
      <c r="I400" s="3" t="s">
        <v>50</v>
      </c>
      <c r="J400" s="3">
        <v>1</v>
      </c>
      <c r="K400" s="3">
        <v>529</v>
      </c>
      <c r="L400" s="3">
        <v>2</v>
      </c>
      <c r="M400" s="3" t="s">
        <v>38</v>
      </c>
      <c r="N400" s="3">
        <v>72</v>
      </c>
      <c r="O400" s="3">
        <v>3</v>
      </c>
      <c r="P400" s="3">
        <v>2</v>
      </c>
      <c r="Q400" s="3" t="s">
        <v>46</v>
      </c>
      <c r="R400" s="3" t="s">
        <v>118</v>
      </c>
      <c r="S400" s="3" t="s">
        <v>47</v>
      </c>
      <c r="T400" s="3">
        <v>4449</v>
      </c>
      <c r="U400" s="3">
        <v>23866</v>
      </c>
      <c r="V400" s="3">
        <v>3</v>
      </c>
      <c r="W400" s="3" t="s">
        <v>41</v>
      </c>
      <c r="X400" s="3" t="s">
        <v>34</v>
      </c>
      <c r="Y400" s="3">
        <v>15</v>
      </c>
      <c r="Z400" s="3">
        <v>3</v>
      </c>
      <c r="AA400" s="3">
        <v>1</v>
      </c>
      <c r="AB400" s="3">
        <v>80</v>
      </c>
      <c r="AC400" s="3">
        <v>2</v>
      </c>
      <c r="AD400" s="3">
        <v>15</v>
      </c>
      <c r="AE400" s="3">
        <v>2</v>
      </c>
      <c r="AF400" s="3" t="s">
        <v>118</v>
      </c>
      <c r="AG400" s="3">
        <v>13</v>
      </c>
      <c r="AH400" s="3">
        <v>11</v>
      </c>
      <c r="AI400" s="3">
        <v>10</v>
      </c>
      <c r="AJ400" s="3">
        <v>7</v>
      </c>
      <c r="AK400">
        <v>4.3683397948092902E-2</v>
      </c>
      <c r="AL400" s="1" t="s">
        <v>104</v>
      </c>
      <c r="AM400" s="1">
        <v>7.7066854417864324E-5</v>
      </c>
      <c r="AN400" s="1">
        <v>0.35105942260484285</v>
      </c>
    </row>
    <row r="401" spans="1:40" x14ac:dyDescent="0.35">
      <c r="A401" s="3">
        <v>31</v>
      </c>
      <c r="B401" s="22" t="str">
        <f t="shared" si="6"/>
        <v>Middle age-group</v>
      </c>
      <c r="C401" s="3" t="s">
        <v>42</v>
      </c>
      <c r="D401" s="3" t="s">
        <v>35</v>
      </c>
      <c r="E401" s="3">
        <v>329</v>
      </c>
      <c r="F401" s="3" t="s">
        <v>44</v>
      </c>
      <c r="G401" s="3">
        <v>1</v>
      </c>
      <c r="H401" s="3" t="s">
        <v>70</v>
      </c>
      <c r="I401" s="3" t="s">
        <v>37</v>
      </c>
      <c r="J401" s="3">
        <v>1</v>
      </c>
      <c r="K401" s="3">
        <v>530</v>
      </c>
      <c r="L401" s="3">
        <v>4</v>
      </c>
      <c r="M401" s="3" t="s">
        <v>45</v>
      </c>
      <c r="N401" s="3">
        <v>98</v>
      </c>
      <c r="O401" s="3">
        <v>2</v>
      </c>
      <c r="P401" s="3">
        <v>1</v>
      </c>
      <c r="Q401" s="3" t="s">
        <v>49</v>
      </c>
      <c r="R401" s="3" t="s">
        <v>116</v>
      </c>
      <c r="S401" s="3" t="s">
        <v>47</v>
      </c>
      <c r="T401" s="3">
        <v>2218</v>
      </c>
      <c r="U401" s="3">
        <v>16193</v>
      </c>
      <c r="V401" s="3">
        <v>1</v>
      </c>
      <c r="W401" s="3" t="s">
        <v>41</v>
      </c>
      <c r="X401" s="3" t="s">
        <v>42</v>
      </c>
      <c r="Y401" s="3">
        <v>12</v>
      </c>
      <c r="Z401" s="3">
        <v>3</v>
      </c>
      <c r="AA401" s="3">
        <v>3</v>
      </c>
      <c r="AB401" s="3">
        <v>80</v>
      </c>
      <c r="AC401" s="3">
        <v>1</v>
      </c>
      <c r="AD401" s="3">
        <v>4</v>
      </c>
      <c r="AE401" s="3">
        <v>3</v>
      </c>
      <c r="AF401" s="3" t="s">
        <v>118</v>
      </c>
      <c r="AG401" s="3">
        <v>4</v>
      </c>
      <c r="AH401" s="3">
        <v>2</v>
      </c>
      <c r="AI401" s="3">
        <v>3</v>
      </c>
      <c r="AJ401" s="3">
        <v>2</v>
      </c>
      <c r="AK401">
        <v>3.5396670595090517E-2</v>
      </c>
      <c r="AL401" s="1" t="s">
        <v>104</v>
      </c>
      <c r="AM401" s="1">
        <v>5.6004807645282929E-5</v>
      </c>
      <c r="AN401" s="1">
        <v>0.10585786245631988</v>
      </c>
    </row>
    <row r="402" spans="1:40" x14ac:dyDescent="0.35">
      <c r="A402" s="3">
        <v>39</v>
      </c>
      <c r="B402" s="22" t="str">
        <f t="shared" si="6"/>
        <v>Middle age-group</v>
      </c>
      <c r="C402" s="3" t="s">
        <v>42</v>
      </c>
      <c r="D402" s="3" t="s">
        <v>43</v>
      </c>
      <c r="E402" s="3">
        <v>1218</v>
      </c>
      <c r="F402" s="3" t="s">
        <v>44</v>
      </c>
      <c r="G402" s="3">
        <v>1</v>
      </c>
      <c r="H402" s="3" t="s">
        <v>69</v>
      </c>
      <c r="I402" s="3" t="s">
        <v>37</v>
      </c>
      <c r="J402" s="3">
        <v>1</v>
      </c>
      <c r="K402" s="3">
        <v>531</v>
      </c>
      <c r="L402" s="3">
        <v>2</v>
      </c>
      <c r="M402" s="3" t="s">
        <v>45</v>
      </c>
      <c r="N402" s="3">
        <v>52</v>
      </c>
      <c r="O402" s="3">
        <v>3</v>
      </c>
      <c r="P402" s="3">
        <v>5</v>
      </c>
      <c r="Q402" s="3" t="s">
        <v>55</v>
      </c>
      <c r="R402" s="3" t="s">
        <v>118</v>
      </c>
      <c r="S402" s="3" t="s">
        <v>51</v>
      </c>
      <c r="T402" s="3">
        <v>19197</v>
      </c>
      <c r="U402" s="3">
        <v>8213</v>
      </c>
      <c r="V402" s="3">
        <v>1</v>
      </c>
      <c r="W402" s="3" t="s">
        <v>41</v>
      </c>
      <c r="X402" s="3" t="s">
        <v>34</v>
      </c>
      <c r="Y402" s="3">
        <v>14</v>
      </c>
      <c r="Z402" s="3">
        <v>3</v>
      </c>
      <c r="AA402" s="3">
        <v>3</v>
      </c>
      <c r="AB402" s="3">
        <v>80</v>
      </c>
      <c r="AC402" s="3">
        <v>1</v>
      </c>
      <c r="AD402" s="3">
        <v>21</v>
      </c>
      <c r="AE402" s="3">
        <v>3</v>
      </c>
      <c r="AF402" s="3" t="s">
        <v>118</v>
      </c>
      <c r="AG402" s="3">
        <v>21</v>
      </c>
      <c r="AH402" s="3">
        <v>8</v>
      </c>
      <c r="AI402" s="3">
        <v>1</v>
      </c>
      <c r="AJ402" s="3">
        <v>6</v>
      </c>
      <c r="AK402">
        <v>4.2570420680312783E-2</v>
      </c>
      <c r="AL402" s="1" t="s">
        <v>106</v>
      </c>
      <c r="AM402" s="1">
        <v>2.2309084715602043E-6</v>
      </c>
      <c r="AN402" s="1">
        <v>0.35105942260484285</v>
      </c>
    </row>
    <row r="403" spans="1:40" x14ac:dyDescent="0.35">
      <c r="A403" s="3">
        <v>56</v>
      </c>
      <c r="B403" s="22" t="str">
        <f t="shared" si="6"/>
        <v>Older age-group</v>
      </c>
      <c r="C403" s="3" t="s">
        <v>42</v>
      </c>
      <c r="D403" s="3" t="s">
        <v>43</v>
      </c>
      <c r="E403" s="3">
        <v>906</v>
      </c>
      <c r="F403" s="3" t="s">
        <v>36</v>
      </c>
      <c r="G403" s="3">
        <v>6</v>
      </c>
      <c r="H403" s="3" t="s">
        <v>71</v>
      </c>
      <c r="I403" s="3" t="s">
        <v>37</v>
      </c>
      <c r="J403" s="3">
        <v>1</v>
      </c>
      <c r="K403" s="3">
        <v>532</v>
      </c>
      <c r="L403" s="3">
        <v>3</v>
      </c>
      <c r="M403" s="3" t="s">
        <v>38</v>
      </c>
      <c r="N403" s="3">
        <v>86</v>
      </c>
      <c r="O403" s="3">
        <v>4</v>
      </c>
      <c r="P403" s="3">
        <v>4</v>
      </c>
      <c r="Q403" s="3" t="s">
        <v>39</v>
      </c>
      <c r="R403" s="3" t="s">
        <v>116</v>
      </c>
      <c r="S403" s="3" t="s">
        <v>47</v>
      </c>
      <c r="T403" s="3">
        <v>13212</v>
      </c>
      <c r="U403" s="3">
        <v>18256</v>
      </c>
      <c r="V403" s="3">
        <v>9</v>
      </c>
      <c r="W403" s="3" t="s">
        <v>41</v>
      </c>
      <c r="X403" s="3" t="s">
        <v>42</v>
      </c>
      <c r="Y403" s="3">
        <v>11</v>
      </c>
      <c r="Z403" s="3">
        <v>3</v>
      </c>
      <c r="AA403" s="3">
        <v>4</v>
      </c>
      <c r="AB403" s="3">
        <v>80</v>
      </c>
      <c r="AC403" s="3">
        <v>3</v>
      </c>
      <c r="AD403" s="3">
        <v>36</v>
      </c>
      <c r="AE403" s="3">
        <v>0</v>
      </c>
      <c r="AF403" s="3" t="s">
        <v>117</v>
      </c>
      <c r="AG403" s="3">
        <v>7</v>
      </c>
      <c r="AH403" s="3">
        <v>7</v>
      </c>
      <c r="AI403" s="3">
        <v>7</v>
      </c>
      <c r="AJ403" s="3">
        <v>7</v>
      </c>
      <c r="AK403">
        <v>4.929792565000677E-3</v>
      </c>
      <c r="AL403" s="1" t="s">
        <v>106</v>
      </c>
      <c r="AM403" s="1">
        <v>3.0686707354855845E-5</v>
      </c>
      <c r="AN403" s="1">
        <v>0.10585786245631988</v>
      </c>
    </row>
    <row r="404" spans="1:40" x14ac:dyDescent="0.35">
      <c r="A404" s="3">
        <v>30</v>
      </c>
      <c r="B404" s="22" t="str">
        <f t="shared" si="6"/>
        <v>Middle age-group</v>
      </c>
      <c r="C404" s="3" t="s">
        <v>42</v>
      </c>
      <c r="D404" s="3" t="s">
        <v>35</v>
      </c>
      <c r="E404" s="3">
        <v>1082</v>
      </c>
      <c r="F404" s="3" t="s">
        <v>36</v>
      </c>
      <c r="G404" s="3">
        <v>12</v>
      </c>
      <c r="H404" s="3" t="s">
        <v>71</v>
      </c>
      <c r="I404" s="3" t="s">
        <v>59</v>
      </c>
      <c r="J404" s="3">
        <v>1</v>
      </c>
      <c r="K404" s="3">
        <v>533</v>
      </c>
      <c r="L404" s="3">
        <v>2</v>
      </c>
      <c r="M404" s="3" t="s">
        <v>38</v>
      </c>
      <c r="N404" s="3">
        <v>83</v>
      </c>
      <c r="O404" s="3">
        <v>3</v>
      </c>
      <c r="P404" s="3">
        <v>2</v>
      </c>
      <c r="Q404" s="3" t="s">
        <v>39</v>
      </c>
      <c r="R404" s="3" t="s">
        <v>118</v>
      </c>
      <c r="S404" s="3" t="s">
        <v>40</v>
      </c>
      <c r="T404" s="3">
        <v>6577</v>
      </c>
      <c r="U404" s="3">
        <v>19558</v>
      </c>
      <c r="V404" s="3">
        <v>0</v>
      </c>
      <c r="W404" s="3" t="s">
        <v>41</v>
      </c>
      <c r="X404" s="3" t="s">
        <v>42</v>
      </c>
      <c r="Y404" s="3">
        <v>11</v>
      </c>
      <c r="Z404" s="3">
        <v>3</v>
      </c>
      <c r="AA404" s="3">
        <v>2</v>
      </c>
      <c r="AB404" s="3">
        <v>80</v>
      </c>
      <c r="AC404" s="3">
        <v>0</v>
      </c>
      <c r="AD404" s="3">
        <v>6</v>
      </c>
      <c r="AE404" s="3">
        <v>6</v>
      </c>
      <c r="AF404" s="3" t="s">
        <v>118</v>
      </c>
      <c r="AG404" s="3">
        <v>5</v>
      </c>
      <c r="AH404" s="3">
        <v>4</v>
      </c>
      <c r="AI404" s="3">
        <v>4</v>
      </c>
      <c r="AJ404" s="3">
        <v>4</v>
      </c>
      <c r="AK404">
        <v>3.2772576326983521E-2</v>
      </c>
      <c r="AL404" s="1" t="s">
        <v>105</v>
      </c>
      <c r="AM404" s="1">
        <v>8.47562207764905E-5</v>
      </c>
      <c r="AN404" s="1">
        <v>0.35105942260484285</v>
      </c>
    </row>
    <row r="405" spans="1:40" x14ac:dyDescent="0.35">
      <c r="A405" s="3">
        <v>41</v>
      </c>
      <c r="B405" s="22" t="str">
        <f t="shared" si="6"/>
        <v>Middle age-group</v>
      </c>
      <c r="C405" s="3" t="s">
        <v>42</v>
      </c>
      <c r="D405" s="3" t="s">
        <v>35</v>
      </c>
      <c r="E405" s="3">
        <v>645</v>
      </c>
      <c r="F405" s="3" t="s">
        <v>36</v>
      </c>
      <c r="G405" s="3">
        <v>1</v>
      </c>
      <c r="H405" s="3" t="s">
        <v>71</v>
      </c>
      <c r="I405" s="3" t="s">
        <v>58</v>
      </c>
      <c r="J405" s="3">
        <v>1</v>
      </c>
      <c r="K405" s="3">
        <v>534</v>
      </c>
      <c r="L405" s="3">
        <v>2</v>
      </c>
      <c r="M405" s="3" t="s">
        <v>45</v>
      </c>
      <c r="N405" s="3">
        <v>49</v>
      </c>
      <c r="O405" s="3">
        <v>4</v>
      </c>
      <c r="P405" s="3">
        <v>3</v>
      </c>
      <c r="Q405" s="3" t="s">
        <v>39</v>
      </c>
      <c r="R405" s="3" t="s">
        <v>116</v>
      </c>
      <c r="S405" s="3" t="s">
        <v>47</v>
      </c>
      <c r="T405" s="3">
        <v>8392</v>
      </c>
      <c r="U405" s="3">
        <v>19566</v>
      </c>
      <c r="V405" s="3">
        <v>1</v>
      </c>
      <c r="W405" s="3" t="s">
        <v>41</v>
      </c>
      <c r="X405" s="3" t="s">
        <v>42</v>
      </c>
      <c r="Y405" s="3">
        <v>16</v>
      </c>
      <c r="Z405" s="3">
        <v>3</v>
      </c>
      <c r="AA405" s="3">
        <v>3</v>
      </c>
      <c r="AB405" s="3">
        <v>80</v>
      </c>
      <c r="AC405" s="3">
        <v>1</v>
      </c>
      <c r="AD405" s="3">
        <v>10</v>
      </c>
      <c r="AE405" s="3">
        <v>2</v>
      </c>
      <c r="AF405" s="3" t="s">
        <v>118</v>
      </c>
      <c r="AG405" s="3">
        <v>10</v>
      </c>
      <c r="AH405" s="3">
        <v>7</v>
      </c>
      <c r="AI405" s="3">
        <v>0</v>
      </c>
      <c r="AJ405" s="3">
        <v>7</v>
      </c>
      <c r="AK405">
        <v>3.9542995820553276E-2</v>
      </c>
      <c r="AL405" s="1" t="s">
        <v>105</v>
      </c>
      <c r="AM405" s="1">
        <v>7.8206074011370969E-5</v>
      </c>
      <c r="AN405" s="1">
        <v>0.10585786245631988</v>
      </c>
    </row>
    <row r="406" spans="1:40" x14ac:dyDescent="0.35">
      <c r="A406" s="3">
        <v>28</v>
      </c>
      <c r="B406" s="22" t="str">
        <f t="shared" si="6"/>
        <v>Young age-group</v>
      </c>
      <c r="C406" s="3" t="s">
        <v>42</v>
      </c>
      <c r="D406" s="3" t="s">
        <v>35</v>
      </c>
      <c r="E406" s="3">
        <v>1300</v>
      </c>
      <c r="F406" s="3" t="s">
        <v>44</v>
      </c>
      <c r="G406" s="3">
        <v>17</v>
      </c>
      <c r="H406" s="3" t="s">
        <v>70</v>
      </c>
      <c r="I406" s="3" t="s">
        <v>50</v>
      </c>
      <c r="J406" s="3">
        <v>1</v>
      </c>
      <c r="K406" s="3">
        <v>536</v>
      </c>
      <c r="L406" s="3">
        <v>3</v>
      </c>
      <c r="M406" s="3" t="s">
        <v>45</v>
      </c>
      <c r="N406" s="3">
        <v>79</v>
      </c>
      <c r="O406" s="3">
        <v>3</v>
      </c>
      <c r="P406" s="3">
        <v>2</v>
      </c>
      <c r="Q406" s="3" t="s">
        <v>49</v>
      </c>
      <c r="R406" s="3" t="s">
        <v>116</v>
      </c>
      <c r="S406" s="3" t="s">
        <v>51</v>
      </c>
      <c r="T406" s="3">
        <v>4558</v>
      </c>
      <c r="U406" s="3">
        <v>13535</v>
      </c>
      <c r="V406" s="3">
        <v>1</v>
      </c>
      <c r="W406" s="3" t="s">
        <v>41</v>
      </c>
      <c r="X406" s="3" t="s">
        <v>42</v>
      </c>
      <c r="Y406" s="3">
        <v>12</v>
      </c>
      <c r="Z406" s="3">
        <v>3</v>
      </c>
      <c r="AA406" s="3">
        <v>4</v>
      </c>
      <c r="AB406" s="3">
        <v>80</v>
      </c>
      <c r="AC406" s="3">
        <v>1</v>
      </c>
      <c r="AD406" s="3">
        <v>10</v>
      </c>
      <c r="AE406" s="3">
        <v>2</v>
      </c>
      <c r="AF406" s="3" t="s">
        <v>118</v>
      </c>
      <c r="AG406" s="3">
        <v>10</v>
      </c>
      <c r="AH406" s="3">
        <v>0</v>
      </c>
      <c r="AI406" s="3">
        <v>1</v>
      </c>
      <c r="AJ406" s="3">
        <v>8</v>
      </c>
      <c r="AK406">
        <v>2.7100948802844901E-2</v>
      </c>
      <c r="AL406" s="1" t="s">
        <v>104</v>
      </c>
      <c r="AM406" s="1">
        <v>7.782887998942428E-5</v>
      </c>
      <c r="AN406" s="1">
        <v>0.10585786245631988</v>
      </c>
    </row>
    <row r="407" spans="1:40" x14ac:dyDescent="0.35">
      <c r="A407" s="3">
        <v>25</v>
      </c>
      <c r="B407" s="22" t="str">
        <f t="shared" si="6"/>
        <v>Young age-group</v>
      </c>
      <c r="C407" s="3" t="s">
        <v>34</v>
      </c>
      <c r="D407" s="3" t="s">
        <v>35</v>
      </c>
      <c r="E407" s="3">
        <v>688</v>
      </c>
      <c r="F407" s="3" t="s">
        <v>44</v>
      </c>
      <c r="G407" s="3">
        <v>3</v>
      </c>
      <c r="H407" s="3" t="s">
        <v>71</v>
      </c>
      <c r="I407" s="3" t="s">
        <v>50</v>
      </c>
      <c r="J407" s="3">
        <v>1</v>
      </c>
      <c r="K407" s="3">
        <v>538</v>
      </c>
      <c r="L407" s="3">
        <v>1</v>
      </c>
      <c r="M407" s="3" t="s">
        <v>45</v>
      </c>
      <c r="N407" s="3">
        <v>91</v>
      </c>
      <c r="O407" s="3">
        <v>3</v>
      </c>
      <c r="P407" s="3">
        <v>1</v>
      </c>
      <c r="Q407" s="3" t="s">
        <v>49</v>
      </c>
      <c r="R407" s="3" t="s">
        <v>116</v>
      </c>
      <c r="S407" s="3" t="s">
        <v>47</v>
      </c>
      <c r="T407" s="3">
        <v>4031</v>
      </c>
      <c r="U407" s="3">
        <v>9396</v>
      </c>
      <c r="V407" s="3">
        <v>5</v>
      </c>
      <c r="W407" s="3" t="s">
        <v>41</v>
      </c>
      <c r="X407" s="3" t="s">
        <v>42</v>
      </c>
      <c r="Y407" s="3">
        <v>13</v>
      </c>
      <c r="Z407" s="3">
        <v>3</v>
      </c>
      <c r="AA407" s="3">
        <v>3</v>
      </c>
      <c r="AB407" s="3">
        <v>80</v>
      </c>
      <c r="AC407" s="3">
        <v>1</v>
      </c>
      <c r="AD407" s="3">
        <v>6</v>
      </c>
      <c r="AE407" s="3">
        <v>5</v>
      </c>
      <c r="AF407" s="3" t="s">
        <v>118</v>
      </c>
      <c r="AG407" s="3">
        <v>2</v>
      </c>
      <c r="AH407" s="3">
        <v>2</v>
      </c>
      <c r="AI407" s="3">
        <v>0</v>
      </c>
      <c r="AJ407" s="3">
        <v>2</v>
      </c>
      <c r="AK407">
        <v>1.8626844876916092E-2</v>
      </c>
      <c r="AL407" s="1" t="s">
        <v>104</v>
      </c>
      <c r="AM407" s="1">
        <v>7.3845002136679622E-5</v>
      </c>
      <c r="AN407" s="1">
        <v>0.10585786245631988</v>
      </c>
    </row>
    <row r="408" spans="1:40" x14ac:dyDescent="0.35">
      <c r="A408" s="3">
        <v>52</v>
      </c>
      <c r="B408" s="22" t="str">
        <f t="shared" si="6"/>
        <v>Older age-group</v>
      </c>
      <c r="C408" s="3" t="s">
        <v>42</v>
      </c>
      <c r="D408" s="3" t="s">
        <v>35</v>
      </c>
      <c r="E408" s="3">
        <v>319</v>
      </c>
      <c r="F408" s="3" t="s">
        <v>44</v>
      </c>
      <c r="G408" s="3">
        <v>3</v>
      </c>
      <c r="H408" s="3" t="s">
        <v>71</v>
      </c>
      <c r="I408" s="3" t="s">
        <v>50</v>
      </c>
      <c r="J408" s="3">
        <v>1</v>
      </c>
      <c r="K408" s="3">
        <v>543</v>
      </c>
      <c r="L408" s="3">
        <v>4</v>
      </c>
      <c r="M408" s="3" t="s">
        <v>45</v>
      </c>
      <c r="N408" s="3">
        <v>39</v>
      </c>
      <c r="O408" s="3">
        <v>2</v>
      </c>
      <c r="P408" s="3">
        <v>3</v>
      </c>
      <c r="Q408" s="3" t="s">
        <v>52</v>
      </c>
      <c r="R408" s="3" t="s">
        <v>118</v>
      </c>
      <c r="S408" s="3" t="s">
        <v>47</v>
      </c>
      <c r="T408" s="3">
        <v>7969</v>
      </c>
      <c r="U408" s="3">
        <v>19609</v>
      </c>
      <c r="V408" s="3">
        <v>2</v>
      </c>
      <c r="W408" s="3" t="s">
        <v>41</v>
      </c>
      <c r="X408" s="3" t="s">
        <v>34</v>
      </c>
      <c r="Y408" s="3">
        <v>14</v>
      </c>
      <c r="Z408" s="3">
        <v>3</v>
      </c>
      <c r="AA408" s="3">
        <v>3</v>
      </c>
      <c r="AB408" s="3">
        <v>80</v>
      </c>
      <c r="AC408" s="3">
        <v>0</v>
      </c>
      <c r="AD408" s="3">
        <v>28</v>
      </c>
      <c r="AE408" s="3">
        <v>4</v>
      </c>
      <c r="AF408" s="3" t="s">
        <v>118</v>
      </c>
      <c r="AG408" s="3">
        <v>5</v>
      </c>
      <c r="AH408" s="3">
        <v>4</v>
      </c>
      <c r="AI408" s="3">
        <v>0</v>
      </c>
      <c r="AJ408" s="3">
        <v>4</v>
      </c>
      <c r="AK408">
        <v>1.1182116671338487E-2</v>
      </c>
      <c r="AL408" s="1" t="s">
        <v>105</v>
      </c>
      <c r="AM408" s="1">
        <v>8.0752124913637799E-5</v>
      </c>
      <c r="AN408" s="1">
        <v>0.35105942260484285</v>
      </c>
    </row>
    <row r="409" spans="1:40" x14ac:dyDescent="0.35">
      <c r="A409" s="3">
        <v>45</v>
      </c>
      <c r="B409" s="22" t="str">
        <f t="shared" si="6"/>
        <v>Middle age-group</v>
      </c>
      <c r="C409" s="3" t="s">
        <v>42</v>
      </c>
      <c r="D409" s="3" t="s">
        <v>35</v>
      </c>
      <c r="E409" s="3">
        <v>192</v>
      </c>
      <c r="F409" s="3" t="s">
        <v>44</v>
      </c>
      <c r="G409" s="3">
        <v>10</v>
      </c>
      <c r="H409" s="3" t="s">
        <v>70</v>
      </c>
      <c r="I409" s="3" t="s">
        <v>37</v>
      </c>
      <c r="J409" s="3">
        <v>1</v>
      </c>
      <c r="K409" s="3">
        <v>544</v>
      </c>
      <c r="L409" s="3">
        <v>1</v>
      </c>
      <c r="M409" s="3" t="s">
        <v>45</v>
      </c>
      <c r="N409" s="3">
        <v>69</v>
      </c>
      <c r="O409" s="3">
        <v>3</v>
      </c>
      <c r="P409" s="3">
        <v>1</v>
      </c>
      <c r="Q409" s="3" t="s">
        <v>46</v>
      </c>
      <c r="R409" s="3" t="s">
        <v>119</v>
      </c>
      <c r="S409" s="3" t="s">
        <v>47</v>
      </c>
      <c r="T409" s="3">
        <v>2654</v>
      </c>
      <c r="U409" s="3">
        <v>9655</v>
      </c>
      <c r="V409" s="3">
        <v>3</v>
      </c>
      <c r="W409" s="3" t="s">
        <v>41</v>
      </c>
      <c r="X409" s="3" t="s">
        <v>42</v>
      </c>
      <c r="Y409" s="3">
        <v>21</v>
      </c>
      <c r="Z409" s="3">
        <v>4</v>
      </c>
      <c r="AA409" s="3">
        <v>4</v>
      </c>
      <c r="AB409" s="3">
        <v>80</v>
      </c>
      <c r="AC409" s="3">
        <v>2</v>
      </c>
      <c r="AD409" s="3">
        <v>8</v>
      </c>
      <c r="AE409" s="3">
        <v>3</v>
      </c>
      <c r="AF409" s="3" t="s">
        <v>117</v>
      </c>
      <c r="AG409" s="3">
        <v>2</v>
      </c>
      <c r="AH409" s="3">
        <v>2</v>
      </c>
      <c r="AI409" s="3">
        <v>0</v>
      </c>
      <c r="AJ409" s="3">
        <v>2</v>
      </c>
      <c r="AK409">
        <v>2.954630093098384E-2</v>
      </c>
      <c r="AL409" s="1" t="s">
        <v>104</v>
      </c>
      <c r="AM409" s="1">
        <v>6.0672570051524117E-5</v>
      </c>
      <c r="AN409" s="1">
        <v>0.18609659241864968</v>
      </c>
    </row>
    <row r="410" spans="1:40" x14ac:dyDescent="0.35">
      <c r="A410" s="3">
        <v>52</v>
      </c>
      <c r="B410" s="22" t="str">
        <f t="shared" si="6"/>
        <v>Older age-group</v>
      </c>
      <c r="C410" s="3" t="s">
        <v>42</v>
      </c>
      <c r="D410" s="3" t="s">
        <v>35</v>
      </c>
      <c r="E410" s="3">
        <v>1490</v>
      </c>
      <c r="F410" s="3" t="s">
        <v>44</v>
      </c>
      <c r="G410" s="3">
        <v>4</v>
      </c>
      <c r="H410" s="3" t="s">
        <v>70</v>
      </c>
      <c r="I410" s="3" t="s">
        <v>37</v>
      </c>
      <c r="J410" s="3">
        <v>1</v>
      </c>
      <c r="K410" s="3">
        <v>546</v>
      </c>
      <c r="L410" s="3">
        <v>4</v>
      </c>
      <c r="M410" s="3" t="s">
        <v>38</v>
      </c>
      <c r="N410" s="3">
        <v>30</v>
      </c>
      <c r="O410" s="3">
        <v>3</v>
      </c>
      <c r="P410" s="3">
        <v>4</v>
      </c>
      <c r="Q410" s="3" t="s">
        <v>55</v>
      </c>
      <c r="R410" s="3" t="s">
        <v>119</v>
      </c>
      <c r="S410" s="3" t="s">
        <v>47</v>
      </c>
      <c r="T410" s="3">
        <v>16555</v>
      </c>
      <c r="U410" s="3">
        <v>10310</v>
      </c>
      <c r="V410" s="3">
        <v>2</v>
      </c>
      <c r="W410" s="3" t="s">
        <v>41</v>
      </c>
      <c r="X410" s="3" t="s">
        <v>42</v>
      </c>
      <c r="Y410" s="3">
        <v>13</v>
      </c>
      <c r="Z410" s="3">
        <v>3</v>
      </c>
      <c r="AA410" s="3">
        <v>4</v>
      </c>
      <c r="AB410" s="3">
        <v>80</v>
      </c>
      <c r="AC410" s="3">
        <v>0</v>
      </c>
      <c r="AD410" s="3">
        <v>31</v>
      </c>
      <c r="AE410" s="3">
        <v>2</v>
      </c>
      <c r="AF410" s="3" t="s">
        <v>116</v>
      </c>
      <c r="AG410" s="3">
        <v>5</v>
      </c>
      <c r="AH410" s="3">
        <v>2</v>
      </c>
      <c r="AI410" s="3">
        <v>1</v>
      </c>
      <c r="AJ410" s="3">
        <v>4</v>
      </c>
      <c r="AK410">
        <v>1.1182116671338487E-2</v>
      </c>
      <c r="AL410" s="1" t="s">
        <v>106</v>
      </c>
      <c r="AM410" s="1">
        <v>8.6622574438076145E-6</v>
      </c>
      <c r="AN410" s="1">
        <v>0.18609659241864968</v>
      </c>
    </row>
    <row r="411" spans="1:40" x14ac:dyDescent="0.35">
      <c r="A411" s="3">
        <v>42</v>
      </c>
      <c r="B411" s="22" t="str">
        <f t="shared" si="6"/>
        <v>Middle age-group</v>
      </c>
      <c r="C411" s="3" t="s">
        <v>42</v>
      </c>
      <c r="D411" s="3" t="s">
        <v>43</v>
      </c>
      <c r="E411" s="3">
        <v>532</v>
      </c>
      <c r="F411" s="3" t="s">
        <v>44</v>
      </c>
      <c r="G411" s="3">
        <v>29</v>
      </c>
      <c r="H411" s="3" t="s">
        <v>70</v>
      </c>
      <c r="I411" s="3" t="s">
        <v>37</v>
      </c>
      <c r="J411" s="3">
        <v>1</v>
      </c>
      <c r="K411" s="3">
        <v>547</v>
      </c>
      <c r="L411" s="3">
        <v>1</v>
      </c>
      <c r="M411" s="3" t="s">
        <v>38</v>
      </c>
      <c r="N411" s="3">
        <v>92</v>
      </c>
      <c r="O411" s="3">
        <v>3</v>
      </c>
      <c r="P411" s="3">
        <v>2</v>
      </c>
      <c r="Q411" s="3" t="s">
        <v>46</v>
      </c>
      <c r="R411" s="3" t="s">
        <v>118</v>
      </c>
      <c r="S411" s="3" t="s">
        <v>51</v>
      </c>
      <c r="T411" s="3">
        <v>4556</v>
      </c>
      <c r="U411" s="3">
        <v>12932</v>
      </c>
      <c r="V411" s="3">
        <v>2</v>
      </c>
      <c r="W411" s="3" t="s">
        <v>41</v>
      </c>
      <c r="X411" s="3" t="s">
        <v>42</v>
      </c>
      <c r="Y411" s="3">
        <v>11</v>
      </c>
      <c r="Z411" s="3">
        <v>3</v>
      </c>
      <c r="AA411" s="3">
        <v>2</v>
      </c>
      <c r="AB411" s="3">
        <v>80</v>
      </c>
      <c r="AC411" s="3">
        <v>1</v>
      </c>
      <c r="AD411" s="3">
        <v>19</v>
      </c>
      <c r="AE411" s="3">
        <v>3</v>
      </c>
      <c r="AF411" s="3" t="s">
        <v>118</v>
      </c>
      <c r="AG411" s="3">
        <v>5</v>
      </c>
      <c r="AH411" s="3">
        <v>4</v>
      </c>
      <c r="AI411" s="3">
        <v>0</v>
      </c>
      <c r="AJ411" s="3">
        <v>2</v>
      </c>
      <c r="AK411">
        <v>3.7431667039614196E-2</v>
      </c>
      <c r="AL411" s="1" t="s">
        <v>104</v>
      </c>
      <c r="AM411" s="1">
        <v>7.7815206142033998E-5</v>
      </c>
      <c r="AN411" s="1">
        <v>0.35105942260484285</v>
      </c>
    </row>
    <row r="412" spans="1:40" x14ac:dyDescent="0.35">
      <c r="A412" s="3">
        <v>30</v>
      </c>
      <c r="B412" s="22" t="str">
        <f t="shared" si="6"/>
        <v>Middle age-group</v>
      </c>
      <c r="C412" s="3" t="s">
        <v>42</v>
      </c>
      <c r="D412" s="3" t="s">
        <v>35</v>
      </c>
      <c r="E412" s="3">
        <v>317</v>
      </c>
      <c r="F412" s="3" t="s">
        <v>44</v>
      </c>
      <c r="G412" s="3">
        <v>2</v>
      </c>
      <c r="H412" s="3" t="s">
        <v>71</v>
      </c>
      <c r="I412" s="3" t="s">
        <v>37</v>
      </c>
      <c r="J412" s="3">
        <v>1</v>
      </c>
      <c r="K412" s="3">
        <v>548</v>
      </c>
      <c r="L412" s="3">
        <v>3</v>
      </c>
      <c r="M412" s="3" t="s">
        <v>38</v>
      </c>
      <c r="N412" s="3">
        <v>43</v>
      </c>
      <c r="O412" s="3">
        <v>1</v>
      </c>
      <c r="P412" s="3">
        <v>2</v>
      </c>
      <c r="Q412" s="3" t="s">
        <v>52</v>
      </c>
      <c r="R412" s="3" t="s">
        <v>119</v>
      </c>
      <c r="S412" s="3" t="s">
        <v>40</v>
      </c>
      <c r="T412" s="3">
        <v>6091</v>
      </c>
      <c r="U412" s="3">
        <v>24793</v>
      </c>
      <c r="V412" s="3">
        <v>2</v>
      </c>
      <c r="W412" s="3" t="s">
        <v>41</v>
      </c>
      <c r="X412" s="3" t="s">
        <v>42</v>
      </c>
      <c r="Y412" s="3">
        <v>20</v>
      </c>
      <c r="Z412" s="3">
        <v>4</v>
      </c>
      <c r="AA412" s="3">
        <v>3</v>
      </c>
      <c r="AB412" s="3">
        <v>80</v>
      </c>
      <c r="AC412" s="3">
        <v>0</v>
      </c>
      <c r="AD412" s="3">
        <v>11</v>
      </c>
      <c r="AE412" s="3">
        <v>2</v>
      </c>
      <c r="AF412" s="3" t="s">
        <v>118</v>
      </c>
      <c r="AG412" s="3">
        <v>5</v>
      </c>
      <c r="AH412" s="3">
        <v>4</v>
      </c>
      <c r="AI412" s="3">
        <v>0</v>
      </c>
      <c r="AJ412" s="3">
        <v>2</v>
      </c>
      <c r="AK412">
        <v>3.2772576326983521E-2</v>
      </c>
      <c r="AL412" s="1" t="s">
        <v>104</v>
      </c>
      <c r="AM412" s="1">
        <v>8.4442643972151472E-5</v>
      </c>
      <c r="AN412" s="1">
        <v>0.18609659241864968</v>
      </c>
    </row>
    <row r="413" spans="1:40" x14ac:dyDescent="0.35">
      <c r="A413" s="3">
        <v>60</v>
      </c>
      <c r="B413" s="22" t="str">
        <f t="shared" si="6"/>
        <v>Older age-group</v>
      </c>
      <c r="C413" s="3" t="s">
        <v>42</v>
      </c>
      <c r="D413" s="3" t="s">
        <v>35</v>
      </c>
      <c r="E413" s="3">
        <v>422</v>
      </c>
      <c r="F413" s="3" t="s">
        <v>44</v>
      </c>
      <c r="G413" s="3">
        <v>7</v>
      </c>
      <c r="H413" s="3" t="s">
        <v>71</v>
      </c>
      <c r="I413" s="3" t="s">
        <v>37</v>
      </c>
      <c r="J413" s="3">
        <v>1</v>
      </c>
      <c r="K413" s="3">
        <v>549</v>
      </c>
      <c r="L413" s="3">
        <v>1</v>
      </c>
      <c r="M413" s="3" t="s">
        <v>38</v>
      </c>
      <c r="N413" s="3">
        <v>41</v>
      </c>
      <c r="O413" s="3">
        <v>3</v>
      </c>
      <c r="P413" s="3">
        <v>5</v>
      </c>
      <c r="Q413" s="3" t="s">
        <v>55</v>
      </c>
      <c r="R413" s="3" t="s">
        <v>116</v>
      </c>
      <c r="S413" s="3" t="s">
        <v>47</v>
      </c>
      <c r="T413" s="3">
        <v>19566</v>
      </c>
      <c r="U413" s="3">
        <v>3854</v>
      </c>
      <c r="V413" s="3">
        <v>5</v>
      </c>
      <c r="W413" s="3" t="s">
        <v>41</v>
      </c>
      <c r="X413" s="3" t="s">
        <v>42</v>
      </c>
      <c r="Y413" s="3">
        <v>11</v>
      </c>
      <c r="Z413" s="3">
        <v>3</v>
      </c>
      <c r="AA413" s="3">
        <v>4</v>
      </c>
      <c r="AB413" s="3">
        <v>80</v>
      </c>
      <c r="AC413" s="3">
        <v>0</v>
      </c>
      <c r="AD413" s="3">
        <v>33</v>
      </c>
      <c r="AE413" s="3">
        <v>5</v>
      </c>
      <c r="AF413" s="3" t="s">
        <v>116</v>
      </c>
      <c r="AG413" s="3">
        <v>29</v>
      </c>
      <c r="AH413" s="3">
        <v>8</v>
      </c>
      <c r="AI413" s="3">
        <v>11</v>
      </c>
      <c r="AJ413" s="3">
        <v>10</v>
      </c>
      <c r="AK413">
        <v>1.7939637526670975E-3</v>
      </c>
      <c r="AL413" s="1" t="s">
        <v>106</v>
      </c>
      <c r="AM413" s="1">
        <v>1.8001335201856031E-6</v>
      </c>
      <c r="AN413" s="1">
        <v>0.10585786245631988</v>
      </c>
    </row>
    <row r="414" spans="1:40" x14ac:dyDescent="0.35">
      <c r="A414" s="3">
        <v>46</v>
      </c>
      <c r="B414" s="22" t="str">
        <f t="shared" si="6"/>
        <v>Older age-group</v>
      </c>
      <c r="C414" s="3" t="s">
        <v>42</v>
      </c>
      <c r="D414" s="3" t="s">
        <v>35</v>
      </c>
      <c r="E414" s="3">
        <v>1485</v>
      </c>
      <c r="F414" s="3" t="s">
        <v>44</v>
      </c>
      <c r="G414" s="3">
        <v>18</v>
      </c>
      <c r="H414" s="3" t="s">
        <v>71</v>
      </c>
      <c r="I414" s="3" t="s">
        <v>50</v>
      </c>
      <c r="J414" s="3">
        <v>1</v>
      </c>
      <c r="K414" s="3">
        <v>550</v>
      </c>
      <c r="L414" s="3">
        <v>3</v>
      </c>
      <c r="M414" s="3" t="s">
        <v>38</v>
      </c>
      <c r="N414" s="3">
        <v>87</v>
      </c>
      <c r="O414" s="3">
        <v>3</v>
      </c>
      <c r="P414" s="3">
        <v>2</v>
      </c>
      <c r="Q414" s="3" t="s">
        <v>52</v>
      </c>
      <c r="R414" s="3" t="s">
        <v>118</v>
      </c>
      <c r="S414" s="3" t="s">
        <v>51</v>
      </c>
      <c r="T414" s="3">
        <v>4810</v>
      </c>
      <c r="U414" s="3">
        <v>26314</v>
      </c>
      <c r="V414" s="3">
        <v>2</v>
      </c>
      <c r="W414" s="3" t="s">
        <v>41</v>
      </c>
      <c r="X414" s="3" t="s">
        <v>42</v>
      </c>
      <c r="Y414" s="3">
        <v>14</v>
      </c>
      <c r="Z414" s="3">
        <v>3</v>
      </c>
      <c r="AA414" s="3">
        <v>3</v>
      </c>
      <c r="AB414" s="3">
        <v>80</v>
      </c>
      <c r="AC414" s="3">
        <v>1</v>
      </c>
      <c r="AD414" s="3">
        <v>19</v>
      </c>
      <c r="AE414" s="3">
        <v>5</v>
      </c>
      <c r="AF414" s="3" t="s">
        <v>117</v>
      </c>
      <c r="AG414" s="3">
        <v>10</v>
      </c>
      <c r="AH414" s="3">
        <v>7</v>
      </c>
      <c r="AI414" s="3">
        <v>0</v>
      </c>
      <c r="AJ414" s="3">
        <v>8</v>
      </c>
      <c r="AK414">
        <v>2.665893618668955E-2</v>
      </c>
      <c r="AL414" s="1" t="s">
        <v>104</v>
      </c>
      <c r="AM414" s="1">
        <v>7.9456262503237415E-5</v>
      </c>
      <c r="AN414" s="1">
        <v>0.35105942260484285</v>
      </c>
    </row>
    <row r="415" spans="1:40" x14ac:dyDescent="0.35">
      <c r="A415" s="3">
        <v>42</v>
      </c>
      <c r="B415" s="22" t="str">
        <f t="shared" si="6"/>
        <v>Middle age-group</v>
      </c>
      <c r="C415" s="3" t="s">
        <v>42</v>
      </c>
      <c r="D415" s="3" t="s">
        <v>43</v>
      </c>
      <c r="E415" s="3">
        <v>1368</v>
      </c>
      <c r="F415" s="3" t="s">
        <v>44</v>
      </c>
      <c r="G415" s="3">
        <v>28</v>
      </c>
      <c r="H415" s="3" t="s">
        <v>72</v>
      </c>
      <c r="I415" s="3" t="s">
        <v>59</v>
      </c>
      <c r="J415" s="3">
        <v>1</v>
      </c>
      <c r="K415" s="3">
        <v>551</v>
      </c>
      <c r="L415" s="3">
        <v>4</v>
      </c>
      <c r="M415" s="3" t="s">
        <v>38</v>
      </c>
      <c r="N415" s="3">
        <v>88</v>
      </c>
      <c r="O415" s="3">
        <v>2</v>
      </c>
      <c r="P415" s="3">
        <v>2</v>
      </c>
      <c r="Q415" s="3" t="s">
        <v>53</v>
      </c>
      <c r="R415" s="3" t="s">
        <v>119</v>
      </c>
      <c r="S415" s="3" t="s">
        <v>47</v>
      </c>
      <c r="T415" s="3">
        <v>4523</v>
      </c>
      <c r="U415" s="3">
        <v>4386</v>
      </c>
      <c r="V415" s="3">
        <v>0</v>
      </c>
      <c r="W415" s="3" t="s">
        <v>41</v>
      </c>
      <c r="X415" s="3" t="s">
        <v>42</v>
      </c>
      <c r="Y415" s="3">
        <v>11</v>
      </c>
      <c r="Z415" s="3">
        <v>3</v>
      </c>
      <c r="AA415" s="3">
        <v>4</v>
      </c>
      <c r="AB415" s="3">
        <v>80</v>
      </c>
      <c r="AC415" s="3">
        <v>3</v>
      </c>
      <c r="AD415" s="3">
        <v>7</v>
      </c>
      <c r="AE415" s="3">
        <v>4</v>
      </c>
      <c r="AF415" s="3" t="s">
        <v>119</v>
      </c>
      <c r="AG415" s="3">
        <v>6</v>
      </c>
      <c r="AH415" s="3">
        <v>5</v>
      </c>
      <c r="AI415" s="3">
        <v>0</v>
      </c>
      <c r="AJ415" s="3">
        <v>4</v>
      </c>
      <c r="AK415">
        <v>3.7431667039614196E-2</v>
      </c>
      <c r="AL415" s="1" t="s">
        <v>104</v>
      </c>
      <c r="AM415" s="1">
        <v>7.7587911251447158E-5</v>
      </c>
      <c r="AN415" s="1">
        <v>0.18609659241864968</v>
      </c>
    </row>
    <row r="416" spans="1:40" x14ac:dyDescent="0.35">
      <c r="A416" s="3">
        <v>24</v>
      </c>
      <c r="B416" s="22" t="str">
        <f t="shared" si="6"/>
        <v>Young age-group</v>
      </c>
      <c r="C416" s="3" t="s">
        <v>34</v>
      </c>
      <c r="D416" s="3" t="s">
        <v>35</v>
      </c>
      <c r="E416" s="3">
        <v>1448</v>
      </c>
      <c r="F416" s="3" t="s">
        <v>36</v>
      </c>
      <c r="G416" s="3">
        <v>1</v>
      </c>
      <c r="H416" s="3" t="s">
        <v>69</v>
      </c>
      <c r="I416" s="3" t="s">
        <v>59</v>
      </c>
      <c r="J416" s="3">
        <v>1</v>
      </c>
      <c r="K416" s="3">
        <v>554</v>
      </c>
      <c r="L416" s="3">
        <v>1</v>
      </c>
      <c r="M416" s="3" t="s">
        <v>38</v>
      </c>
      <c r="N416" s="3">
        <v>62</v>
      </c>
      <c r="O416" s="3">
        <v>3</v>
      </c>
      <c r="P416" s="3">
        <v>1</v>
      </c>
      <c r="Q416" s="3" t="s">
        <v>56</v>
      </c>
      <c r="R416" s="3" t="s">
        <v>117</v>
      </c>
      <c r="S416" s="3" t="s">
        <v>40</v>
      </c>
      <c r="T416" s="3">
        <v>3202</v>
      </c>
      <c r="U416" s="3">
        <v>21972</v>
      </c>
      <c r="V416" s="3">
        <v>1</v>
      </c>
      <c r="W416" s="3" t="s">
        <v>41</v>
      </c>
      <c r="X416" s="3" t="s">
        <v>34</v>
      </c>
      <c r="Y416" s="3">
        <v>16</v>
      </c>
      <c r="Z416" s="3">
        <v>3</v>
      </c>
      <c r="AA416" s="3">
        <v>2</v>
      </c>
      <c r="AB416" s="3">
        <v>80</v>
      </c>
      <c r="AC416" s="3">
        <v>0</v>
      </c>
      <c r="AD416" s="3">
        <v>6</v>
      </c>
      <c r="AE416" s="3">
        <v>4</v>
      </c>
      <c r="AF416" s="3" t="s">
        <v>118</v>
      </c>
      <c r="AG416" s="3">
        <v>5</v>
      </c>
      <c r="AH416" s="3">
        <v>3</v>
      </c>
      <c r="AI416" s="3">
        <v>1</v>
      </c>
      <c r="AJ416" s="3">
        <v>4</v>
      </c>
      <c r="AK416">
        <v>1.60488018200305E-2</v>
      </c>
      <c r="AL416" s="1" t="s">
        <v>104</v>
      </c>
      <c r="AM416" s="1">
        <v>6.6283290560048775E-5</v>
      </c>
      <c r="AN416" s="1">
        <v>0.29087665499724813</v>
      </c>
    </row>
    <row r="417" spans="1:40" x14ac:dyDescent="0.35">
      <c r="A417" s="3">
        <v>34</v>
      </c>
      <c r="B417" s="22" t="str">
        <f t="shared" si="6"/>
        <v>Middle age-group</v>
      </c>
      <c r="C417" s="3" t="s">
        <v>34</v>
      </c>
      <c r="D417" s="3" t="s">
        <v>43</v>
      </c>
      <c r="E417" s="3">
        <v>296</v>
      </c>
      <c r="F417" s="3" t="s">
        <v>36</v>
      </c>
      <c r="G417" s="3">
        <v>6</v>
      </c>
      <c r="H417" s="3" t="s">
        <v>70</v>
      </c>
      <c r="I417" s="3" t="s">
        <v>58</v>
      </c>
      <c r="J417" s="3">
        <v>1</v>
      </c>
      <c r="K417" s="3">
        <v>555</v>
      </c>
      <c r="L417" s="3">
        <v>4</v>
      </c>
      <c r="M417" s="3" t="s">
        <v>38</v>
      </c>
      <c r="N417" s="3">
        <v>33</v>
      </c>
      <c r="O417" s="3">
        <v>1</v>
      </c>
      <c r="P417" s="3">
        <v>1</v>
      </c>
      <c r="Q417" s="3" t="s">
        <v>56</v>
      </c>
      <c r="R417" s="3" t="s">
        <v>118</v>
      </c>
      <c r="S417" s="3" t="s">
        <v>51</v>
      </c>
      <c r="T417" s="3">
        <v>2351</v>
      </c>
      <c r="U417" s="3">
        <v>12253</v>
      </c>
      <c r="V417" s="3">
        <v>0</v>
      </c>
      <c r="W417" s="3" t="s">
        <v>41</v>
      </c>
      <c r="X417" s="3" t="s">
        <v>42</v>
      </c>
      <c r="Y417" s="3">
        <v>16</v>
      </c>
      <c r="Z417" s="3">
        <v>3</v>
      </c>
      <c r="AA417" s="3">
        <v>4</v>
      </c>
      <c r="AB417" s="3">
        <v>80</v>
      </c>
      <c r="AC417" s="3">
        <v>1</v>
      </c>
      <c r="AD417" s="3">
        <v>3</v>
      </c>
      <c r="AE417" s="3">
        <v>3</v>
      </c>
      <c r="AF417" s="3" t="s">
        <v>117</v>
      </c>
      <c r="AG417" s="3">
        <v>2</v>
      </c>
      <c r="AH417" s="3">
        <v>2</v>
      </c>
      <c r="AI417" s="3">
        <v>1</v>
      </c>
      <c r="AJ417" s="3">
        <v>0</v>
      </c>
      <c r="AK417">
        <v>4.1502384856292686E-2</v>
      </c>
      <c r="AL417" s="1" t="s">
        <v>104</v>
      </c>
      <c r="AM417" s="1">
        <v>5.7441522094527368E-5</v>
      </c>
      <c r="AN417" s="1">
        <v>0.35105942260484285</v>
      </c>
    </row>
    <row r="418" spans="1:40" x14ac:dyDescent="0.35">
      <c r="A418" s="3">
        <v>38</v>
      </c>
      <c r="B418" s="22" t="str">
        <f t="shared" si="6"/>
        <v>Middle age-group</v>
      </c>
      <c r="C418" s="3" t="s">
        <v>42</v>
      </c>
      <c r="D418" s="3" t="s">
        <v>43</v>
      </c>
      <c r="E418" s="3">
        <v>1490</v>
      </c>
      <c r="F418" s="3" t="s">
        <v>44</v>
      </c>
      <c r="G418" s="3">
        <v>2</v>
      </c>
      <c r="H418" s="3" t="s">
        <v>70</v>
      </c>
      <c r="I418" s="3" t="s">
        <v>37</v>
      </c>
      <c r="J418" s="3">
        <v>1</v>
      </c>
      <c r="K418" s="3">
        <v>556</v>
      </c>
      <c r="L418" s="3">
        <v>4</v>
      </c>
      <c r="M418" s="3" t="s">
        <v>45</v>
      </c>
      <c r="N418" s="3">
        <v>42</v>
      </c>
      <c r="O418" s="3">
        <v>3</v>
      </c>
      <c r="P418" s="3">
        <v>1</v>
      </c>
      <c r="Q418" s="3" t="s">
        <v>49</v>
      </c>
      <c r="R418" s="3" t="s">
        <v>119</v>
      </c>
      <c r="S418" s="3" t="s">
        <v>47</v>
      </c>
      <c r="T418" s="3">
        <v>1702</v>
      </c>
      <c r="U418" s="3">
        <v>12106</v>
      </c>
      <c r="V418" s="3">
        <v>1</v>
      </c>
      <c r="W418" s="3" t="s">
        <v>41</v>
      </c>
      <c r="X418" s="3" t="s">
        <v>34</v>
      </c>
      <c r="Y418" s="3">
        <v>23</v>
      </c>
      <c r="Z418" s="3">
        <v>4</v>
      </c>
      <c r="AA418" s="3">
        <v>3</v>
      </c>
      <c r="AB418" s="3">
        <v>80</v>
      </c>
      <c r="AC418" s="3">
        <v>1</v>
      </c>
      <c r="AD418" s="3">
        <v>1</v>
      </c>
      <c r="AE418" s="3">
        <v>3</v>
      </c>
      <c r="AF418" s="3" t="s">
        <v>118</v>
      </c>
      <c r="AG418" s="3">
        <v>1</v>
      </c>
      <c r="AH418" s="3">
        <v>0</v>
      </c>
      <c r="AI418" s="3">
        <v>0</v>
      </c>
      <c r="AJ418" s="3">
        <v>0</v>
      </c>
      <c r="AK418">
        <v>4.3382633826948951E-2</v>
      </c>
      <c r="AL418" s="1" t="s">
        <v>104</v>
      </c>
      <c r="AM418" s="1">
        <v>5.0380574131008816E-5</v>
      </c>
      <c r="AN418" s="1">
        <v>0.18609659241864968</v>
      </c>
    </row>
    <row r="419" spans="1:40" x14ac:dyDescent="0.35">
      <c r="A419" s="3">
        <v>40</v>
      </c>
      <c r="B419" s="22" t="str">
        <f t="shared" si="6"/>
        <v>Middle age-group</v>
      </c>
      <c r="C419" s="3" t="s">
        <v>42</v>
      </c>
      <c r="D419" s="3" t="s">
        <v>35</v>
      </c>
      <c r="E419" s="3">
        <v>1398</v>
      </c>
      <c r="F419" s="3" t="s">
        <v>36</v>
      </c>
      <c r="G419" s="3">
        <v>2</v>
      </c>
      <c r="H419" s="3" t="s">
        <v>72</v>
      </c>
      <c r="I419" s="3" t="s">
        <v>37</v>
      </c>
      <c r="J419" s="3">
        <v>1</v>
      </c>
      <c r="K419" s="3">
        <v>558</v>
      </c>
      <c r="L419" s="3">
        <v>3</v>
      </c>
      <c r="M419" s="3" t="s">
        <v>38</v>
      </c>
      <c r="N419" s="3">
        <v>79</v>
      </c>
      <c r="O419" s="3">
        <v>3</v>
      </c>
      <c r="P419" s="3">
        <v>5</v>
      </c>
      <c r="Q419" s="3" t="s">
        <v>55</v>
      </c>
      <c r="R419" s="3" t="s">
        <v>118</v>
      </c>
      <c r="S419" s="3" t="s">
        <v>47</v>
      </c>
      <c r="T419" s="3">
        <v>18041</v>
      </c>
      <c r="U419" s="3">
        <v>13022</v>
      </c>
      <c r="V419" s="3">
        <v>0</v>
      </c>
      <c r="W419" s="3" t="s">
        <v>41</v>
      </c>
      <c r="X419" s="3" t="s">
        <v>42</v>
      </c>
      <c r="Y419" s="3">
        <v>14</v>
      </c>
      <c r="Z419" s="3">
        <v>3</v>
      </c>
      <c r="AA419" s="3">
        <v>4</v>
      </c>
      <c r="AB419" s="3">
        <v>80</v>
      </c>
      <c r="AC419" s="3">
        <v>0</v>
      </c>
      <c r="AD419" s="3">
        <v>21</v>
      </c>
      <c r="AE419" s="3">
        <v>2</v>
      </c>
      <c r="AF419" s="3" t="s">
        <v>118</v>
      </c>
      <c r="AG419" s="3">
        <v>20</v>
      </c>
      <c r="AH419" s="3">
        <v>15</v>
      </c>
      <c r="AI419" s="3">
        <v>1</v>
      </c>
      <c r="AJ419" s="3">
        <v>12</v>
      </c>
      <c r="AK419">
        <v>4.1275514277592795E-2</v>
      </c>
      <c r="AL419" s="1" t="s">
        <v>106</v>
      </c>
      <c r="AM419" s="1">
        <v>4.1985875709667724E-6</v>
      </c>
      <c r="AN419" s="1">
        <v>0.35105942260484285</v>
      </c>
    </row>
    <row r="420" spans="1:40" x14ac:dyDescent="0.35">
      <c r="A420" s="3">
        <v>26</v>
      </c>
      <c r="B420" s="22" t="str">
        <f t="shared" si="6"/>
        <v>Young age-group</v>
      </c>
      <c r="C420" s="3" t="s">
        <v>42</v>
      </c>
      <c r="D420" s="3" t="s">
        <v>35</v>
      </c>
      <c r="E420" s="3">
        <v>1349</v>
      </c>
      <c r="F420" s="3" t="s">
        <v>44</v>
      </c>
      <c r="G420" s="3">
        <v>23</v>
      </c>
      <c r="H420" s="3" t="s">
        <v>71</v>
      </c>
      <c r="I420" s="3" t="s">
        <v>37</v>
      </c>
      <c r="J420" s="3">
        <v>1</v>
      </c>
      <c r="K420" s="3">
        <v>560</v>
      </c>
      <c r="L420" s="3">
        <v>1</v>
      </c>
      <c r="M420" s="3" t="s">
        <v>38</v>
      </c>
      <c r="N420" s="3">
        <v>90</v>
      </c>
      <c r="O420" s="3">
        <v>3</v>
      </c>
      <c r="P420" s="3">
        <v>1</v>
      </c>
      <c r="Q420" s="3" t="s">
        <v>46</v>
      </c>
      <c r="R420" s="3" t="s">
        <v>119</v>
      </c>
      <c r="S420" s="3" t="s">
        <v>51</v>
      </c>
      <c r="T420" s="3">
        <v>2886</v>
      </c>
      <c r="U420" s="3">
        <v>3032</v>
      </c>
      <c r="V420" s="3">
        <v>1</v>
      </c>
      <c r="W420" s="3" t="s">
        <v>41</v>
      </c>
      <c r="X420" s="3" t="s">
        <v>42</v>
      </c>
      <c r="Y420" s="3">
        <v>22</v>
      </c>
      <c r="Z420" s="3">
        <v>4</v>
      </c>
      <c r="AA420" s="3">
        <v>2</v>
      </c>
      <c r="AB420" s="3">
        <v>80</v>
      </c>
      <c r="AC420" s="3">
        <v>2</v>
      </c>
      <c r="AD420" s="3">
        <v>3</v>
      </c>
      <c r="AE420" s="3">
        <v>3</v>
      </c>
      <c r="AF420" s="3" t="s">
        <v>116</v>
      </c>
      <c r="AG420" s="3">
        <v>3</v>
      </c>
      <c r="AH420" s="3">
        <v>2</v>
      </c>
      <c r="AI420" s="3">
        <v>0</v>
      </c>
      <c r="AJ420" s="3">
        <v>2</v>
      </c>
      <c r="AK420">
        <v>2.1361340658451369E-2</v>
      </c>
      <c r="AL420" s="1" t="s">
        <v>104</v>
      </c>
      <c r="AM420" s="1">
        <v>6.3091809957455214E-5</v>
      </c>
      <c r="AN420" s="1">
        <v>0.18609659241864968</v>
      </c>
    </row>
    <row r="421" spans="1:40" x14ac:dyDescent="0.35">
      <c r="A421" s="3">
        <v>30</v>
      </c>
      <c r="B421" s="22" t="str">
        <f t="shared" si="6"/>
        <v>Middle age-group</v>
      </c>
      <c r="C421" s="3" t="s">
        <v>42</v>
      </c>
      <c r="D421" s="3" t="s">
        <v>54</v>
      </c>
      <c r="E421" s="3">
        <v>1400</v>
      </c>
      <c r="F421" s="3" t="s">
        <v>44</v>
      </c>
      <c r="G421" s="3">
        <v>3</v>
      </c>
      <c r="H421" s="3" t="s">
        <v>71</v>
      </c>
      <c r="I421" s="3" t="s">
        <v>37</v>
      </c>
      <c r="J421" s="3">
        <v>1</v>
      </c>
      <c r="K421" s="3">
        <v>562</v>
      </c>
      <c r="L421" s="3">
        <v>3</v>
      </c>
      <c r="M421" s="3" t="s">
        <v>45</v>
      </c>
      <c r="N421" s="3">
        <v>53</v>
      </c>
      <c r="O421" s="3">
        <v>3</v>
      </c>
      <c r="P421" s="3">
        <v>1</v>
      </c>
      <c r="Q421" s="3" t="s">
        <v>49</v>
      </c>
      <c r="R421" s="3" t="s">
        <v>119</v>
      </c>
      <c r="S421" s="3" t="s">
        <v>47</v>
      </c>
      <c r="T421" s="3">
        <v>2097</v>
      </c>
      <c r="U421" s="3">
        <v>16734</v>
      </c>
      <c r="V421" s="3">
        <v>4</v>
      </c>
      <c r="W421" s="3" t="s">
        <v>41</v>
      </c>
      <c r="X421" s="3" t="s">
        <v>42</v>
      </c>
      <c r="Y421" s="3">
        <v>15</v>
      </c>
      <c r="Z421" s="3">
        <v>3</v>
      </c>
      <c r="AA421" s="3">
        <v>3</v>
      </c>
      <c r="AB421" s="3">
        <v>80</v>
      </c>
      <c r="AC421" s="3">
        <v>1</v>
      </c>
      <c r="AD421" s="3">
        <v>9</v>
      </c>
      <c r="AE421" s="3">
        <v>3</v>
      </c>
      <c r="AF421" s="3" t="s">
        <v>116</v>
      </c>
      <c r="AG421" s="3">
        <v>5</v>
      </c>
      <c r="AH421" s="3">
        <v>3</v>
      </c>
      <c r="AI421" s="3">
        <v>1</v>
      </c>
      <c r="AJ421" s="3">
        <v>4</v>
      </c>
      <c r="AK421">
        <v>3.2772576326983521E-2</v>
      </c>
      <c r="AL421" s="1" t="s">
        <v>104</v>
      </c>
      <c r="AM421" s="1">
        <v>5.4691006394253083E-5</v>
      </c>
      <c r="AN421" s="1">
        <v>0.18609659241864968</v>
      </c>
    </row>
    <row r="422" spans="1:40" x14ac:dyDescent="0.35">
      <c r="A422" s="3">
        <v>29</v>
      </c>
      <c r="B422" s="22" t="str">
        <f t="shared" si="6"/>
        <v>Young age-group</v>
      </c>
      <c r="C422" s="3" t="s">
        <v>42</v>
      </c>
      <c r="D422" s="3" t="s">
        <v>35</v>
      </c>
      <c r="E422" s="3">
        <v>986</v>
      </c>
      <c r="F422" s="3" t="s">
        <v>44</v>
      </c>
      <c r="G422" s="3">
        <v>3</v>
      </c>
      <c r="H422" s="3" t="s">
        <v>72</v>
      </c>
      <c r="I422" s="3" t="s">
        <v>50</v>
      </c>
      <c r="J422" s="3">
        <v>1</v>
      </c>
      <c r="K422" s="3">
        <v>564</v>
      </c>
      <c r="L422" s="3">
        <v>2</v>
      </c>
      <c r="M422" s="3" t="s">
        <v>45</v>
      </c>
      <c r="N422" s="3">
        <v>93</v>
      </c>
      <c r="O422" s="3">
        <v>2</v>
      </c>
      <c r="P422" s="3">
        <v>3</v>
      </c>
      <c r="Q422" s="3" t="s">
        <v>57</v>
      </c>
      <c r="R422" s="3" t="s">
        <v>118</v>
      </c>
      <c r="S422" s="3" t="s">
        <v>47</v>
      </c>
      <c r="T422" s="3">
        <v>11935</v>
      </c>
      <c r="U422" s="3">
        <v>21526</v>
      </c>
      <c r="V422" s="3">
        <v>1</v>
      </c>
      <c r="W422" s="3" t="s">
        <v>41</v>
      </c>
      <c r="X422" s="3" t="s">
        <v>42</v>
      </c>
      <c r="Y422" s="3">
        <v>18</v>
      </c>
      <c r="Z422" s="3">
        <v>3</v>
      </c>
      <c r="AA422" s="3">
        <v>3</v>
      </c>
      <c r="AB422" s="3">
        <v>80</v>
      </c>
      <c r="AC422" s="3">
        <v>0</v>
      </c>
      <c r="AD422" s="3">
        <v>10</v>
      </c>
      <c r="AE422" s="3">
        <v>2</v>
      </c>
      <c r="AF422" s="3" t="s">
        <v>118</v>
      </c>
      <c r="AG422" s="3">
        <v>10</v>
      </c>
      <c r="AH422" s="3">
        <v>2</v>
      </c>
      <c r="AI422" s="3">
        <v>0</v>
      </c>
      <c r="AJ422" s="3">
        <v>7</v>
      </c>
      <c r="AK422">
        <v>2.9981356425216842E-2</v>
      </c>
      <c r="AL422" s="1" t="s">
        <v>105</v>
      </c>
      <c r="AM422" s="1">
        <v>4.3545908223901438E-5</v>
      </c>
      <c r="AN422" s="1">
        <v>0.35105942260484285</v>
      </c>
    </row>
    <row r="423" spans="1:40" x14ac:dyDescent="0.35">
      <c r="A423" s="3">
        <v>29</v>
      </c>
      <c r="B423" s="22" t="str">
        <f t="shared" si="6"/>
        <v>Young age-group</v>
      </c>
      <c r="C423" s="3" t="s">
        <v>34</v>
      </c>
      <c r="D423" s="3" t="s">
        <v>35</v>
      </c>
      <c r="E423" s="3">
        <v>408</v>
      </c>
      <c r="F423" s="3" t="s">
        <v>44</v>
      </c>
      <c r="G423" s="3">
        <v>25</v>
      </c>
      <c r="H423" s="3" t="s">
        <v>73</v>
      </c>
      <c r="I423" s="3" t="s">
        <v>59</v>
      </c>
      <c r="J423" s="3">
        <v>1</v>
      </c>
      <c r="K423" s="3">
        <v>565</v>
      </c>
      <c r="L423" s="3">
        <v>3</v>
      </c>
      <c r="M423" s="3" t="s">
        <v>38</v>
      </c>
      <c r="N423" s="3">
        <v>71</v>
      </c>
      <c r="O423" s="3">
        <v>2</v>
      </c>
      <c r="P423" s="3">
        <v>1</v>
      </c>
      <c r="Q423" s="3" t="s">
        <v>46</v>
      </c>
      <c r="R423" s="3" t="s">
        <v>117</v>
      </c>
      <c r="S423" s="3" t="s">
        <v>47</v>
      </c>
      <c r="T423" s="3">
        <v>2546</v>
      </c>
      <c r="U423" s="3">
        <v>18300</v>
      </c>
      <c r="V423" s="3">
        <v>5</v>
      </c>
      <c r="W423" s="3" t="s">
        <v>41</v>
      </c>
      <c r="X423" s="3" t="s">
        <v>42</v>
      </c>
      <c r="Y423" s="3">
        <v>16</v>
      </c>
      <c r="Z423" s="3">
        <v>3</v>
      </c>
      <c r="AA423" s="3">
        <v>2</v>
      </c>
      <c r="AB423" s="3">
        <v>80</v>
      </c>
      <c r="AC423" s="3">
        <v>0</v>
      </c>
      <c r="AD423" s="3">
        <v>6</v>
      </c>
      <c r="AE423" s="3">
        <v>2</v>
      </c>
      <c r="AF423" s="3" t="s">
        <v>119</v>
      </c>
      <c r="AG423" s="3">
        <v>2</v>
      </c>
      <c r="AH423" s="3">
        <v>2</v>
      </c>
      <c r="AI423" s="3">
        <v>1</v>
      </c>
      <c r="AJ423" s="3">
        <v>1</v>
      </c>
      <c r="AK423">
        <v>2.9981356425216842E-2</v>
      </c>
      <c r="AL423" s="1" t="s">
        <v>104</v>
      </c>
      <c r="AM423" s="1">
        <v>5.9528870800252222E-5</v>
      </c>
      <c r="AN423" s="1">
        <v>0.29087665499724813</v>
      </c>
    </row>
    <row r="424" spans="1:40" x14ac:dyDescent="0.35">
      <c r="A424" s="3">
        <v>19</v>
      </c>
      <c r="B424" s="22" t="str">
        <f t="shared" si="6"/>
        <v>Young age-group</v>
      </c>
      <c r="C424" s="3" t="s">
        <v>34</v>
      </c>
      <c r="D424" s="3" t="s">
        <v>35</v>
      </c>
      <c r="E424" s="3">
        <v>489</v>
      </c>
      <c r="F424" s="3" t="s">
        <v>60</v>
      </c>
      <c r="G424" s="3">
        <v>2</v>
      </c>
      <c r="H424" s="3" t="s">
        <v>70</v>
      </c>
      <c r="I424" s="3" t="s">
        <v>59</v>
      </c>
      <c r="J424" s="3">
        <v>1</v>
      </c>
      <c r="K424" s="3">
        <v>566</v>
      </c>
      <c r="L424" s="3">
        <v>1</v>
      </c>
      <c r="M424" s="3" t="s">
        <v>45</v>
      </c>
      <c r="N424" s="3">
        <v>52</v>
      </c>
      <c r="O424" s="3">
        <v>2</v>
      </c>
      <c r="P424" s="3">
        <v>1</v>
      </c>
      <c r="Q424" s="3" t="s">
        <v>60</v>
      </c>
      <c r="R424" s="3" t="s">
        <v>119</v>
      </c>
      <c r="S424" s="3" t="s">
        <v>40</v>
      </c>
      <c r="T424" s="3">
        <v>2564</v>
      </c>
      <c r="U424" s="3">
        <v>18437</v>
      </c>
      <c r="V424" s="3">
        <v>1</v>
      </c>
      <c r="W424" s="3" t="s">
        <v>41</v>
      </c>
      <c r="X424" s="3" t="s">
        <v>42</v>
      </c>
      <c r="Y424" s="3">
        <v>12</v>
      </c>
      <c r="Z424" s="3">
        <v>3</v>
      </c>
      <c r="AA424" s="3">
        <v>3</v>
      </c>
      <c r="AB424" s="3">
        <v>80</v>
      </c>
      <c r="AC424" s="3">
        <v>0</v>
      </c>
      <c r="AD424" s="3">
        <v>1</v>
      </c>
      <c r="AE424" s="3">
        <v>3</v>
      </c>
      <c r="AF424" s="3" t="s">
        <v>119</v>
      </c>
      <c r="AG424" s="3">
        <v>1</v>
      </c>
      <c r="AH424" s="3">
        <v>0</v>
      </c>
      <c r="AI424" s="3">
        <v>0</v>
      </c>
      <c r="AJ424" s="3">
        <v>0</v>
      </c>
      <c r="AK424">
        <v>6.3657131333324807E-3</v>
      </c>
      <c r="AL424" s="1" t="s">
        <v>104</v>
      </c>
      <c r="AM424" s="1">
        <v>5.9720162970970131E-5</v>
      </c>
      <c r="AN424" s="1">
        <v>0.18609659241864968</v>
      </c>
    </row>
    <row r="425" spans="1:40" x14ac:dyDescent="0.35">
      <c r="A425" s="3">
        <v>30</v>
      </c>
      <c r="B425" s="22" t="str">
        <f t="shared" si="6"/>
        <v>Middle age-group</v>
      </c>
      <c r="C425" s="3" t="s">
        <v>42</v>
      </c>
      <c r="D425" s="3" t="s">
        <v>54</v>
      </c>
      <c r="E425" s="3">
        <v>1398</v>
      </c>
      <c r="F425" s="3" t="s">
        <v>36</v>
      </c>
      <c r="G425" s="3">
        <v>22</v>
      </c>
      <c r="H425" s="3" t="s">
        <v>72</v>
      </c>
      <c r="I425" s="3" t="s">
        <v>48</v>
      </c>
      <c r="J425" s="3">
        <v>1</v>
      </c>
      <c r="K425" s="3">
        <v>567</v>
      </c>
      <c r="L425" s="3">
        <v>3</v>
      </c>
      <c r="M425" s="3" t="s">
        <v>38</v>
      </c>
      <c r="N425" s="3">
        <v>69</v>
      </c>
      <c r="O425" s="3">
        <v>3</v>
      </c>
      <c r="P425" s="3">
        <v>3</v>
      </c>
      <c r="Q425" s="3" t="s">
        <v>39</v>
      </c>
      <c r="R425" s="3" t="s">
        <v>116</v>
      </c>
      <c r="S425" s="3" t="s">
        <v>47</v>
      </c>
      <c r="T425" s="3">
        <v>8412</v>
      </c>
      <c r="U425" s="3">
        <v>2890</v>
      </c>
      <c r="V425" s="3">
        <v>0</v>
      </c>
      <c r="W425" s="3" t="s">
        <v>41</v>
      </c>
      <c r="X425" s="3" t="s">
        <v>42</v>
      </c>
      <c r="Y425" s="3">
        <v>11</v>
      </c>
      <c r="Z425" s="3">
        <v>3</v>
      </c>
      <c r="AA425" s="3">
        <v>3</v>
      </c>
      <c r="AB425" s="3">
        <v>80</v>
      </c>
      <c r="AC425" s="3">
        <v>0</v>
      </c>
      <c r="AD425" s="3">
        <v>10</v>
      </c>
      <c r="AE425" s="3">
        <v>3</v>
      </c>
      <c r="AF425" s="3" t="s">
        <v>118</v>
      </c>
      <c r="AG425" s="3">
        <v>9</v>
      </c>
      <c r="AH425" s="3">
        <v>8</v>
      </c>
      <c r="AI425" s="3">
        <v>7</v>
      </c>
      <c r="AJ425" s="3">
        <v>8</v>
      </c>
      <c r="AK425">
        <v>3.2772576326983521E-2</v>
      </c>
      <c r="AL425" s="1" t="s">
        <v>105</v>
      </c>
      <c r="AM425" s="1">
        <v>7.8072084914055246E-5</v>
      </c>
      <c r="AN425" s="1">
        <v>0.10585786245631988</v>
      </c>
    </row>
    <row r="426" spans="1:40" x14ac:dyDescent="0.35">
      <c r="A426" s="3">
        <v>57</v>
      </c>
      <c r="B426" s="22" t="str">
        <f t="shared" si="6"/>
        <v>Older age-group</v>
      </c>
      <c r="C426" s="3" t="s">
        <v>42</v>
      </c>
      <c r="D426" s="3" t="s">
        <v>35</v>
      </c>
      <c r="E426" s="3">
        <v>210</v>
      </c>
      <c r="F426" s="3" t="s">
        <v>36</v>
      </c>
      <c r="G426" s="3">
        <v>29</v>
      </c>
      <c r="H426" s="3" t="s">
        <v>71</v>
      </c>
      <c r="I426" s="3" t="s">
        <v>58</v>
      </c>
      <c r="J426" s="3">
        <v>1</v>
      </c>
      <c r="K426" s="3">
        <v>568</v>
      </c>
      <c r="L426" s="3">
        <v>1</v>
      </c>
      <c r="M426" s="3" t="s">
        <v>45</v>
      </c>
      <c r="N426" s="3">
        <v>56</v>
      </c>
      <c r="O426" s="3">
        <v>2</v>
      </c>
      <c r="P426" s="3">
        <v>4</v>
      </c>
      <c r="Q426" s="3" t="s">
        <v>55</v>
      </c>
      <c r="R426" s="3" t="s">
        <v>119</v>
      </c>
      <c r="S426" s="3" t="s">
        <v>51</v>
      </c>
      <c r="T426" s="3">
        <v>14118</v>
      </c>
      <c r="U426" s="3">
        <v>22102</v>
      </c>
      <c r="V426" s="3">
        <v>3</v>
      </c>
      <c r="W426" s="3" t="s">
        <v>41</v>
      </c>
      <c r="X426" s="3" t="s">
        <v>42</v>
      </c>
      <c r="Y426" s="3">
        <v>12</v>
      </c>
      <c r="Z426" s="3">
        <v>3</v>
      </c>
      <c r="AA426" s="3">
        <v>3</v>
      </c>
      <c r="AB426" s="3">
        <v>80</v>
      </c>
      <c r="AC426" s="3">
        <v>1</v>
      </c>
      <c r="AD426" s="3">
        <v>32</v>
      </c>
      <c r="AE426" s="3">
        <v>3</v>
      </c>
      <c r="AF426" s="3" t="s">
        <v>117</v>
      </c>
      <c r="AG426" s="3">
        <v>1</v>
      </c>
      <c r="AH426" s="3">
        <v>0</v>
      </c>
      <c r="AI426" s="3">
        <v>0</v>
      </c>
      <c r="AJ426" s="3">
        <v>0</v>
      </c>
      <c r="AK426">
        <v>3.8983974411644392E-3</v>
      </c>
      <c r="AL426" s="1" t="s">
        <v>106</v>
      </c>
      <c r="AM426" s="1">
        <v>2.2894049380457197E-5</v>
      </c>
      <c r="AN426" s="1">
        <v>0.18609659241864968</v>
      </c>
    </row>
    <row r="427" spans="1:40" x14ac:dyDescent="0.35">
      <c r="A427" s="3">
        <v>50</v>
      </c>
      <c r="B427" s="22" t="str">
        <f t="shared" si="6"/>
        <v>Older age-group</v>
      </c>
      <c r="C427" s="3" t="s">
        <v>42</v>
      </c>
      <c r="D427" s="3" t="s">
        <v>35</v>
      </c>
      <c r="E427" s="3">
        <v>1099</v>
      </c>
      <c r="F427" s="3" t="s">
        <v>44</v>
      </c>
      <c r="G427" s="3">
        <v>29</v>
      </c>
      <c r="H427" s="3" t="s">
        <v>72</v>
      </c>
      <c r="I427" s="3" t="s">
        <v>37</v>
      </c>
      <c r="J427" s="3">
        <v>1</v>
      </c>
      <c r="K427" s="3">
        <v>569</v>
      </c>
      <c r="L427" s="3">
        <v>2</v>
      </c>
      <c r="M427" s="3" t="s">
        <v>45</v>
      </c>
      <c r="N427" s="3">
        <v>88</v>
      </c>
      <c r="O427" s="3">
        <v>2</v>
      </c>
      <c r="P427" s="3">
        <v>4</v>
      </c>
      <c r="Q427" s="3" t="s">
        <v>55</v>
      </c>
      <c r="R427" s="3" t="s">
        <v>118</v>
      </c>
      <c r="S427" s="3" t="s">
        <v>47</v>
      </c>
      <c r="T427" s="3">
        <v>17046</v>
      </c>
      <c r="U427" s="3">
        <v>9314</v>
      </c>
      <c r="V427" s="3">
        <v>0</v>
      </c>
      <c r="W427" s="3" t="s">
        <v>41</v>
      </c>
      <c r="X427" s="3" t="s">
        <v>42</v>
      </c>
      <c r="Y427" s="3">
        <v>15</v>
      </c>
      <c r="Z427" s="3">
        <v>3</v>
      </c>
      <c r="AA427" s="3">
        <v>2</v>
      </c>
      <c r="AB427" s="3">
        <v>80</v>
      </c>
      <c r="AC427" s="3">
        <v>1</v>
      </c>
      <c r="AD427" s="3">
        <v>28</v>
      </c>
      <c r="AE427" s="3">
        <v>2</v>
      </c>
      <c r="AF427" s="3" t="s">
        <v>118</v>
      </c>
      <c r="AG427" s="3">
        <v>27</v>
      </c>
      <c r="AH427" s="3">
        <v>10</v>
      </c>
      <c r="AI427" s="3">
        <v>15</v>
      </c>
      <c r="AJ427" s="3">
        <v>7</v>
      </c>
      <c r="AK427">
        <v>1.5672087696608234E-2</v>
      </c>
      <c r="AL427" s="1" t="s">
        <v>106</v>
      </c>
      <c r="AM427" s="1">
        <v>6.8943789731702107E-6</v>
      </c>
      <c r="AN427" s="1">
        <v>0.35105942260484285</v>
      </c>
    </row>
    <row r="428" spans="1:40" x14ac:dyDescent="0.35">
      <c r="A428" s="3">
        <v>30</v>
      </c>
      <c r="B428" s="22" t="str">
        <f t="shared" si="6"/>
        <v>Middle age-group</v>
      </c>
      <c r="C428" s="3" t="s">
        <v>42</v>
      </c>
      <c r="D428" s="3" t="s">
        <v>54</v>
      </c>
      <c r="E428" s="3">
        <v>1116</v>
      </c>
      <c r="F428" s="3" t="s">
        <v>44</v>
      </c>
      <c r="G428" s="3">
        <v>2</v>
      </c>
      <c r="H428" s="3" t="s">
        <v>71</v>
      </c>
      <c r="I428" s="3" t="s">
        <v>50</v>
      </c>
      <c r="J428" s="3">
        <v>1</v>
      </c>
      <c r="K428" s="3">
        <v>571</v>
      </c>
      <c r="L428" s="3">
        <v>3</v>
      </c>
      <c r="M428" s="3" t="s">
        <v>38</v>
      </c>
      <c r="N428" s="3">
        <v>49</v>
      </c>
      <c r="O428" s="3">
        <v>3</v>
      </c>
      <c r="P428" s="3">
        <v>1</v>
      </c>
      <c r="Q428" s="3" t="s">
        <v>49</v>
      </c>
      <c r="R428" s="3" t="s">
        <v>119</v>
      </c>
      <c r="S428" s="3" t="s">
        <v>40</v>
      </c>
      <c r="T428" s="3">
        <v>2564</v>
      </c>
      <c r="U428" s="3">
        <v>7181</v>
      </c>
      <c r="V428" s="3">
        <v>0</v>
      </c>
      <c r="W428" s="3" t="s">
        <v>41</v>
      </c>
      <c r="X428" s="3" t="s">
        <v>42</v>
      </c>
      <c r="Y428" s="3">
        <v>14</v>
      </c>
      <c r="Z428" s="3">
        <v>3</v>
      </c>
      <c r="AA428" s="3">
        <v>3</v>
      </c>
      <c r="AB428" s="3">
        <v>80</v>
      </c>
      <c r="AC428" s="3">
        <v>0</v>
      </c>
      <c r="AD428" s="3">
        <v>12</v>
      </c>
      <c r="AE428" s="3">
        <v>2</v>
      </c>
      <c r="AF428" s="3" t="s">
        <v>117</v>
      </c>
      <c r="AG428" s="3">
        <v>11</v>
      </c>
      <c r="AH428" s="3">
        <v>7</v>
      </c>
      <c r="AI428" s="3">
        <v>6</v>
      </c>
      <c r="AJ428" s="3">
        <v>7</v>
      </c>
      <c r="AK428">
        <v>3.2772576326983521E-2</v>
      </c>
      <c r="AL428" s="1" t="s">
        <v>104</v>
      </c>
      <c r="AM428" s="1">
        <v>5.9720162970970131E-5</v>
      </c>
      <c r="AN428" s="1">
        <v>0.18609659241864968</v>
      </c>
    </row>
    <row r="429" spans="1:40" x14ac:dyDescent="0.35">
      <c r="A429" s="3">
        <v>60</v>
      </c>
      <c r="B429" s="22" t="str">
        <f t="shared" si="6"/>
        <v>Older age-group</v>
      </c>
      <c r="C429" s="3" t="s">
        <v>42</v>
      </c>
      <c r="D429" s="3" t="s">
        <v>43</v>
      </c>
      <c r="E429" s="3">
        <v>1499</v>
      </c>
      <c r="F429" s="3" t="s">
        <v>36</v>
      </c>
      <c r="G429" s="3">
        <v>28</v>
      </c>
      <c r="H429" s="3" t="s">
        <v>71</v>
      </c>
      <c r="I429" s="3" t="s">
        <v>58</v>
      </c>
      <c r="J429" s="3">
        <v>1</v>
      </c>
      <c r="K429" s="3">
        <v>573</v>
      </c>
      <c r="L429" s="3">
        <v>3</v>
      </c>
      <c r="M429" s="3" t="s">
        <v>38</v>
      </c>
      <c r="N429" s="3">
        <v>80</v>
      </c>
      <c r="O429" s="3">
        <v>2</v>
      </c>
      <c r="P429" s="3">
        <v>3</v>
      </c>
      <c r="Q429" s="3" t="s">
        <v>39</v>
      </c>
      <c r="R429" s="3" t="s">
        <v>116</v>
      </c>
      <c r="S429" s="3" t="s">
        <v>47</v>
      </c>
      <c r="T429" s="3">
        <v>10266</v>
      </c>
      <c r="U429" s="3">
        <v>2845</v>
      </c>
      <c r="V429" s="3">
        <v>4</v>
      </c>
      <c r="W429" s="3" t="s">
        <v>41</v>
      </c>
      <c r="X429" s="3" t="s">
        <v>42</v>
      </c>
      <c r="Y429" s="3">
        <v>19</v>
      </c>
      <c r="Z429" s="3">
        <v>3</v>
      </c>
      <c r="AA429" s="3">
        <v>4</v>
      </c>
      <c r="AB429" s="3">
        <v>80</v>
      </c>
      <c r="AC429" s="3">
        <v>0</v>
      </c>
      <c r="AD429" s="3">
        <v>22</v>
      </c>
      <c r="AE429" s="3">
        <v>5</v>
      </c>
      <c r="AF429" s="3" t="s">
        <v>119</v>
      </c>
      <c r="AG429" s="3">
        <v>18</v>
      </c>
      <c r="AH429" s="3">
        <v>13</v>
      </c>
      <c r="AI429" s="3">
        <v>13</v>
      </c>
      <c r="AJ429" s="3">
        <v>11</v>
      </c>
      <c r="AK429">
        <v>1.7939637526670975E-3</v>
      </c>
      <c r="AL429" s="1" t="s">
        <v>105</v>
      </c>
      <c r="AM429" s="1">
        <v>6.1574355910768214E-5</v>
      </c>
      <c r="AN429" s="1">
        <v>0.10585786245631988</v>
      </c>
    </row>
    <row r="430" spans="1:40" x14ac:dyDescent="0.35">
      <c r="A430" s="3">
        <v>47</v>
      </c>
      <c r="B430" s="22" t="str">
        <f t="shared" si="6"/>
        <v>Older age-group</v>
      </c>
      <c r="C430" s="3" t="s">
        <v>42</v>
      </c>
      <c r="D430" s="3" t="s">
        <v>35</v>
      </c>
      <c r="E430" s="3">
        <v>983</v>
      </c>
      <c r="F430" s="3" t="s">
        <v>44</v>
      </c>
      <c r="G430" s="3">
        <v>2</v>
      </c>
      <c r="H430" s="3" t="s">
        <v>70</v>
      </c>
      <c r="I430" s="3" t="s">
        <v>50</v>
      </c>
      <c r="J430" s="3">
        <v>1</v>
      </c>
      <c r="K430" s="3">
        <v>574</v>
      </c>
      <c r="L430" s="3">
        <v>1</v>
      </c>
      <c r="M430" s="3" t="s">
        <v>38</v>
      </c>
      <c r="N430" s="3">
        <v>65</v>
      </c>
      <c r="O430" s="3">
        <v>3</v>
      </c>
      <c r="P430" s="3">
        <v>2</v>
      </c>
      <c r="Q430" s="3" t="s">
        <v>52</v>
      </c>
      <c r="R430" s="3" t="s">
        <v>119</v>
      </c>
      <c r="S430" s="3" t="s">
        <v>51</v>
      </c>
      <c r="T430" s="3">
        <v>5070</v>
      </c>
      <c r="U430" s="3">
        <v>7389</v>
      </c>
      <c r="V430" s="3">
        <v>5</v>
      </c>
      <c r="W430" s="3" t="s">
        <v>41</v>
      </c>
      <c r="X430" s="3" t="s">
        <v>42</v>
      </c>
      <c r="Y430" s="3">
        <v>13</v>
      </c>
      <c r="Z430" s="3">
        <v>3</v>
      </c>
      <c r="AA430" s="3">
        <v>3</v>
      </c>
      <c r="AB430" s="3">
        <v>80</v>
      </c>
      <c r="AC430" s="3">
        <v>3</v>
      </c>
      <c r="AD430" s="3">
        <v>20</v>
      </c>
      <c r="AE430" s="3">
        <v>2</v>
      </c>
      <c r="AF430" s="3" t="s">
        <v>118</v>
      </c>
      <c r="AG430" s="3">
        <v>5</v>
      </c>
      <c r="AH430" s="3">
        <v>0</v>
      </c>
      <c r="AI430" s="3">
        <v>0</v>
      </c>
      <c r="AJ430" s="3">
        <v>4</v>
      </c>
      <c r="AK430">
        <v>2.3767036758029839E-2</v>
      </c>
      <c r="AL430" s="1" t="s">
        <v>104</v>
      </c>
      <c r="AM430" s="1">
        <v>8.0927429140035837E-5</v>
      </c>
      <c r="AN430" s="1">
        <v>0.18609659241864968</v>
      </c>
    </row>
    <row r="431" spans="1:40" x14ac:dyDescent="0.35">
      <c r="A431" s="3">
        <v>46</v>
      </c>
      <c r="B431" s="22" t="str">
        <f t="shared" si="6"/>
        <v>Older age-group</v>
      </c>
      <c r="C431" s="3" t="s">
        <v>42</v>
      </c>
      <c r="D431" s="3" t="s">
        <v>35</v>
      </c>
      <c r="E431" s="3">
        <v>1009</v>
      </c>
      <c r="F431" s="3" t="s">
        <v>44</v>
      </c>
      <c r="G431" s="3">
        <v>2</v>
      </c>
      <c r="H431" s="3" t="s">
        <v>71</v>
      </c>
      <c r="I431" s="3" t="s">
        <v>37</v>
      </c>
      <c r="J431" s="3">
        <v>1</v>
      </c>
      <c r="K431" s="3">
        <v>575</v>
      </c>
      <c r="L431" s="3">
        <v>1</v>
      </c>
      <c r="M431" s="3" t="s">
        <v>45</v>
      </c>
      <c r="N431" s="3">
        <v>51</v>
      </c>
      <c r="O431" s="3">
        <v>3</v>
      </c>
      <c r="P431" s="3">
        <v>4</v>
      </c>
      <c r="Q431" s="3" t="s">
        <v>57</v>
      </c>
      <c r="R431" s="3" t="s">
        <v>118</v>
      </c>
      <c r="S431" s="3" t="s">
        <v>47</v>
      </c>
      <c r="T431" s="3">
        <v>17861</v>
      </c>
      <c r="U431" s="3">
        <v>2288</v>
      </c>
      <c r="V431" s="3">
        <v>6</v>
      </c>
      <c r="W431" s="3" t="s">
        <v>41</v>
      </c>
      <c r="X431" s="3" t="s">
        <v>42</v>
      </c>
      <c r="Y431" s="3">
        <v>13</v>
      </c>
      <c r="Z431" s="3">
        <v>3</v>
      </c>
      <c r="AA431" s="3">
        <v>3</v>
      </c>
      <c r="AB431" s="3">
        <v>80</v>
      </c>
      <c r="AC431" s="3">
        <v>0</v>
      </c>
      <c r="AD431" s="3">
        <v>26</v>
      </c>
      <c r="AE431" s="3">
        <v>2</v>
      </c>
      <c r="AF431" s="3" t="s">
        <v>116</v>
      </c>
      <c r="AG431" s="3">
        <v>3</v>
      </c>
      <c r="AH431" s="3">
        <v>2</v>
      </c>
      <c r="AI431" s="3">
        <v>0</v>
      </c>
      <c r="AJ431" s="3">
        <v>1</v>
      </c>
      <c r="AK431">
        <v>2.665893618668955E-2</v>
      </c>
      <c r="AL431" s="1" t="s">
        <v>106</v>
      </c>
      <c r="AM431" s="1">
        <v>4.6079395931355705E-6</v>
      </c>
      <c r="AN431" s="1">
        <v>0.35105942260484285</v>
      </c>
    </row>
    <row r="432" spans="1:40" x14ac:dyDescent="0.35">
      <c r="A432" s="3">
        <v>35</v>
      </c>
      <c r="B432" s="22" t="str">
        <f t="shared" si="6"/>
        <v>Middle age-group</v>
      </c>
      <c r="C432" s="3" t="s">
        <v>42</v>
      </c>
      <c r="D432" s="3" t="s">
        <v>35</v>
      </c>
      <c r="E432" s="3">
        <v>144</v>
      </c>
      <c r="F432" s="3" t="s">
        <v>44</v>
      </c>
      <c r="G432" s="3">
        <v>22</v>
      </c>
      <c r="H432" s="3" t="s">
        <v>71</v>
      </c>
      <c r="I432" s="3" t="s">
        <v>37</v>
      </c>
      <c r="J432" s="3">
        <v>1</v>
      </c>
      <c r="K432" s="3">
        <v>577</v>
      </c>
      <c r="L432" s="3">
        <v>4</v>
      </c>
      <c r="M432" s="3" t="s">
        <v>45</v>
      </c>
      <c r="N432" s="3">
        <v>46</v>
      </c>
      <c r="O432" s="3">
        <v>1</v>
      </c>
      <c r="P432" s="3">
        <v>1</v>
      </c>
      <c r="Q432" s="3" t="s">
        <v>49</v>
      </c>
      <c r="R432" s="3" t="s">
        <v>118</v>
      </c>
      <c r="S432" s="3" t="s">
        <v>40</v>
      </c>
      <c r="T432" s="3">
        <v>4230</v>
      </c>
      <c r="U432" s="3">
        <v>19225</v>
      </c>
      <c r="V432" s="3">
        <v>0</v>
      </c>
      <c r="W432" s="3" t="s">
        <v>41</v>
      </c>
      <c r="X432" s="3" t="s">
        <v>42</v>
      </c>
      <c r="Y432" s="3">
        <v>15</v>
      </c>
      <c r="Z432" s="3">
        <v>3</v>
      </c>
      <c r="AA432" s="3">
        <v>3</v>
      </c>
      <c r="AB432" s="3">
        <v>80</v>
      </c>
      <c r="AC432" s="3">
        <v>0</v>
      </c>
      <c r="AD432" s="3">
        <v>6</v>
      </c>
      <c r="AE432" s="3">
        <v>2</v>
      </c>
      <c r="AF432" s="3" t="s">
        <v>118</v>
      </c>
      <c r="AG432" s="3">
        <v>5</v>
      </c>
      <c r="AH432" s="3">
        <v>4</v>
      </c>
      <c r="AI432" s="3">
        <v>4</v>
      </c>
      <c r="AJ432" s="3">
        <v>3</v>
      </c>
      <c r="AK432">
        <v>4.2726270141974117E-2</v>
      </c>
      <c r="AL432" s="1" t="s">
        <v>104</v>
      </c>
      <c r="AM432" s="1">
        <v>7.5435873485856845E-5</v>
      </c>
      <c r="AN432" s="1">
        <v>0.35105942260484285</v>
      </c>
    </row>
    <row r="433" spans="1:40" x14ac:dyDescent="0.35">
      <c r="A433" s="3">
        <v>54</v>
      </c>
      <c r="B433" s="22" t="str">
        <f t="shared" si="6"/>
        <v>Older age-group</v>
      </c>
      <c r="C433" s="3" t="s">
        <v>42</v>
      </c>
      <c r="D433" s="3" t="s">
        <v>35</v>
      </c>
      <c r="E433" s="3">
        <v>548</v>
      </c>
      <c r="F433" s="3" t="s">
        <v>44</v>
      </c>
      <c r="G433" s="3">
        <v>8</v>
      </c>
      <c r="H433" s="3" t="s">
        <v>72</v>
      </c>
      <c r="I433" s="3" t="s">
        <v>37</v>
      </c>
      <c r="J433" s="3">
        <v>1</v>
      </c>
      <c r="K433" s="3">
        <v>578</v>
      </c>
      <c r="L433" s="3">
        <v>3</v>
      </c>
      <c r="M433" s="3" t="s">
        <v>38</v>
      </c>
      <c r="N433" s="3">
        <v>42</v>
      </c>
      <c r="O433" s="3">
        <v>3</v>
      </c>
      <c r="P433" s="3">
        <v>2</v>
      </c>
      <c r="Q433" s="3" t="s">
        <v>49</v>
      </c>
      <c r="R433" s="3" t="s">
        <v>118</v>
      </c>
      <c r="S433" s="3" t="s">
        <v>40</v>
      </c>
      <c r="T433" s="3">
        <v>3780</v>
      </c>
      <c r="U433" s="3">
        <v>23428</v>
      </c>
      <c r="V433" s="3">
        <v>7</v>
      </c>
      <c r="W433" s="3" t="s">
        <v>41</v>
      </c>
      <c r="X433" s="3" t="s">
        <v>42</v>
      </c>
      <c r="Y433" s="3">
        <v>11</v>
      </c>
      <c r="Z433" s="3">
        <v>3</v>
      </c>
      <c r="AA433" s="3">
        <v>3</v>
      </c>
      <c r="AB433" s="3">
        <v>80</v>
      </c>
      <c r="AC433" s="3">
        <v>0</v>
      </c>
      <c r="AD433" s="3">
        <v>19</v>
      </c>
      <c r="AE433" s="3">
        <v>3</v>
      </c>
      <c r="AF433" s="3" t="s">
        <v>118</v>
      </c>
      <c r="AG433" s="3">
        <v>1</v>
      </c>
      <c r="AH433" s="3">
        <v>0</v>
      </c>
      <c r="AI433" s="3">
        <v>0</v>
      </c>
      <c r="AJ433" s="3">
        <v>0</v>
      </c>
      <c r="AK433">
        <v>7.6048610498095758E-3</v>
      </c>
      <c r="AL433" s="1" t="s">
        <v>104</v>
      </c>
      <c r="AM433" s="1">
        <v>7.1703129318095729E-5</v>
      </c>
      <c r="AN433" s="1">
        <v>0.35105942260484285</v>
      </c>
    </row>
    <row r="434" spans="1:40" x14ac:dyDescent="0.35">
      <c r="A434" s="3">
        <v>34</v>
      </c>
      <c r="B434" s="22" t="str">
        <f t="shared" si="6"/>
        <v>Middle age-group</v>
      </c>
      <c r="C434" s="3" t="s">
        <v>42</v>
      </c>
      <c r="D434" s="3" t="s">
        <v>35</v>
      </c>
      <c r="E434" s="3">
        <v>1303</v>
      </c>
      <c r="F434" s="3" t="s">
        <v>44</v>
      </c>
      <c r="G434" s="3">
        <v>2</v>
      </c>
      <c r="H434" s="3" t="s">
        <v>72</v>
      </c>
      <c r="I434" s="3" t="s">
        <v>37</v>
      </c>
      <c r="J434" s="3">
        <v>1</v>
      </c>
      <c r="K434" s="3">
        <v>579</v>
      </c>
      <c r="L434" s="3">
        <v>4</v>
      </c>
      <c r="M434" s="3" t="s">
        <v>45</v>
      </c>
      <c r="N434" s="3">
        <v>62</v>
      </c>
      <c r="O434" s="3">
        <v>2</v>
      </c>
      <c r="P434" s="3">
        <v>1</v>
      </c>
      <c r="Q434" s="3" t="s">
        <v>46</v>
      </c>
      <c r="R434" s="3" t="s">
        <v>118</v>
      </c>
      <c r="S434" s="3" t="s">
        <v>51</v>
      </c>
      <c r="T434" s="3">
        <v>2768</v>
      </c>
      <c r="U434" s="3">
        <v>8416</v>
      </c>
      <c r="V434" s="3">
        <v>3</v>
      </c>
      <c r="W434" s="3" t="s">
        <v>41</v>
      </c>
      <c r="X434" s="3" t="s">
        <v>42</v>
      </c>
      <c r="Y434" s="3">
        <v>12</v>
      </c>
      <c r="Z434" s="3">
        <v>3</v>
      </c>
      <c r="AA434" s="3">
        <v>3</v>
      </c>
      <c r="AB434" s="3">
        <v>80</v>
      </c>
      <c r="AC434" s="3">
        <v>1</v>
      </c>
      <c r="AD434" s="3">
        <v>14</v>
      </c>
      <c r="AE434" s="3">
        <v>3</v>
      </c>
      <c r="AF434" s="3" t="s">
        <v>118</v>
      </c>
      <c r="AG434" s="3">
        <v>7</v>
      </c>
      <c r="AH434" s="3">
        <v>3</v>
      </c>
      <c r="AI434" s="3">
        <v>5</v>
      </c>
      <c r="AJ434" s="3">
        <v>7</v>
      </c>
      <c r="AK434">
        <v>4.1502384856292686E-2</v>
      </c>
      <c r="AL434" s="1" t="s">
        <v>104</v>
      </c>
      <c r="AM434" s="1">
        <v>6.1868299965268199E-5</v>
      </c>
      <c r="AN434" s="1">
        <v>0.35105942260484285</v>
      </c>
    </row>
    <row r="435" spans="1:40" x14ac:dyDescent="0.35">
      <c r="A435" s="3">
        <v>46</v>
      </c>
      <c r="B435" s="22" t="str">
        <f t="shared" si="6"/>
        <v>Older age-group</v>
      </c>
      <c r="C435" s="3" t="s">
        <v>42</v>
      </c>
      <c r="D435" s="3" t="s">
        <v>35</v>
      </c>
      <c r="E435" s="3">
        <v>1125</v>
      </c>
      <c r="F435" s="3" t="s">
        <v>36</v>
      </c>
      <c r="G435" s="3">
        <v>10</v>
      </c>
      <c r="H435" s="3" t="s">
        <v>71</v>
      </c>
      <c r="I435" s="3" t="s">
        <v>58</v>
      </c>
      <c r="J435" s="3">
        <v>1</v>
      </c>
      <c r="K435" s="3">
        <v>580</v>
      </c>
      <c r="L435" s="3">
        <v>3</v>
      </c>
      <c r="M435" s="3" t="s">
        <v>38</v>
      </c>
      <c r="N435" s="3">
        <v>94</v>
      </c>
      <c r="O435" s="3">
        <v>2</v>
      </c>
      <c r="P435" s="3">
        <v>3</v>
      </c>
      <c r="Q435" s="3" t="s">
        <v>39</v>
      </c>
      <c r="R435" s="3" t="s">
        <v>119</v>
      </c>
      <c r="S435" s="3" t="s">
        <v>47</v>
      </c>
      <c r="T435" s="3">
        <v>9071</v>
      </c>
      <c r="U435" s="3">
        <v>11563</v>
      </c>
      <c r="V435" s="3">
        <v>2</v>
      </c>
      <c r="W435" s="3" t="s">
        <v>41</v>
      </c>
      <c r="X435" s="3" t="s">
        <v>34</v>
      </c>
      <c r="Y435" s="3">
        <v>19</v>
      </c>
      <c r="Z435" s="3">
        <v>3</v>
      </c>
      <c r="AA435" s="3">
        <v>3</v>
      </c>
      <c r="AB435" s="3">
        <v>80</v>
      </c>
      <c r="AC435" s="3">
        <v>1</v>
      </c>
      <c r="AD435" s="3">
        <v>15</v>
      </c>
      <c r="AE435" s="3">
        <v>3</v>
      </c>
      <c r="AF435" s="3" t="s">
        <v>118</v>
      </c>
      <c r="AG435" s="3">
        <v>3</v>
      </c>
      <c r="AH435" s="3">
        <v>2</v>
      </c>
      <c r="AI435" s="3">
        <v>1</v>
      </c>
      <c r="AJ435" s="3">
        <v>2</v>
      </c>
      <c r="AK435">
        <v>2.665893618668955E-2</v>
      </c>
      <c r="AL435" s="1" t="s">
        <v>105</v>
      </c>
      <c r="AM435" s="1">
        <v>7.3041713212496556E-5</v>
      </c>
      <c r="AN435" s="1">
        <v>0.18609659241864968</v>
      </c>
    </row>
    <row r="436" spans="1:40" x14ac:dyDescent="0.35">
      <c r="A436" s="3">
        <v>31</v>
      </c>
      <c r="B436" s="22" t="str">
        <f t="shared" si="6"/>
        <v>Middle age-group</v>
      </c>
      <c r="C436" s="3" t="s">
        <v>42</v>
      </c>
      <c r="D436" s="3" t="s">
        <v>35</v>
      </c>
      <c r="E436" s="3">
        <v>1274</v>
      </c>
      <c r="F436" s="3" t="s">
        <v>44</v>
      </c>
      <c r="G436" s="3">
        <v>9</v>
      </c>
      <c r="H436" s="3" t="s">
        <v>69</v>
      </c>
      <c r="I436" s="3" t="s">
        <v>37</v>
      </c>
      <c r="J436" s="3">
        <v>1</v>
      </c>
      <c r="K436" s="3">
        <v>581</v>
      </c>
      <c r="L436" s="3">
        <v>3</v>
      </c>
      <c r="M436" s="3" t="s">
        <v>45</v>
      </c>
      <c r="N436" s="3">
        <v>33</v>
      </c>
      <c r="O436" s="3">
        <v>3</v>
      </c>
      <c r="P436" s="3">
        <v>3</v>
      </c>
      <c r="Q436" s="3" t="s">
        <v>52</v>
      </c>
      <c r="R436" s="3" t="s">
        <v>117</v>
      </c>
      <c r="S436" s="3" t="s">
        <v>51</v>
      </c>
      <c r="T436" s="3">
        <v>10648</v>
      </c>
      <c r="U436" s="3">
        <v>14394</v>
      </c>
      <c r="V436" s="3">
        <v>1</v>
      </c>
      <c r="W436" s="3" t="s">
        <v>41</v>
      </c>
      <c r="X436" s="3" t="s">
        <v>42</v>
      </c>
      <c r="Y436" s="3">
        <v>25</v>
      </c>
      <c r="Z436" s="3">
        <v>4</v>
      </c>
      <c r="AA436" s="3">
        <v>4</v>
      </c>
      <c r="AB436" s="3">
        <v>80</v>
      </c>
      <c r="AC436" s="3">
        <v>1</v>
      </c>
      <c r="AD436" s="3">
        <v>13</v>
      </c>
      <c r="AE436" s="3">
        <v>6</v>
      </c>
      <c r="AF436" s="3" t="s">
        <v>119</v>
      </c>
      <c r="AG436" s="3">
        <v>13</v>
      </c>
      <c r="AH436" s="3">
        <v>8</v>
      </c>
      <c r="AI436" s="3">
        <v>0</v>
      </c>
      <c r="AJ436" s="3">
        <v>8</v>
      </c>
      <c r="AK436">
        <v>3.5396670595090517E-2</v>
      </c>
      <c r="AL436" s="1" t="s">
        <v>105</v>
      </c>
      <c r="AM436" s="1">
        <v>5.7515399988892438E-5</v>
      </c>
      <c r="AN436" s="1">
        <v>0.29087665499724813</v>
      </c>
    </row>
    <row r="437" spans="1:40" x14ac:dyDescent="0.35">
      <c r="A437" s="3">
        <v>33</v>
      </c>
      <c r="B437" s="22" t="str">
        <f t="shared" si="6"/>
        <v>Middle age-group</v>
      </c>
      <c r="C437" s="3" t="s">
        <v>34</v>
      </c>
      <c r="D437" s="3" t="s">
        <v>35</v>
      </c>
      <c r="E437" s="3">
        <v>1277</v>
      </c>
      <c r="F437" s="3" t="s">
        <v>44</v>
      </c>
      <c r="G437" s="3">
        <v>15</v>
      </c>
      <c r="H437" s="3" t="s">
        <v>69</v>
      </c>
      <c r="I437" s="3" t="s">
        <v>50</v>
      </c>
      <c r="J437" s="3">
        <v>1</v>
      </c>
      <c r="K437" s="3">
        <v>582</v>
      </c>
      <c r="L437" s="3">
        <v>2</v>
      </c>
      <c r="M437" s="3" t="s">
        <v>45</v>
      </c>
      <c r="N437" s="3">
        <v>56</v>
      </c>
      <c r="O437" s="3">
        <v>3</v>
      </c>
      <c r="P437" s="3">
        <v>3</v>
      </c>
      <c r="Q437" s="3" t="s">
        <v>55</v>
      </c>
      <c r="R437" s="3" t="s">
        <v>118</v>
      </c>
      <c r="S437" s="3" t="s">
        <v>47</v>
      </c>
      <c r="T437" s="3">
        <v>13610</v>
      </c>
      <c r="U437" s="3">
        <v>24619</v>
      </c>
      <c r="V437" s="3">
        <v>7</v>
      </c>
      <c r="W437" s="3" t="s">
        <v>41</v>
      </c>
      <c r="X437" s="3" t="s">
        <v>34</v>
      </c>
      <c r="Y437" s="3">
        <v>12</v>
      </c>
      <c r="Z437" s="3">
        <v>3</v>
      </c>
      <c r="AA437" s="3">
        <v>4</v>
      </c>
      <c r="AB437" s="3">
        <v>80</v>
      </c>
      <c r="AC437" s="3">
        <v>0</v>
      </c>
      <c r="AD437" s="3">
        <v>15</v>
      </c>
      <c r="AE437" s="3">
        <v>2</v>
      </c>
      <c r="AF437" s="3" t="s">
        <v>119</v>
      </c>
      <c r="AG437" s="3">
        <v>7</v>
      </c>
      <c r="AH437" s="3">
        <v>6</v>
      </c>
      <c r="AI437" s="3">
        <v>7</v>
      </c>
      <c r="AJ437" s="3">
        <v>7</v>
      </c>
      <c r="AK437">
        <v>3.9833058045607453E-2</v>
      </c>
      <c r="AL437" s="1" t="s">
        <v>106</v>
      </c>
      <c r="AM437" s="1">
        <v>2.7104544668306229E-5</v>
      </c>
      <c r="AN437" s="1">
        <v>0.35105942260484285</v>
      </c>
    </row>
    <row r="438" spans="1:40" x14ac:dyDescent="0.35">
      <c r="A438" s="3">
        <v>33</v>
      </c>
      <c r="B438" s="22" t="str">
        <f t="shared" si="6"/>
        <v>Middle age-group</v>
      </c>
      <c r="C438" s="3" t="s">
        <v>34</v>
      </c>
      <c r="D438" s="3" t="s">
        <v>35</v>
      </c>
      <c r="E438" s="3">
        <v>587</v>
      </c>
      <c r="F438" s="3" t="s">
        <v>44</v>
      </c>
      <c r="G438" s="3">
        <v>10</v>
      </c>
      <c r="H438" s="3" t="s">
        <v>69</v>
      </c>
      <c r="I438" s="3" t="s">
        <v>50</v>
      </c>
      <c r="J438" s="3">
        <v>1</v>
      </c>
      <c r="K438" s="3">
        <v>584</v>
      </c>
      <c r="L438" s="3">
        <v>1</v>
      </c>
      <c r="M438" s="3" t="s">
        <v>45</v>
      </c>
      <c r="N438" s="3">
        <v>38</v>
      </c>
      <c r="O438" s="3">
        <v>1</v>
      </c>
      <c r="P438" s="3">
        <v>1</v>
      </c>
      <c r="Q438" s="3" t="s">
        <v>49</v>
      </c>
      <c r="R438" s="3" t="s">
        <v>119</v>
      </c>
      <c r="S438" s="3" t="s">
        <v>51</v>
      </c>
      <c r="T438" s="3">
        <v>3408</v>
      </c>
      <c r="U438" s="3">
        <v>6705</v>
      </c>
      <c r="V438" s="3">
        <v>7</v>
      </c>
      <c r="W438" s="3" t="s">
        <v>41</v>
      </c>
      <c r="X438" s="3" t="s">
        <v>42</v>
      </c>
      <c r="Y438" s="3">
        <v>13</v>
      </c>
      <c r="Z438" s="3">
        <v>3</v>
      </c>
      <c r="AA438" s="3">
        <v>1</v>
      </c>
      <c r="AB438" s="3">
        <v>80</v>
      </c>
      <c r="AC438" s="3">
        <v>3</v>
      </c>
      <c r="AD438" s="3">
        <v>8</v>
      </c>
      <c r="AE438" s="3">
        <v>2</v>
      </c>
      <c r="AF438" s="3" t="s">
        <v>118</v>
      </c>
      <c r="AG438" s="3">
        <v>4</v>
      </c>
      <c r="AH438" s="3">
        <v>3</v>
      </c>
      <c r="AI438" s="3">
        <v>1</v>
      </c>
      <c r="AJ438" s="3">
        <v>3</v>
      </c>
      <c r="AK438">
        <v>3.9833058045607453E-2</v>
      </c>
      <c r="AL438" s="1" t="s">
        <v>104</v>
      </c>
      <c r="AM438" s="1">
        <v>6.8284282620450099E-5</v>
      </c>
      <c r="AN438" s="1">
        <v>0.18609659241864968</v>
      </c>
    </row>
    <row r="439" spans="1:40" x14ac:dyDescent="0.35">
      <c r="A439" s="3">
        <v>30</v>
      </c>
      <c r="B439" s="22" t="str">
        <f t="shared" si="6"/>
        <v>Middle age-group</v>
      </c>
      <c r="C439" s="3" t="s">
        <v>42</v>
      </c>
      <c r="D439" s="3" t="s">
        <v>35</v>
      </c>
      <c r="E439" s="3">
        <v>413</v>
      </c>
      <c r="F439" s="3" t="s">
        <v>36</v>
      </c>
      <c r="G439" s="3">
        <v>7</v>
      </c>
      <c r="H439" s="3" t="s">
        <v>69</v>
      </c>
      <c r="I439" s="3" t="s">
        <v>58</v>
      </c>
      <c r="J439" s="3">
        <v>1</v>
      </c>
      <c r="K439" s="3">
        <v>585</v>
      </c>
      <c r="L439" s="3">
        <v>4</v>
      </c>
      <c r="M439" s="3" t="s">
        <v>45</v>
      </c>
      <c r="N439" s="3">
        <v>57</v>
      </c>
      <c r="O439" s="3">
        <v>3</v>
      </c>
      <c r="P439" s="3">
        <v>1</v>
      </c>
      <c r="Q439" s="3" t="s">
        <v>56</v>
      </c>
      <c r="R439" s="3" t="s">
        <v>117</v>
      </c>
      <c r="S439" s="3" t="s">
        <v>40</v>
      </c>
      <c r="T439" s="3">
        <v>2983</v>
      </c>
      <c r="U439" s="3">
        <v>18398</v>
      </c>
      <c r="V439" s="3">
        <v>0</v>
      </c>
      <c r="W439" s="3" t="s">
        <v>41</v>
      </c>
      <c r="X439" s="3" t="s">
        <v>42</v>
      </c>
      <c r="Y439" s="3">
        <v>14</v>
      </c>
      <c r="Z439" s="3">
        <v>3</v>
      </c>
      <c r="AA439" s="3">
        <v>1</v>
      </c>
      <c r="AB439" s="3">
        <v>80</v>
      </c>
      <c r="AC439" s="3">
        <v>0</v>
      </c>
      <c r="AD439" s="3">
        <v>4</v>
      </c>
      <c r="AE439" s="3">
        <v>3</v>
      </c>
      <c r="AF439" s="3" t="s">
        <v>118</v>
      </c>
      <c r="AG439" s="3">
        <v>3</v>
      </c>
      <c r="AH439" s="3">
        <v>2</v>
      </c>
      <c r="AI439" s="3">
        <v>1</v>
      </c>
      <c r="AJ439" s="3">
        <v>2</v>
      </c>
      <c r="AK439">
        <v>3.2772576326983521E-2</v>
      </c>
      <c r="AL439" s="1" t="s">
        <v>104</v>
      </c>
      <c r="AM439" s="1">
        <v>6.4085498939711548E-5</v>
      </c>
      <c r="AN439" s="1">
        <v>0.29087665499724813</v>
      </c>
    </row>
    <row r="440" spans="1:40" x14ac:dyDescent="0.35">
      <c r="A440" s="3">
        <v>35</v>
      </c>
      <c r="B440" s="22" t="str">
        <f t="shared" si="6"/>
        <v>Middle age-group</v>
      </c>
      <c r="C440" s="3" t="s">
        <v>42</v>
      </c>
      <c r="D440" s="3" t="s">
        <v>35</v>
      </c>
      <c r="E440" s="3">
        <v>1276</v>
      </c>
      <c r="F440" s="3" t="s">
        <v>44</v>
      </c>
      <c r="G440" s="3">
        <v>16</v>
      </c>
      <c r="H440" s="3" t="s">
        <v>71</v>
      </c>
      <c r="I440" s="3" t="s">
        <v>37</v>
      </c>
      <c r="J440" s="3">
        <v>1</v>
      </c>
      <c r="K440" s="3">
        <v>586</v>
      </c>
      <c r="L440" s="3">
        <v>4</v>
      </c>
      <c r="M440" s="3" t="s">
        <v>45</v>
      </c>
      <c r="N440" s="3">
        <v>72</v>
      </c>
      <c r="O440" s="3">
        <v>3</v>
      </c>
      <c r="P440" s="3">
        <v>3</v>
      </c>
      <c r="Q440" s="3" t="s">
        <v>53</v>
      </c>
      <c r="R440" s="3" t="s">
        <v>118</v>
      </c>
      <c r="S440" s="3" t="s">
        <v>47</v>
      </c>
      <c r="T440" s="3">
        <v>7632</v>
      </c>
      <c r="U440" s="3">
        <v>14295</v>
      </c>
      <c r="V440" s="3">
        <v>4</v>
      </c>
      <c r="W440" s="3" t="s">
        <v>41</v>
      </c>
      <c r="X440" s="3" t="s">
        <v>34</v>
      </c>
      <c r="Y440" s="3">
        <v>12</v>
      </c>
      <c r="Z440" s="3">
        <v>3</v>
      </c>
      <c r="AA440" s="3">
        <v>3</v>
      </c>
      <c r="AB440" s="3">
        <v>80</v>
      </c>
      <c r="AC440" s="3">
        <v>0</v>
      </c>
      <c r="AD440" s="3">
        <v>10</v>
      </c>
      <c r="AE440" s="3">
        <v>2</v>
      </c>
      <c r="AF440" s="3" t="s">
        <v>118</v>
      </c>
      <c r="AG440" s="3">
        <v>8</v>
      </c>
      <c r="AH440" s="3">
        <v>7</v>
      </c>
      <c r="AI440" s="3">
        <v>0</v>
      </c>
      <c r="AJ440" s="3">
        <v>0</v>
      </c>
      <c r="AK440">
        <v>4.2726270141974117E-2</v>
      </c>
      <c r="AL440" s="1" t="s">
        <v>105</v>
      </c>
      <c r="AM440" s="1">
        <v>8.2362172818410456E-5</v>
      </c>
      <c r="AN440" s="1">
        <v>0.35105942260484285</v>
      </c>
    </row>
    <row r="441" spans="1:40" x14ac:dyDescent="0.35">
      <c r="A441" s="3">
        <v>31</v>
      </c>
      <c r="B441" s="22" t="str">
        <f t="shared" si="6"/>
        <v>Middle age-group</v>
      </c>
      <c r="C441" s="3" t="s">
        <v>34</v>
      </c>
      <c r="D441" s="3" t="s">
        <v>43</v>
      </c>
      <c r="E441" s="3">
        <v>534</v>
      </c>
      <c r="F441" s="3" t="s">
        <v>44</v>
      </c>
      <c r="G441" s="3">
        <v>20</v>
      </c>
      <c r="H441" s="3" t="s">
        <v>71</v>
      </c>
      <c r="I441" s="3" t="s">
        <v>37</v>
      </c>
      <c r="J441" s="3">
        <v>1</v>
      </c>
      <c r="K441" s="3">
        <v>587</v>
      </c>
      <c r="L441" s="3">
        <v>1</v>
      </c>
      <c r="M441" s="3" t="s">
        <v>45</v>
      </c>
      <c r="N441" s="3">
        <v>66</v>
      </c>
      <c r="O441" s="3">
        <v>3</v>
      </c>
      <c r="P441" s="3">
        <v>3</v>
      </c>
      <c r="Q441" s="3" t="s">
        <v>53</v>
      </c>
      <c r="R441" s="3" t="s">
        <v>118</v>
      </c>
      <c r="S441" s="3" t="s">
        <v>47</v>
      </c>
      <c r="T441" s="3">
        <v>9824</v>
      </c>
      <c r="U441" s="3">
        <v>22908</v>
      </c>
      <c r="V441" s="3">
        <v>3</v>
      </c>
      <c r="W441" s="3" t="s">
        <v>41</v>
      </c>
      <c r="X441" s="3" t="s">
        <v>42</v>
      </c>
      <c r="Y441" s="3">
        <v>12</v>
      </c>
      <c r="Z441" s="3">
        <v>3</v>
      </c>
      <c r="AA441" s="3">
        <v>1</v>
      </c>
      <c r="AB441" s="3">
        <v>80</v>
      </c>
      <c r="AC441" s="3">
        <v>0</v>
      </c>
      <c r="AD441" s="3">
        <v>12</v>
      </c>
      <c r="AE441" s="3">
        <v>2</v>
      </c>
      <c r="AF441" s="3" t="s">
        <v>118</v>
      </c>
      <c r="AG441" s="3">
        <v>1</v>
      </c>
      <c r="AH441" s="3">
        <v>0</v>
      </c>
      <c r="AI441" s="3">
        <v>0</v>
      </c>
      <c r="AJ441" s="3">
        <v>0</v>
      </c>
      <c r="AK441">
        <v>3.5396670595090517E-2</v>
      </c>
      <c r="AL441" s="1" t="s">
        <v>105</v>
      </c>
      <c r="AM441" s="1">
        <v>6.6084065450366778E-5</v>
      </c>
      <c r="AN441" s="1">
        <v>0.35105942260484285</v>
      </c>
    </row>
    <row r="442" spans="1:40" x14ac:dyDescent="0.35">
      <c r="A442" s="3">
        <v>34</v>
      </c>
      <c r="B442" s="22" t="str">
        <f t="shared" si="6"/>
        <v>Middle age-group</v>
      </c>
      <c r="C442" s="3" t="s">
        <v>34</v>
      </c>
      <c r="D442" s="3" t="s">
        <v>43</v>
      </c>
      <c r="E442" s="3">
        <v>988</v>
      </c>
      <c r="F442" s="3" t="s">
        <v>60</v>
      </c>
      <c r="G442" s="3">
        <v>23</v>
      </c>
      <c r="H442" s="3" t="s">
        <v>71</v>
      </c>
      <c r="I442" s="3" t="s">
        <v>60</v>
      </c>
      <c r="J442" s="3">
        <v>1</v>
      </c>
      <c r="K442" s="3">
        <v>590</v>
      </c>
      <c r="L442" s="3">
        <v>2</v>
      </c>
      <c r="M442" s="3" t="s">
        <v>38</v>
      </c>
      <c r="N442" s="3">
        <v>43</v>
      </c>
      <c r="O442" s="3">
        <v>3</v>
      </c>
      <c r="P442" s="3">
        <v>3</v>
      </c>
      <c r="Q442" s="3" t="s">
        <v>60</v>
      </c>
      <c r="R442" s="3" t="s">
        <v>116</v>
      </c>
      <c r="S442" s="3" t="s">
        <v>51</v>
      </c>
      <c r="T442" s="3">
        <v>9950</v>
      </c>
      <c r="U442" s="3">
        <v>11533</v>
      </c>
      <c r="V442" s="3">
        <v>9</v>
      </c>
      <c r="W442" s="3" t="s">
        <v>41</v>
      </c>
      <c r="X442" s="3" t="s">
        <v>34</v>
      </c>
      <c r="Y442" s="3">
        <v>15</v>
      </c>
      <c r="Z442" s="3">
        <v>3</v>
      </c>
      <c r="AA442" s="3">
        <v>3</v>
      </c>
      <c r="AB442" s="3">
        <v>80</v>
      </c>
      <c r="AC442" s="3">
        <v>3</v>
      </c>
      <c r="AD442" s="3">
        <v>11</v>
      </c>
      <c r="AE442" s="3">
        <v>2</v>
      </c>
      <c r="AF442" s="3" t="s">
        <v>118</v>
      </c>
      <c r="AG442" s="3">
        <v>3</v>
      </c>
      <c r="AH442" s="3">
        <v>2</v>
      </c>
      <c r="AI442" s="3">
        <v>0</v>
      </c>
      <c r="AJ442" s="3">
        <v>2</v>
      </c>
      <c r="AK442">
        <v>4.1502384856292686E-2</v>
      </c>
      <c r="AL442" s="1" t="s">
        <v>105</v>
      </c>
      <c r="AM442" s="1">
        <v>6.4824085591653382E-5</v>
      </c>
      <c r="AN442" s="1">
        <v>0.10585786245631988</v>
      </c>
    </row>
    <row r="443" spans="1:40" x14ac:dyDescent="0.35">
      <c r="A443" s="3">
        <v>42</v>
      </c>
      <c r="B443" s="22" t="str">
        <f t="shared" si="6"/>
        <v>Middle age-group</v>
      </c>
      <c r="C443" s="3" t="s">
        <v>42</v>
      </c>
      <c r="D443" s="3" t="s">
        <v>43</v>
      </c>
      <c r="E443" s="3">
        <v>1474</v>
      </c>
      <c r="F443" s="3" t="s">
        <v>44</v>
      </c>
      <c r="G443" s="3">
        <v>5</v>
      </c>
      <c r="H443" s="3" t="s">
        <v>70</v>
      </c>
      <c r="I443" s="3" t="s">
        <v>48</v>
      </c>
      <c r="J443" s="3">
        <v>1</v>
      </c>
      <c r="K443" s="3">
        <v>591</v>
      </c>
      <c r="L443" s="3">
        <v>2</v>
      </c>
      <c r="M443" s="3" t="s">
        <v>45</v>
      </c>
      <c r="N443" s="3">
        <v>97</v>
      </c>
      <c r="O443" s="3">
        <v>3</v>
      </c>
      <c r="P443" s="3">
        <v>1</v>
      </c>
      <c r="Q443" s="3" t="s">
        <v>49</v>
      </c>
      <c r="R443" s="3" t="s">
        <v>118</v>
      </c>
      <c r="S443" s="3" t="s">
        <v>47</v>
      </c>
      <c r="T443" s="3">
        <v>2093</v>
      </c>
      <c r="U443" s="3">
        <v>9260</v>
      </c>
      <c r="V443" s="3">
        <v>4</v>
      </c>
      <c r="W443" s="3" t="s">
        <v>41</v>
      </c>
      <c r="X443" s="3" t="s">
        <v>42</v>
      </c>
      <c r="Y443" s="3">
        <v>17</v>
      </c>
      <c r="Z443" s="3">
        <v>3</v>
      </c>
      <c r="AA443" s="3">
        <v>4</v>
      </c>
      <c r="AB443" s="3">
        <v>80</v>
      </c>
      <c r="AC443" s="3">
        <v>1</v>
      </c>
      <c r="AD443" s="3">
        <v>8</v>
      </c>
      <c r="AE443" s="3">
        <v>4</v>
      </c>
      <c r="AF443" s="3" t="s">
        <v>118</v>
      </c>
      <c r="AG443" s="3">
        <v>2</v>
      </c>
      <c r="AH443" s="3">
        <v>2</v>
      </c>
      <c r="AI443" s="3">
        <v>2</v>
      </c>
      <c r="AJ443" s="3">
        <v>0</v>
      </c>
      <c r="AK443">
        <v>3.7431667039614196E-2</v>
      </c>
      <c r="AL443" s="1" t="s">
        <v>104</v>
      </c>
      <c r="AM443" s="1">
        <v>5.4647488438722926E-5</v>
      </c>
      <c r="AN443" s="1">
        <v>0.35105942260484285</v>
      </c>
    </row>
    <row r="444" spans="1:40" x14ac:dyDescent="0.35">
      <c r="A444" s="3">
        <v>36</v>
      </c>
      <c r="B444" s="22" t="str">
        <f t="shared" si="6"/>
        <v>Middle age-group</v>
      </c>
      <c r="C444" s="3" t="s">
        <v>42</v>
      </c>
      <c r="D444" s="3" t="s">
        <v>54</v>
      </c>
      <c r="E444" s="3">
        <v>635</v>
      </c>
      <c r="F444" s="3" t="s">
        <v>36</v>
      </c>
      <c r="G444" s="3">
        <v>10</v>
      </c>
      <c r="H444" s="3" t="s">
        <v>72</v>
      </c>
      <c r="I444" s="3" t="s">
        <v>50</v>
      </c>
      <c r="J444" s="3">
        <v>1</v>
      </c>
      <c r="K444" s="3">
        <v>592</v>
      </c>
      <c r="L444" s="3">
        <v>2</v>
      </c>
      <c r="M444" s="3" t="s">
        <v>45</v>
      </c>
      <c r="N444" s="3">
        <v>32</v>
      </c>
      <c r="O444" s="3">
        <v>3</v>
      </c>
      <c r="P444" s="3">
        <v>3</v>
      </c>
      <c r="Q444" s="3" t="s">
        <v>39</v>
      </c>
      <c r="R444" s="3" t="s">
        <v>119</v>
      </c>
      <c r="S444" s="3" t="s">
        <v>40</v>
      </c>
      <c r="T444" s="3">
        <v>9980</v>
      </c>
      <c r="U444" s="3">
        <v>15318</v>
      </c>
      <c r="V444" s="3">
        <v>1</v>
      </c>
      <c r="W444" s="3" t="s">
        <v>41</v>
      </c>
      <c r="X444" s="3" t="s">
        <v>42</v>
      </c>
      <c r="Y444" s="3">
        <v>14</v>
      </c>
      <c r="Z444" s="3">
        <v>3</v>
      </c>
      <c r="AA444" s="3">
        <v>4</v>
      </c>
      <c r="AB444" s="3">
        <v>80</v>
      </c>
      <c r="AC444" s="3">
        <v>0</v>
      </c>
      <c r="AD444" s="3">
        <v>10</v>
      </c>
      <c r="AE444" s="3">
        <v>3</v>
      </c>
      <c r="AF444" s="3" t="s">
        <v>117</v>
      </c>
      <c r="AG444" s="3">
        <v>10</v>
      </c>
      <c r="AH444" s="3">
        <v>3</v>
      </c>
      <c r="AI444" s="3">
        <v>9</v>
      </c>
      <c r="AJ444" s="3">
        <v>7</v>
      </c>
      <c r="AK444">
        <v>4.3461972757628378E-2</v>
      </c>
      <c r="AL444" s="1" t="s">
        <v>105</v>
      </c>
      <c r="AM444" s="1">
        <v>6.4520831885126118E-5</v>
      </c>
      <c r="AN444" s="1">
        <v>0.18609659241864968</v>
      </c>
    </row>
    <row r="445" spans="1:40" x14ac:dyDescent="0.35">
      <c r="A445" s="3">
        <v>22</v>
      </c>
      <c r="B445" s="22" t="str">
        <f t="shared" si="6"/>
        <v>Young age-group</v>
      </c>
      <c r="C445" s="3" t="s">
        <v>34</v>
      </c>
      <c r="D445" s="3" t="s">
        <v>43</v>
      </c>
      <c r="E445" s="3">
        <v>1368</v>
      </c>
      <c r="F445" s="3" t="s">
        <v>44</v>
      </c>
      <c r="G445" s="3">
        <v>4</v>
      </c>
      <c r="H445" s="3" t="s">
        <v>69</v>
      </c>
      <c r="I445" s="3" t="s">
        <v>59</v>
      </c>
      <c r="J445" s="3">
        <v>1</v>
      </c>
      <c r="K445" s="3">
        <v>593</v>
      </c>
      <c r="L445" s="3">
        <v>3</v>
      </c>
      <c r="M445" s="3" t="s">
        <v>45</v>
      </c>
      <c r="N445" s="3">
        <v>99</v>
      </c>
      <c r="O445" s="3">
        <v>2</v>
      </c>
      <c r="P445" s="3">
        <v>1</v>
      </c>
      <c r="Q445" s="3" t="s">
        <v>49</v>
      </c>
      <c r="R445" s="3" t="s">
        <v>118</v>
      </c>
      <c r="S445" s="3" t="s">
        <v>40</v>
      </c>
      <c r="T445" s="3">
        <v>3894</v>
      </c>
      <c r="U445" s="3">
        <v>9129</v>
      </c>
      <c r="V445" s="3">
        <v>5</v>
      </c>
      <c r="W445" s="3" t="s">
        <v>41</v>
      </c>
      <c r="X445" s="3" t="s">
        <v>42</v>
      </c>
      <c r="Y445" s="3">
        <v>16</v>
      </c>
      <c r="Z445" s="3">
        <v>3</v>
      </c>
      <c r="AA445" s="3">
        <v>3</v>
      </c>
      <c r="AB445" s="3">
        <v>80</v>
      </c>
      <c r="AC445" s="3">
        <v>0</v>
      </c>
      <c r="AD445" s="3">
        <v>4</v>
      </c>
      <c r="AE445" s="3">
        <v>3</v>
      </c>
      <c r="AF445" s="3" t="s">
        <v>118</v>
      </c>
      <c r="AG445" s="3">
        <v>2</v>
      </c>
      <c r="AH445" s="3">
        <v>2</v>
      </c>
      <c r="AI445" s="3">
        <v>1</v>
      </c>
      <c r="AJ445" s="3">
        <v>2</v>
      </c>
      <c r="AK445">
        <v>1.1492825703806163E-2</v>
      </c>
      <c r="AL445" s="1" t="s">
        <v>104</v>
      </c>
      <c r="AM445" s="1">
        <v>7.2693745441131325E-5</v>
      </c>
      <c r="AN445" s="1">
        <v>0.35105942260484285</v>
      </c>
    </row>
    <row r="446" spans="1:40" x14ac:dyDescent="0.35">
      <c r="A446" s="3">
        <v>48</v>
      </c>
      <c r="B446" s="22" t="str">
        <f t="shared" si="6"/>
        <v>Older age-group</v>
      </c>
      <c r="C446" s="3" t="s">
        <v>42</v>
      </c>
      <c r="D446" s="3" t="s">
        <v>35</v>
      </c>
      <c r="E446" s="3">
        <v>163</v>
      </c>
      <c r="F446" s="3" t="s">
        <v>36</v>
      </c>
      <c r="G446" s="3">
        <v>2</v>
      </c>
      <c r="H446" s="3" t="s">
        <v>73</v>
      </c>
      <c r="I446" s="3" t="s">
        <v>58</v>
      </c>
      <c r="J446" s="3">
        <v>1</v>
      </c>
      <c r="K446" s="3">
        <v>595</v>
      </c>
      <c r="L446" s="3">
        <v>2</v>
      </c>
      <c r="M446" s="3" t="s">
        <v>38</v>
      </c>
      <c r="N446" s="3">
        <v>37</v>
      </c>
      <c r="O446" s="3">
        <v>3</v>
      </c>
      <c r="P446" s="3">
        <v>2</v>
      </c>
      <c r="Q446" s="3" t="s">
        <v>39</v>
      </c>
      <c r="R446" s="3" t="s">
        <v>119</v>
      </c>
      <c r="S446" s="3" t="s">
        <v>47</v>
      </c>
      <c r="T446" s="3">
        <v>4051</v>
      </c>
      <c r="U446" s="3">
        <v>19658</v>
      </c>
      <c r="V446" s="3">
        <v>2</v>
      </c>
      <c r="W446" s="3" t="s">
        <v>41</v>
      </c>
      <c r="X446" s="3" t="s">
        <v>42</v>
      </c>
      <c r="Y446" s="3">
        <v>14</v>
      </c>
      <c r="Z446" s="3">
        <v>3</v>
      </c>
      <c r="AA446" s="3">
        <v>1</v>
      </c>
      <c r="AB446" s="3">
        <v>80</v>
      </c>
      <c r="AC446" s="3">
        <v>1</v>
      </c>
      <c r="AD446" s="3">
        <v>14</v>
      </c>
      <c r="AE446" s="3">
        <v>2</v>
      </c>
      <c r="AF446" s="3" t="s">
        <v>118</v>
      </c>
      <c r="AG446" s="3">
        <v>9</v>
      </c>
      <c r="AH446" s="3">
        <v>7</v>
      </c>
      <c r="AI446" s="3">
        <v>6</v>
      </c>
      <c r="AJ446" s="3">
        <v>7</v>
      </c>
      <c r="AK446">
        <v>2.0936292882912488E-2</v>
      </c>
      <c r="AL446" s="1" t="s">
        <v>104</v>
      </c>
      <c r="AM446" s="1">
        <v>7.4009341060955413E-5</v>
      </c>
      <c r="AN446" s="1">
        <v>0.18609659241864968</v>
      </c>
    </row>
    <row r="447" spans="1:40" x14ac:dyDescent="0.35">
      <c r="A447" s="3">
        <v>55</v>
      </c>
      <c r="B447" s="22" t="str">
        <f t="shared" si="6"/>
        <v>Older age-group</v>
      </c>
      <c r="C447" s="3" t="s">
        <v>42</v>
      </c>
      <c r="D447" s="3" t="s">
        <v>35</v>
      </c>
      <c r="E447" s="3">
        <v>1117</v>
      </c>
      <c r="F447" s="3" t="s">
        <v>36</v>
      </c>
      <c r="G447" s="3">
        <v>18</v>
      </c>
      <c r="H447" s="3" t="s">
        <v>73</v>
      </c>
      <c r="I447" s="3" t="s">
        <v>37</v>
      </c>
      <c r="J447" s="3">
        <v>1</v>
      </c>
      <c r="K447" s="3">
        <v>597</v>
      </c>
      <c r="L447" s="3">
        <v>1</v>
      </c>
      <c r="M447" s="3" t="s">
        <v>38</v>
      </c>
      <c r="N447" s="3">
        <v>83</v>
      </c>
      <c r="O447" s="3">
        <v>3</v>
      </c>
      <c r="P447" s="3">
        <v>4</v>
      </c>
      <c r="Q447" s="3" t="s">
        <v>55</v>
      </c>
      <c r="R447" s="3" t="s">
        <v>117</v>
      </c>
      <c r="S447" s="3" t="s">
        <v>40</v>
      </c>
      <c r="T447" s="3">
        <v>16835</v>
      </c>
      <c r="U447" s="3">
        <v>9873</v>
      </c>
      <c r="V447" s="3">
        <v>3</v>
      </c>
      <c r="W447" s="3" t="s">
        <v>41</v>
      </c>
      <c r="X447" s="3" t="s">
        <v>42</v>
      </c>
      <c r="Y447" s="3">
        <v>23</v>
      </c>
      <c r="Z447" s="3">
        <v>4</v>
      </c>
      <c r="AA447" s="3">
        <v>4</v>
      </c>
      <c r="AB447" s="3">
        <v>80</v>
      </c>
      <c r="AC447" s="3">
        <v>0</v>
      </c>
      <c r="AD447" s="3">
        <v>37</v>
      </c>
      <c r="AE447" s="3">
        <v>2</v>
      </c>
      <c r="AF447" s="3" t="s">
        <v>118</v>
      </c>
      <c r="AG447" s="3">
        <v>10</v>
      </c>
      <c r="AH447" s="3">
        <v>9</v>
      </c>
      <c r="AI447" s="3">
        <v>7</v>
      </c>
      <c r="AJ447" s="3">
        <v>7</v>
      </c>
      <c r="AK447">
        <v>6.1597587363260136E-3</v>
      </c>
      <c r="AL447" s="1" t="s">
        <v>106</v>
      </c>
      <c r="AM447" s="1">
        <v>7.6151165059608464E-6</v>
      </c>
      <c r="AN447" s="1">
        <v>0.29087665499724813</v>
      </c>
    </row>
    <row r="448" spans="1:40" x14ac:dyDescent="0.35">
      <c r="A448" s="3">
        <v>41</v>
      </c>
      <c r="B448" s="22" t="str">
        <f t="shared" si="6"/>
        <v>Middle age-group</v>
      </c>
      <c r="C448" s="3" t="s">
        <v>42</v>
      </c>
      <c r="D448" s="3" t="s">
        <v>54</v>
      </c>
      <c r="E448" s="3">
        <v>267</v>
      </c>
      <c r="F448" s="3" t="s">
        <v>36</v>
      </c>
      <c r="G448" s="3">
        <v>10</v>
      </c>
      <c r="H448" s="3" t="s">
        <v>70</v>
      </c>
      <c r="I448" s="3" t="s">
        <v>37</v>
      </c>
      <c r="J448" s="3">
        <v>1</v>
      </c>
      <c r="K448" s="3">
        <v>599</v>
      </c>
      <c r="L448" s="3">
        <v>4</v>
      </c>
      <c r="M448" s="3" t="s">
        <v>45</v>
      </c>
      <c r="N448" s="3">
        <v>56</v>
      </c>
      <c r="O448" s="3">
        <v>3</v>
      </c>
      <c r="P448" s="3">
        <v>2</v>
      </c>
      <c r="Q448" s="3" t="s">
        <v>39</v>
      </c>
      <c r="R448" s="3" t="s">
        <v>119</v>
      </c>
      <c r="S448" s="3" t="s">
        <v>40</v>
      </c>
      <c r="T448" s="3">
        <v>6230</v>
      </c>
      <c r="U448" s="3">
        <v>13430</v>
      </c>
      <c r="V448" s="3">
        <v>7</v>
      </c>
      <c r="W448" s="3" t="s">
        <v>41</v>
      </c>
      <c r="X448" s="3" t="s">
        <v>42</v>
      </c>
      <c r="Y448" s="3">
        <v>14</v>
      </c>
      <c r="Z448" s="3">
        <v>3</v>
      </c>
      <c r="AA448" s="3">
        <v>4</v>
      </c>
      <c r="AB448" s="3">
        <v>80</v>
      </c>
      <c r="AC448" s="3">
        <v>0</v>
      </c>
      <c r="AD448" s="3">
        <v>16</v>
      </c>
      <c r="AE448" s="3">
        <v>3</v>
      </c>
      <c r="AF448" s="3" t="s">
        <v>118</v>
      </c>
      <c r="AG448" s="3">
        <v>14</v>
      </c>
      <c r="AH448" s="3">
        <v>3</v>
      </c>
      <c r="AI448" s="3">
        <v>1</v>
      </c>
      <c r="AJ448" s="3">
        <v>10</v>
      </c>
      <c r="AK448">
        <v>3.9542995820553276E-2</v>
      </c>
      <c r="AL448" s="1" t="s">
        <v>104</v>
      </c>
      <c r="AM448" s="1">
        <v>8.462429898473654E-5</v>
      </c>
      <c r="AN448" s="1">
        <v>0.18609659241864968</v>
      </c>
    </row>
    <row r="449" spans="1:40" x14ac:dyDescent="0.35">
      <c r="A449" s="3">
        <v>35</v>
      </c>
      <c r="B449" s="22" t="str">
        <f t="shared" si="6"/>
        <v>Middle age-group</v>
      </c>
      <c r="C449" s="3" t="s">
        <v>42</v>
      </c>
      <c r="D449" s="3" t="s">
        <v>35</v>
      </c>
      <c r="E449" s="3">
        <v>619</v>
      </c>
      <c r="F449" s="3" t="s">
        <v>36</v>
      </c>
      <c r="G449" s="3">
        <v>1</v>
      </c>
      <c r="H449" s="3" t="s">
        <v>71</v>
      </c>
      <c r="I449" s="3" t="s">
        <v>58</v>
      </c>
      <c r="J449" s="3">
        <v>1</v>
      </c>
      <c r="K449" s="3">
        <v>600</v>
      </c>
      <c r="L449" s="3">
        <v>2</v>
      </c>
      <c r="M449" s="3" t="s">
        <v>45</v>
      </c>
      <c r="N449" s="3">
        <v>85</v>
      </c>
      <c r="O449" s="3">
        <v>3</v>
      </c>
      <c r="P449" s="3">
        <v>2</v>
      </c>
      <c r="Q449" s="3" t="s">
        <v>39</v>
      </c>
      <c r="R449" s="3" t="s">
        <v>118</v>
      </c>
      <c r="S449" s="3" t="s">
        <v>47</v>
      </c>
      <c r="T449" s="3">
        <v>4717</v>
      </c>
      <c r="U449" s="3">
        <v>18659</v>
      </c>
      <c r="V449" s="3">
        <v>9</v>
      </c>
      <c r="W449" s="3" t="s">
        <v>41</v>
      </c>
      <c r="X449" s="3" t="s">
        <v>42</v>
      </c>
      <c r="Y449" s="3">
        <v>11</v>
      </c>
      <c r="Z449" s="3">
        <v>3</v>
      </c>
      <c r="AA449" s="3">
        <v>3</v>
      </c>
      <c r="AB449" s="3">
        <v>80</v>
      </c>
      <c r="AC449" s="3">
        <v>0</v>
      </c>
      <c r="AD449" s="3">
        <v>15</v>
      </c>
      <c r="AE449" s="3">
        <v>2</v>
      </c>
      <c r="AF449" s="3" t="s">
        <v>118</v>
      </c>
      <c r="AG449" s="3">
        <v>11</v>
      </c>
      <c r="AH449" s="3">
        <v>9</v>
      </c>
      <c r="AI449" s="3">
        <v>6</v>
      </c>
      <c r="AJ449" s="3">
        <v>9</v>
      </c>
      <c r="AK449">
        <v>4.2726270141974117E-2</v>
      </c>
      <c r="AL449" s="1" t="s">
        <v>104</v>
      </c>
      <c r="AM449" s="1">
        <v>7.8878081216317864E-5</v>
      </c>
      <c r="AN449" s="1">
        <v>0.35105942260484285</v>
      </c>
    </row>
    <row r="450" spans="1:40" x14ac:dyDescent="0.35">
      <c r="A450" s="3">
        <v>40</v>
      </c>
      <c r="B450" s="22" t="str">
        <f t="shared" si="6"/>
        <v>Middle age-group</v>
      </c>
      <c r="C450" s="3" t="s">
        <v>42</v>
      </c>
      <c r="D450" s="3" t="s">
        <v>35</v>
      </c>
      <c r="E450" s="3">
        <v>302</v>
      </c>
      <c r="F450" s="3" t="s">
        <v>44</v>
      </c>
      <c r="G450" s="3">
        <v>6</v>
      </c>
      <c r="H450" s="3" t="s">
        <v>71</v>
      </c>
      <c r="I450" s="3" t="s">
        <v>37</v>
      </c>
      <c r="J450" s="3">
        <v>1</v>
      </c>
      <c r="K450" s="3">
        <v>601</v>
      </c>
      <c r="L450" s="3">
        <v>2</v>
      </c>
      <c r="M450" s="3" t="s">
        <v>38</v>
      </c>
      <c r="N450" s="3">
        <v>75</v>
      </c>
      <c r="O450" s="3">
        <v>3</v>
      </c>
      <c r="P450" s="3">
        <v>4</v>
      </c>
      <c r="Q450" s="3" t="s">
        <v>52</v>
      </c>
      <c r="R450" s="3" t="s">
        <v>118</v>
      </c>
      <c r="S450" s="3" t="s">
        <v>40</v>
      </c>
      <c r="T450" s="3">
        <v>13237</v>
      </c>
      <c r="U450" s="3">
        <v>20364</v>
      </c>
      <c r="V450" s="3">
        <v>7</v>
      </c>
      <c r="W450" s="3" t="s">
        <v>41</v>
      </c>
      <c r="X450" s="3" t="s">
        <v>42</v>
      </c>
      <c r="Y450" s="3">
        <v>15</v>
      </c>
      <c r="Z450" s="3">
        <v>3</v>
      </c>
      <c r="AA450" s="3">
        <v>3</v>
      </c>
      <c r="AB450" s="3">
        <v>80</v>
      </c>
      <c r="AC450" s="3">
        <v>0</v>
      </c>
      <c r="AD450" s="3">
        <v>22</v>
      </c>
      <c r="AE450" s="3">
        <v>3</v>
      </c>
      <c r="AF450" s="3" t="s">
        <v>118</v>
      </c>
      <c r="AG450" s="3">
        <v>20</v>
      </c>
      <c r="AH450" s="3">
        <v>6</v>
      </c>
      <c r="AI450" s="3">
        <v>5</v>
      </c>
      <c r="AJ450" s="3">
        <v>13</v>
      </c>
      <c r="AK450">
        <v>4.1275514277592795E-2</v>
      </c>
      <c r="AL450" s="1" t="s">
        <v>106</v>
      </c>
      <c r="AM450" s="1">
        <v>3.0454783617308378E-5</v>
      </c>
      <c r="AN450" s="1">
        <v>0.35105942260484285</v>
      </c>
    </row>
    <row r="451" spans="1:40" x14ac:dyDescent="0.35">
      <c r="A451" s="3">
        <v>39</v>
      </c>
      <c r="B451" s="22" t="str">
        <f t="shared" ref="B451:B514" si="7">IF(A451&lt;30,"Young age-group",IF(A451 &gt; 45, "Older age-group", "Middle age-group"))</f>
        <v>Middle age-group</v>
      </c>
      <c r="C451" s="3" t="s">
        <v>42</v>
      </c>
      <c r="D451" s="3" t="s">
        <v>43</v>
      </c>
      <c r="E451" s="3">
        <v>443</v>
      </c>
      <c r="F451" s="3" t="s">
        <v>44</v>
      </c>
      <c r="G451" s="3">
        <v>8</v>
      </c>
      <c r="H451" s="3" t="s">
        <v>69</v>
      </c>
      <c r="I451" s="3" t="s">
        <v>37</v>
      </c>
      <c r="J451" s="3">
        <v>1</v>
      </c>
      <c r="K451" s="3">
        <v>602</v>
      </c>
      <c r="L451" s="3">
        <v>3</v>
      </c>
      <c r="M451" s="3" t="s">
        <v>38</v>
      </c>
      <c r="N451" s="3">
        <v>48</v>
      </c>
      <c r="O451" s="3">
        <v>3</v>
      </c>
      <c r="P451" s="3">
        <v>1</v>
      </c>
      <c r="Q451" s="3" t="s">
        <v>49</v>
      </c>
      <c r="R451" s="3" t="s">
        <v>118</v>
      </c>
      <c r="S451" s="3" t="s">
        <v>47</v>
      </c>
      <c r="T451" s="3">
        <v>3755</v>
      </c>
      <c r="U451" s="3">
        <v>17872</v>
      </c>
      <c r="V451" s="3">
        <v>1</v>
      </c>
      <c r="W451" s="3" t="s">
        <v>41</v>
      </c>
      <c r="X451" s="3" t="s">
        <v>42</v>
      </c>
      <c r="Y451" s="3">
        <v>11</v>
      </c>
      <c r="Z451" s="3">
        <v>3</v>
      </c>
      <c r="AA451" s="3">
        <v>1</v>
      </c>
      <c r="AB451" s="3">
        <v>80</v>
      </c>
      <c r="AC451" s="3">
        <v>1</v>
      </c>
      <c r="AD451" s="3">
        <v>8</v>
      </c>
      <c r="AE451" s="3">
        <v>3</v>
      </c>
      <c r="AF451" s="3" t="s">
        <v>118</v>
      </c>
      <c r="AG451" s="3">
        <v>8</v>
      </c>
      <c r="AH451" s="3">
        <v>3</v>
      </c>
      <c r="AI451" s="3">
        <v>0</v>
      </c>
      <c r="AJ451" s="3">
        <v>7</v>
      </c>
      <c r="AK451">
        <v>4.2570420680312783E-2</v>
      </c>
      <c r="AL451" s="1" t="s">
        <v>104</v>
      </c>
      <c r="AM451" s="1">
        <v>7.1482092673191892E-5</v>
      </c>
      <c r="AN451" s="1">
        <v>0.35105942260484285</v>
      </c>
    </row>
    <row r="452" spans="1:40" x14ac:dyDescent="0.35">
      <c r="A452" s="3">
        <v>31</v>
      </c>
      <c r="B452" s="22" t="str">
        <f t="shared" si="7"/>
        <v>Middle age-group</v>
      </c>
      <c r="C452" s="3" t="s">
        <v>42</v>
      </c>
      <c r="D452" s="3" t="s">
        <v>35</v>
      </c>
      <c r="E452" s="3">
        <v>828</v>
      </c>
      <c r="F452" s="3" t="s">
        <v>36</v>
      </c>
      <c r="G452" s="3">
        <v>2</v>
      </c>
      <c r="H452" s="3" t="s">
        <v>69</v>
      </c>
      <c r="I452" s="3" t="s">
        <v>37</v>
      </c>
      <c r="J452" s="3">
        <v>1</v>
      </c>
      <c r="K452" s="3">
        <v>604</v>
      </c>
      <c r="L452" s="3">
        <v>2</v>
      </c>
      <c r="M452" s="3" t="s">
        <v>45</v>
      </c>
      <c r="N452" s="3">
        <v>77</v>
      </c>
      <c r="O452" s="3">
        <v>3</v>
      </c>
      <c r="P452" s="3">
        <v>2</v>
      </c>
      <c r="Q452" s="3" t="s">
        <v>39</v>
      </c>
      <c r="R452" s="3" t="s">
        <v>119</v>
      </c>
      <c r="S452" s="3" t="s">
        <v>40</v>
      </c>
      <c r="T452" s="3">
        <v>6582</v>
      </c>
      <c r="U452" s="3">
        <v>8346</v>
      </c>
      <c r="V452" s="3">
        <v>4</v>
      </c>
      <c r="W452" s="3" t="s">
        <v>41</v>
      </c>
      <c r="X452" s="3" t="s">
        <v>34</v>
      </c>
      <c r="Y452" s="3">
        <v>13</v>
      </c>
      <c r="Z452" s="3">
        <v>3</v>
      </c>
      <c r="AA452" s="3">
        <v>3</v>
      </c>
      <c r="AB452" s="3">
        <v>80</v>
      </c>
      <c r="AC452" s="3">
        <v>0</v>
      </c>
      <c r="AD452" s="3">
        <v>10</v>
      </c>
      <c r="AE452" s="3">
        <v>2</v>
      </c>
      <c r="AF452" s="3" t="s">
        <v>119</v>
      </c>
      <c r="AG452" s="3">
        <v>6</v>
      </c>
      <c r="AH452" s="3">
        <v>5</v>
      </c>
      <c r="AI452" s="3">
        <v>0</v>
      </c>
      <c r="AJ452" s="3">
        <v>5</v>
      </c>
      <c r="AK452">
        <v>3.5396670595090517E-2</v>
      </c>
      <c r="AL452" s="1" t="s">
        <v>105</v>
      </c>
      <c r="AM452" s="1">
        <v>8.4754755836770364E-5</v>
      </c>
      <c r="AN452" s="1">
        <v>0.18609659241864968</v>
      </c>
    </row>
    <row r="453" spans="1:40" x14ac:dyDescent="0.35">
      <c r="A453" s="3">
        <v>42</v>
      </c>
      <c r="B453" s="22" t="str">
        <f t="shared" si="7"/>
        <v>Middle age-group</v>
      </c>
      <c r="C453" s="3" t="s">
        <v>42</v>
      </c>
      <c r="D453" s="3" t="s">
        <v>35</v>
      </c>
      <c r="E453" s="3">
        <v>319</v>
      </c>
      <c r="F453" s="3" t="s">
        <v>44</v>
      </c>
      <c r="G453" s="3">
        <v>24</v>
      </c>
      <c r="H453" s="3" t="s">
        <v>71</v>
      </c>
      <c r="I453" s="3" t="s">
        <v>50</v>
      </c>
      <c r="J453" s="3">
        <v>1</v>
      </c>
      <c r="K453" s="3">
        <v>605</v>
      </c>
      <c r="L453" s="3">
        <v>4</v>
      </c>
      <c r="M453" s="3" t="s">
        <v>45</v>
      </c>
      <c r="N453" s="3">
        <v>56</v>
      </c>
      <c r="O453" s="3">
        <v>3</v>
      </c>
      <c r="P453" s="3">
        <v>3</v>
      </c>
      <c r="Q453" s="3" t="s">
        <v>52</v>
      </c>
      <c r="R453" s="3" t="s">
        <v>116</v>
      </c>
      <c r="S453" s="3" t="s">
        <v>47</v>
      </c>
      <c r="T453" s="3">
        <v>7406</v>
      </c>
      <c r="U453" s="3">
        <v>6950</v>
      </c>
      <c r="V453" s="3">
        <v>1</v>
      </c>
      <c r="W453" s="3" t="s">
        <v>41</v>
      </c>
      <c r="X453" s="3" t="s">
        <v>34</v>
      </c>
      <c r="Y453" s="3">
        <v>21</v>
      </c>
      <c r="Z453" s="3">
        <v>4</v>
      </c>
      <c r="AA453" s="3">
        <v>4</v>
      </c>
      <c r="AB453" s="3">
        <v>80</v>
      </c>
      <c r="AC453" s="3">
        <v>1</v>
      </c>
      <c r="AD453" s="3">
        <v>10</v>
      </c>
      <c r="AE453" s="3">
        <v>5</v>
      </c>
      <c r="AF453" s="3" t="s">
        <v>117</v>
      </c>
      <c r="AG453" s="3">
        <v>10</v>
      </c>
      <c r="AH453" s="3">
        <v>9</v>
      </c>
      <c r="AI453" s="3">
        <v>5</v>
      </c>
      <c r="AJ453" s="3">
        <v>8</v>
      </c>
      <c r="AK453">
        <v>3.7431667039614196E-2</v>
      </c>
      <c r="AL453" s="1" t="s">
        <v>105</v>
      </c>
      <c r="AM453" s="1">
        <v>8.322048064308499E-5</v>
      </c>
      <c r="AN453" s="1">
        <v>0.10585786245631988</v>
      </c>
    </row>
    <row r="454" spans="1:40" x14ac:dyDescent="0.35">
      <c r="A454" s="3">
        <v>45</v>
      </c>
      <c r="B454" s="22" t="str">
        <f t="shared" si="7"/>
        <v>Middle age-group</v>
      </c>
      <c r="C454" s="3" t="s">
        <v>42</v>
      </c>
      <c r="D454" s="3" t="s">
        <v>35</v>
      </c>
      <c r="E454" s="3">
        <v>561</v>
      </c>
      <c r="F454" s="3" t="s">
        <v>36</v>
      </c>
      <c r="G454" s="3">
        <v>2</v>
      </c>
      <c r="H454" s="3" t="s">
        <v>71</v>
      </c>
      <c r="I454" s="3" t="s">
        <v>48</v>
      </c>
      <c r="J454" s="3">
        <v>1</v>
      </c>
      <c r="K454" s="3">
        <v>606</v>
      </c>
      <c r="L454" s="3">
        <v>4</v>
      </c>
      <c r="M454" s="3" t="s">
        <v>45</v>
      </c>
      <c r="N454" s="3">
        <v>61</v>
      </c>
      <c r="O454" s="3">
        <v>3</v>
      </c>
      <c r="P454" s="3">
        <v>2</v>
      </c>
      <c r="Q454" s="3" t="s">
        <v>39</v>
      </c>
      <c r="R454" s="3" t="s">
        <v>117</v>
      </c>
      <c r="S454" s="3" t="s">
        <v>47</v>
      </c>
      <c r="T454" s="3">
        <v>4805</v>
      </c>
      <c r="U454" s="3">
        <v>16177</v>
      </c>
      <c r="V454" s="3">
        <v>0</v>
      </c>
      <c r="W454" s="3" t="s">
        <v>41</v>
      </c>
      <c r="X454" s="3" t="s">
        <v>42</v>
      </c>
      <c r="Y454" s="3">
        <v>19</v>
      </c>
      <c r="Z454" s="3">
        <v>3</v>
      </c>
      <c r="AA454" s="3">
        <v>2</v>
      </c>
      <c r="AB454" s="3">
        <v>80</v>
      </c>
      <c r="AC454" s="3">
        <v>1</v>
      </c>
      <c r="AD454" s="3">
        <v>9</v>
      </c>
      <c r="AE454" s="3">
        <v>3</v>
      </c>
      <c r="AF454" s="3" t="s">
        <v>119</v>
      </c>
      <c r="AG454" s="3">
        <v>8</v>
      </c>
      <c r="AH454" s="3">
        <v>7</v>
      </c>
      <c r="AI454" s="3">
        <v>3</v>
      </c>
      <c r="AJ454" s="3">
        <v>7</v>
      </c>
      <c r="AK454">
        <v>2.954630093098384E-2</v>
      </c>
      <c r="AL454" s="1" t="s">
        <v>104</v>
      </c>
      <c r="AM454" s="1">
        <v>7.9425858845730353E-5</v>
      </c>
      <c r="AN454" s="1">
        <v>0.29087665499724813</v>
      </c>
    </row>
    <row r="455" spans="1:40" x14ac:dyDescent="0.35">
      <c r="A455" s="3">
        <v>26</v>
      </c>
      <c r="B455" s="22" t="str">
        <f t="shared" si="7"/>
        <v>Young age-group</v>
      </c>
      <c r="C455" s="3" t="s">
        <v>34</v>
      </c>
      <c r="D455" s="3" t="s">
        <v>43</v>
      </c>
      <c r="E455" s="3">
        <v>426</v>
      </c>
      <c r="F455" s="3" t="s">
        <v>60</v>
      </c>
      <c r="G455" s="3">
        <v>17</v>
      </c>
      <c r="H455" s="3" t="s">
        <v>72</v>
      </c>
      <c r="I455" s="3" t="s">
        <v>37</v>
      </c>
      <c r="J455" s="3">
        <v>1</v>
      </c>
      <c r="K455" s="3">
        <v>608</v>
      </c>
      <c r="L455" s="3">
        <v>2</v>
      </c>
      <c r="M455" s="3" t="s">
        <v>38</v>
      </c>
      <c r="N455" s="3">
        <v>58</v>
      </c>
      <c r="O455" s="3">
        <v>3</v>
      </c>
      <c r="P455" s="3">
        <v>1</v>
      </c>
      <c r="Q455" s="3" t="s">
        <v>60</v>
      </c>
      <c r="R455" s="3" t="s">
        <v>118</v>
      </c>
      <c r="S455" s="3" t="s">
        <v>51</v>
      </c>
      <c r="T455" s="3">
        <v>2741</v>
      </c>
      <c r="U455" s="3">
        <v>22808</v>
      </c>
      <c r="V455" s="3">
        <v>0</v>
      </c>
      <c r="W455" s="3" t="s">
        <v>41</v>
      </c>
      <c r="X455" s="3" t="s">
        <v>34</v>
      </c>
      <c r="Y455" s="3">
        <v>11</v>
      </c>
      <c r="Z455" s="3">
        <v>3</v>
      </c>
      <c r="AA455" s="3">
        <v>2</v>
      </c>
      <c r="AB455" s="3">
        <v>80</v>
      </c>
      <c r="AC455" s="3">
        <v>1</v>
      </c>
      <c r="AD455" s="3">
        <v>8</v>
      </c>
      <c r="AE455" s="3">
        <v>2</v>
      </c>
      <c r="AF455" s="3" t="s">
        <v>117</v>
      </c>
      <c r="AG455" s="3">
        <v>7</v>
      </c>
      <c r="AH455" s="3">
        <v>7</v>
      </c>
      <c r="AI455" s="3">
        <v>1</v>
      </c>
      <c r="AJ455" s="3">
        <v>0</v>
      </c>
      <c r="AK455">
        <v>2.1361340658451369E-2</v>
      </c>
      <c r="AL455" s="1" t="s">
        <v>104</v>
      </c>
      <c r="AM455" s="1">
        <v>6.1586253744179141E-5</v>
      </c>
      <c r="AN455" s="1">
        <v>0.35105942260484285</v>
      </c>
    </row>
    <row r="456" spans="1:40" x14ac:dyDescent="0.35">
      <c r="A456" s="3">
        <v>29</v>
      </c>
      <c r="B456" s="22" t="str">
        <f t="shared" si="7"/>
        <v>Young age-group</v>
      </c>
      <c r="C456" s="3" t="s">
        <v>42</v>
      </c>
      <c r="D456" s="3" t="s">
        <v>35</v>
      </c>
      <c r="E456" s="3">
        <v>232</v>
      </c>
      <c r="F456" s="3" t="s">
        <v>44</v>
      </c>
      <c r="G456" s="3">
        <v>19</v>
      </c>
      <c r="H456" s="3" t="s">
        <v>71</v>
      </c>
      <c r="I456" s="3" t="s">
        <v>59</v>
      </c>
      <c r="J456" s="3">
        <v>1</v>
      </c>
      <c r="K456" s="3">
        <v>611</v>
      </c>
      <c r="L456" s="3">
        <v>4</v>
      </c>
      <c r="M456" s="3" t="s">
        <v>45</v>
      </c>
      <c r="N456" s="3">
        <v>34</v>
      </c>
      <c r="O456" s="3">
        <v>3</v>
      </c>
      <c r="P456" s="3">
        <v>2</v>
      </c>
      <c r="Q456" s="3" t="s">
        <v>52</v>
      </c>
      <c r="R456" s="3" t="s">
        <v>119</v>
      </c>
      <c r="S456" s="3" t="s">
        <v>51</v>
      </c>
      <c r="T456" s="3">
        <v>4262</v>
      </c>
      <c r="U456" s="3">
        <v>22645</v>
      </c>
      <c r="V456" s="3">
        <v>4</v>
      </c>
      <c r="W456" s="3" t="s">
        <v>41</v>
      </c>
      <c r="X456" s="3" t="s">
        <v>42</v>
      </c>
      <c r="Y456" s="3">
        <v>12</v>
      </c>
      <c r="Z456" s="3">
        <v>3</v>
      </c>
      <c r="AA456" s="3">
        <v>2</v>
      </c>
      <c r="AB456" s="3">
        <v>80</v>
      </c>
      <c r="AC456" s="3">
        <v>2</v>
      </c>
      <c r="AD456" s="3">
        <v>8</v>
      </c>
      <c r="AE456" s="3">
        <v>2</v>
      </c>
      <c r="AF456" s="3" t="s">
        <v>119</v>
      </c>
      <c r="AG456" s="3">
        <v>3</v>
      </c>
      <c r="AH456" s="3">
        <v>2</v>
      </c>
      <c r="AI456" s="3">
        <v>1</v>
      </c>
      <c r="AJ456" s="3">
        <v>2</v>
      </c>
      <c r="AK456">
        <v>2.9981356425216842E-2</v>
      </c>
      <c r="AL456" s="1" t="s">
        <v>104</v>
      </c>
      <c r="AM456" s="1">
        <v>7.568224192308661E-5</v>
      </c>
      <c r="AN456" s="1">
        <v>0.18609659241864968</v>
      </c>
    </row>
    <row r="457" spans="1:40" x14ac:dyDescent="0.35">
      <c r="A457" s="3">
        <v>33</v>
      </c>
      <c r="B457" s="22" t="str">
        <f t="shared" si="7"/>
        <v>Middle age-group</v>
      </c>
      <c r="C457" s="3" t="s">
        <v>42</v>
      </c>
      <c r="D457" s="3" t="s">
        <v>35</v>
      </c>
      <c r="E457" s="3">
        <v>922</v>
      </c>
      <c r="F457" s="3" t="s">
        <v>44</v>
      </c>
      <c r="G457" s="3">
        <v>1</v>
      </c>
      <c r="H457" s="3" t="s">
        <v>73</v>
      </c>
      <c r="I457" s="3" t="s">
        <v>50</v>
      </c>
      <c r="J457" s="3">
        <v>1</v>
      </c>
      <c r="K457" s="3">
        <v>612</v>
      </c>
      <c r="L457" s="3">
        <v>1</v>
      </c>
      <c r="M457" s="3" t="s">
        <v>38</v>
      </c>
      <c r="N457" s="3">
        <v>95</v>
      </c>
      <c r="O457" s="3">
        <v>4</v>
      </c>
      <c r="P457" s="3">
        <v>4</v>
      </c>
      <c r="Q457" s="3" t="s">
        <v>57</v>
      </c>
      <c r="R457" s="3" t="s">
        <v>118</v>
      </c>
      <c r="S457" s="3" t="s">
        <v>51</v>
      </c>
      <c r="T457" s="3">
        <v>16184</v>
      </c>
      <c r="U457" s="3">
        <v>22578</v>
      </c>
      <c r="V457" s="3">
        <v>4</v>
      </c>
      <c r="W457" s="3" t="s">
        <v>41</v>
      </c>
      <c r="X457" s="3" t="s">
        <v>42</v>
      </c>
      <c r="Y457" s="3">
        <v>19</v>
      </c>
      <c r="Z457" s="3">
        <v>3</v>
      </c>
      <c r="AA457" s="3">
        <v>3</v>
      </c>
      <c r="AB457" s="3">
        <v>80</v>
      </c>
      <c r="AC457" s="3">
        <v>1</v>
      </c>
      <c r="AD457" s="3">
        <v>10</v>
      </c>
      <c r="AE457" s="3">
        <v>2</v>
      </c>
      <c r="AF457" s="3" t="s">
        <v>118</v>
      </c>
      <c r="AG457" s="3">
        <v>6</v>
      </c>
      <c r="AH457" s="3">
        <v>1</v>
      </c>
      <c r="AI457" s="3">
        <v>0</v>
      </c>
      <c r="AJ457" s="3">
        <v>5</v>
      </c>
      <c r="AK457">
        <v>3.9833058045607453E-2</v>
      </c>
      <c r="AL457" s="1" t="s">
        <v>106</v>
      </c>
      <c r="AM457" s="1">
        <v>1.0218874694732078E-5</v>
      </c>
      <c r="AN457" s="1">
        <v>0.35105942260484285</v>
      </c>
    </row>
    <row r="458" spans="1:40" x14ac:dyDescent="0.35">
      <c r="A458" s="3">
        <v>31</v>
      </c>
      <c r="B458" s="22" t="str">
        <f t="shared" si="7"/>
        <v>Middle age-group</v>
      </c>
      <c r="C458" s="3" t="s">
        <v>42</v>
      </c>
      <c r="D458" s="3" t="s">
        <v>35</v>
      </c>
      <c r="E458" s="3">
        <v>688</v>
      </c>
      <c r="F458" s="3" t="s">
        <v>36</v>
      </c>
      <c r="G458" s="3">
        <v>7</v>
      </c>
      <c r="H458" s="3" t="s">
        <v>71</v>
      </c>
      <c r="I458" s="3" t="s">
        <v>37</v>
      </c>
      <c r="J458" s="3">
        <v>1</v>
      </c>
      <c r="K458" s="3">
        <v>613</v>
      </c>
      <c r="L458" s="3">
        <v>3</v>
      </c>
      <c r="M458" s="3" t="s">
        <v>45</v>
      </c>
      <c r="N458" s="3">
        <v>44</v>
      </c>
      <c r="O458" s="3">
        <v>2</v>
      </c>
      <c r="P458" s="3">
        <v>3</v>
      </c>
      <c r="Q458" s="3" t="s">
        <v>55</v>
      </c>
      <c r="R458" s="3" t="s">
        <v>119</v>
      </c>
      <c r="S458" s="3" t="s">
        <v>51</v>
      </c>
      <c r="T458" s="3">
        <v>11557</v>
      </c>
      <c r="U458" s="3">
        <v>25291</v>
      </c>
      <c r="V458" s="3">
        <v>9</v>
      </c>
      <c r="W458" s="3" t="s">
        <v>41</v>
      </c>
      <c r="X458" s="3" t="s">
        <v>42</v>
      </c>
      <c r="Y458" s="3">
        <v>21</v>
      </c>
      <c r="Z458" s="3">
        <v>4</v>
      </c>
      <c r="AA458" s="3">
        <v>3</v>
      </c>
      <c r="AB458" s="3">
        <v>80</v>
      </c>
      <c r="AC458" s="3">
        <v>1</v>
      </c>
      <c r="AD458" s="3">
        <v>10</v>
      </c>
      <c r="AE458" s="3">
        <v>3</v>
      </c>
      <c r="AF458" s="3" t="s">
        <v>117</v>
      </c>
      <c r="AG458" s="3">
        <v>5</v>
      </c>
      <c r="AH458" s="3">
        <v>4</v>
      </c>
      <c r="AI458" s="3">
        <v>0</v>
      </c>
      <c r="AJ458" s="3">
        <v>1</v>
      </c>
      <c r="AK458">
        <v>3.5396670595090517E-2</v>
      </c>
      <c r="AL458" s="1" t="s">
        <v>105</v>
      </c>
      <c r="AM458" s="1">
        <v>4.7621866204470493E-5</v>
      </c>
      <c r="AN458" s="1">
        <v>0.18609659241864968</v>
      </c>
    </row>
    <row r="459" spans="1:40" x14ac:dyDescent="0.35">
      <c r="A459" s="3">
        <v>18</v>
      </c>
      <c r="B459" s="22" t="str">
        <f t="shared" si="7"/>
        <v>Young age-group</v>
      </c>
      <c r="C459" s="3" t="s">
        <v>34</v>
      </c>
      <c r="D459" s="3" t="s">
        <v>43</v>
      </c>
      <c r="E459" s="3">
        <v>1306</v>
      </c>
      <c r="F459" s="3" t="s">
        <v>36</v>
      </c>
      <c r="G459" s="3">
        <v>5</v>
      </c>
      <c r="H459" s="3" t="s">
        <v>71</v>
      </c>
      <c r="I459" s="3" t="s">
        <v>58</v>
      </c>
      <c r="J459" s="3">
        <v>1</v>
      </c>
      <c r="K459" s="3">
        <v>614</v>
      </c>
      <c r="L459" s="3">
        <v>2</v>
      </c>
      <c r="M459" s="3" t="s">
        <v>45</v>
      </c>
      <c r="N459" s="3">
        <v>69</v>
      </c>
      <c r="O459" s="3">
        <v>3</v>
      </c>
      <c r="P459" s="3">
        <v>1</v>
      </c>
      <c r="Q459" s="3" t="s">
        <v>56</v>
      </c>
      <c r="R459" s="3" t="s">
        <v>117</v>
      </c>
      <c r="S459" s="3" t="s">
        <v>40</v>
      </c>
      <c r="T459" s="3">
        <v>1878</v>
      </c>
      <c r="U459" s="3">
        <v>8059</v>
      </c>
      <c r="V459" s="3">
        <v>1</v>
      </c>
      <c r="W459" s="3" t="s">
        <v>41</v>
      </c>
      <c r="X459" s="3" t="s">
        <v>34</v>
      </c>
      <c r="Y459" s="3">
        <v>14</v>
      </c>
      <c r="Z459" s="3">
        <v>3</v>
      </c>
      <c r="AA459" s="3">
        <v>4</v>
      </c>
      <c r="AB459" s="3">
        <v>80</v>
      </c>
      <c r="AC459" s="3">
        <v>0</v>
      </c>
      <c r="AD459" s="3">
        <v>0</v>
      </c>
      <c r="AE459" s="3">
        <v>3</v>
      </c>
      <c r="AF459" s="3" t="s">
        <v>118</v>
      </c>
      <c r="AG459" s="3">
        <v>0</v>
      </c>
      <c r="AH459" s="3">
        <v>0</v>
      </c>
      <c r="AI459" s="3">
        <v>0</v>
      </c>
      <c r="AJ459" s="3">
        <v>0</v>
      </c>
      <c r="AK459">
        <v>5.1039396072531428E-3</v>
      </c>
      <c r="AL459" s="1" t="s">
        <v>104</v>
      </c>
      <c r="AM459" s="1">
        <v>5.2303022597355746E-5</v>
      </c>
      <c r="AN459" s="1">
        <v>0.29087665499724813</v>
      </c>
    </row>
    <row r="460" spans="1:40" x14ac:dyDescent="0.35">
      <c r="A460" s="3">
        <v>40</v>
      </c>
      <c r="B460" s="22" t="str">
        <f t="shared" si="7"/>
        <v>Middle age-group</v>
      </c>
      <c r="C460" s="3" t="s">
        <v>42</v>
      </c>
      <c r="D460" s="3" t="s">
        <v>54</v>
      </c>
      <c r="E460" s="3">
        <v>1094</v>
      </c>
      <c r="F460" s="3" t="s">
        <v>36</v>
      </c>
      <c r="G460" s="3">
        <v>28</v>
      </c>
      <c r="H460" s="3" t="s">
        <v>71</v>
      </c>
      <c r="I460" s="3" t="s">
        <v>48</v>
      </c>
      <c r="J460" s="3">
        <v>1</v>
      </c>
      <c r="K460" s="3">
        <v>615</v>
      </c>
      <c r="L460" s="3">
        <v>3</v>
      </c>
      <c r="M460" s="3" t="s">
        <v>45</v>
      </c>
      <c r="N460" s="3">
        <v>58</v>
      </c>
      <c r="O460" s="3">
        <v>1</v>
      </c>
      <c r="P460" s="3">
        <v>3</v>
      </c>
      <c r="Q460" s="3" t="s">
        <v>39</v>
      </c>
      <c r="R460" s="3" t="s">
        <v>116</v>
      </c>
      <c r="S460" s="3" t="s">
        <v>51</v>
      </c>
      <c r="T460" s="3">
        <v>10932</v>
      </c>
      <c r="U460" s="3">
        <v>11373</v>
      </c>
      <c r="V460" s="3">
        <v>3</v>
      </c>
      <c r="W460" s="3" t="s">
        <v>41</v>
      </c>
      <c r="X460" s="3" t="s">
        <v>42</v>
      </c>
      <c r="Y460" s="3">
        <v>15</v>
      </c>
      <c r="Z460" s="3">
        <v>3</v>
      </c>
      <c r="AA460" s="3">
        <v>3</v>
      </c>
      <c r="AB460" s="3">
        <v>80</v>
      </c>
      <c r="AC460" s="3">
        <v>1</v>
      </c>
      <c r="AD460" s="3">
        <v>20</v>
      </c>
      <c r="AE460" s="3">
        <v>2</v>
      </c>
      <c r="AF460" s="3" t="s">
        <v>118</v>
      </c>
      <c r="AG460" s="3">
        <v>1</v>
      </c>
      <c r="AH460" s="3">
        <v>0</v>
      </c>
      <c r="AI460" s="3">
        <v>0</v>
      </c>
      <c r="AJ460" s="3">
        <v>1</v>
      </c>
      <c r="AK460">
        <v>4.1275514277592795E-2</v>
      </c>
      <c r="AL460" s="1" t="s">
        <v>105</v>
      </c>
      <c r="AM460" s="1">
        <v>5.4439217669492692E-5</v>
      </c>
      <c r="AN460" s="1">
        <v>0.10585786245631988</v>
      </c>
    </row>
    <row r="461" spans="1:40" x14ac:dyDescent="0.35">
      <c r="A461" s="3">
        <v>41</v>
      </c>
      <c r="B461" s="22" t="str">
        <f t="shared" si="7"/>
        <v>Middle age-group</v>
      </c>
      <c r="C461" s="3" t="s">
        <v>42</v>
      </c>
      <c r="D461" s="3" t="s">
        <v>54</v>
      </c>
      <c r="E461" s="3">
        <v>509</v>
      </c>
      <c r="F461" s="3" t="s">
        <v>44</v>
      </c>
      <c r="G461" s="3">
        <v>2</v>
      </c>
      <c r="H461" s="3" t="s">
        <v>72</v>
      </c>
      <c r="I461" s="3" t="s">
        <v>48</v>
      </c>
      <c r="J461" s="3">
        <v>1</v>
      </c>
      <c r="K461" s="3">
        <v>616</v>
      </c>
      <c r="L461" s="3">
        <v>1</v>
      </c>
      <c r="M461" s="3" t="s">
        <v>38</v>
      </c>
      <c r="N461" s="3">
        <v>62</v>
      </c>
      <c r="O461" s="3">
        <v>2</v>
      </c>
      <c r="P461" s="3">
        <v>2</v>
      </c>
      <c r="Q461" s="3" t="s">
        <v>53</v>
      </c>
      <c r="R461" s="3" t="s">
        <v>118</v>
      </c>
      <c r="S461" s="3" t="s">
        <v>40</v>
      </c>
      <c r="T461" s="3">
        <v>6811</v>
      </c>
      <c r="U461" s="3">
        <v>2112</v>
      </c>
      <c r="V461" s="3">
        <v>2</v>
      </c>
      <c r="W461" s="3" t="s">
        <v>41</v>
      </c>
      <c r="X461" s="3" t="s">
        <v>34</v>
      </c>
      <c r="Y461" s="3">
        <v>17</v>
      </c>
      <c r="Z461" s="3">
        <v>3</v>
      </c>
      <c r="AA461" s="3">
        <v>1</v>
      </c>
      <c r="AB461" s="3">
        <v>80</v>
      </c>
      <c r="AC461" s="3">
        <v>0</v>
      </c>
      <c r="AD461" s="3">
        <v>10</v>
      </c>
      <c r="AE461" s="3">
        <v>3</v>
      </c>
      <c r="AF461" s="3" t="s">
        <v>118</v>
      </c>
      <c r="AG461" s="3">
        <v>8</v>
      </c>
      <c r="AH461" s="3">
        <v>7</v>
      </c>
      <c r="AI461" s="3">
        <v>0</v>
      </c>
      <c r="AJ461" s="3">
        <v>7</v>
      </c>
      <c r="AK461">
        <v>3.9542995820553276E-2</v>
      </c>
      <c r="AL461" s="1" t="s">
        <v>105</v>
      </c>
      <c r="AM461" s="1">
        <v>8.4585310032286252E-5</v>
      </c>
      <c r="AN461" s="1">
        <v>0.35105942260484285</v>
      </c>
    </row>
    <row r="462" spans="1:40" x14ac:dyDescent="0.35">
      <c r="A462" s="3">
        <v>26</v>
      </c>
      <c r="B462" s="22" t="str">
        <f t="shared" si="7"/>
        <v>Young age-group</v>
      </c>
      <c r="C462" s="3" t="s">
        <v>42</v>
      </c>
      <c r="D462" s="3" t="s">
        <v>35</v>
      </c>
      <c r="E462" s="3">
        <v>775</v>
      </c>
      <c r="F462" s="3" t="s">
        <v>36</v>
      </c>
      <c r="G462" s="3">
        <v>29</v>
      </c>
      <c r="H462" s="3" t="s">
        <v>70</v>
      </c>
      <c r="I462" s="3" t="s">
        <v>50</v>
      </c>
      <c r="J462" s="3">
        <v>1</v>
      </c>
      <c r="K462" s="3">
        <v>618</v>
      </c>
      <c r="L462" s="3">
        <v>1</v>
      </c>
      <c r="M462" s="3" t="s">
        <v>45</v>
      </c>
      <c r="N462" s="3">
        <v>45</v>
      </c>
      <c r="O462" s="3">
        <v>3</v>
      </c>
      <c r="P462" s="3">
        <v>2</v>
      </c>
      <c r="Q462" s="3" t="s">
        <v>39</v>
      </c>
      <c r="R462" s="3" t="s">
        <v>118</v>
      </c>
      <c r="S462" s="3" t="s">
        <v>51</v>
      </c>
      <c r="T462" s="3">
        <v>4306</v>
      </c>
      <c r="U462" s="3">
        <v>4267</v>
      </c>
      <c r="V462" s="3">
        <v>5</v>
      </c>
      <c r="W462" s="3" t="s">
        <v>41</v>
      </c>
      <c r="X462" s="3" t="s">
        <v>42</v>
      </c>
      <c r="Y462" s="3">
        <v>12</v>
      </c>
      <c r="Z462" s="3">
        <v>3</v>
      </c>
      <c r="AA462" s="3">
        <v>1</v>
      </c>
      <c r="AB462" s="3">
        <v>80</v>
      </c>
      <c r="AC462" s="3">
        <v>2</v>
      </c>
      <c r="AD462" s="3">
        <v>8</v>
      </c>
      <c r="AE462" s="3">
        <v>5</v>
      </c>
      <c r="AF462" s="3" t="s">
        <v>118</v>
      </c>
      <c r="AG462" s="3">
        <v>0</v>
      </c>
      <c r="AH462" s="3">
        <v>0</v>
      </c>
      <c r="AI462" s="3">
        <v>0</v>
      </c>
      <c r="AJ462" s="3">
        <v>0</v>
      </c>
      <c r="AK462">
        <v>2.1361340658451369E-2</v>
      </c>
      <c r="AL462" s="1" t="s">
        <v>104</v>
      </c>
      <c r="AM462" s="1">
        <v>7.601657444829675E-5</v>
      </c>
      <c r="AN462" s="1">
        <v>0.35105942260484285</v>
      </c>
    </row>
    <row r="463" spans="1:40" x14ac:dyDescent="0.35">
      <c r="A463" s="3">
        <v>35</v>
      </c>
      <c r="B463" s="22" t="str">
        <f t="shared" si="7"/>
        <v>Middle age-group</v>
      </c>
      <c r="C463" s="3" t="s">
        <v>42</v>
      </c>
      <c r="D463" s="3" t="s">
        <v>35</v>
      </c>
      <c r="E463" s="3">
        <v>195</v>
      </c>
      <c r="F463" s="3" t="s">
        <v>36</v>
      </c>
      <c r="G463" s="3">
        <v>1</v>
      </c>
      <c r="H463" s="3" t="s">
        <v>71</v>
      </c>
      <c r="I463" s="3" t="s">
        <v>50</v>
      </c>
      <c r="J463" s="3">
        <v>1</v>
      </c>
      <c r="K463" s="3">
        <v>620</v>
      </c>
      <c r="L463" s="3">
        <v>1</v>
      </c>
      <c r="M463" s="3" t="s">
        <v>38</v>
      </c>
      <c r="N463" s="3">
        <v>80</v>
      </c>
      <c r="O463" s="3">
        <v>3</v>
      </c>
      <c r="P463" s="3">
        <v>2</v>
      </c>
      <c r="Q463" s="3" t="s">
        <v>39</v>
      </c>
      <c r="R463" s="3" t="s">
        <v>118</v>
      </c>
      <c r="S463" s="3" t="s">
        <v>40</v>
      </c>
      <c r="T463" s="3">
        <v>4859</v>
      </c>
      <c r="U463" s="3">
        <v>6698</v>
      </c>
      <c r="V463" s="3">
        <v>1</v>
      </c>
      <c r="W463" s="3" t="s">
        <v>41</v>
      </c>
      <c r="X463" s="3" t="s">
        <v>42</v>
      </c>
      <c r="Y463" s="3">
        <v>16</v>
      </c>
      <c r="Z463" s="3">
        <v>3</v>
      </c>
      <c r="AA463" s="3">
        <v>4</v>
      </c>
      <c r="AB463" s="3">
        <v>80</v>
      </c>
      <c r="AC463" s="3">
        <v>0</v>
      </c>
      <c r="AD463" s="3">
        <v>5</v>
      </c>
      <c r="AE463" s="3">
        <v>3</v>
      </c>
      <c r="AF463" s="3" t="s">
        <v>118</v>
      </c>
      <c r="AG463" s="3">
        <v>5</v>
      </c>
      <c r="AH463" s="3">
        <v>4</v>
      </c>
      <c r="AI463" s="3">
        <v>0</v>
      </c>
      <c r="AJ463" s="3">
        <v>3</v>
      </c>
      <c r="AK463">
        <v>4.2726270141974117E-2</v>
      </c>
      <c r="AL463" s="1" t="s">
        <v>104</v>
      </c>
      <c r="AM463" s="1">
        <v>7.9750071346649062E-5</v>
      </c>
      <c r="AN463" s="1">
        <v>0.35105942260484285</v>
      </c>
    </row>
    <row r="464" spans="1:40" x14ac:dyDescent="0.35">
      <c r="A464" s="3">
        <v>34</v>
      </c>
      <c r="B464" s="22" t="str">
        <f t="shared" si="7"/>
        <v>Middle age-group</v>
      </c>
      <c r="C464" s="3" t="s">
        <v>42</v>
      </c>
      <c r="D464" s="3" t="s">
        <v>35</v>
      </c>
      <c r="E464" s="3">
        <v>258</v>
      </c>
      <c r="F464" s="3" t="s">
        <v>36</v>
      </c>
      <c r="G464" s="3">
        <v>21</v>
      </c>
      <c r="H464" s="3" t="s">
        <v>72</v>
      </c>
      <c r="I464" s="3" t="s">
        <v>37</v>
      </c>
      <c r="J464" s="3">
        <v>1</v>
      </c>
      <c r="K464" s="3">
        <v>621</v>
      </c>
      <c r="L464" s="3">
        <v>4</v>
      </c>
      <c r="M464" s="3" t="s">
        <v>45</v>
      </c>
      <c r="N464" s="3">
        <v>74</v>
      </c>
      <c r="O464" s="3">
        <v>4</v>
      </c>
      <c r="P464" s="3">
        <v>2</v>
      </c>
      <c r="Q464" s="3" t="s">
        <v>39</v>
      </c>
      <c r="R464" s="3" t="s">
        <v>119</v>
      </c>
      <c r="S464" s="3" t="s">
        <v>40</v>
      </c>
      <c r="T464" s="3">
        <v>5337</v>
      </c>
      <c r="U464" s="3">
        <v>19921</v>
      </c>
      <c r="V464" s="3">
        <v>1</v>
      </c>
      <c r="W464" s="3" t="s">
        <v>41</v>
      </c>
      <c r="X464" s="3" t="s">
        <v>42</v>
      </c>
      <c r="Y464" s="3">
        <v>12</v>
      </c>
      <c r="Z464" s="3">
        <v>3</v>
      </c>
      <c r="AA464" s="3">
        <v>4</v>
      </c>
      <c r="AB464" s="3">
        <v>80</v>
      </c>
      <c r="AC464" s="3">
        <v>0</v>
      </c>
      <c r="AD464" s="3">
        <v>10</v>
      </c>
      <c r="AE464" s="3">
        <v>3</v>
      </c>
      <c r="AF464" s="3" t="s">
        <v>118</v>
      </c>
      <c r="AG464" s="3">
        <v>10</v>
      </c>
      <c r="AH464" s="3">
        <v>7</v>
      </c>
      <c r="AI464" s="3">
        <v>5</v>
      </c>
      <c r="AJ464" s="3">
        <v>7</v>
      </c>
      <c r="AK464">
        <v>4.1502384856292686E-2</v>
      </c>
      <c r="AL464" s="1" t="s">
        <v>104</v>
      </c>
      <c r="AM464" s="1">
        <v>8.2205034443698236E-5</v>
      </c>
      <c r="AN464" s="1">
        <v>0.18609659241864968</v>
      </c>
    </row>
    <row r="465" spans="1:40" x14ac:dyDescent="0.35">
      <c r="A465" s="3">
        <v>26</v>
      </c>
      <c r="B465" s="22" t="str">
        <f t="shared" si="7"/>
        <v>Young age-group</v>
      </c>
      <c r="C465" s="3" t="s">
        <v>34</v>
      </c>
      <c r="D465" s="3" t="s">
        <v>35</v>
      </c>
      <c r="E465" s="3">
        <v>471</v>
      </c>
      <c r="F465" s="3" t="s">
        <v>44</v>
      </c>
      <c r="G465" s="3">
        <v>24</v>
      </c>
      <c r="H465" s="3" t="s">
        <v>71</v>
      </c>
      <c r="I465" s="3" t="s">
        <v>59</v>
      </c>
      <c r="J465" s="3">
        <v>1</v>
      </c>
      <c r="K465" s="3">
        <v>622</v>
      </c>
      <c r="L465" s="3">
        <v>3</v>
      </c>
      <c r="M465" s="3" t="s">
        <v>45</v>
      </c>
      <c r="N465" s="3">
        <v>66</v>
      </c>
      <c r="O465" s="3">
        <v>1</v>
      </c>
      <c r="P465" s="3">
        <v>1</v>
      </c>
      <c r="Q465" s="3" t="s">
        <v>49</v>
      </c>
      <c r="R465" s="3" t="s">
        <v>119</v>
      </c>
      <c r="S465" s="3" t="s">
        <v>40</v>
      </c>
      <c r="T465" s="3">
        <v>2340</v>
      </c>
      <c r="U465" s="3">
        <v>23213</v>
      </c>
      <c r="V465" s="3">
        <v>1</v>
      </c>
      <c r="W465" s="3" t="s">
        <v>41</v>
      </c>
      <c r="X465" s="3" t="s">
        <v>34</v>
      </c>
      <c r="Y465" s="3">
        <v>18</v>
      </c>
      <c r="Z465" s="3">
        <v>3</v>
      </c>
      <c r="AA465" s="3">
        <v>2</v>
      </c>
      <c r="AB465" s="3">
        <v>80</v>
      </c>
      <c r="AC465" s="3">
        <v>0</v>
      </c>
      <c r="AD465" s="3">
        <v>1</v>
      </c>
      <c r="AE465" s="3">
        <v>3</v>
      </c>
      <c r="AF465" s="3" t="s">
        <v>116</v>
      </c>
      <c r="AG465" s="3">
        <v>1</v>
      </c>
      <c r="AH465" s="3">
        <v>0</v>
      </c>
      <c r="AI465" s="3">
        <v>0</v>
      </c>
      <c r="AJ465" s="3">
        <v>0</v>
      </c>
      <c r="AK465">
        <v>2.1361340658451369E-2</v>
      </c>
      <c r="AL465" s="1" t="s">
        <v>104</v>
      </c>
      <c r="AM465" s="1">
        <v>5.7323047276288068E-5</v>
      </c>
      <c r="AN465" s="1">
        <v>0.18609659241864968</v>
      </c>
    </row>
    <row r="466" spans="1:40" x14ac:dyDescent="0.35">
      <c r="A466" s="3">
        <v>37</v>
      </c>
      <c r="B466" s="22" t="str">
        <f t="shared" si="7"/>
        <v>Middle age-group</v>
      </c>
      <c r="C466" s="3" t="s">
        <v>42</v>
      </c>
      <c r="D466" s="3" t="s">
        <v>35</v>
      </c>
      <c r="E466" s="3">
        <v>799</v>
      </c>
      <c r="F466" s="3" t="s">
        <v>44</v>
      </c>
      <c r="G466" s="3">
        <v>1</v>
      </c>
      <c r="H466" s="3" t="s">
        <v>71</v>
      </c>
      <c r="I466" s="3" t="s">
        <v>59</v>
      </c>
      <c r="J466" s="3">
        <v>1</v>
      </c>
      <c r="K466" s="3">
        <v>623</v>
      </c>
      <c r="L466" s="3">
        <v>2</v>
      </c>
      <c r="M466" s="3" t="s">
        <v>38</v>
      </c>
      <c r="N466" s="3">
        <v>59</v>
      </c>
      <c r="O466" s="3">
        <v>3</v>
      </c>
      <c r="P466" s="3">
        <v>3</v>
      </c>
      <c r="Q466" s="3" t="s">
        <v>52</v>
      </c>
      <c r="R466" s="3" t="s">
        <v>119</v>
      </c>
      <c r="S466" s="3" t="s">
        <v>40</v>
      </c>
      <c r="T466" s="3">
        <v>7491</v>
      </c>
      <c r="U466" s="3">
        <v>23848</v>
      </c>
      <c r="V466" s="3">
        <v>4</v>
      </c>
      <c r="W466" s="3" t="s">
        <v>41</v>
      </c>
      <c r="X466" s="3" t="s">
        <v>42</v>
      </c>
      <c r="Y466" s="3">
        <v>17</v>
      </c>
      <c r="Z466" s="3">
        <v>3</v>
      </c>
      <c r="AA466" s="3">
        <v>4</v>
      </c>
      <c r="AB466" s="3">
        <v>80</v>
      </c>
      <c r="AC466" s="3">
        <v>0</v>
      </c>
      <c r="AD466" s="3">
        <v>12</v>
      </c>
      <c r="AE466" s="3">
        <v>3</v>
      </c>
      <c r="AF466" s="3" t="s">
        <v>119</v>
      </c>
      <c r="AG466" s="3">
        <v>6</v>
      </c>
      <c r="AH466" s="3">
        <v>5</v>
      </c>
      <c r="AI466" s="3">
        <v>1</v>
      </c>
      <c r="AJ466" s="3">
        <v>2</v>
      </c>
      <c r="AK466">
        <v>4.3683397948092902E-2</v>
      </c>
      <c r="AL466" s="1" t="s">
        <v>105</v>
      </c>
      <c r="AM466" s="1">
        <v>8.2919051574222998E-5</v>
      </c>
      <c r="AN466" s="1">
        <v>0.18609659241864968</v>
      </c>
    </row>
    <row r="467" spans="1:40" x14ac:dyDescent="0.35">
      <c r="A467" s="3">
        <v>46</v>
      </c>
      <c r="B467" s="22" t="str">
        <f t="shared" si="7"/>
        <v>Older age-group</v>
      </c>
      <c r="C467" s="3" t="s">
        <v>42</v>
      </c>
      <c r="D467" s="3" t="s">
        <v>43</v>
      </c>
      <c r="E467" s="3">
        <v>1034</v>
      </c>
      <c r="F467" s="3" t="s">
        <v>44</v>
      </c>
      <c r="G467" s="3">
        <v>18</v>
      </c>
      <c r="H467" s="3" t="s">
        <v>69</v>
      </c>
      <c r="I467" s="3" t="s">
        <v>50</v>
      </c>
      <c r="J467" s="3">
        <v>1</v>
      </c>
      <c r="K467" s="3">
        <v>624</v>
      </c>
      <c r="L467" s="3">
        <v>1</v>
      </c>
      <c r="M467" s="3" t="s">
        <v>38</v>
      </c>
      <c r="N467" s="3">
        <v>86</v>
      </c>
      <c r="O467" s="3">
        <v>3</v>
      </c>
      <c r="P467" s="3">
        <v>3</v>
      </c>
      <c r="Q467" s="3" t="s">
        <v>53</v>
      </c>
      <c r="R467" s="3" t="s">
        <v>118</v>
      </c>
      <c r="S467" s="3" t="s">
        <v>47</v>
      </c>
      <c r="T467" s="3">
        <v>10527</v>
      </c>
      <c r="U467" s="3">
        <v>8984</v>
      </c>
      <c r="V467" s="3">
        <v>5</v>
      </c>
      <c r="W467" s="3" t="s">
        <v>41</v>
      </c>
      <c r="X467" s="3" t="s">
        <v>42</v>
      </c>
      <c r="Y467" s="3">
        <v>11</v>
      </c>
      <c r="Z467" s="3">
        <v>3</v>
      </c>
      <c r="AA467" s="3">
        <v>4</v>
      </c>
      <c r="AB467" s="3">
        <v>80</v>
      </c>
      <c r="AC467" s="3">
        <v>0</v>
      </c>
      <c r="AD467" s="3">
        <v>28</v>
      </c>
      <c r="AE467" s="3">
        <v>3</v>
      </c>
      <c r="AF467" s="3" t="s">
        <v>117</v>
      </c>
      <c r="AG467" s="3">
        <v>2</v>
      </c>
      <c r="AH467" s="3">
        <v>2</v>
      </c>
      <c r="AI467" s="3">
        <v>1</v>
      </c>
      <c r="AJ467" s="3">
        <v>2</v>
      </c>
      <c r="AK467">
        <v>2.665893618668955E-2</v>
      </c>
      <c r="AL467" s="1" t="s">
        <v>105</v>
      </c>
      <c r="AM467" s="1">
        <v>5.881317852527061E-5</v>
      </c>
      <c r="AN467" s="1">
        <v>0.35105942260484285</v>
      </c>
    </row>
    <row r="468" spans="1:40" x14ac:dyDescent="0.35">
      <c r="A468" s="3">
        <v>41</v>
      </c>
      <c r="B468" s="22" t="str">
        <f t="shared" si="7"/>
        <v>Middle age-group</v>
      </c>
      <c r="C468" s="3" t="s">
        <v>42</v>
      </c>
      <c r="D468" s="3" t="s">
        <v>35</v>
      </c>
      <c r="E468" s="3">
        <v>1276</v>
      </c>
      <c r="F468" s="3" t="s">
        <v>36</v>
      </c>
      <c r="G468" s="3">
        <v>2</v>
      </c>
      <c r="H468" s="3" t="s">
        <v>73</v>
      </c>
      <c r="I468" s="3" t="s">
        <v>37</v>
      </c>
      <c r="J468" s="3">
        <v>1</v>
      </c>
      <c r="K468" s="3">
        <v>625</v>
      </c>
      <c r="L468" s="3">
        <v>2</v>
      </c>
      <c r="M468" s="3" t="s">
        <v>38</v>
      </c>
      <c r="N468" s="3">
        <v>91</v>
      </c>
      <c r="O468" s="3">
        <v>3</v>
      </c>
      <c r="P468" s="3">
        <v>4</v>
      </c>
      <c r="Q468" s="3" t="s">
        <v>55</v>
      </c>
      <c r="R468" s="3" t="s">
        <v>116</v>
      </c>
      <c r="S468" s="3" t="s">
        <v>47</v>
      </c>
      <c r="T468" s="3">
        <v>16595</v>
      </c>
      <c r="U468" s="3">
        <v>5626</v>
      </c>
      <c r="V468" s="3">
        <v>7</v>
      </c>
      <c r="W468" s="3" t="s">
        <v>41</v>
      </c>
      <c r="X468" s="3" t="s">
        <v>42</v>
      </c>
      <c r="Y468" s="3">
        <v>16</v>
      </c>
      <c r="Z468" s="3">
        <v>3</v>
      </c>
      <c r="AA468" s="3">
        <v>2</v>
      </c>
      <c r="AB468" s="3">
        <v>80</v>
      </c>
      <c r="AC468" s="3">
        <v>1</v>
      </c>
      <c r="AD468" s="3">
        <v>22</v>
      </c>
      <c r="AE468" s="3">
        <v>2</v>
      </c>
      <c r="AF468" s="3" t="s">
        <v>118</v>
      </c>
      <c r="AG468" s="3">
        <v>18</v>
      </c>
      <c r="AH468" s="3">
        <v>16</v>
      </c>
      <c r="AI468" s="3">
        <v>11</v>
      </c>
      <c r="AJ468" s="3">
        <v>8</v>
      </c>
      <c r="AK468">
        <v>3.9542995820553276E-2</v>
      </c>
      <c r="AL468" s="1" t="s">
        <v>106</v>
      </c>
      <c r="AM468" s="1">
        <v>8.5061237432257741E-6</v>
      </c>
      <c r="AN468" s="1">
        <v>0.10585786245631988</v>
      </c>
    </row>
    <row r="469" spans="1:40" x14ac:dyDescent="0.35">
      <c r="A469" s="3">
        <v>37</v>
      </c>
      <c r="B469" s="22" t="str">
        <f t="shared" si="7"/>
        <v>Middle age-group</v>
      </c>
      <c r="C469" s="3" t="s">
        <v>42</v>
      </c>
      <c r="D469" s="3" t="s">
        <v>54</v>
      </c>
      <c r="E469" s="3">
        <v>142</v>
      </c>
      <c r="F469" s="3" t="s">
        <v>36</v>
      </c>
      <c r="G469" s="3">
        <v>9</v>
      </c>
      <c r="H469" s="3" t="s">
        <v>72</v>
      </c>
      <c r="I469" s="3" t="s">
        <v>50</v>
      </c>
      <c r="J469" s="3">
        <v>1</v>
      </c>
      <c r="K469" s="3">
        <v>626</v>
      </c>
      <c r="L469" s="3">
        <v>1</v>
      </c>
      <c r="M469" s="3" t="s">
        <v>45</v>
      </c>
      <c r="N469" s="3">
        <v>69</v>
      </c>
      <c r="O469" s="3">
        <v>3</v>
      </c>
      <c r="P469" s="3">
        <v>3</v>
      </c>
      <c r="Q469" s="3" t="s">
        <v>39</v>
      </c>
      <c r="R469" s="3" t="s">
        <v>117</v>
      </c>
      <c r="S469" s="3" t="s">
        <v>51</v>
      </c>
      <c r="T469" s="3">
        <v>8834</v>
      </c>
      <c r="U469" s="3">
        <v>24666</v>
      </c>
      <c r="V469" s="3">
        <v>1</v>
      </c>
      <c r="W469" s="3" t="s">
        <v>41</v>
      </c>
      <c r="X469" s="3" t="s">
        <v>42</v>
      </c>
      <c r="Y469" s="3">
        <v>13</v>
      </c>
      <c r="Z469" s="3">
        <v>3</v>
      </c>
      <c r="AA469" s="3">
        <v>4</v>
      </c>
      <c r="AB469" s="3">
        <v>80</v>
      </c>
      <c r="AC469" s="3">
        <v>1</v>
      </c>
      <c r="AD469" s="3">
        <v>9</v>
      </c>
      <c r="AE469" s="3">
        <v>6</v>
      </c>
      <c r="AF469" s="3" t="s">
        <v>118</v>
      </c>
      <c r="AG469" s="3">
        <v>9</v>
      </c>
      <c r="AH469" s="3">
        <v>5</v>
      </c>
      <c r="AI469" s="3">
        <v>7</v>
      </c>
      <c r="AJ469" s="3">
        <v>7</v>
      </c>
      <c r="AK469">
        <v>4.3683397948092902E-2</v>
      </c>
      <c r="AL469" s="1" t="s">
        <v>105</v>
      </c>
      <c r="AM469" s="1">
        <v>7.4981452700512459E-5</v>
      </c>
      <c r="AN469" s="1">
        <v>0.29087665499724813</v>
      </c>
    </row>
    <row r="470" spans="1:40" x14ac:dyDescent="0.35">
      <c r="A470" s="3">
        <v>52</v>
      </c>
      <c r="B470" s="22" t="str">
        <f t="shared" si="7"/>
        <v>Older age-group</v>
      </c>
      <c r="C470" s="3" t="s">
        <v>42</v>
      </c>
      <c r="D470" s="3" t="s">
        <v>35</v>
      </c>
      <c r="E470" s="3">
        <v>956</v>
      </c>
      <c r="F470" s="3" t="s">
        <v>44</v>
      </c>
      <c r="G470" s="3">
        <v>6</v>
      </c>
      <c r="H470" s="3" t="s">
        <v>70</v>
      </c>
      <c r="I470" s="3" t="s">
        <v>59</v>
      </c>
      <c r="J470" s="3">
        <v>1</v>
      </c>
      <c r="K470" s="3">
        <v>630</v>
      </c>
      <c r="L470" s="3">
        <v>4</v>
      </c>
      <c r="M470" s="3" t="s">
        <v>45</v>
      </c>
      <c r="N470" s="3">
        <v>78</v>
      </c>
      <c r="O470" s="3">
        <v>3</v>
      </c>
      <c r="P470" s="3">
        <v>2</v>
      </c>
      <c r="Q470" s="3" t="s">
        <v>46</v>
      </c>
      <c r="R470" s="3" t="s">
        <v>116</v>
      </c>
      <c r="S470" s="3" t="s">
        <v>51</v>
      </c>
      <c r="T470" s="3">
        <v>5577</v>
      </c>
      <c r="U470" s="3">
        <v>22087</v>
      </c>
      <c r="V470" s="3">
        <v>3</v>
      </c>
      <c r="W470" s="3" t="s">
        <v>41</v>
      </c>
      <c r="X470" s="3" t="s">
        <v>34</v>
      </c>
      <c r="Y470" s="3">
        <v>12</v>
      </c>
      <c r="Z470" s="3">
        <v>3</v>
      </c>
      <c r="AA470" s="3">
        <v>2</v>
      </c>
      <c r="AB470" s="3">
        <v>80</v>
      </c>
      <c r="AC470" s="3">
        <v>2</v>
      </c>
      <c r="AD470" s="3">
        <v>18</v>
      </c>
      <c r="AE470" s="3">
        <v>3</v>
      </c>
      <c r="AF470" s="3" t="s">
        <v>118</v>
      </c>
      <c r="AG470" s="3">
        <v>10</v>
      </c>
      <c r="AH470" s="3">
        <v>9</v>
      </c>
      <c r="AI470" s="3">
        <v>6</v>
      </c>
      <c r="AJ470" s="3">
        <v>9</v>
      </c>
      <c r="AK470">
        <v>1.1182116671338487E-2</v>
      </c>
      <c r="AL470" s="1" t="s">
        <v>104</v>
      </c>
      <c r="AM470" s="1">
        <v>8.3141963423608397E-5</v>
      </c>
      <c r="AN470" s="1">
        <v>0.10585786245631988</v>
      </c>
    </row>
    <row r="471" spans="1:40" x14ac:dyDescent="0.35">
      <c r="A471" s="3">
        <v>32</v>
      </c>
      <c r="B471" s="22" t="str">
        <f t="shared" si="7"/>
        <v>Middle age-group</v>
      </c>
      <c r="C471" s="3" t="s">
        <v>34</v>
      </c>
      <c r="D471" s="3" t="s">
        <v>54</v>
      </c>
      <c r="E471" s="3">
        <v>1474</v>
      </c>
      <c r="F471" s="3" t="s">
        <v>36</v>
      </c>
      <c r="G471" s="3">
        <v>11</v>
      </c>
      <c r="H471" s="3" t="s">
        <v>72</v>
      </c>
      <c r="I471" s="3" t="s">
        <v>48</v>
      </c>
      <c r="J471" s="3">
        <v>1</v>
      </c>
      <c r="K471" s="3">
        <v>631</v>
      </c>
      <c r="L471" s="3">
        <v>4</v>
      </c>
      <c r="M471" s="3" t="s">
        <v>45</v>
      </c>
      <c r="N471" s="3">
        <v>60</v>
      </c>
      <c r="O471" s="3">
        <v>4</v>
      </c>
      <c r="P471" s="3">
        <v>2</v>
      </c>
      <c r="Q471" s="3" t="s">
        <v>39</v>
      </c>
      <c r="R471" s="3" t="s">
        <v>118</v>
      </c>
      <c r="S471" s="3" t="s">
        <v>47</v>
      </c>
      <c r="T471" s="3">
        <v>4707</v>
      </c>
      <c r="U471" s="3">
        <v>23914</v>
      </c>
      <c r="V471" s="3">
        <v>8</v>
      </c>
      <c r="W471" s="3" t="s">
        <v>41</v>
      </c>
      <c r="X471" s="3" t="s">
        <v>42</v>
      </c>
      <c r="Y471" s="3">
        <v>12</v>
      </c>
      <c r="Z471" s="3">
        <v>3</v>
      </c>
      <c r="AA471" s="3">
        <v>4</v>
      </c>
      <c r="AB471" s="3">
        <v>80</v>
      </c>
      <c r="AC471" s="3">
        <v>0</v>
      </c>
      <c r="AD471" s="3">
        <v>6</v>
      </c>
      <c r="AE471" s="3">
        <v>2</v>
      </c>
      <c r="AF471" s="3" t="s">
        <v>118</v>
      </c>
      <c r="AG471" s="3">
        <v>4</v>
      </c>
      <c r="AH471" s="3">
        <v>2</v>
      </c>
      <c r="AI471" s="3">
        <v>1</v>
      </c>
      <c r="AJ471" s="3">
        <v>2</v>
      </c>
      <c r="AK471">
        <v>3.7775199746213781E-2</v>
      </c>
      <c r="AL471" s="1" t="s">
        <v>104</v>
      </c>
      <c r="AM471" s="1">
        <v>7.8814329731761109E-5</v>
      </c>
      <c r="AN471" s="1">
        <v>0.35105942260484285</v>
      </c>
    </row>
    <row r="472" spans="1:40" x14ac:dyDescent="0.35">
      <c r="A472" s="3">
        <v>24</v>
      </c>
      <c r="B472" s="22" t="str">
        <f t="shared" si="7"/>
        <v>Young age-group</v>
      </c>
      <c r="C472" s="3" t="s">
        <v>42</v>
      </c>
      <c r="D472" s="3" t="s">
        <v>43</v>
      </c>
      <c r="E472" s="3">
        <v>535</v>
      </c>
      <c r="F472" s="3" t="s">
        <v>36</v>
      </c>
      <c r="G472" s="3">
        <v>24</v>
      </c>
      <c r="H472" s="3" t="s">
        <v>71</v>
      </c>
      <c r="I472" s="3" t="s">
        <v>50</v>
      </c>
      <c r="J472" s="3">
        <v>1</v>
      </c>
      <c r="K472" s="3">
        <v>632</v>
      </c>
      <c r="L472" s="3">
        <v>4</v>
      </c>
      <c r="M472" s="3" t="s">
        <v>45</v>
      </c>
      <c r="N472" s="3">
        <v>38</v>
      </c>
      <c r="O472" s="3">
        <v>3</v>
      </c>
      <c r="P472" s="3">
        <v>1</v>
      </c>
      <c r="Q472" s="3" t="s">
        <v>56</v>
      </c>
      <c r="R472" s="3" t="s">
        <v>119</v>
      </c>
      <c r="S472" s="3" t="s">
        <v>47</v>
      </c>
      <c r="T472" s="3">
        <v>2400</v>
      </c>
      <c r="U472" s="3">
        <v>5530</v>
      </c>
      <c r="V472" s="3">
        <v>0</v>
      </c>
      <c r="W472" s="3" t="s">
        <v>41</v>
      </c>
      <c r="X472" s="3" t="s">
        <v>42</v>
      </c>
      <c r="Y472" s="3">
        <v>13</v>
      </c>
      <c r="Z472" s="3">
        <v>3</v>
      </c>
      <c r="AA472" s="3">
        <v>3</v>
      </c>
      <c r="AB472" s="3">
        <v>80</v>
      </c>
      <c r="AC472" s="3">
        <v>2</v>
      </c>
      <c r="AD472" s="3">
        <v>3</v>
      </c>
      <c r="AE472" s="3">
        <v>3</v>
      </c>
      <c r="AF472" s="3" t="s">
        <v>118</v>
      </c>
      <c r="AG472" s="3">
        <v>2</v>
      </c>
      <c r="AH472" s="3">
        <v>2</v>
      </c>
      <c r="AI472" s="3">
        <v>2</v>
      </c>
      <c r="AJ472" s="3">
        <v>1</v>
      </c>
      <c r="AK472">
        <v>1.60488018200305E-2</v>
      </c>
      <c r="AL472" s="1" t="s">
        <v>104</v>
      </c>
      <c r="AM472" s="1">
        <v>5.7968408146624135E-5</v>
      </c>
      <c r="AN472" s="1">
        <v>0.18609659241864968</v>
      </c>
    </row>
    <row r="473" spans="1:40" x14ac:dyDescent="0.35">
      <c r="A473" s="3">
        <v>38</v>
      </c>
      <c r="B473" s="22" t="str">
        <f t="shared" si="7"/>
        <v>Middle age-group</v>
      </c>
      <c r="C473" s="3" t="s">
        <v>42</v>
      </c>
      <c r="D473" s="3" t="s">
        <v>35</v>
      </c>
      <c r="E473" s="3">
        <v>1495</v>
      </c>
      <c r="F473" s="3" t="s">
        <v>44</v>
      </c>
      <c r="G473" s="3">
        <v>10</v>
      </c>
      <c r="H473" s="3" t="s">
        <v>71</v>
      </c>
      <c r="I473" s="3" t="s">
        <v>50</v>
      </c>
      <c r="J473" s="3">
        <v>1</v>
      </c>
      <c r="K473" s="3">
        <v>634</v>
      </c>
      <c r="L473" s="3">
        <v>3</v>
      </c>
      <c r="M473" s="3" t="s">
        <v>38</v>
      </c>
      <c r="N473" s="3">
        <v>76</v>
      </c>
      <c r="O473" s="3">
        <v>3</v>
      </c>
      <c r="P473" s="3">
        <v>2</v>
      </c>
      <c r="Q473" s="3" t="s">
        <v>53</v>
      </c>
      <c r="R473" s="3" t="s">
        <v>118</v>
      </c>
      <c r="S473" s="3" t="s">
        <v>47</v>
      </c>
      <c r="T473" s="3">
        <v>9824</v>
      </c>
      <c r="U473" s="3">
        <v>22174</v>
      </c>
      <c r="V473" s="3">
        <v>3</v>
      </c>
      <c r="W473" s="3" t="s">
        <v>41</v>
      </c>
      <c r="X473" s="3" t="s">
        <v>42</v>
      </c>
      <c r="Y473" s="3">
        <v>19</v>
      </c>
      <c r="Z473" s="3">
        <v>3</v>
      </c>
      <c r="AA473" s="3">
        <v>3</v>
      </c>
      <c r="AB473" s="3">
        <v>80</v>
      </c>
      <c r="AC473" s="3">
        <v>1</v>
      </c>
      <c r="AD473" s="3">
        <v>18</v>
      </c>
      <c r="AE473" s="3">
        <v>4</v>
      </c>
      <c r="AF473" s="3" t="s">
        <v>118</v>
      </c>
      <c r="AG473" s="3">
        <v>1</v>
      </c>
      <c r="AH473" s="3">
        <v>0</v>
      </c>
      <c r="AI473" s="3">
        <v>0</v>
      </c>
      <c r="AJ473" s="3">
        <v>0</v>
      </c>
      <c r="AK473">
        <v>4.3382633826948951E-2</v>
      </c>
      <c r="AL473" s="1" t="s">
        <v>105</v>
      </c>
      <c r="AM473" s="1">
        <v>6.6084065450366778E-5</v>
      </c>
      <c r="AN473" s="1">
        <v>0.35105942260484285</v>
      </c>
    </row>
    <row r="474" spans="1:40" x14ac:dyDescent="0.35">
      <c r="A474" s="3">
        <v>37</v>
      </c>
      <c r="B474" s="22" t="str">
        <f t="shared" si="7"/>
        <v>Middle age-group</v>
      </c>
      <c r="C474" s="3" t="s">
        <v>42</v>
      </c>
      <c r="D474" s="3" t="s">
        <v>35</v>
      </c>
      <c r="E474" s="3">
        <v>446</v>
      </c>
      <c r="F474" s="3" t="s">
        <v>44</v>
      </c>
      <c r="G474" s="3">
        <v>1</v>
      </c>
      <c r="H474" s="3" t="s">
        <v>72</v>
      </c>
      <c r="I474" s="3" t="s">
        <v>37</v>
      </c>
      <c r="J474" s="3">
        <v>1</v>
      </c>
      <c r="K474" s="3">
        <v>635</v>
      </c>
      <c r="L474" s="3">
        <v>2</v>
      </c>
      <c r="M474" s="3" t="s">
        <v>38</v>
      </c>
      <c r="N474" s="3">
        <v>65</v>
      </c>
      <c r="O474" s="3">
        <v>3</v>
      </c>
      <c r="P474" s="3">
        <v>2</v>
      </c>
      <c r="Q474" s="3" t="s">
        <v>52</v>
      </c>
      <c r="R474" s="3" t="s">
        <v>117</v>
      </c>
      <c r="S474" s="3" t="s">
        <v>47</v>
      </c>
      <c r="T474" s="3">
        <v>6447</v>
      </c>
      <c r="U474" s="3">
        <v>15701</v>
      </c>
      <c r="V474" s="3">
        <v>6</v>
      </c>
      <c r="W474" s="3" t="s">
        <v>41</v>
      </c>
      <c r="X474" s="3" t="s">
        <v>42</v>
      </c>
      <c r="Y474" s="3">
        <v>12</v>
      </c>
      <c r="Z474" s="3">
        <v>3</v>
      </c>
      <c r="AA474" s="3">
        <v>2</v>
      </c>
      <c r="AB474" s="3">
        <v>80</v>
      </c>
      <c r="AC474" s="3">
        <v>1</v>
      </c>
      <c r="AD474" s="3">
        <v>8</v>
      </c>
      <c r="AE474" s="3">
        <v>2</v>
      </c>
      <c r="AF474" s="3" t="s">
        <v>117</v>
      </c>
      <c r="AG474" s="3">
        <v>6</v>
      </c>
      <c r="AH474" s="3">
        <v>5</v>
      </c>
      <c r="AI474" s="3">
        <v>4</v>
      </c>
      <c r="AJ474" s="3">
        <v>3</v>
      </c>
      <c r="AK474">
        <v>4.3683397948092902E-2</v>
      </c>
      <c r="AL474" s="1" t="s">
        <v>104</v>
      </c>
      <c r="AM474" s="1">
        <v>8.4760732084620825E-5</v>
      </c>
      <c r="AN474" s="1">
        <v>0.29087665499724813</v>
      </c>
    </row>
    <row r="475" spans="1:40" x14ac:dyDescent="0.35">
      <c r="A475" s="3">
        <v>49</v>
      </c>
      <c r="B475" s="22" t="str">
        <f t="shared" si="7"/>
        <v>Older age-group</v>
      </c>
      <c r="C475" s="3" t="s">
        <v>42</v>
      </c>
      <c r="D475" s="3" t="s">
        <v>35</v>
      </c>
      <c r="E475" s="3">
        <v>1245</v>
      </c>
      <c r="F475" s="3" t="s">
        <v>44</v>
      </c>
      <c r="G475" s="3">
        <v>18</v>
      </c>
      <c r="H475" s="3" t="s">
        <v>72</v>
      </c>
      <c r="I475" s="3" t="s">
        <v>37</v>
      </c>
      <c r="J475" s="3">
        <v>1</v>
      </c>
      <c r="K475" s="3">
        <v>638</v>
      </c>
      <c r="L475" s="3">
        <v>4</v>
      </c>
      <c r="M475" s="3" t="s">
        <v>45</v>
      </c>
      <c r="N475" s="3">
        <v>58</v>
      </c>
      <c r="O475" s="3">
        <v>2</v>
      </c>
      <c r="P475" s="3">
        <v>5</v>
      </c>
      <c r="Q475" s="3" t="s">
        <v>57</v>
      </c>
      <c r="R475" s="3" t="s">
        <v>118</v>
      </c>
      <c r="S475" s="3" t="s">
        <v>51</v>
      </c>
      <c r="T475" s="3">
        <v>19502</v>
      </c>
      <c r="U475" s="3">
        <v>2125</v>
      </c>
      <c r="V475" s="3">
        <v>1</v>
      </c>
      <c r="W475" s="3" t="s">
        <v>41</v>
      </c>
      <c r="X475" s="3" t="s">
        <v>34</v>
      </c>
      <c r="Y475" s="3">
        <v>17</v>
      </c>
      <c r="Z475" s="3">
        <v>3</v>
      </c>
      <c r="AA475" s="3">
        <v>3</v>
      </c>
      <c r="AB475" s="3">
        <v>80</v>
      </c>
      <c r="AC475" s="3">
        <v>1</v>
      </c>
      <c r="AD475" s="3">
        <v>31</v>
      </c>
      <c r="AE475" s="3">
        <v>5</v>
      </c>
      <c r="AF475" s="3" t="s">
        <v>118</v>
      </c>
      <c r="AG475" s="3">
        <v>31</v>
      </c>
      <c r="AH475" s="3">
        <v>9</v>
      </c>
      <c r="AI475" s="3">
        <v>0</v>
      </c>
      <c r="AJ475" s="3">
        <v>9</v>
      </c>
      <c r="AK475">
        <v>1.8222881745734484E-2</v>
      </c>
      <c r="AL475" s="1" t="s">
        <v>106</v>
      </c>
      <c r="AM475" s="1">
        <v>1.8692047297263228E-6</v>
      </c>
      <c r="AN475" s="1">
        <v>0.35105942260484285</v>
      </c>
    </row>
    <row r="476" spans="1:40" x14ac:dyDescent="0.35">
      <c r="A476" s="3">
        <v>24</v>
      </c>
      <c r="B476" s="22" t="str">
        <f t="shared" si="7"/>
        <v>Young age-group</v>
      </c>
      <c r="C476" s="3" t="s">
        <v>42</v>
      </c>
      <c r="D476" s="3" t="s">
        <v>35</v>
      </c>
      <c r="E476" s="3">
        <v>691</v>
      </c>
      <c r="F476" s="3" t="s">
        <v>44</v>
      </c>
      <c r="G476" s="3">
        <v>23</v>
      </c>
      <c r="H476" s="3" t="s">
        <v>71</v>
      </c>
      <c r="I476" s="3" t="s">
        <v>50</v>
      </c>
      <c r="J476" s="3">
        <v>1</v>
      </c>
      <c r="K476" s="3">
        <v>639</v>
      </c>
      <c r="L476" s="3">
        <v>2</v>
      </c>
      <c r="M476" s="3" t="s">
        <v>45</v>
      </c>
      <c r="N476" s="3">
        <v>89</v>
      </c>
      <c r="O476" s="3">
        <v>4</v>
      </c>
      <c r="P476" s="3">
        <v>1</v>
      </c>
      <c r="Q476" s="3" t="s">
        <v>46</v>
      </c>
      <c r="R476" s="3" t="s">
        <v>119</v>
      </c>
      <c r="S476" s="3" t="s">
        <v>47</v>
      </c>
      <c r="T476" s="3">
        <v>2725</v>
      </c>
      <c r="U476" s="3">
        <v>21630</v>
      </c>
      <c r="V476" s="3">
        <v>1</v>
      </c>
      <c r="W476" s="3" t="s">
        <v>41</v>
      </c>
      <c r="X476" s="3" t="s">
        <v>34</v>
      </c>
      <c r="Y476" s="3">
        <v>11</v>
      </c>
      <c r="Z476" s="3">
        <v>3</v>
      </c>
      <c r="AA476" s="3">
        <v>2</v>
      </c>
      <c r="AB476" s="3">
        <v>80</v>
      </c>
      <c r="AC476" s="3">
        <v>2</v>
      </c>
      <c r="AD476" s="3">
        <v>6</v>
      </c>
      <c r="AE476" s="3">
        <v>3</v>
      </c>
      <c r="AF476" s="3" t="s">
        <v>118</v>
      </c>
      <c r="AG476" s="3">
        <v>6</v>
      </c>
      <c r="AH476" s="3">
        <v>5</v>
      </c>
      <c r="AI476" s="3">
        <v>1</v>
      </c>
      <c r="AJ476" s="3">
        <v>4</v>
      </c>
      <c r="AK476">
        <v>1.60488018200305E-2</v>
      </c>
      <c r="AL476" s="1" t="s">
        <v>104</v>
      </c>
      <c r="AM476" s="1">
        <v>6.1418768480456069E-5</v>
      </c>
      <c r="AN476" s="1">
        <v>0.18609659241864968</v>
      </c>
    </row>
    <row r="477" spans="1:40" x14ac:dyDescent="0.35">
      <c r="A477" s="3">
        <v>26</v>
      </c>
      <c r="B477" s="22" t="str">
        <f t="shared" si="7"/>
        <v>Young age-group</v>
      </c>
      <c r="C477" s="3" t="s">
        <v>42</v>
      </c>
      <c r="D477" s="3" t="s">
        <v>35</v>
      </c>
      <c r="E477" s="3">
        <v>703</v>
      </c>
      <c r="F477" s="3" t="s">
        <v>36</v>
      </c>
      <c r="G477" s="3">
        <v>28</v>
      </c>
      <c r="H477" s="3" t="s">
        <v>70</v>
      </c>
      <c r="I477" s="3" t="s">
        <v>58</v>
      </c>
      <c r="J477" s="3">
        <v>1</v>
      </c>
      <c r="K477" s="3">
        <v>641</v>
      </c>
      <c r="L477" s="3">
        <v>1</v>
      </c>
      <c r="M477" s="3" t="s">
        <v>45</v>
      </c>
      <c r="N477" s="3">
        <v>66</v>
      </c>
      <c r="O477" s="3">
        <v>3</v>
      </c>
      <c r="P477" s="3">
        <v>2</v>
      </c>
      <c r="Q477" s="3" t="s">
        <v>39</v>
      </c>
      <c r="R477" s="3" t="s">
        <v>117</v>
      </c>
      <c r="S477" s="3" t="s">
        <v>47</v>
      </c>
      <c r="T477" s="3">
        <v>6272</v>
      </c>
      <c r="U477" s="3">
        <v>7428</v>
      </c>
      <c r="V477" s="3">
        <v>1</v>
      </c>
      <c r="W477" s="3" t="s">
        <v>41</v>
      </c>
      <c r="X477" s="3" t="s">
        <v>42</v>
      </c>
      <c r="Y477" s="3">
        <v>20</v>
      </c>
      <c r="Z477" s="3">
        <v>4</v>
      </c>
      <c r="AA477" s="3">
        <v>4</v>
      </c>
      <c r="AB477" s="3">
        <v>80</v>
      </c>
      <c r="AC477" s="3">
        <v>2</v>
      </c>
      <c r="AD477" s="3">
        <v>6</v>
      </c>
      <c r="AE477" s="3">
        <v>5</v>
      </c>
      <c r="AF477" s="3" t="s">
        <v>119</v>
      </c>
      <c r="AG477" s="3">
        <v>5</v>
      </c>
      <c r="AH477" s="3">
        <v>3</v>
      </c>
      <c r="AI477" s="3">
        <v>1</v>
      </c>
      <c r="AJ477" s="3">
        <v>4</v>
      </c>
      <c r="AK477">
        <v>2.1361340658451369E-2</v>
      </c>
      <c r="AL477" s="1" t="s">
        <v>104</v>
      </c>
      <c r="AM477" s="1">
        <v>8.4664734299677908E-5</v>
      </c>
      <c r="AN477" s="1">
        <v>0.29087665499724813</v>
      </c>
    </row>
    <row r="478" spans="1:40" x14ac:dyDescent="0.35">
      <c r="A478" s="3">
        <v>24</v>
      </c>
      <c r="B478" s="22" t="str">
        <f t="shared" si="7"/>
        <v>Young age-group</v>
      </c>
      <c r="C478" s="3" t="s">
        <v>42</v>
      </c>
      <c r="D478" s="3" t="s">
        <v>35</v>
      </c>
      <c r="E478" s="3">
        <v>823</v>
      </c>
      <c r="F478" s="3" t="s">
        <v>44</v>
      </c>
      <c r="G478" s="3">
        <v>17</v>
      </c>
      <c r="H478" s="3" t="s">
        <v>70</v>
      </c>
      <c r="I478" s="3" t="s">
        <v>48</v>
      </c>
      <c r="J478" s="3">
        <v>1</v>
      </c>
      <c r="K478" s="3">
        <v>643</v>
      </c>
      <c r="L478" s="3">
        <v>4</v>
      </c>
      <c r="M478" s="3" t="s">
        <v>45</v>
      </c>
      <c r="N478" s="3">
        <v>94</v>
      </c>
      <c r="O478" s="3">
        <v>2</v>
      </c>
      <c r="P478" s="3">
        <v>1</v>
      </c>
      <c r="Q478" s="3" t="s">
        <v>49</v>
      </c>
      <c r="R478" s="3" t="s">
        <v>117</v>
      </c>
      <c r="S478" s="3" t="s">
        <v>47</v>
      </c>
      <c r="T478" s="3">
        <v>2127</v>
      </c>
      <c r="U478" s="3">
        <v>9100</v>
      </c>
      <c r="V478" s="3">
        <v>1</v>
      </c>
      <c r="W478" s="3" t="s">
        <v>41</v>
      </c>
      <c r="X478" s="3" t="s">
        <v>42</v>
      </c>
      <c r="Y478" s="3">
        <v>21</v>
      </c>
      <c r="Z478" s="3">
        <v>4</v>
      </c>
      <c r="AA478" s="3">
        <v>4</v>
      </c>
      <c r="AB478" s="3">
        <v>80</v>
      </c>
      <c r="AC478" s="3">
        <v>1</v>
      </c>
      <c r="AD478" s="3">
        <v>1</v>
      </c>
      <c r="AE478" s="3">
        <v>2</v>
      </c>
      <c r="AF478" s="3" t="s">
        <v>118</v>
      </c>
      <c r="AG478" s="3">
        <v>1</v>
      </c>
      <c r="AH478" s="3">
        <v>0</v>
      </c>
      <c r="AI478" s="3">
        <v>0</v>
      </c>
      <c r="AJ478" s="3">
        <v>0</v>
      </c>
      <c r="AK478">
        <v>1.60488018200305E-2</v>
      </c>
      <c r="AL478" s="1" t="s">
        <v>104</v>
      </c>
      <c r="AM478" s="1">
        <v>5.5017230809405319E-5</v>
      </c>
      <c r="AN478" s="1">
        <v>0.29087665499724813</v>
      </c>
    </row>
    <row r="479" spans="1:40" x14ac:dyDescent="0.35">
      <c r="A479" s="3">
        <v>50</v>
      </c>
      <c r="B479" s="22" t="str">
        <f t="shared" si="7"/>
        <v>Older age-group</v>
      </c>
      <c r="C479" s="3" t="s">
        <v>42</v>
      </c>
      <c r="D479" s="3" t="s">
        <v>43</v>
      </c>
      <c r="E479" s="3">
        <v>1246</v>
      </c>
      <c r="F479" s="3" t="s">
        <v>60</v>
      </c>
      <c r="G479" s="3">
        <v>3</v>
      </c>
      <c r="H479" s="3" t="s">
        <v>71</v>
      </c>
      <c r="I479" s="3" t="s">
        <v>50</v>
      </c>
      <c r="J479" s="3">
        <v>1</v>
      </c>
      <c r="K479" s="3">
        <v>644</v>
      </c>
      <c r="L479" s="3">
        <v>1</v>
      </c>
      <c r="M479" s="3" t="s">
        <v>45</v>
      </c>
      <c r="N479" s="3">
        <v>99</v>
      </c>
      <c r="O479" s="3">
        <v>3</v>
      </c>
      <c r="P479" s="3">
        <v>5</v>
      </c>
      <c r="Q479" s="3" t="s">
        <v>55</v>
      </c>
      <c r="R479" s="3" t="s">
        <v>117</v>
      </c>
      <c r="S479" s="3" t="s">
        <v>47</v>
      </c>
      <c r="T479" s="3">
        <v>18200</v>
      </c>
      <c r="U479" s="3">
        <v>7999</v>
      </c>
      <c r="V479" s="3">
        <v>1</v>
      </c>
      <c r="W479" s="3" t="s">
        <v>41</v>
      </c>
      <c r="X479" s="3" t="s">
        <v>42</v>
      </c>
      <c r="Y479" s="3">
        <v>11</v>
      </c>
      <c r="Z479" s="3">
        <v>3</v>
      </c>
      <c r="AA479" s="3">
        <v>3</v>
      </c>
      <c r="AB479" s="3">
        <v>80</v>
      </c>
      <c r="AC479" s="3">
        <v>1</v>
      </c>
      <c r="AD479" s="3">
        <v>32</v>
      </c>
      <c r="AE479" s="3">
        <v>2</v>
      </c>
      <c r="AF479" s="3" t="s">
        <v>118</v>
      </c>
      <c r="AG479" s="3">
        <v>32</v>
      </c>
      <c r="AH479" s="3">
        <v>5</v>
      </c>
      <c r="AI479" s="3">
        <v>10</v>
      </c>
      <c r="AJ479" s="3">
        <v>7</v>
      </c>
      <c r="AK479">
        <v>1.5672087696608234E-2</v>
      </c>
      <c r="AL479" s="1" t="s">
        <v>106</v>
      </c>
      <c r="AM479" s="1">
        <v>3.8626466409487733E-6</v>
      </c>
      <c r="AN479" s="1">
        <v>0.29087665499724813</v>
      </c>
    </row>
    <row r="480" spans="1:40" x14ac:dyDescent="0.35">
      <c r="A480" s="3">
        <v>25</v>
      </c>
      <c r="B480" s="22" t="str">
        <f t="shared" si="7"/>
        <v>Young age-group</v>
      </c>
      <c r="C480" s="3" t="s">
        <v>42</v>
      </c>
      <c r="D480" s="3" t="s">
        <v>35</v>
      </c>
      <c r="E480" s="3">
        <v>622</v>
      </c>
      <c r="F480" s="3" t="s">
        <v>36</v>
      </c>
      <c r="G480" s="3">
        <v>13</v>
      </c>
      <c r="H480" s="3" t="s">
        <v>69</v>
      </c>
      <c r="I480" s="3" t="s">
        <v>50</v>
      </c>
      <c r="J480" s="3">
        <v>1</v>
      </c>
      <c r="K480" s="3">
        <v>645</v>
      </c>
      <c r="L480" s="3">
        <v>2</v>
      </c>
      <c r="M480" s="3" t="s">
        <v>45</v>
      </c>
      <c r="N480" s="3">
        <v>40</v>
      </c>
      <c r="O480" s="3">
        <v>3</v>
      </c>
      <c r="P480" s="3">
        <v>1</v>
      </c>
      <c r="Q480" s="3" t="s">
        <v>56</v>
      </c>
      <c r="R480" s="3" t="s">
        <v>118</v>
      </c>
      <c r="S480" s="3" t="s">
        <v>47</v>
      </c>
      <c r="T480" s="3">
        <v>2096</v>
      </c>
      <c r="U480" s="3">
        <v>26376</v>
      </c>
      <c r="V480" s="3">
        <v>1</v>
      </c>
      <c r="W480" s="3" t="s">
        <v>41</v>
      </c>
      <c r="X480" s="3" t="s">
        <v>42</v>
      </c>
      <c r="Y480" s="3">
        <v>11</v>
      </c>
      <c r="Z480" s="3">
        <v>3</v>
      </c>
      <c r="AA480" s="3">
        <v>3</v>
      </c>
      <c r="AB480" s="3">
        <v>80</v>
      </c>
      <c r="AC480" s="3">
        <v>0</v>
      </c>
      <c r="AD480" s="3">
        <v>7</v>
      </c>
      <c r="AE480" s="3">
        <v>1</v>
      </c>
      <c r="AF480" s="3" t="s">
        <v>118</v>
      </c>
      <c r="AG480" s="3">
        <v>7</v>
      </c>
      <c r="AH480" s="3">
        <v>4</v>
      </c>
      <c r="AI480" s="3">
        <v>0</v>
      </c>
      <c r="AJ480" s="3">
        <v>6</v>
      </c>
      <c r="AK480">
        <v>1.8626844876916092E-2</v>
      </c>
      <c r="AL480" s="1" t="s">
        <v>104</v>
      </c>
      <c r="AM480" s="1">
        <v>5.4680127360515409E-5</v>
      </c>
      <c r="AN480" s="1">
        <v>0.35105942260484285</v>
      </c>
    </row>
    <row r="481" spans="1:40" x14ac:dyDescent="0.35">
      <c r="A481" s="3">
        <v>24</v>
      </c>
      <c r="B481" s="22" t="str">
        <f t="shared" si="7"/>
        <v>Young age-group</v>
      </c>
      <c r="C481" s="3" t="s">
        <v>34</v>
      </c>
      <c r="D481" s="3" t="s">
        <v>43</v>
      </c>
      <c r="E481" s="3">
        <v>1287</v>
      </c>
      <c r="F481" s="3" t="s">
        <v>44</v>
      </c>
      <c r="G481" s="3">
        <v>7</v>
      </c>
      <c r="H481" s="3" t="s">
        <v>71</v>
      </c>
      <c r="I481" s="3" t="s">
        <v>37</v>
      </c>
      <c r="J481" s="3">
        <v>1</v>
      </c>
      <c r="K481" s="3">
        <v>647</v>
      </c>
      <c r="L481" s="3">
        <v>1</v>
      </c>
      <c r="M481" s="3" t="s">
        <v>38</v>
      </c>
      <c r="N481" s="3">
        <v>55</v>
      </c>
      <c r="O481" s="3">
        <v>3</v>
      </c>
      <c r="P481" s="3">
        <v>1</v>
      </c>
      <c r="Q481" s="3" t="s">
        <v>49</v>
      </c>
      <c r="R481" s="3" t="s">
        <v>118</v>
      </c>
      <c r="S481" s="3" t="s">
        <v>47</v>
      </c>
      <c r="T481" s="3">
        <v>2886</v>
      </c>
      <c r="U481" s="3">
        <v>14168</v>
      </c>
      <c r="V481" s="3">
        <v>1</v>
      </c>
      <c r="W481" s="3" t="s">
        <v>41</v>
      </c>
      <c r="X481" s="3" t="s">
        <v>34</v>
      </c>
      <c r="Y481" s="3">
        <v>16</v>
      </c>
      <c r="Z481" s="3">
        <v>3</v>
      </c>
      <c r="AA481" s="3">
        <v>4</v>
      </c>
      <c r="AB481" s="3">
        <v>80</v>
      </c>
      <c r="AC481" s="3">
        <v>1</v>
      </c>
      <c r="AD481" s="3">
        <v>6</v>
      </c>
      <c r="AE481" s="3">
        <v>4</v>
      </c>
      <c r="AF481" s="3" t="s">
        <v>118</v>
      </c>
      <c r="AG481" s="3">
        <v>6</v>
      </c>
      <c r="AH481" s="3">
        <v>3</v>
      </c>
      <c r="AI481" s="3">
        <v>1</v>
      </c>
      <c r="AJ481" s="3">
        <v>2</v>
      </c>
      <c r="AK481">
        <v>1.60488018200305E-2</v>
      </c>
      <c r="AL481" s="1" t="s">
        <v>104</v>
      </c>
      <c r="AM481" s="1">
        <v>6.3091809957455214E-5</v>
      </c>
      <c r="AN481" s="1">
        <v>0.35105942260484285</v>
      </c>
    </row>
    <row r="482" spans="1:40" x14ac:dyDescent="0.35">
      <c r="A482" s="3">
        <v>30</v>
      </c>
      <c r="B482" s="22" t="str">
        <f t="shared" si="7"/>
        <v>Middle age-group</v>
      </c>
      <c r="C482" s="3" t="s">
        <v>34</v>
      </c>
      <c r="D482" s="3" t="s">
        <v>43</v>
      </c>
      <c r="E482" s="3">
        <v>448</v>
      </c>
      <c r="F482" s="3" t="s">
        <v>36</v>
      </c>
      <c r="G482" s="3">
        <v>12</v>
      </c>
      <c r="H482" s="3" t="s">
        <v>72</v>
      </c>
      <c r="I482" s="3" t="s">
        <v>37</v>
      </c>
      <c r="J482" s="3">
        <v>1</v>
      </c>
      <c r="K482" s="3">
        <v>648</v>
      </c>
      <c r="L482" s="3">
        <v>2</v>
      </c>
      <c r="M482" s="3" t="s">
        <v>45</v>
      </c>
      <c r="N482" s="3">
        <v>74</v>
      </c>
      <c r="O482" s="3">
        <v>2</v>
      </c>
      <c r="P482" s="3">
        <v>1</v>
      </c>
      <c r="Q482" s="3" t="s">
        <v>56</v>
      </c>
      <c r="R482" s="3" t="s">
        <v>116</v>
      </c>
      <c r="S482" s="3" t="s">
        <v>47</v>
      </c>
      <c r="T482" s="3">
        <v>2033</v>
      </c>
      <c r="U482" s="3">
        <v>14470</v>
      </c>
      <c r="V482" s="3">
        <v>1</v>
      </c>
      <c r="W482" s="3" t="s">
        <v>41</v>
      </c>
      <c r="X482" s="3" t="s">
        <v>42</v>
      </c>
      <c r="Y482" s="3">
        <v>18</v>
      </c>
      <c r="Z482" s="3">
        <v>3</v>
      </c>
      <c r="AA482" s="3">
        <v>3</v>
      </c>
      <c r="AB482" s="3">
        <v>80</v>
      </c>
      <c r="AC482" s="3">
        <v>1</v>
      </c>
      <c r="AD482" s="3">
        <v>1</v>
      </c>
      <c r="AE482" s="3">
        <v>2</v>
      </c>
      <c r="AF482" s="3" t="s">
        <v>119</v>
      </c>
      <c r="AG482" s="3">
        <v>1</v>
      </c>
      <c r="AH482" s="3">
        <v>0</v>
      </c>
      <c r="AI482" s="3">
        <v>0</v>
      </c>
      <c r="AJ482" s="3">
        <v>0</v>
      </c>
      <c r="AK482">
        <v>3.2772576326983521E-2</v>
      </c>
      <c r="AL482" s="1" t="s">
        <v>104</v>
      </c>
      <c r="AM482" s="1">
        <v>5.3994178457346541E-5</v>
      </c>
      <c r="AN482" s="1">
        <v>0.10585786245631988</v>
      </c>
    </row>
    <row r="483" spans="1:40" x14ac:dyDescent="0.35">
      <c r="A483" s="3">
        <v>34</v>
      </c>
      <c r="B483" s="22" t="str">
        <f t="shared" si="7"/>
        <v>Middle age-group</v>
      </c>
      <c r="C483" s="3" t="s">
        <v>42</v>
      </c>
      <c r="D483" s="3" t="s">
        <v>35</v>
      </c>
      <c r="E483" s="3">
        <v>254</v>
      </c>
      <c r="F483" s="3" t="s">
        <v>44</v>
      </c>
      <c r="G483" s="3">
        <v>1</v>
      </c>
      <c r="H483" s="3" t="s">
        <v>70</v>
      </c>
      <c r="I483" s="3" t="s">
        <v>37</v>
      </c>
      <c r="J483" s="3">
        <v>1</v>
      </c>
      <c r="K483" s="3">
        <v>649</v>
      </c>
      <c r="L483" s="3">
        <v>2</v>
      </c>
      <c r="M483" s="3" t="s">
        <v>45</v>
      </c>
      <c r="N483" s="3">
        <v>83</v>
      </c>
      <c r="O483" s="3">
        <v>2</v>
      </c>
      <c r="P483" s="3">
        <v>1</v>
      </c>
      <c r="Q483" s="3" t="s">
        <v>46</v>
      </c>
      <c r="R483" s="3" t="s">
        <v>119</v>
      </c>
      <c r="S483" s="3" t="s">
        <v>47</v>
      </c>
      <c r="T483" s="3">
        <v>3622</v>
      </c>
      <c r="U483" s="3">
        <v>22794</v>
      </c>
      <c r="V483" s="3">
        <v>1</v>
      </c>
      <c r="W483" s="3" t="s">
        <v>41</v>
      </c>
      <c r="X483" s="3" t="s">
        <v>34</v>
      </c>
      <c r="Y483" s="3">
        <v>13</v>
      </c>
      <c r="Z483" s="3">
        <v>3</v>
      </c>
      <c r="AA483" s="3">
        <v>4</v>
      </c>
      <c r="AB483" s="3">
        <v>80</v>
      </c>
      <c r="AC483" s="3">
        <v>1</v>
      </c>
      <c r="AD483" s="3">
        <v>6</v>
      </c>
      <c r="AE483" s="3">
        <v>3</v>
      </c>
      <c r="AF483" s="3" t="s">
        <v>118</v>
      </c>
      <c r="AG483" s="3">
        <v>6</v>
      </c>
      <c r="AH483" s="3">
        <v>5</v>
      </c>
      <c r="AI483" s="3">
        <v>1</v>
      </c>
      <c r="AJ483" s="3">
        <v>3</v>
      </c>
      <c r="AK483">
        <v>4.1502384856292686E-2</v>
      </c>
      <c r="AL483" s="1" t="s">
        <v>104</v>
      </c>
      <c r="AM483" s="1">
        <v>7.0284233811409747E-5</v>
      </c>
      <c r="AN483" s="1">
        <v>0.18609659241864968</v>
      </c>
    </row>
    <row r="484" spans="1:40" x14ac:dyDescent="0.35">
      <c r="A484" s="3">
        <v>31</v>
      </c>
      <c r="B484" s="22" t="str">
        <f t="shared" si="7"/>
        <v>Middle age-group</v>
      </c>
      <c r="C484" s="3" t="s">
        <v>34</v>
      </c>
      <c r="D484" s="3" t="s">
        <v>35</v>
      </c>
      <c r="E484" s="3">
        <v>1365</v>
      </c>
      <c r="F484" s="3" t="s">
        <v>36</v>
      </c>
      <c r="G484" s="3">
        <v>13</v>
      </c>
      <c r="H484" s="3" t="s">
        <v>72</v>
      </c>
      <c r="I484" s="3" t="s">
        <v>50</v>
      </c>
      <c r="J484" s="3">
        <v>1</v>
      </c>
      <c r="K484" s="3">
        <v>650</v>
      </c>
      <c r="L484" s="3">
        <v>2</v>
      </c>
      <c r="M484" s="3" t="s">
        <v>45</v>
      </c>
      <c r="N484" s="3">
        <v>46</v>
      </c>
      <c r="O484" s="3">
        <v>3</v>
      </c>
      <c r="P484" s="3">
        <v>2</v>
      </c>
      <c r="Q484" s="3" t="s">
        <v>39</v>
      </c>
      <c r="R484" s="3" t="s">
        <v>116</v>
      </c>
      <c r="S484" s="3" t="s">
        <v>51</v>
      </c>
      <c r="T484" s="3">
        <v>4233</v>
      </c>
      <c r="U484" s="3">
        <v>11512</v>
      </c>
      <c r="V484" s="3">
        <v>2</v>
      </c>
      <c r="W484" s="3" t="s">
        <v>41</v>
      </c>
      <c r="X484" s="3" t="s">
        <v>42</v>
      </c>
      <c r="Y484" s="3">
        <v>17</v>
      </c>
      <c r="Z484" s="3">
        <v>3</v>
      </c>
      <c r="AA484" s="3">
        <v>3</v>
      </c>
      <c r="AB484" s="3">
        <v>80</v>
      </c>
      <c r="AC484" s="3">
        <v>0</v>
      </c>
      <c r="AD484" s="3">
        <v>9</v>
      </c>
      <c r="AE484" s="3">
        <v>2</v>
      </c>
      <c r="AF484" s="3" t="s">
        <v>116</v>
      </c>
      <c r="AG484" s="3">
        <v>3</v>
      </c>
      <c r="AH484" s="3">
        <v>1</v>
      </c>
      <c r="AI484" s="3">
        <v>1</v>
      </c>
      <c r="AJ484" s="3">
        <v>2</v>
      </c>
      <c r="AK484">
        <v>3.5396670595090517E-2</v>
      </c>
      <c r="AL484" s="1" t="s">
        <v>104</v>
      </c>
      <c r="AM484" s="1">
        <v>7.5459084610986034E-5</v>
      </c>
      <c r="AN484" s="1">
        <v>0.10585786245631988</v>
      </c>
    </row>
    <row r="485" spans="1:40" x14ac:dyDescent="0.35">
      <c r="A485" s="3">
        <v>35</v>
      </c>
      <c r="B485" s="22" t="str">
        <f t="shared" si="7"/>
        <v>Middle age-group</v>
      </c>
      <c r="C485" s="3" t="s">
        <v>42</v>
      </c>
      <c r="D485" s="3" t="s">
        <v>35</v>
      </c>
      <c r="E485" s="3">
        <v>538</v>
      </c>
      <c r="F485" s="3" t="s">
        <v>44</v>
      </c>
      <c r="G485" s="3">
        <v>25</v>
      </c>
      <c r="H485" s="3" t="s">
        <v>70</v>
      </c>
      <c r="I485" s="3" t="s">
        <v>48</v>
      </c>
      <c r="J485" s="3">
        <v>1</v>
      </c>
      <c r="K485" s="3">
        <v>652</v>
      </c>
      <c r="L485" s="3">
        <v>1</v>
      </c>
      <c r="M485" s="3" t="s">
        <v>45</v>
      </c>
      <c r="N485" s="3">
        <v>54</v>
      </c>
      <c r="O485" s="3">
        <v>2</v>
      </c>
      <c r="P485" s="3">
        <v>2</v>
      </c>
      <c r="Q485" s="3" t="s">
        <v>49</v>
      </c>
      <c r="R485" s="3" t="s">
        <v>119</v>
      </c>
      <c r="S485" s="3" t="s">
        <v>40</v>
      </c>
      <c r="T485" s="3">
        <v>3681</v>
      </c>
      <c r="U485" s="3">
        <v>14004</v>
      </c>
      <c r="V485" s="3">
        <v>4</v>
      </c>
      <c r="W485" s="3" t="s">
        <v>41</v>
      </c>
      <c r="X485" s="3" t="s">
        <v>42</v>
      </c>
      <c r="Y485" s="3">
        <v>14</v>
      </c>
      <c r="Z485" s="3">
        <v>3</v>
      </c>
      <c r="AA485" s="3">
        <v>4</v>
      </c>
      <c r="AB485" s="3">
        <v>80</v>
      </c>
      <c r="AC485" s="3">
        <v>0</v>
      </c>
      <c r="AD485" s="3">
        <v>9</v>
      </c>
      <c r="AE485" s="3">
        <v>3</v>
      </c>
      <c r="AF485" s="3" t="s">
        <v>118</v>
      </c>
      <c r="AG485" s="3">
        <v>3</v>
      </c>
      <c r="AH485" s="3">
        <v>2</v>
      </c>
      <c r="AI485" s="3">
        <v>0</v>
      </c>
      <c r="AJ485" s="3">
        <v>2</v>
      </c>
      <c r="AK485">
        <v>4.2726270141974117E-2</v>
      </c>
      <c r="AL485" s="1" t="s">
        <v>104</v>
      </c>
      <c r="AM485" s="1">
        <v>7.0820096830110095E-5</v>
      </c>
      <c r="AN485" s="1">
        <v>0.18609659241864968</v>
      </c>
    </row>
    <row r="486" spans="1:40" x14ac:dyDescent="0.35">
      <c r="A486" s="3">
        <v>31</v>
      </c>
      <c r="B486" s="22" t="str">
        <f t="shared" si="7"/>
        <v>Middle age-group</v>
      </c>
      <c r="C486" s="3" t="s">
        <v>42</v>
      </c>
      <c r="D486" s="3" t="s">
        <v>35</v>
      </c>
      <c r="E486" s="3">
        <v>525</v>
      </c>
      <c r="F486" s="3" t="s">
        <v>36</v>
      </c>
      <c r="G486" s="3">
        <v>6</v>
      </c>
      <c r="H486" s="3" t="s">
        <v>72</v>
      </c>
      <c r="I486" s="3" t="s">
        <v>50</v>
      </c>
      <c r="J486" s="3">
        <v>1</v>
      </c>
      <c r="K486" s="3">
        <v>653</v>
      </c>
      <c r="L486" s="3">
        <v>1</v>
      </c>
      <c r="M486" s="3" t="s">
        <v>45</v>
      </c>
      <c r="N486" s="3">
        <v>66</v>
      </c>
      <c r="O486" s="3">
        <v>4</v>
      </c>
      <c r="P486" s="3">
        <v>2</v>
      </c>
      <c r="Q486" s="3" t="s">
        <v>39</v>
      </c>
      <c r="R486" s="3" t="s">
        <v>119</v>
      </c>
      <c r="S486" s="3" t="s">
        <v>51</v>
      </c>
      <c r="T486" s="3">
        <v>5460</v>
      </c>
      <c r="U486" s="3">
        <v>6219</v>
      </c>
      <c r="V486" s="3">
        <v>4</v>
      </c>
      <c r="W486" s="3" t="s">
        <v>41</v>
      </c>
      <c r="X486" s="3" t="s">
        <v>42</v>
      </c>
      <c r="Y486" s="3">
        <v>22</v>
      </c>
      <c r="Z486" s="3">
        <v>4</v>
      </c>
      <c r="AA486" s="3">
        <v>4</v>
      </c>
      <c r="AB486" s="3">
        <v>80</v>
      </c>
      <c r="AC486" s="3">
        <v>2</v>
      </c>
      <c r="AD486" s="3">
        <v>13</v>
      </c>
      <c r="AE486" s="3">
        <v>4</v>
      </c>
      <c r="AF486" s="3" t="s">
        <v>119</v>
      </c>
      <c r="AG486" s="3">
        <v>7</v>
      </c>
      <c r="AH486" s="3">
        <v>7</v>
      </c>
      <c r="AI486" s="3">
        <v>5</v>
      </c>
      <c r="AJ486" s="3">
        <v>7</v>
      </c>
      <c r="AK486">
        <v>3.5396670595090517E-2</v>
      </c>
      <c r="AL486" s="1" t="s">
        <v>104</v>
      </c>
      <c r="AM486" s="1">
        <v>8.2710748800798804E-5</v>
      </c>
      <c r="AN486" s="1">
        <v>0.18609659241864968</v>
      </c>
    </row>
    <row r="487" spans="1:40" x14ac:dyDescent="0.35">
      <c r="A487" s="3">
        <v>27</v>
      </c>
      <c r="B487" s="22" t="str">
        <f t="shared" si="7"/>
        <v>Young age-group</v>
      </c>
      <c r="C487" s="3" t="s">
        <v>42</v>
      </c>
      <c r="D487" s="3" t="s">
        <v>35</v>
      </c>
      <c r="E487" s="3">
        <v>798</v>
      </c>
      <c r="F487" s="3" t="s">
        <v>44</v>
      </c>
      <c r="G487" s="3">
        <v>6</v>
      </c>
      <c r="H487" s="3" t="s">
        <v>72</v>
      </c>
      <c r="I487" s="3" t="s">
        <v>50</v>
      </c>
      <c r="J487" s="3">
        <v>1</v>
      </c>
      <c r="K487" s="3">
        <v>655</v>
      </c>
      <c r="L487" s="3">
        <v>1</v>
      </c>
      <c r="M487" s="3" t="s">
        <v>38</v>
      </c>
      <c r="N487" s="3">
        <v>66</v>
      </c>
      <c r="O487" s="3">
        <v>2</v>
      </c>
      <c r="P487" s="3">
        <v>1</v>
      </c>
      <c r="Q487" s="3" t="s">
        <v>46</v>
      </c>
      <c r="R487" s="3" t="s">
        <v>118</v>
      </c>
      <c r="S487" s="3" t="s">
        <v>51</v>
      </c>
      <c r="T487" s="3">
        <v>2187</v>
      </c>
      <c r="U487" s="3">
        <v>5013</v>
      </c>
      <c r="V487" s="3">
        <v>0</v>
      </c>
      <c r="W487" s="3" t="s">
        <v>41</v>
      </c>
      <c r="X487" s="3" t="s">
        <v>42</v>
      </c>
      <c r="Y487" s="3">
        <v>12</v>
      </c>
      <c r="Z487" s="3">
        <v>3</v>
      </c>
      <c r="AA487" s="3">
        <v>3</v>
      </c>
      <c r="AB487" s="3">
        <v>80</v>
      </c>
      <c r="AC487" s="3">
        <v>2</v>
      </c>
      <c r="AD487" s="3">
        <v>6</v>
      </c>
      <c r="AE487" s="3">
        <v>5</v>
      </c>
      <c r="AF487" s="3" t="s">
        <v>117</v>
      </c>
      <c r="AG487" s="3">
        <v>5</v>
      </c>
      <c r="AH487" s="3">
        <v>3</v>
      </c>
      <c r="AI487" s="3">
        <v>0</v>
      </c>
      <c r="AJ487" s="3">
        <v>3</v>
      </c>
      <c r="AK487">
        <v>2.4205287123123548E-2</v>
      </c>
      <c r="AL487" s="1" t="s">
        <v>104</v>
      </c>
      <c r="AM487" s="1">
        <v>5.566874261202537E-5</v>
      </c>
      <c r="AN487" s="1">
        <v>0.35105942260484285</v>
      </c>
    </row>
    <row r="488" spans="1:40" x14ac:dyDescent="0.35">
      <c r="A488" s="3">
        <v>37</v>
      </c>
      <c r="B488" s="22" t="str">
        <f t="shared" si="7"/>
        <v>Middle age-group</v>
      </c>
      <c r="C488" s="3" t="s">
        <v>42</v>
      </c>
      <c r="D488" s="3" t="s">
        <v>35</v>
      </c>
      <c r="E488" s="3">
        <v>558</v>
      </c>
      <c r="F488" s="3" t="s">
        <v>36</v>
      </c>
      <c r="G488" s="3">
        <v>2</v>
      </c>
      <c r="H488" s="3" t="s">
        <v>71</v>
      </c>
      <c r="I488" s="3" t="s">
        <v>58</v>
      </c>
      <c r="J488" s="3">
        <v>1</v>
      </c>
      <c r="K488" s="3">
        <v>656</v>
      </c>
      <c r="L488" s="3">
        <v>4</v>
      </c>
      <c r="M488" s="3" t="s">
        <v>45</v>
      </c>
      <c r="N488" s="3">
        <v>75</v>
      </c>
      <c r="O488" s="3">
        <v>3</v>
      </c>
      <c r="P488" s="3">
        <v>2</v>
      </c>
      <c r="Q488" s="3" t="s">
        <v>39</v>
      </c>
      <c r="R488" s="3" t="s">
        <v>118</v>
      </c>
      <c r="S488" s="3" t="s">
        <v>47</v>
      </c>
      <c r="T488" s="3">
        <v>9602</v>
      </c>
      <c r="U488" s="3">
        <v>3010</v>
      </c>
      <c r="V488" s="3">
        <v>4</v>
      </c>
      <c r="W488" s="3" t="s">
        <v>41</v>
      </c>
      <c r="X488" s="3" t="s">
        <v>34</v>
      </c>
      <c r="Y488" s="3">
        <v>11</v>
      </c>
      <c r="Z488" s="3">
        <v>3</v>
      </c>
      <c r="AA488" s="3">
        <v>3</v>
      </c>
      <c r="AB488" s="3">
        <v>80</v>
      </c>
      <c r="AC488" s="3">
        <v>1</v>
      </c>
      <c r="AD488" s="3">
        <v>17</v>
      </c>
      <c r="AE488" s="3">
        <v>3</v>
      </c>
      <c r="AF488" s="3" t="s">
        <v>117</v>
      </c>
      <c r="AG488" s="3">
        <v>3</v>
      </c>
      <c r="AH488" s="3">
        <v>0</v>
      </c>
      <c r="AI488" s="3">
        <v>1</v>
      </c>
      <c r="AJ488" s="3">
        <v>0</v>
      </c>
      <c r="AK488">
        <v>4.3683397948092902E-2</v>
      </c>
      <c r="AL488" s="1" t="s">
        <v>105</v>
      </c>
      <c r="AM488" s="1">
        <v>6.8244791811648549E-5</v>
      </c>
      <c r="AN488" s="1">
        <v>0.35105942260484285</v>
      </c>
    </row>
    <row r="489" spans="1:40" x14ac:dyDescent="0.35">
      <c r="A489" s="3">
        <v>20</v>
      </c>
      <c r="B489" s="22" t="str">
        <f t="shared" si="7"/>
        <v>Young age-group</v>
      </c>
      <c r="C489" s="3" t="s">
        <v>42</v>
      </c>
      <c r="D489" s="3" t="s">
        <v>35</v>
      </c>
      <c r="E489" s="3">
        <v>959</v>
      </c>
      <c r="F489" s="3" t="s">
        <v>44</v>
      </c>
      <c r="G489" s="3">
        <v>1</v>
      </c>
      <c r="H489" s="3" t="s">
        <v>71</v>
      </c>
      <c r="I489" s="3" t="s">
        <v>37</v>
      </c>
      <c r="J489" s="3">
        <v>1</v>
      </c>
      <c r="K489" s="3">
        <v>657</v>
      </c>
      <c r="L489" s="3">
        <v>4</v>
      </c>
      <c r="M489" s="3" t="s">
        <v>38</v>
      </c>
      <c r="N489" s="3">
        <v>83</v>
      </c>
      <c r="O489" s="3">
        <v>2</v>
      </c>
      <c r="P489" s="3">
        <v>1</v>
      </c>
      <c r="Q489" s="3" t="s">
        <v>46</v>
      </c>
      <c r="R489" s="3" t="s">
        <v>117</v>
      </c>
      <c r="S489" s="3" t="s">
        <v>40</v>
      </c>
      <c r="T489" s="3">
        <v>2836</v>
      </c>
      <c r="U489" s="3">
        <v>11757</v>
      </c>
      <c r="V489" s="3">
        <v>1</v>
      </c>
      <c r="W489" s="3" t="s">
        <v>41</v>
      </c>
      <c r="X489" s="3" t="s">
        <v>42</v>
      </c>
      <c r="Y489" s="3">
        <v>13</v>
      </c>
      <c r="Z489" s="3">
        <v>3</v>
      </c>
      <c r="AA489" s="3">
        <v>4</v>
      </c>
      <c r="AB489" s="3">
        <v>80</v>
      </c>
      <c r="AC489" s="3">
        <v>0</v>
      </c>
      <c r="AD489" s="3">
        <v>1</v>
      </c>
      <c r="AE489" s="3">
        <v>0</v>
      </c>
      <c r="AF489" s="3" t="s">
        <v>119</v>
      </c>
      <c r="AG489" s="3">
        <v>1</v>
      </c>
      <c r="AH489" s="3">
        <v>0</v>
      </c>
      <c r="AI489" s="3">
        <v>0</v>
      </c>
      <c r="AJ489" s="3">
        <v>0</v>
      </c>
      <c r="AK489">
        <v>7.844786429843183E-3</v>
      </c>
      <c r="AL489" s="1" t="s">
        <v>104</v>
      </c>
      <c r="AM489" s="1">
        <v>6.257524925163912E-5</v>
      </c>
      <c r="AN489" s="1">
        <v>0.29087665499724813</v>
      </c>
    </row>
    <row r="490" spans="1:40" x14ac:dyDescent="0.35">
      <c r="A490" s="3">
        <v>42</v>
      </c>
      <c r="B490" s="22" t="str">
        <f t="shared" si="7"/>
        <v>Middle age-group</v>
      </c>
      <c r="C490" s="3" t="s">
        <v>42</v>
      </c>
      <c r="D490" s="3" t="s">
        <v>35</v>
      </c>
      <c r="E490" s="3">
        <v>622</v>
      </c>
      <c r="F490" s="3" t="s">
        <v>44</v>
      </c>
      <c r="G490" s="3">
        <v>2</v>
      </c>
      <c r="H490" s="3" t="s">
        <v>72</v>
      </c>
      <c r="I490" s="3" t="s">
        <v>37</v>
      </c>
      <c r="J490" s="3">
        <v>1</v>
      </c>
      <c r="K490" s="3">
        <v>659</v>
      </c>
      <c r="L490" s="3">
        <v>3</v>
      </c>
      <c r="M490" s="3" t="s">
        <v>38</v>
      </c>
      <c r="N490" s="3">
        <v>81</v>
      </c>
      <c r="O490" s="3">
        <v>3</v>
      </c>
      <c r="P490" s="3">
        <v>2</v>
      </c>
      <c r="Q490" s="3" t="s">
        <v>53</v>
      </c>
      <c r="R490" s="3" t="s">
        <v>119</v>
      </c>
      <c r="S490" s="3" t="s">
        <v>47</v>
      </c>
      <c r="T490" s="3">
        <v>4089</v>
      </c>
      <c r="U490" s="3">
        <v>5718</v>
      </c>
      <c r="V490" s="3">
        <v>1</v>
      </c>
      <c r="W490" s="3" t="s">
        <v>41</v>
      </c>
      <c r="X490" s="3" t="s">
        <v>42</v>
      </c>
      <c r="Y490" s="3">
        <v>13</v>
      </c>
      <c r="Z490" s="3">
        <v>3</v>
      </c>
      <c r="AA490" s="3">
        <v>2</v>
      </c>
      <c r="AB490" s="3">
        <v>80</v>
      </c>
      <c r="AC490" s="3">
        <v>2</v>
      </c>
      <c r="AD490" s="3">
        <v>10</v>
      </c>
      <c r="AE490" s="3">
        <v>4</v>
      </c>
      <c r="AF490" s="3" t="s">
        <v>118</v>
      </c>
      <c r="AG490" s="3">
        <v>10</v>
      </c>
      <c r="AH490" s="3">
        <v>2</v>
      </c>
      <c r="AI490" s="3">
        <v>2</v>
      </c>
      <c r="AJ490" s="3">
        <v>2</v>
      </c>
      <c r="AK490">
        <v>3.7431667039614196E-2</v>
      </c>
      <c r="AL490" s="1" t="s">
        <v>104</v>
      </c>
      <c r="AM490" s="1">
        <v>7.4318895654240406E-5</v>
      </c>
      <c r="AN490" s="1">
        <v>0.18609659241864968</v>
      </c>
    </row>
    <row r="491" spans="1:40" x14ac:dyDescent="0.35">
      <c r="A491" s="3">
        <v>43</v>
      </c>
      <c r="B491" s="22" t="str">
        <f t="shared" si="7"/>
        <v>Middle age-group</v>
      </c>
      <c r="C491" s="3" t="s">
        <v>42</v>
      </c>
      <c r="D491" s="3" t="s">
        <v>35</v>
      </c>
      <c r="E491" s="3">
        <v>782</v>
      </c>
      <c r="F491" s="3" t="s">
        <v>44</v>
      </c>
      <c r="G491" s="3">
        <v>6</v>
      </c>
      <c r="H491" s="3" t="s">
        <v>72</v>
      </c>
      <c r="I491" s="3" t="s">
        <v>48</v>
      </c>
      <c r="J491" s="3">
        <v>1</v>
      </c>
      <c r="K491" s="3">
        <v>661</v>
      </c>
      <c r="L491" s="3">
        <v>2</v>
      </c>
      <c r="M491" s="3" t="s">
        <v>45</v>
      </c>
      <c r="N491" s="3">
        <v>50</v>
      </c>
      <c r="O491" s="3">
        <v>2</v>
      </c>
      <c r="P491" s="3">
        <v>4</v>
      </c>
      <c r="Q491" s="3" t="s">
        <v>57</v>
      </c>
      <c r="R491" s="3" t="s">
        <v>119</v>
      </c>
      <c r="S491" s="3" t="s">
        <v>51</v>
      </c>
      <c r="T491" s="3">
        <v>16627</v>
      </c>
      <c r="U491" s="3">
        <v>2671</v>
      </c>
      <c r="V491" s="3">
        <v>4</v>
      </c>
      <c r="W491" s="3" t="s">
        <v>41</v>
      </c>
      <c r="X491" s="3" t="s">
        <v>34</v>
      </c>
      <c r="Y491" s="3">
        <v>14</v>
      </c>
      <c r="Z491" s="3">
        <v>3</v>
      </c>
      <c r="AA491" s="3">
        <v>3</v>
      </c>
      <c r="AB491" s="3">
        <v>80</v>
      </c>
      <c r="AC491" s="3">
        <v>1</v>
      </c>
      <c r="AD491" s="3">
        <v>21</v>
      </c>
      <c r="AE491" s="3">
        <v>3</v>
      </c>
      <c r="AF491" s="3" t="s">
        <v>117</v>
      </c>
      <c r="AG491" s="3">
        <v>1</v>
      </c>
      <c r="AH491" s="3">
        <v>0</v>
      </c>
      <c r="AI491" s="3">
        <v>0</v>
      </c>
      <c r="AJ491" s="3">
        <v>0</v>
      </c>
      <c r="AK491">
        <v>3.5010740286751156E-2</v>
      </c>
      <c r="AL491" s="1" t="s">
        <v>106</v>
      </c>
      <c r="AM491" s="1">
        <v>8.3828094912659025E-6</v>
      </c>
      <c r="AN491" s="1">
        <v>0.18609659241864968</v>
      </c>
    </row>
    <row r="492" spans="1:40" x14ac:dyDescent="0.35">
      <c r="A492" s="3">
        <v>38</v>
      </c>
      <c r="B492" s="22" t="str">
        <f t="shared" si="7"/>
        <v>Middle age-group</v>
      </c>
      <c r="C492" s="3" t="s">
        <v>42</v>
      </c>
      <c r="D492" s="3" t="s">
        <v>35</v>
      </c>
      <c r="E492" s="3">
        <v>362</v>
      </c>
      <c r="F492" s="3" t="s">
        <v>44</v>
      </c>
      <c r="G492" s="3">
        <v>1</v>
      </c>
      <c r="H492" s="3" t="s">
        <v>69</v>
      </c>
      <c r="I492" s="3" t="s">
        <v>37</v>
      </c>
      <c r="J492" s="3">
        <v>1</v>
      </c>
      <c r="K492" s="3">
        <v>662</v>
      </c>
      <c r="L492" s="3">
        <v>3</v>
      </c>
      <c r="M492" s="3" t="s">
        <v>38</v>
      </c>
      <c r="N492" s="3">
        <v>43</v>
      </c>
      <c r="O492" s="3">
        <v>3</v>
      </c>
      <c r="P492" s="3">
        <v>1</v>
      </c>
      <c r="Q492" s="3" t="s">
        <v>46</v>
      </c>
      <c r="R492" s="3" t="s">
        <v>116</v>
      </c>
      <c r="S492" s="3" t="s">
        <v>40</v>
      </c>
      <c r="T492" s="3">
        <v>2619</v>
      </c>
      <c r="U492" s="3">
        <v>14561</v>
      </c>
      <c r="V492" s="3">
        <v>3</v>
      </c>
      <c r="W492" s="3" t="s">
        <v>41</v>
      </c>
      <c r="X492" s="3" t="s">
        <v>42</v>
      </c>
      <c r="Y492" s="3">
        <v>17</v>
      </c>
      <c r="Z492" s="3">
        <v>3</v>
      </c>
      <c r="AA492" s="3">
        <v>4</v>
      </c>
      <c r="AB492" s="3">
        <v>80</v>
      </c>
      <c r="AC492" s="3">
        <v>0</v>
      </c>
      <c r="AD492" s="3">
        <v>8</v>
      </c>
      <c r="AE492" s="3">
        <v>3</v>
      </c>
      <c r="AF492" s="3" t="s">
        <v>117</v>
      </c>
      <c r="AG492" s="3">
        <v>0</v>
      </c>
      <c r="AH492" s="3">
        <v>0</v>
      </c>
      <c r="AI492" s="3">
        <v>0</v>
      </c>
      <c r="AJ492" s="3">
        <v>0</v>
      </c>
      <c r="AK492">
        <v>4.3382633826948951E-2</v>
      </c>
      <c r="AL492" s="1" t="s">
        <v>104</v>
      </c>
      <c r="AM492" s="1">
        <v>6.0303018235004356E-5</v>
      </c>
      <c r="AN492" s="1">
        <v>0.10585786245631988</v>
      </c>
    </row>
    <row r="493" spans="1:40" x14ac:dyDescent="0.35">
      <c r="A493" s="3">
        <v>43</v>
      </c>
      <c r="B493" s="22" t="str">
        <f t="shared" si="7"/>
        <v>Middle age-group</v>
      </c>
      <c r="C493" s="3" t="s">
        <v>42</v>
      </c>
      <c r="D493" s="3" t="s">
        <v>43</v>
      </c>
      <c r="E493" s="3">
        <v>1001</v>
      </c>
      <c r="F493" s="3" t="s">
        <v>44</v>
      </c>
      <c r="G493" s="3">
        <v>9</v>
      </c>
      <c r="H493" s="3" t="s">
        <v>73</v>
      </c>
      <c r="I493" s="3" t="s">
        <v>50</v>
      </c>
      <c r="J493" s="3">
        <v>1</v>
      </c>
      <c r="K493" s="3">
        <v>663</v>
      </c>
      <c r="L493" s="3">
        <v>4</v>
      </c>
      <c r="M493" s="3" t="s">
        <v>45</v>
      </c>
      <c r="N493" s="3">
        <v>72</v>
      </c>
      <c r="O493" s="3">
        <v>3</v>
      </c>
      <c r="P493" s="3">
        <v>2</v>
      </c>
      <c r="Q493" s="3" t="s">
        <v>49</v>
      </c>
      <c r="R493" s="3" t="s">
        <v>118</v>
      </c>
      <c r="S493" s="3" t="s">
        <v>51</v>
      </c>
      <c r="T493" s="3">
        <v>5679</v>
      </c>
      <c r="U493" s="3">
        <v>19627</v>
      </c>
      <c r="V493" s="3">
        <v>3</v>
      </c>
      <c r="W493" s="3" t="s">
        <v>41</v>
      </c>
      <c r="X493" s="3" t="s">
        <v>34</v>
      </c>
      <c r="Y493" s="3">
        <v>13</v>
      </c>
      <c r="Z493" s="3">
        <v>3</v>
      </c>
      <c r="AA493" s="3">
        <v>2</v>
      </c>
      <c r="AB493" s="3">
        <v>80</v>
      </c>
      <c r="AC493" s="3">
        <v>1</v>
      </c>
      <c r="AD493" s="3">
        <v>10</v>
      </c>
      <c r="AE493" s="3">
        <v>3</v>
      </c>
      <c r="AF493" s="3" t="s">
        <v>118</v>
      </c>
      <c r="AG493" s="3">
        <v>8</v>
      </c>
      <c r="AH493" s="3">
        <v>7</v>
      </c>
      <c r="AI493" s="3">
        <v>4</v>
      </c>
      <c r="AJ493" s="3">
        <v>7</v>
      </c>
      <c r="AK493">
        <v>3.5010740286751156E-2</v>
      </c>
      <c r="AL493" s="1" t="s">
        <v>104</v>
      </c>
      <c r="AM493" s="1">
        <v>8.3477623892213947E-5</v>
      </c>
      <c r="AN493" s="1">
        <v>0.35105942260484285</v>
      </c>
    </row>
    <row r="494" spans="1:40" x14ac:dyDescent="0.35">
      <c r="A494" s="3">
        <v>48</v>
      </c>
      <c r="B494" s="22" t="str">
        <f t="shared" si="7"/>
        <v>Older age-group</v>
      </c>
      <c r="C494" s="3" t="s">
        <v>42</v>
      </c>
      <c r="D494" s="3" t="s">
        <v>35</v>
      </c>
      <c r="E494" s="3">
        <v>1236</v>
      </c>
      <c r="F494" s="3" t="s">
        <v>44</v>
      </c>
      <c r="G494" s="3">
        <v>1</v>
      </c>
      <c r="H494" s="3" t="s">
        <v>72</v>
      </c>
      <c r="I494" s="3" t="s">
        <v>37</v>
      </c>
      <c r="J494" s="3">
        <v>1</v>
      </c>
      <c r="K494" s="3">
        <v>664</v>
      </c>
      <c r="L494" s="3">
        <v>4</v>
      </c>
      <c r="M494" s="3" t="s">
        <v>38</v>
      </c>
      <c r="N494" s="3">
        <v>40</v>
      </c>
      <c r="O494" s="3">
        <v>2</v>
      </c>
      <c r="P494" s="3">
        <v>4</v>
      </c>
      <c r="Q494" s="3" t="s">
        <v>55</v>
      </c>
      <c r="R494" s="3" t="s">
        <v>116</v>
      </c>
      <c r="S494" s="3" t="s">
        <v>47</v>
      </c>
      <c r="T494" s="3">
        <v>15402</v>
      </c>
      <c r="U494" s="3">
        <v>17997</v>
      </c>
      <c r="V494" s="3">
        <v>7</v>
      </c>
      <c r="W494" s="3" t="s">
        <v>41</v>
      </c>
      <c r="X494" s="3" t="s">
        <v>42</v>
      </c>
      <c r="Y494" s="3">
        <v>11</v>
      </c>
      <c r="Z494" s="3">
        <v>3</v>
      </c>
      <c r="AA494" s="3">
        <v>1</v>
      </c>
      <c r="AB494" s="3">
        <v>80</v>
      </c>
      <c r="AC494" s="3">
        <v>1</v>
      </c>
      <c r="AD494" s="3">
        <v>21</v>
      </c>
      <c r="AE494" s="3">
        <v>3</v>
      </c>
      <c r="AF494" s="3" t="s">
        <v>116</v>
      </c>
      <c r="AG494" s="3">
        <v>3</v>
      </c>
      <c r="AH494" s="3">
        <v>2</v>
      </c>
      <c r="AI494" s="3">
        <v>0</v>
      </c>
      <c r="AJ494" s="3">
        <v>2</v>
      </c>
      <c r="AK494">
        <v>2.0936292882912488E-2</v>
      </c>
      <c r="AL494" s="1" t="s">
        <v>106</v>
      </c>
      <c r="AM494" s="1">
        <v>1.4185541022942572E-5</v>
      </c>
      <c r="AN494" s="1">
        <v>0.10585786245631988</v>
      </c>
    </row>
    <row r="495" spans="1:40" x14ac:dyDescent="0.35">
      <c r="A495" s="3">
        <v>44</v>
      </c>
      <c r="B495" s="22" t="str">
        <f t="shared" si="7"/>
        <v>Middle age-group</v>
      </c>
      <c r="C495" s="3" t="s">
        <v>42</v>
      </c>
      <c r="D495" s="3" t="s">
        <v>35</v>
      </c>
      <c r="E495" s="3">
        <v>1112</v>
      </c>
      <c r="F495" s="3" t="s">
        <v>60</v>
      </c>
      <c r="G495" s="3">
        <v>1</v>
      </c>
      <c r="H495" s="3" t="s">
        <v>72</v>
      </c>
      <c r="I495" s="3" t="s">
        <v>37</v>
      </c>
      <c r="J495" s="3">
        <v>1</v>
      </c>
      <c r="K495" s="3">
        <v>665</v>
      </c>
      <c r="L495" s="3">
        <v>1</v>
      </c>
      <c r="M495" s="3" t="s">
        <v>38</v>
      </c>
      <c r="N495" s="3">
        <v>50</v>
      </c>
      <c r="O495" s="3">
        <v>2</v>
      </c>
      <c r="P495" s="3">
        <v>2</v>
      </c>
      <c r="Q495" s="3" t="s">
        <v>60</v>
      </c>
      <c r="R495" s="3" t="s">
        <v>118</v>
      </c>
      <c r="S495" s="3" t="s">
        <v>40</v>
      </c>
      <c r="T495" s="3">
        <v>5985</v>
      </c>
      <c r="U495" s="3">
        <v>26894</v>
      </c>
      <c r="V495" s="3">
        <v>4</v>
      </c>
      <c r="W495" s="3" t="s">
        <v>41</v>
      </c>
      <c r="X495" s="3" t="s">
        <v>42</v>
      </c>
      <c r="Y495" s="3">
        <v>11</v>
      </c>
      <c r="Z495" s="3">
        <v>3</v>
      </c>
      <c r="AA495" s="3">
        <v>2</v>
      </c>
      <c r="AB495" s="3">
        <v>80</v>
      </c>
      <c r="AC495" s="3">
        <v>0</v>
      </c>
      <c r="AD495" s="3">
        <v>10</v>
      </c>
      <c r="AE495" s="3">
        <v>1</v>
      </c>
      <c r="AF495" s="3" t="s">
        <v>119</v>
      </c>
      <c r="AG495" s="3">
        <v>2</v>
      </c>
      <c r="AH495" s="3">
        <v>2</v>
      </c>
      <c r="AI495" s="3">
        <v>0</v>
      </c>
      <c r="AJ495" s="3">
        <v>2</v>
      </c>
      <c r="AK495">
        <v>3.2356083169615607E-2</v>
      </c>
      <c r="AL495" s="1" t="s">
        <v>104</v>
      </c>
      <c r="AM495" s="1">
        <v>8.4254970014693877E-5</v>
      </c>
      <c r="AN495" s="1">
        <v>0.35105942260484285</v>
      </c>
    </row>
    <row r="496" spans="1:40" x14ac:dyDescent="0.35">
      <c r="A496" s="3">
        <v>34</v>
      </c>
      <c r="B496" s="22" t="str">
        <f t="shared" si="7"/>
        <v>Middle age-group</v>
      </c>
      <c r="C496" s="3" t="s">
        <v>42</v>
      </c>
      <c r="D496" s="3" t="s">
        <v>35</v>
      </c>
      <c r="E496" s="3">
        <v>204</v>
      </c>
      <c r="F496" s="3" t="s">
        <v>36</v>
      </c>
      <c r="G496" s="3">
        <v>14</v>
      </c>
      <c r="H496" s="3" t="s">
        <v>71</v>
      </c>
      <c r="I496" s="3" t="s">
        <v>59</v>
      </c>
      <c r="J496" s="3">
        <v>1</v>
      </c>
      <c r="K496" s="3">
        <v>666</v>
      </c>
      <c r="L496" s="3">
        <v>3</v>
      </c>
      <c r="M496" s="3" t="s">
        <v>38</v>
      </c>
      <c r="N496" s="3">
        <v>31</v>
      </c>
      <c r="O496" s="3">
        <v>3</v>
      </c>
      <c r="P496" s="3">
        <v>1</v>
      </c>
      <c r="Q496" s="3" t="s">
        <v>56</v>
      </c>
      <c r="R496" s="3" t="s">
        <v>118</v>
      </c>
      <c r="S496" s="3" t="s">
        <v>51</v>
      </c>
      <c r="T496" s="3">
        <v>2579</v>
      </c>
      <c r="U496" s="3">
        <v>2912</v>
      </c>
      <c r="V496" s="3">
        <v>1</v>
      </c>
      <c r="W496" s="3" t="s">
        <v>41</v>
      </c>
      <c r="X496" s="3" t="s">
        <v>34</v>
      </c>
      <c r="Y496" s="3">
        <v>18</v>
      </c>
      <c r="Z496" s="3">
        <v>3</v>
      </c>
      <c r="AA496" s="3">
        <v>4</v>
      </c>
      <c r="AB496" s="3">
        <v>80</v>
      </c>
      <c r="AC496" s="3">
        <v>2</v>
      </c>
      <c r="AD496" s="3">
        <v>8</v>
      </c>
      <c r="AE496" s="3">
        <v>3</v>
      </c>
      <c r="AF496" s="3" t="s">
        <v>118</v>
      </c>
      <c r="AG496" s="3">
        <v>8</v>
      </c>
      <c r="AH496" s="3">
        <v>2</v>
      </c>
      <c r="AI496" s="3">
        <v>0</v>
      </c>
      <c r="AJ496" s="3">
        <v>6</v>
      </c>
      <c r="AK496">
        <v>4.1502384856292686E-2</v>
      </c>
      <c r="AL496" s="1" t="s">
        <v>104</v>
      </c>
      <c r="AM496" s="1">
        <v>5.9879373504353064E-5</v>
      </c>
      <c r="AN496" s="1">
        <v>0.35105942260484285</v>
      </c>
    </row>
    <row r="497" spans="1:40" x14ac:dyDescent="0.35">
      <c r="A497" s="3">
        <v>27</v>
      </c>
      <c r="B497" s="22" t="str">
        <f t="shared" si="7"/>
        <v>Young age-group</v>
      </c>
      <c r="C497" s="3" t="s">
        <v>34</v>
      </c>
      <c r="D497" s="3" t="s">
        <v>35</v>
      </c>
      <c r="E497" s="3">
        <v>1420</v>
      </c>
      <c r="F497" s="3" t="s">
        <v>36</v>
      </c>
      <c r="G497" s="3">
        <v>2</v>
      </c>
      <c r="H497" s="3" t="s">
        <v>69</v>
      </c>
      <c r="I497" s="3" t="s">
        <v>58</v>
      </c>
      <c r="J497" s="3">
        <v>1</v>
      </c>
      <c r="K497" s="3">
        <v>667</v>
      </c>
      <c r="L497" s="3">
        <v>3</v>
      </c>
      <c r="M497" s="3" t="s">
        <v>45</v>
      </c>
      <c r="N497" s="3">
        <v>85</v>
      </c>
      <c r="O497" s="3">
        <v>3</v>
      </c>
      <c r="P497" s="3">
        <v>1</v>
      </c>
      <c r="Q497" s="3" t="s">
        <v>56</v>
      </c>
      <c r="R497" s="3" t="s">
        <v>116</v>
      </c>
      <c r="S497" s="3" t="s">
        <v>51</v>
      </c>
      <c r="T497" s="3">
        <v>3041</v>
      </c>
      <c r="U497" s="3">
        <v>16346</v>
      </c>
      <c r="V497" s="3">
        <v>0</v>
      </c>
      <c r="W497" s="3" t="s">
        <v>41</v>
      </c>
      <c r="X497" s="3" t="s">
        <v>42</v>
      </c>
      <c r="Y497" s="3">
        <v>11</v>
      </c>
      <c r="Z497" s="3">
        <v>3</v>
      </c>
      <c r="AA497" s="3">
        <v>2</v>
      </c>
      <c r="AB497" s="3">
        <v>80</v>
      </c>
      <c r="AC497" s="3">
        <v>1</v>
      </c>
      <c r="AD497" s="3">
        <v>5</v>
      </c>
      <c r="AE497" s="3">
        <v>3</v>
      </c>
      <c r="AF497" s="3" t="s">
        <v>118</v>
      </c>
      <c r="AG497" s="3">
        <v>4</v>
      </c>
      <c r="AH497" s="3">
        <v>3</v>
      </c>
      <c r="AI497" s="3">
        <v>0</v>
      </c>
      <c r="AJ497" s="3">
        <v>2</v>
      </c>
      <c r="AK497">
        <v>2.4205287123123548E-2</v>
      </c>
      <c r="AL497" s="1" t="s">
        <v>104</v>
      </c>
      <c r="AM497" s="1">
        <v>6.4673998512358147E-5</v>
      </c>
      <c r="AN497" s="1">
        <v>0.10585786245631988</v>
      </c>
    </row>
    <row r="498" spans="1:40" x14ac:dyDescent="0.35">
      <c r="A498" s="3">
        <v>21</v>
      </c>
      <c r="B498" s="22" t="str">
        <f t="shared" si="7"/>
        <v>Young age-group</v>
      </c>
      <c r="C498" s="3" t="s">
        <v>42</v>
      </c>
      <c r="D498" s="3" t="s">
        <v>35</v>
      </c>
      <c r="E498" s="3">
        <v>1343</v>
      </c>
      <c r="F498" s="3" t="s">
        <v>36</v>
      </c>
      <c r="G498" s="3">
        <v>22</v>
      </c>
      <c r="H498" s="3" t="s">
        <v>69</v>
      </c>
      <c r="I498" s="3" t="s">
        <v>59</v>
      </c>
      <c r="J498" s="3">
        <v>1</v>
      </c>
      <c r="K498" s="3">
        <v>669</v>
      </c>
      <c r="L498" s="3">
        <v>3</v>
      </c>
      <c r="M498" s="3" t="s">
        <v>45</v>
      </c>
      <c r="N498" s="3">
        <v>49</v>
      </c>
      <c r="O498" s="3">
        <v>3</v>
      </c>
      <c r="P498" s="3">
        <v>1</v>
      </c>
      <c r="Q498" s="3" t="s">
        <v>56</v>
      </c>
      <c r="R498" s="3" t="s">
        <v>118</v>
      </c>
      <c r="S498" s="3" t="s">
        <v>40</v>
      </c>
      <c r="T498" s="3">
        <v>3447</v>
      </c>
      <c r="U498" s="3">
        <v>24444</v>
      </c>
      <c r="V498" s="3">
        <v>1</v>
      </c>
      <c r="W498" s="3" t="s">
        <v>41</v>
      </c>
      <c r="X498" s="3" t="s">
        <v>42</v>
      </c>
      <c r="Y498" s="3">
        <v>11</v>
      </c>
      <c r="Z498" s="3">
        <v>3</v>
      </c>
      <c r="AA498" s="3">
        <v>3</v>
      </c>
      <c r="AB498" s="3">
        <v>80</v>
      </c>
      <c r="AC498" s="3">
        <v>0</v>
      </c>
      <c r="AD498" s="3">
        <v>3</v>
      </c>
      <c r="AE498" s="3">
        <v>2</v>
      </c>
      <c r="AF498" s="3" t="s">
        <v>118</v>
      </c>
      <c r="AG498" s="3">
        <v>3</v>
      </c>
      <c r="AH498" s="3">
        <v>2</v>
      </c>
      <c r="AI498" s="3">
        <v>1</v>
      </c>
      <c r="AJ498" s="3">
        <v>2</v>
      </c>
      <c r="AK498">
        <v>9.5522946506943641E-3</v>
      </c>
      <c r="AL498" s="1" t="s">
        <v>104</v>
      </c>
      <c r="AM498" s="1">
        <v>6.8655047322676796E-5</v>
      </c>
      <c r="AN498" s="1">
        <v>0.35105942260484285</v>
      </c>
    </row>
    <row r="499" spans="1:40" x14ac:dyDescent="0.35">
      <c r="A499" s="3">
        <v>44</v>
      </c>
      <c r="B499" s="22" t="str">
        <f t="shared" si="7"/>
        <v>Middle age-group</v>
      </c>
      <c r="C499" s="3" t="s">
        <v>42</v>
      </c>
      <c r="D499" s="3" t="s">
        <v>35</v>
      </c>
      <c r="E499" s="3">
        <v>1315</v>
      </c>
      <c r="F499" s="3" t="s">
        <v>44</v>
      </c>
      <c r="G499" s="3">
        <v>3</v>
      </c>
      <c r="H499" s="3" t="s">
        <v>72</v>
      </c>
      <c r="I499" s="3" t="s">
        <v>48</v>
      </c>
      <c r="J499" s="3">
        <v>1</v>
      </c>
      <c r="K499" s="3">
        <v>671</v>
      </c>
      <c r="L499" s="3">
        <v>4</v>
      </c>
      <c r="M499" s="3" t="s">
        <v>45</v>
      </c>
      <c r="N499" s="3">
        <v>35</v>
      </c>
      <c r="O499" s="3">
        <v>3</v>
      </c>
      <c r="P499" s="3">
        <v>5</v>
      </c>
      <c r="Q499" s="3" t="s">
        <v>55</v>
      </c>
      <c r="R499" s="3" t="s">
        <v>119</v>
      </c>
      <c r="S499" s="3" t="s">
        <v>47</v>
      </c>
      <c r="T499" s="3">
        <v>19513</v>
      </c>
      <c r="U499" s="3">
        <v>9358</v>
      </c>
      <c r="V499" s="3">
        <v>4</v>
      </c>
      <c r="W499" s="3" t="s">
        <v>41</v>
      </c>
      <c r="X499" s="3" t="s">
        <v>34</v>
      </c>
      <c r="Y499" s="3">
        <v>12</v>
      </c>
      <c r="Z499" s="3">
        <v>3</v>
      </c>
      <c r="AA499" s="3">
        <v>1</v>
      </c>
      <c r="AB499" s="3">
        <v>80</v>
      </c>
      <c r="AC499" s="3">
        <v>1</v>
      </c>
      <c r="AD499" s="3">
        <v>26</v>
      </c>
      <c r="AE499" s="3">
        <v>2</v>
      </c>
      <c r="AF499" s="3" t="s">
        <v>119</v>
      </c>
      <c r="AG499" s="3">
        <v>2</v>
      </c>
      <c r="AH499" s="3">
        <v>2</v>
      </c>
      <c r="AI499" s="3">
        <v>0</v>
      </c>
      <c r="AJ499" s="3">
        <v>1</v>
      </c>
      <c r="AK499">
        <v>3.2356083169615607E-2</v>
      </c>
      <c r="AL499" s="1" t="s">
        <v>106</v>
      </c>
      <c r="AM499" s="1">
        <v>1.8571717145843793E-6</v>
      </c>
      <c r="AN499" s="1">
        <v>0.18609659241864968</v>
      </c>
    </row>
    <row r="500" spans="1:40" x14ac:dyDescent="0.35">
      <c r="A500" s="3">
        <v>22</v>
      </c>
      <c r="B500" s="22" t="str">
        <f t="shared" si="7"/>
        <v>Young age-group</v>
      </c>
      <c r="C500" s="3" t="s">
        <v>42</v>
      </c>
      <c r="D500" s="3" t="s">
        <v>35</v>
      </c>
      <c r="E500" s="3">
        <v>604</v>
      </c>
      <c r="F500" s="3" t="s">
        <v>44</v>
      </c>
      <c r="G500" s="3">
        <v>6</v>
      </c>
      <c r="H500" s="3" t="s">
        <v>69</v>
      </c>
      <c r="I500" s="3" t="s">
        <v>50</v>
      </c>
      <c r="J500" s="3">
        <v>1</v>
      </c>
      <c r="K500" s="3">
        <v>675</v>
      </c>
      <c r="L500" s="3">
        <v>1</v>
      </c>
      <c r="M500" s="3" t="s">
        <v>45</v>
      </c>
      <c r="N500" s="3">
        <v>69</v>
      </c>
      <c r="O500" s="3">
        <v>3</v>
      </c>
      <c r="P500" s="3">
        <v>1</v>
      </c>
      <c r="Q500" s="3" t="s">
        <v>46</v>
      </c>
      <c r="R500" s="3" t="s">
        <v>118</v>
      </c>
      <c r="S500" s="3" t="s">
        <v>47</v>
      </c>
      <c r="T500" s="3">
        <v>2773</v>
      </c>
      <c r="U500" s="3">
        <v>12145</v>
      </c>
      <c r="V500" s="3">
        <v>0</v>
      </c>
      <c r="W500" s="3" t="s">
        <v>41</v>
      </c>
      <c r="X500" s="3" t="s">
        <v>42</v>
      </c>
      <c r="Y500" s="3">
        <v>20</v>
      </c>
      <c r="Z500" s="3">
        <v>4</v>
      </c>
      <c r="AA500" s="3">
        <v>4</v>
      </c>
      <c r="AB500" s="3">
        <v>80</v>
      </c>
      <c r="AC500" s="3">
        <v>0</v>
      </c>
      <c r="AD500" s="3">
        <v>3</v>
      </c>
      <c r="AE500" s="3">
        <v>3</v>
      </c>
      <c r="AF500" s="3" t="s">
        <v>118</v>
      </c>
      <c r="AG500" s="3">
        <v>2</v>
      </c>
      <c r="AH500" s="3">
        <v>2</v>
      </c>
      <c r="AI500" s="3">
        <v>2</v>
      </c>
      <c r="AJ500" s="3">
        <v>2</v>
      </c>
      <c r="AK500">
        <v>1.1492825703806163E-2</v>
      </c>
      <c r="AL500" s="1" t="s">
        <v>104</v>
      </c>
      <c r="AM500" s="1">
        <v>6.1920448676668996E-5</v>
      </c>
      <c r="AN500" s="1">
        <v>0.35105942260484285</v>
      </c>
    </row>
    <row r="501" spans="1:40" x14ac:dyDescent="0.35">
      <c r="A501" s="3">
        <v>33</v>
      </c>
      <c r="B501" s="22" t="str">
        <f t="shared" si="7"/>
        <v>Middle age-group</v>
      </c>
      <c r="C501" s="3" t="s">
        <v>42</v>
      </c>
      <c r="D501" s="3" t="s">
        <v>35</v>
      </c>
      <c r="E501" s="3">
        <v>1216</v>
      </c>
      <c r="F501" s="3" t="s">
        <v>36</v>
      </c>
      <c r="G501" s="3">
        <v>8</v>
      </c>
      <c r="H501" s="3" t="s">
        <v>72</v>
      </c>
      <c r="I501" s="3" t="s">
        <v>58</v>
      </c>
      <c r="J501" s="3">
        <v>1</v>
      </c>
      <c r="K501" s="3">
        <v>677</v>
      </c>
      <c r="L501" s="3">
        <v>3</v>
      </c>
      <c r="M501" s="3" t="s">
        <v>45</v>
      </c>
      <c r="N501" s="3">
        <v>39</v>
      </c>
      <c r="O501" s="3">
        <v>3</v>
      </c>
      <c r="P501" s="3">
        <v>2</v>
      </c>
      <c r="Q501" s="3" t="s">
        <v>39</v>
      </c>
      <c r="R501" s="3" t="s">
        <v>118</v>
      </c>
      <c r="S501" s="3" t="s">
        <v>51</v>
      </c>
      <c r="T501" s="3">
        <v>7104</v>
      </c>
      <c r="U501" s="3">
        <v>20431</v>
      </c>
      <c r="V501" s="3">
        <v>0</v>
      </c>
      <c r="W501" s="3" t="s">
        <v>41</v>
      </c>
      <c r="X501" s="3" t="s">
        <v>42</v>
      </c>
      <c r="Y501" s="3">
        <v>12</v>
      </c>
      <c r="Z501" s="3">
        <v>3</v>
      </c>
      <c r="AA501" s="3">
        <v>4</v>
      </c>
      <c r="AB501" s="3">
        <v>80</v>
      </c>
      <c r="AC501" s="3">
        <v>0</v>
      </c>
      <c r="AD501" s="3">
        <v>6</v>
      </c>
      <c r="AE501" s="3">
        <v>3</v>
      </c>
      <c r="AF501" s="3" t="s">
        <v>118</v>
      </c>
      <c r="AG501" s="3">
        <v>5</v>
      </c>
      <c r="AH501" s="3">
        <v>0</v>
      </c>
      <c r="AI501" s="3">
        <v>1</v>
      </c>
      <c r="AJ501" s="3">
        <v>2</v>
      </c>
      <c r="AK501">
        <v>3.9833058045607453E-2</v>
      </c>
      <c r="AL501" s="1" t="s">
        <v>105</v>
      </c>
      <c r="AM501" s="1">
        <v>8.4078217011335595E-5</v>
      </c>
      <c r="AN501" s="1">
        <v>0.35105942260484285</v>
      </c>
    </row>
    <row r="502" spans="1:40" x14ac:dyDescent="0.35">
      <c r="A502" s="3">
        <v>32</v>
      </c>
      <c r="B502" s="22" t="str">
        <f t="shared" si="7"/>
        <v>Middle age-group</v>
      </c>
      <c r="C502" s="3" t="s">
        <v>42</v>
      </c>
      <c r="D502" s="3" t="s">
        <v>35</v>
      </c>
      <c r="E502" s="3">
        <v>646</v>
      </c>
      <c r="F502" s="3" t="s">
        <v>44</v>
      </c>
      <c r="G502" s="3">
        <v>9</v>
      </c>
      <c r="H502" s="3" t="s">
        <v>72</v>
      </c>
      <c r="I502" s="3" t="s">
        <v>37</v>
      </c>
      <c r="J502" s="3">
        <v>1</v>
      </c>
      <c r="K502" s="3">
        <v>679</v>
      </c>
      <c r="L502" s="3">
        <v>1</v>
      </c>
      <c r="M502" s="3" t="s">
        <v>38</v>
      </c>
      <c r="N502" s="3">
        <v>92</v>
      </c>
      <c r="O502" s="3">
        <v>3</v>
      </c>
      <c r="P502" s="3">
        <v>2</v>
      </c>
      <c r="Q502" s="3" t="s">
        <v>46</v>
      </c>
      <c r="R502" s="3" t="s">
        <v>119</v>
      </c>
      <c r="S502" s="3" t="s">
        <v>47</v>
      </c>
      <c r="T502" s="3">
        <v>6322</v>
      </c>
      <c r="U502" s="3">
        <v>18089</v>
      </c>
      <c r="V502" s="3">
        <v>1</v>
      </c>
      <c r="W502" s="3" t="s">
        <v>41</v>
      </c>
      <c r="X502" s="3" t="s">
        <v>34</v>
      </c>
      <c r="Y502" s="3">
        <v>12</v>
      </c>
      <c r="Z502" s="3">
        <v>3</v>
      </c>
      <c r="AA502" s="3">
        <v>4</v>
      </c>
      <c r="AB502" s="3">
        <v>80</v>
      </c>
      <c r="AC502" s="3">
        <v>1</v>
      </c>
      <c r="AD502" s="3">
        <v>6</v>
      </c>
      <c r="AE502" s="3">
        <v>2</v>
      </c>
      <c r="AF502" s="3" t="s">
        <v>117</v>
      </c>
      <c r="AG502" s="3">
        <v>6</v>
      </c>
      <c r="AH502" s="3">
        <v>4</v>
      </c>
      <c r="AI502" s="3">
        <v>0</v>
      </c>
      <c r="AJ502" s="3">
        <v>5</v>
      </c>
      <c r="AK502">
        <v>3.7775199746213781E-2</v>
      </c>
      <c r="AL502" s="1" t="s">
        <v>104</v>
      </c>
      <c r="AM502" s="1">
        <v>8.470410076760961E-5</v>
      </c>
      <c r="AN502" s="1">
        <v>0.18609659241864968</v>
      </c>
    </row>
    <row r="503" spans="1:40" x14ac:dyDescent="0.35">
      <c r="A503" s="3">
        <v>30</v>
      </c>
      <c r="B503" s="22" t="str">
        <f t="shared" si="7"/>
        <v>Middle age-group</v>
      </c>
      <c r="C503" s="3" t="s">
        <v>42</v>
      </c>
      <c r="D503" s="3" t="s">
        <v>43</v>
      </c>
      <c r="E503" s="3">
        <v>160</v>
      </c>
      <c r="F503" s="3" t="s">
        <v>44</v>
      </c>
      <c r="G503" s="3">
        <v>3</v>
      </c>
      <c r="H503" s="3" t="s">
        <v>71</v>
      </c>
      <c r="I503" s="3" t="s">
        <v>50</v>
      </c>
      <c r="J503" s="3">
        <v>1</v>
      </c>
      <c r="K503" s="3">
        <v>680</v>
      </c>
      <c r="L503" s="3">
        <v>3</v>
      </c>
      <c r="M503" s="3" t="s">
        <v>38</v>
      </c>
      <c r="N503" s="3">
        <v>71</v>
      </c>
      <c r="O503" s="3">
        <v>3</v>
      </c>
      <c r="P503" s="3">
        <v>1</v>
      </c>
      <c r="Q503" s="3" t="s">
        <v>46</v>
      </c>
      <c r="R503" s="3" t="s">
        <v>118</v>
      </c>
      <c r="S503" s="3" t="s">
        <v>51</v>
      </c>
      <c r="T503" s="3">
        <v>2083</v>
      </c>
      <c r="U503" s="3">
        <v>22653</v>
      </c>
      <c r="V503" s="3">
        <v>1</v>
      </c>
      <c r="W503" s="3" t="s">
        <v>41</v>
      </c>
      <c r="X503" s="3" t="s">
        <v>42</v>
      </c>
      <c r="Y503" s="3">
        <v>20</v>
      </c>
      <c r="Z503" s="3">
        <v>4</v>
      </c>
      <c r="AA503" s="3">
        <v>3</v>
      </c>
      <c r="AB503" s="3">
        <v>80</v>
      </c>
      <c r="AC503" s="3">
        <v>1</v>
      </c>
      <c r="AD503" s="3">
        <v>1</v>
      </c>
      <c r="AE503" s="3">
        <v>2</v>
      </c>
      <c r="AF503" s="3" t="s">
        <v>118</v>
      </c>
      <c r="AG503" s="3">
        <v>1</v>
      </c>
      <c r="AH503" s="3">
        <v>0</v>
      </c>
      <c r="AI503" s="3">
        <v>0</v>
      </c>
      <c r="AJ503" s="3">
        <v>0</v>
      </c>
      <c r="AK503">
        <v>3.2772576326983521E-2</v>
      </c>
      <c r="AL503" s="1" t="s">
        <v>104</v>
      </c>
      <c r="AM503" s="1">
        <v>5.4538672625942044E-5</v>
      </c>
      <c r="AN503" s="1">
        <v>0.35105942260484285</v>
      </c>
    </row>
    <row r="504" spans="1:40" x14ac:dyDescent="0.35">
      <c r="A504" s="3">
        <v>53</v>
      </c>
      <c r="B504" s="22" t="str">
        <f t="shared" si="7"/>
        <v>Older age-group</v>
      </c>
      <c r="C504" s="3" t="s">
        <v>42</v>
      </c>
      <c r="D504" s="3" t="s">
        <v>35</v>
      </c>
      <c r="E504" s="3">
        <v>238</v>
      </c>
      <c r="F504" s="3" t="s">
        <v>36</v>
      </c>
      <c r="G504" s="3">
        <v>1</v>
      </c>
      <c r="H504" s="3" t="s">
        <v>69</v>
      </c>
      <c r="I504" s="3" t="s">
        <v>50</v>
      </c>
      <c r="J504" s="3">
        <v>1</v>
      </c>
      <c r="K504" s="3">
        <v>682</v>
      </c>
      <c r="L504" s="3">
        <v>4</v>
      </c>
      <c r="M504" s="3" t="s">
        <v>38</v>
      </c>
      <c r="N504" s="3">
        <v>34</v>
      </c>
      <c r="O504" s="3">
        <v>3</v>
      </c>
      <c r="P504" s="3">
        <v>2</v>
      </c>
      <c r="Q504" s="3" t="s">
        <v>39</v>
      </c>
      <c r="R504" s="3" t="s">
        <v>116</v>
      </c>
      <c r="S504" s="3" t="s">
        <v>40</v>
      </c>
      <c r="T504" s="3">
        <v>8381</v>
      </c>
      <c r="U504" s="3">
        <v>7507</v>
      </c>
      <c r="V504" s="3">
        <v>7</v>
      </c>
      <c r="W504" s="3" t="s">
        <v>41</v>
      </c>
      <c r="X504" s="3" t="s">
        <v>42</v>
      </c>
      <c r="Y504" s="3">
        <v>20</v>
      </c>
      <c r="Z504" s="3">
        <v>4</v>
      </c>
      <c r="AA504" s="3">
        <v>4</v>
      </c>
      <c r="AB504" s="3">
        <v>80</v>
      </c>
      <c r="AC504" s="3">
        <v>0</v>
      </c>
      <c r="AD504" s="3">
        <v>18</v>
      </c>
      <c r="AE504" s="3">
        <v>2</v>
      </c>
      <c r="AF504" s="3" t="s">
        <v>119</v>
      </c>
      <c r="AG504" s="3">
        <v>14</v>
      </c>
      <c r="AH504" s="3">
        <v>7</v>
      </c>
      <c r="AI504" s="3">
        <v>8</v>
      </c>
      <c r="AJ504" s="3">
        <v>10</v>
      </c>
      <c r="AK504">
        <v>9.2770818659470879E-3</v>
      </c>
      <c r="AL504" s="1" t="s">
        <v>105</v>
      </c>
      <c r="AM504" s="1">
        <v>7.8279263443772413E-5</v>
      </c>
      <c r="AN504" s="1">
        <v>0.10585786245631988</v>
      </c>
    </row>
    <row r="505" spans="1:40" x14ac:dyDescent="0.35">
      <c r="A505" s="3">
        <v>34</v>
      </c>
      <c r="B505" s="22" t="str">
        <f t="shared" si="7"/>
        <v>Middle age-group</v>
      </c>
      <c r="C505" s="3" t="s">
        <v>42</v>
      </c>
      <c r="D505" s="3" t="s">
        <v>35</v>
      </c>
      <c r="E505" s="3">
        <v>1397</v>
      </c>
      <c r="F505" s="3" t="s">
        <v>44</v>
      </c>
      <c r="G505" s="3">
        <v>1</v>
      </c>
      <c r="H505" s="3" t="s">
        <v>73</v>
      </c>
      <c r="I505" s="3" t="s">
        <v>37</v>
      </c>
      <c r="J505" s="3">
        <v>1</v>
      </c>
      <c r="K505" s="3">
        <v>683</v>
      </c>
      <c r="L505" s="3">
        <v>2</v>
      </c>
      <c r="M505" s="3" t="s">
        <v>45</v>
      </c>
      <c r="N505" s="3">
        <v>42</v>
      </c>
      <c r="O505" s="3">
        <v>3</v>
      </c>
      <c r="P505" s="3">
        <v>1</v>
      </c>
      <c r="Q505" s="3" t="s">
        <v>46</v>
      </c>
      <c r="R505" s="3" t="s">
        <v>119</v>
      </c>
      <c r="S505" s="3" t="s">
        <v>47</v>
      </c>
      <c r="T505" s="3">
        <v>2691</v>
      </c>
      <c r="U505" s="3">
        <v>7660</v>
      </c>
      <c r="V505" s="3">
        <v>1</v>
      </c>
      <c r="W505" s="3" t="s">
        <v>41</v>
      </c>
      <c r="X505" s="3" t="s">
        <v>42</v>
      </c>
      <c r="Y505" s="3">
        <v>12</v>
      </c>
      <c r="Z505" s="3">
        <v>3</v>
      </c>
      <c r="AA505" s="3">
        <v>4</v>
      </c>
      <c r="AB505" s="3">
        <v>80</v>
      </c>
      <c r="AC505" s="3">
        <v>1</v>
      </c>
      <c r="AD505" s="3">
        <v>10</v>
      </c>
      <c r="AE505" s="3">
        <v>4</v>
      </c>
      <c r="AF505" s="3" t="s">
        <v>117</v>
      </c>
      <c r="AG505" s="3">
        <v>10</v>
      </c>
      <c r="AH505" s="3">
        <v>9</v>
      </c>
      <c r="AI505" s="3">
        <v>8</v>
      </c>
      <c r="AJ505" s="3">
        <v>8</v>
      </c>
      <c r="AK505">
        <v>4.1502384856292686E-2</v>
      </c>
      <c r="AL505" s="1" t="s">
        <v>104</v>
      </c>
      <c r="AM505" s="1">
        <v>6.1062029782650513E-5</v>
      </c>
      <c r="AN505" s="1">
        <v>0.18609659241864968</v>
      </c>
    </row>
    <row r="506" spans="1:40" x14ac:dyDescent="0.35">
      <c r="A506" s="3">
        <v>45</v>
      </c>
      <c r="B506" s="22" t="str">
        <f t="shared" si="7"/>
        <v>Middle age-group</v>
      </c>
      <c r="C506" s="3" t="s">
        <v>34</v>
      </c>
      <c r="D506" s="3" t="s">
        <v>43</v>
      </c>
      <c r="E506" s="3">
        <v>306</v>
      </c>
      <c r="F506" s="3" t="s">
        <v>36</v>
      </c>
      <c r="G506" s="3">
        <v>26</v>
      </c>
      <c r="H506" s="3" t="s">
        <v>72</v>
      </c>
      <c r="I506" s="3" t="s">
        <v>37</v>
      </c>
      <c r="J506" s="3">
        <v>1</v>
      </c>
      <c r="K506" s="3">
        <v>684</v>
      </c>
      <c r="L506" s="3">
        <v>1</v>
      </c>
      <c r="M506" s="3" t="s">
        <v>38</v>
      </c>
      <c r="N506" s="3">
        <v>100</v>
      </c>
      <c r="O506" s="3">
        <v>3</v>
      </c>
      <c r="P506" s="3">
        <v>2</v>
      </c>
      <c r="Q506" s="3" t="s">
        <v>39</v>
      </c>
      <c r="R506" s="3" t="s">
        <v>116</v>
      </c>
      <c r="S506" s="3" t="s">
        <v>47</v>
      </c>
      <c r="T506" s="3">
        <v>4286</v>
      </c>
      <c r="U506" s="3">
        <v>5630</v>
      </c>
      <c r="V506" s="3">
        <v>2</v>
      </c>
      <c r="W506" s="3" t="s">
        <v>41</v>
      </c>
      <c r="X506" s="3" t="s">
        <v>42</v>
      </c>
      <c r="Y506" s="3">
        <v>14</v>
      </c>
      <c r="Z506" s="3">
        <v>3</v>
      </c>
      <c r="AA506" s="3">
        <v>4</v>
      </c>
      <c r="AB506" s="3">
        <v>80</v>
      </c>
      <c r="AC506" s="3">
        <v>2</v>
      </c>
      <c r="AD506" s="3">
        <v>5</v>
      </c>
      <c r="AE506" s="3">
        <v>4</v>
      </c>
      <c r="AF506" s="3" t="s">
        <v>118</v>
      </c>
      <c r="AG506" s="3">
        <v>1</v>
      </c>
      <c r="AH506" s="3">
        <v>1</v>
      </c>
      <c r="AI506" s="3">
        <v>0</v>
      </c>
      <c r="AJ506" s="3">
        <v>0</v>
      </c>
      <c r="AK506">
        <v>2.954630093098384E-2</v>
      </c>
      <c r="AL506" s="1" t="s">
        <v>104</v>
      </c>
      <c r="AM506" s="1">
        <v>7.5865244437785123E-5</v>
      </c>
      <c r="AN506" s="1">
        <v>0.10585786245631988</v>
      </c>
    </row>
    <row r="507" spans="1:40" x14ac:dyDescent="0.35">
      <c r="A507" s="3">
        <v>26</v>
      </c>
      <c r="B507" s="22" t="str">
        <f t="shared" si="7"/>
        <v>Young age-group</v>
      </c>
      <c r="C507" s="3" t="s">
        <v>42</v>
      </c>
      <c r="D507" s="3" t="s">
        <v>35</v>
      </c>
      <c r="E507" s="3">
        <v>991</v>
      </c>
      <c r="F507" s="3" t="s">
        <v>44</v>
      </c>
      <c r="G507" s="3">
        <v>6</v>
      </c>
      <c r="H507" s="3" t="s">
        <v>71</v>
      </c>
      <c r="I507" s="3" t="s">
        <v>37</v>
      </c>
      <c r="J507" s="3">
        <v>1</v>
      </c>
      <c r="K507" s="3">
        <v>686</v>
      </c>
      <c r="L507" s="3">
        <v>3</v>
      </c>
      <c r="M507" s="3" t="s">
        <v>38</v>
      </c>
      <c r="N507" s="3">
        <v>71</v>
      </c>
      <c r="O507" s="3">
        <v>3</v>
      </c>
      <c r="P507" s="3">
        <v>1</v>
      </c>
      <c r="Q507" s="3" t="s">
        <v>49</v>
      </c>
      <c r="R507" s="3" t="s">
        <v>119</v>
      </c>
      <c r="S507" s="3" t="s">
        <v>47</v>
      </c>
      <c r="T507" s="3">
        <v>2659</v>
      </c>
      <c r="U507" s="3">
        <v>17759</v>
      </c>
      <c r="V507" s="3">
        <v>1</v>
      </c>
      <c r="W507" s="3" t="s">
        <v>41</v>
      </c>
      <c r="X507" s="3" t="s">
        <v>34</v>
      </c>
      <c r="Y507" s="3">
        <v>13</v>
      </c>
      <c r="Z507" s="3">
        <v>3</v>
      </c>
      <c r="AA507" s="3">
        <v>3</v>
      </c>
      <c r="AB507" s="3">
        <v>80</v>
      </c>
      <c r="AC507" s="3">
        <v>1</v>
      </c>
      <c r="AD507" s="3">
        <v>3</v>
      </c>
      <c r="AE507" s="3">
        <v>2</v>
      </c>
      <c r="AF507" s="3" t="s">
        <v>118</v>
      </c>
      <c r="AG507" s="3">
        <v>3</v>
      </c>
      <c r="AH507" s="3">
        <v>2</v>
      </c>
      <c r="AI507" s="3">
        <v>0</v>
      </c>
      <c r="AJ507" s="3">
        <v>2</v>
      </c>
      <c r="AK507">
        <v>2.1361340658451369E-2</v>
      </c>
      <c r="AL507" s="1" t="s">
        <v>104</v>
      </c>
      <c r="AM507" s="1">
        <v>6.0725273561172926E-5</v>
      </c>
      <c r="AN507" s="1">
        <v>0.18609659241864968</v>
      </c>
    </row>
    <row r="508" spans="1:40" x14ac:dyDescent="0.35">
      <c r="A508" s="3">
        <v>37</v>
      </c>
      <c r="B508" s="22" t="str">
        <f t="shared" si="7"/>
        <v>Middle age-group</v>
      </c>
      <c r="C508" s="3" t="s">
        <v>42</v>
      </c>
      <c r="D508" s="3" t="s">
        <v>35</v>
      </c>
      <c r="E508" s="3">
        <v>482</v>
      </c>
      <c r="F508" s="3" t="s">
        <v>44</v>
      </c>
      <c r="G508" s="3">
        <v>3</v>
      </c>
      <c r="H508" s="3" t="s">
        <v>71</v>
      </c>
      <c r="I508" s="3" t="s">
        <v>48</v>
      </c>
      <c r="J508" s="3">
        <v>1</v>
      </c>
      <c r="K508" s="3">
        <v>689</v>
      </c>
      <c r="L508" s="3">
        <v>3</v>
      </c>
      <c r="M508" s="3" t="s">
        <v>45</v>
      </c>
      <c r="N508" s="3">
        <v>36</v>
      </c>
      <c r="O508" s="3">
        <v>3</v>
      </c>
      <c r="P508" s="3">
        <v>3</v>
      </c>
      <c r="Q508" s="3" t="s">
        <v>52</v>
      </c>
      <c r="R508" s="3" t="s">
        <v>118</v>
      </c>
      <c r="S508" s="3" t="s">
        <v>47</v>
      </c>
      <c r="T508" s="3">
        <v>9434</v>
      </c>
      <c r="U508" s="3">
        <v>9606</v>
      </c>
      <c r="V508" s="3">
        <v>1</v>
      </c>
      <c r="W508" s="3" t="s">
        <v>41</v>
      </c>
      <c r="X508" s="3" t="s">
        <v>42</v>
      </c>
      <c r="Y508" s="3">
        <v>15</v>
      </c>
      <c r="Z508" s="3">
        <v>3</v>
      </c>
      <c r="AA508" s="3">
        <v>3</v>
      </c>
      <c r="AB508" s="3">
        <v>80</v>
      </c>
      <c r="AC508" s="3">
        <v>1</v>
      </c>
      <c r="AD508" s="3">
        <v>10</v>
      </c>
      <c r="AE508" s="3">
        <v>2</v>
      </c>
      <c r="AF508" s="3" t="s">
        <v>118</v>
      </c>
      <c r="AG508" s="3">
        <v>10</v>
      </c>
      <c r="AH508" s="3">
        <v>7</v>
      </c>
      <c r="AI508" s="3">
        <v>7</v>
      </c>
      <c r="AJ508" s="3">
        <v>8</v>
      </c>
      <c r="AK508">
        <v>4.3683397948092902E-2</v>
      </c>
      <c r="AL508" s="1" t="s">
        <v>105</v>
      </c>
      <c r="AM508" s="1">
        <v>6.982342744109257E-5</v>
      </c>
      <c r="AN508" s="1">
        <v>0.35105942260484285</v>
      </c>
    </row>
    <row r="509" spans="1:40" x14ac:dyDescent="0.35">
      <c r="A509" s="3">
        <v>29</v>
      </c>
      <c r="B509" s="22" t="str">
        <f t="shared" si="7"/>
        <v>Young age-group</v>
      </c>
      <c r="C509" s="3" t="s">
        <v>42</v>
      </c>
      <c r="D509" s="3" t="s">
        <v>35</v>
      </c>
      <c r="E509" s="3">
        <v>1176</v>
      </c>
      <c r="F509" s="3" t="s">
        <v>36</v>
      </c>
      <c r="G509" s="3">
        <v>3</v>
      </c>
      <c r="H509" s="3" t="s">
        <v>70</v>
      </c>
      <c r="I509" s="3" t="s">
        <v>50</v>
      </c>
      <c r="J509" s="3">
        <v>1</v>
      </c>
      <c r="K509" s="3">
        <v>690</v>
      </c>
      <c r="L509" s="3">
        <v>2</v>
      </c>
      <c r="M509" s="3" t="s">
        <v>38</v>
      </c>
      <c r="N509" s="3">
        <v>62</v>
      </c>
      <c r="O509" s="3">
        <v>3</v>
      </c>
      <c r="P509" s="3">
        <v>2</v>
      </c>
      <c r="Q509" s="3" t="s">
        <v>39</v>
      </c>
      <c r="R509" s="3" t="s">
        <v>118</v>
      </c>
      <c r="S509" s="3" t="s">
        <v>47</v>
      </c>
      <c r="T509" s="3">
        <v>5561</v>
      </c>
      <c r="U509" s="3">
        <v>3487</v>
      </c>
      <c r="V509" s="3">
        <v>1</v>
      </c>
      <c r="W509" s="3" t="s">
        <v>41</v>
      </c>
      <c r="X509" s="3" t="s">
        <v>42</v>
      </c>
      <c r="Y509" s="3">
        <v>14</v>
      </c>
      <c r="Z509" s="3">
        <v>3</v>
      </c>
      <c r="AA509" s="3">
        <v>1</v>
      </c>
      <c r="AB509" s="3">
        <v>80</v>
      </c>
      <c r="AC509" s="3">
        <v>1</v>
      </c>
      <c r="AD509" s="3">
        <v>6</v>
      </c>
      <c r="AE509" s="3">
        <v>5</v>
      </c>
      <c r="AF509" s="3" t="s">
        <v>117</v>
      </c>
      <c r="AG509" s="3">
        <v>6</v>
      </c>
      <c r="AH509" s="3">
        <v>0</v>
      </c>
      <c r="AI509" s="3">
        <v>1</v>
      </c>
      <c r="AJ509" s="3">
        <v>2</v>
      </c>
      <c r="AK509">
        <v>2.9981356425216842E-2</v>
      </c>
      <c r="AL509" s="1" t="s">
        <v>104</v>
      </c>
      <c r="AM509" s="1">
        <v>8.3085892294160755E-5</v>
      </c>
      <c r="AN509" s="1">
        <v>0.35105942260484285</v>
      </c>
    </row>
    <row r="510" spans="1:40" x14ac:dyDescent="0.35">
      <c r="A510" s="3">
        <v>35</v>
      </c>
      <c r="B510" s="22" t="str">
        <f t="shared" si="7"/>
        <v>Middle age-group</v>
      </c>
      <c r="C510" s="3" t="s">
        <v>42</v>
      </c>
      <c r="D510" s="3" t="s">
        <v>35</v>
      </c>
      <c r="E510" s="3">
        <v>1017</v>
      </c>
      <c r="F510" s="3" t="s">
        <v>44</v>
      </c>
      <c r="G510" s="3">
        <v>6</v>
      </c>
      <c r="H510" s="3" t="s">
        <v>72</v>
      </c>
      <c r="I510" s="3" t="s">
        <v>37</v>
      </c>
      <c r="J510" s="3">
        <v>1</v>
      </c>
      <c r="K510" s="3">
        <v>691</v>
      </c>
      <c r="L510" s="3">
        <v>2</v>
      </c>
      <c r="M510" s="3" t="s">
        <v>45</v>
      </c>
      <c r="N510" s="3">
        <v>82</v>
      </c>
      <c r="O510" s="3">
        <v>1</v>
      </c>
      <c r="P510" s="3">
        <v>2</v>
      </c>
      <c r="Q510" s="3" t="s">
        <v>46</v>
      </c>
      <c r="R510" s="3" t="s">
        <v>119</v>
      </c>
      <c r="S510" s="3" t="s">
        <v>40</v>
      </c>
      <c r="T510" s="3">
        <v>6646</v>
      </c>
      <c r="U510" s="3">
        <v>19368</v>
      </c>
      <c r="V510" s="3">
        <v>1</v>
      </c>
      <c r="W510" s="3" t="s">
        <v>41</v>
      </c>
      <c r="X510" s="3" t="s">
        <v>42</v>
      </c>
      <c r="Y510" s="3">
        <v>13</v>
      </c>
      <c r="Z510" s="3">
        <v>3</v>
      </c>
      <c r="AA510" s="3">
        <v>2</v>
      </c>
      <c r="AB510" s="3">
        <v>80</v>
      </c>
      <c r="AC510" s="3">
        <v>0</v>
      </c>
      <c r="AD510" s="3">
        <v>17</v>
      </c>
      <c r="AE510" s="3">
        <v>3</v>
      </c>
      <c r="AF510" s="3" t="s">
        <v>118</v>
      </c>
      <c r="AG510" s="3">
        <v>17</v>
      </c>
      <c r="AH510" s="3">
        <v>11</v>
      </c>
      <c r="AI510" s="3">
        <v>11</v>
      </c>
      <c r="AJ510" s="3">
        <v>8</v>
      </c>
      <c r="AK510">
        <v>4.2726270141974117E-2</v>
      </c>
      <c r="AL510" s="1" t="s">
        <v>105</v>
      </c>
      <c r="AM510" s="1">
        <v>8.472756035937227E-5</v>
      </c>
      <c r="AN510" s="1">
        <v>0.18609659241864968</v>
      </c>
    </row>
    <row r="511" spans="1:40" x14ac:dyDescent="0.35">
      <c r="A511" s="3">
        <v>33</v>
      </c>
      <c r="B511" s="22" t="str">
        <f t="shared" si="7"/>
        <v>Middle age-group</v>
      </c>
      <c r="C511" s="3" t="s">
        <v>42</v>
      </c>
      <c r="D511" s="3" t="s">
        <v>43</v>
      </c>
      <c r="E511" s="3">
        <v>1296</v>
      </c>
      <c r="F511" s="3" t="s">
        <v>44</v>
      </c>
      <c r="G511" s="3">
        <v>6</v>
      </c>
      <c r="H511" s="3" t="s">
        <v>71</v>
      </c>
      <c r="I511" s="3" t="s">
        <v>37</v>
      </c>
      <c r="J511" s="3">
        <v>1</v>
      </c>
      <c r="K511" s="3">
        <v>692</v>
      </c>
      <c r="L511" s="3">
        <v>3</v>
      </c>
      <c r="M511" s="3" t="s">
        <v>45</v>
      </c>
      <c r="N511" s="3">
        <v>30</v>
      </c>
      <c r="O511" s="3">
        <v>3</v>
      </c>
      <c r="P511" s="3">
        <v>2</v>
      </c>
      <c r="Q511" s="3" t="s">
        <v>53</v>
      </c>
      <c r="R511" s="3" t="s">
        <v>119</v>
      </c>
      <c r="S511" s="3" t="s">
        <v>51</v>
      </c>
      <c r="T511" s="3">
        <v>7725</v>
      </c>
      <c r="U511" s="3">
        <v>5335</v>
      </c>
      <c r="V511" s="3">
        <v>3</v>
      </c>
      <c r="W511" s="3" t="s">
        <v>41</v>
      </c>
      <c r="X511" s="3" t="s">
        <v>42</v>
      </c>
      <c r="Y511" s="3">
        <v>23</v>
      </c>
      <c r="Z511" s="3">
        <v>4</v>
      </c>
      <c r="AA511" s="3">
        <v>3</v>
      </c>
      <c r="AB511" s="3">
        <v>80</v>
      </c>
      <c r="AC511" s="3">
        <v>1</v>
      </c>
      <c r="AD511" s="3">
        <v>15</v>
      </c>
      <c r="AE511" s="3">
        <v>2</v>
      </c>
      <c r="AF511" s="3" t="s">
        <v>116</v>
      </c>
      <c r="AG511" s="3">
        <v>13</v>
      </c>
      <c r="AH511" s="3">
        <v>11</v>
      </c>
      <c r="AI511" s="3">
        <v>4</v>
      </c>
      <c r="AJ511" s="3">
        <v>7</v>
      </c>
      <c r="AK511">
        <v>3.9833058045607453E-2</v>
      </c>
      <c r="AL511" s="1" t="s">
        <v>105</v>
      </c>
      <c r="AM511" s="1">
        <v>8.1956647475353131E-5</v>
      </c>
      <c r="AN511" s="1">
        <v>0.18609659241864968</v>
      </c>
    </row>
    <row r="512" spans="1:40" x14ac:dyDescent="0.35">
      <c r="A512" s="3">
        <v>54</v>
      </c>
      <c r="B512" s="22" t="str">
        <f t="shared" si="7"/>
        <v>Older age-group</v>
      </c>
      <c r="C512" s="3" t="s">
        <v>42</v>
      </c>
      <c r="D512" s="3" t="s">
        <v>35</v>
      </c>
      <c r="E512" s="3">
        <v>397</v>
      </c>
      <c r="F512" s="3" t="s">
        <v>60</v>
      </c>
      <c r="G512" s="3">
        <v>19</v>
      </c>
      <c r="H512" s="3" t="s">
        <v>72</v>
      </c>
      <c r="I512" s="3" t="s">
        <v>50</v>
      </c>
      <c r="J512" s="3">
        <v>1</v>
      </c>
      <c r="K512" s="3">
        <v>698</v>
      </c>
      <c r="L512" s="3">
        <v>3</v>
      </c>
      <c r="M512" s="3" t="s">
        <v>45</v>
      </c>
      <c r="N512" s="3">
        <v>88</v>
      </c>
      <c r="O512" s="3">
        <v>3</v>
      </c>
      <c r="P512" s="3">
        <v>3</v>
      </c>
      <c r="Q512" s="3" t="s">
        <v>60</v>
      </c>
      <c r="R512" s="3" t="s">
        <v>117</v>
      </c>
      <c r="S512" s="3" t="s">
        <v>47</v>
      </c>
      <c r="T512" s="3">
        <v>10725</v>
      </c>
      <c r="U512" s="3">
        <v>6729</v>
      </c>
      <c r="V512" s="3">
        <v>2</v>
      </c>
      <c r="W512" s="3" t="s">
        <v>41</v>
      </c>
      <c r="X512" s="3" t="s">
        <v>42</v>
      </c>
      <c r="Y512" s="3">
        <v>15</v>
      </c>
      <c r="Z512" s="3">
        <v>3</v>
      </c>
      <c r="AA512" s="3">
        <v>3</v>
      </c>
      <c r="AB512" s="3">
        <v>80</v>
      </c>
      <c r="AC512" s="3">
        <v>1</v>
      </c>
      <c r="AD512" s="3">
        <v>16</v>
      </c>
      <c r="AE512" s="3">
        <v>1</v>
      </c>
      <c r="AF512" s="3" t="s">
        <v>119</v>
      </c>
      <c r="AG512" s="3">
        <v>9</v>
      </c>
      <c r="AH512" s="3">
        <v>7</v>
      </c>
      <c r="AI512" s="3">
        <v>7</v>
      </c>
      <c r="AJ512" s="3">
        <v>1</v>
      </c>
      <c r="AK512">
        <v>7.6048610498095758E-3</v>
      </c>
      <c r="AL512" s="1" t="s">
        <v>105</v>
      </c>
      <c r="AM512" s="1">
        <v>5.6684979356605722E-5</v>
      </c>
      <c r="AN512" s="1">
        <v>0.29087665499724813</v>
      </c>
    </row>
    <row r="513" spans="1:40" x14ac:dyDescent="0.35">
      <c r="A513" s="3">
        <v>36</v>
      </c>
      <c r="B513" s="22" t="str">
        <f t="shared" si="7"/>
        <v>Middle age-group</v>
      </c>
      <c r="C513" s="3" t="s">
        <v>42</v>
      </c>
      <c r="D513" s="3" t="s">
        <v>35</v>
      </c>
      <c r="E513" s="3">
        <v>913</v>
      </c>
      <c r="F513" s="3" t="s">
        <v>44</v>
      </c>
      <c r="G513" s="3">
        <v>9</v>
      </c>
      <c r="H513" s="3" t="s">
        <v>70</v>
      </c>
      <c r="I513" s="3" t="s">
        <v>50</v>
      </c>
      <c r="J513" s="3">
        <v>1</v>
      </c>
      <c r="K513" s="3">
        <v>699</v>
      </c>
      <c r="L513" s="3">
        <v>2</v>
      </c>
      <c r="M513" s="3" t="s">
        <v>45</v>
      </c>
      <c r="N513" s="3">
        <v>48</v>
      </c>
      <c r="O513" s="3">
        <v>2</v>
      </c>
      <c r="P513" s="3">
        <v>2</v>
      </c>
      <c r="Q513" s="3" t="s">
        <v>52</v>
      </c>
      <c r="R513" s="3" t="s">
        <v>117</v>
      </c>
      <c r="S513" s="3" t="s">
        <v>51</v>
      </c>
      <c r="T513" s="3">
        <v>8847</v>
      </c>
      <c r="U513" s="3">
        <v>13934</v>
      </c>
      <c r="V513" s="3">
        <v>2</v>
      </c>
      <c r="W513" s="3" t="s">
        <v>41</v>
      </c>
      <c r="X513" s="3" t="s">
        <v>34</v>
      </c>
      <c r="Y513" s="3">
        <v>11</v>
      </c>
      <c r="Z513" s="3">
        <v>3</v>
      </c>
      <c r="AA513" s="3">
        <v>3</v>
      </c>
      <c r="AB513" s="3">
        <v>80</v>
      </c>
      <c r="AC513" s="3">
        <v>1</v>
      </c>
      <c r="AD513" s="3">
        <v>13</v>
      </c>
      <c r="AE513" s="3">
        <v>2</v>
      </c>
      <c r="AF513" s="3" t="s">
        <v>118</v>
      </c>
      <c r="AG513" s="3">
        <v>3</v>
      </c>
      <c r="AH513" s="3">
        <v>2</v>
      </c>
      <c r="AI513" s="3">
        <v>0</v>
      </c>
      <c r="AJ513" s="3">
        <v>2</v>
      </c>
      <c r="AK513">
        <v>4.3461972757628378E-2</v>
      </c>
      <c r="AL513" s="1" t="s">
        <v>105</v>
      </c>
      <c r="AM513" s="1">
        <v>7.4878652417551214E-5</v>
      </c>
      <c r="AN513" s="1">
        <v>0.29087665499724813</v>
      </c>
    </row>
    <row r="514" spans="1:40" x14ac:dyDescent="0.35">
      <c r="A514" s="3">
        <v>27</v>
      </c>
      <c r="B514" s="22" t="str">
        <f t="shared" si="7"/>
        <v>Young age-group</v>
      </c>
      <c r="C514" s="3" t="s">
        <v>42</v>
      </c>
      <c r="D514" s="3" t="s">
        <v>35</v>
      </c>
      <c r="E514" s="3">
        <v>1115</v>
      </c>
      <c r="F514" s="3" t="s">
        <v>44</v>
      </c>
      <c r="G514" s="3">
        <v>3</v>
      </c>
      <c r="H514" s="3" t="s">
        <v>72</v>
      </c>
      <c r="I514" s="3" t="s">
        <v>50</v>
      </c>
      <c r="J514" s="3">
        <v>1</v>
      </c>
      <c r="K514" s="3">
        <v>700</v>
      </c>
      <c r="L514" s="3">
        <v>1</v>
      </c>
      <c r="M514" s="3" t="s">
        <v>45</v>
      </c>
      <c r="N514" s="3">
        <v>54</v>
      </c>
      <c r="O514" s="3">
        <v>2</v>
      </c>
      <c r="P514" s="3">
        <v>1</v>
      </c>
      <c r="Q514" s="3" t="s">
        <v>46</v>
      </c>
      <c r="R514" s="3" t="s">
        <v>119</v>
      </c>
      <c r="S514" s="3" t="s">
        <v>40</v>
      </c>
      <c r="T514" s="3">
        <v>2045</v>
      </c>
      <c r="U514" s="3">
        <v>15174</v>
      </c>
      <c r="V514" s="3">
        <v>0</v>
      </c>
      <c r="W514" s="3" t="s">
        <v>41</v>
      </c>
      <c r="X514" s="3" t="s">
        <v>42</v>
      </c>
      <c r="Y514" s="3">
        <v>13</v>
      </c>
      <c r="Z514" s="3">
        <v>3</v>
      </c>
      <c r="AA514" s="3">
        <v>4</v>
      </c>
      <c r="AB514" s="3">
        <v>80</v>
      </c>
      <c r="AC514" s="3">
        <v>0</v>
      </c>
      <c r="AD514" s="3">
        <v>5</v>
      </c>
      <c r="AE514" s="3">
        <v>0</v>
      </c>
      <c r="AF514" s="3" t="s">
        <v>118</v>
      </c>
      <c r="AG514" s="3">
        <v>4</v>
      </c>
      <c r="AH514" s="3">
        <v>2</v>
      </c>
      <c r="AI514" s="3">
        <v>1</v>
      </c>
      <c r="AJ514" s="3">
        <v>1</v>
      </c>
      <c r="AK514">
        <v>2.4205287123123548E-2</v>
      </c>
      <c r="AL514" s="1" t="s">
        <v>104</v>
      </c>
      <c r="AM514" s="1">
        <v>5.4124916369498158E-5</v>
      </c>
      <c r="AN514" s="1">
        <v>0.18609659241864968</v>
      </c>
    </row>
    <row r="515" spans="1:40" x14ac:dyDescent="0.35">
      <c r="A515" s="3">
        <v>20</v>
      </c>
      <c r="B515" s="22" t="str">
        <f t="shared" ref="B515:B578" si="8">IF(A515&lt;30,"Young age-group",IF(A515 &gt; 45, "Older age-group", "Middle age-group"))</f>
        <v>Young age-group</v>
      </c>
      <c r="C515" s="3" t="s">
        <v>34</v>
      </c>
      <c r="D515" s="3" t="s">
        <v>35</v>
      </c>
      <c r="E515" s="3">
        <v>1362</v>
      </c>
      <c r="F515" s="3" t="s">
        <v>44</v>
      </c>
      <c r="G515" s="3">
        <v>10</v>
      </c>
      <c r="H515" s="3" t="s">
        <v>69</v>
      </c>
      <c r="I515" s="3" t="s">
        <v>50</v>
      </c>
      <c r="J515" s="3">
        <v>1</v>
      </c>
      <c r="K515" s="3">
        <v>701</v>
      </c>
      <c r="L515" s="3">
        <v>4</v>
      </c>
      <c r="M515" s="3" t="s">
        <v>45</v>
      </c>
      <c r="N515" s="3">
        <v>32</v>
      </c>
      <c r="O515" s="3">
        <v>3</v>
      </c>
      <c r="P515" s="3">
        <v>1</v>
      </c>
      <c r="Q515" s="3" t="s">
        <v>46</v>
      </c>
      <c r="R515" s="3" t="s">
        <v>118</v>
      </c>
      <c r="S515" s="3" t="s">
        <v>40</v>
      </c>
      <c r="T515" s="3">
        <v>1009</v>
      </c>
      <c r="U515" s="3">
        <v>26999</v>
      </c>
      <c r="V515" s="3">
        <v>1</v>
      </c>
      <c r="W515" s="3" t="s">
        <v>41</v>
      </c>
      <c r="X515" s="3" t="s">
        <v>34</v>
      </c>
      <c r="Y515" s="3">
        <v>11</v>
      </c>
      <c r="Z515" s="3">
        <v>3</v>
      </c>
      <c r="AA515" s="3">
        <v>4</v>
      </c>
      <c r="AB515" s="3">
        <v>80</v>
      </c>
      <c r="AC515" s="3">
        <v>0</v>
      </c>
      <c r="AD515" s="3">
        <v>1</v>
      </c>
      <c r="AE515" s="3">
        <v>5</v>
      </c>
      <c r="AF515" s="3" t="s">
        <v>118</v>
      </c>
      <c r="AG515" s="3">
        <v>1</v>
      </c>
      <c r="AH515" s="3">
        <v>0</v>
      </c>
      <c r="AI515" s="3">
        <v>1</v>
      </c>
      <c r="AJ515" s="3">
        <v>1</v>
      </c>
      <c r="AK515">
        <v>7.844786429843183E-3</v>
      </c>
      <c r="AL515" s="1" t="s">
        <v>104</v>
      </c>
      <c r="AM515" s="1">
        <v>4.2886539626153965E-5</v>
      </c>
      <c r="AN515" s="1">
        <v>0.35105942260484285</v>
      </c>
    </row>
    <row r="516" spans="1:40" x14ac:dyDescent="0.35">
      <c r="A516" s="3">
        <v>33</v>
      </c>
      <c r="B516" s="22" t="str">
        <f t="shared" si="8"/>
        <v>Middle age-group</v>
      </c>
      <c r="C516" s="3" t="s">
        <v>34</v>
      </c>
      <c r="D516" s="3" t="s">
        <v>43</v>
      </c>
      <c r="E516" s="3">
        <v>1076</v>
      </c>
      <c r="F516" s="3" t="s">
        <v>44</v>
      </c>
      <c r="G516" s="3">
        <v>3</v>
      </c>
      <c r="H516" s="3" t="s">
        <v>71</v>
      </c>
      <c r="I516" s="3" t="s">
        <v>37</v>
      </c>
      <c r="J516" s="3">
        <v>1</v>
      </c>
      <c r="K516" s="3">
        <v>702</v>
      </c>
      <c r="L516" s="3">
        <v>1</v>
      </c>
      <c r="M516" s="3" t="s">
        <v>45</v>
      </c>
      <c r="N516" s="3">
        <v>70</v>
      </c>
      <c r="O516" s="3">
        <v>3</v>
      </c>
      <c r="P516" s="3">
        <v>1</v>
      </c>
      <c r="Q516" s="3" t="s">
        <v>46</v>
      </c>
      <c r="R516" s="3" t="s">
        <v>116</v>
      </c>
      <c r="S516" s="3" t="s">
        <v>40</v>
      </c>
      <c r="T516" s="3">
        <v>3348</v>
      </c>
      <c r="U516" s="3">
        <v>3164</v>
      </c>
      <c r="V516" s="3">
        <v>1</v>
      </c>
      <c r="W516" s="3" t="s">
        <v>41</v>
      </c>
      <c r="X516" s="3" t="s">
        <v>34</v>
      </c>
      <c r="Y516" s="3">
        <v>11</v>
      </c>
      <c r="Z516" s="3">
        <v>3</v>
      </c>
      <c r="AA516" s="3">
        <v>1</v>
      </c>
      <c r="AB516" s="3">
        <v>80</v>
      </c>
      <c r="AC516" s="3">
        <v>0</v>
      </c>
      <c r="AD516" s="3">
        <v>10</v>
      </c>
      <c r="AE516" s="3">
        <v>3</v>
      </c>
      <c r="AF516" s="3" t="s">
        <v>118</v>
      </c>
      <c r="AG516" s="3">
        <v>10</v>
      </c>
      <c r="AH516" s="3">
        <v>8</v>
      </c>
      <c r="AI516" s="3">
        <v>9</v>
      </c>
      <c r="AJ516" s="3">
        <v>7</v>
      </c>
      <c r="AK516">
        <v>3.9833058045607453E-2</v>
      </c>
      <c r="AL516" s="1" t="s">
        <v>104</v>
      </c>
      <c r="AM516" s="1">
        <v>6.7708701893655539E-5</v>
      </c>
      <c r="AN516" s="1">
        <v>0.10585786245631988</v>
      </c>
    </row>
    <row r="517" spans="1:40" x14ac:dyDescent="0.35">
      <c r="A517" s="3">
        <v>35</v>
      </c>
      <c r="B517" s="22" t="str">
        <f t="shared" si="8"/>
        <v>Middle age-group</v>
      </c>
      <c r="C517" s="3" t="s">
        <v>42</v>
      </c>
      <c r="D517" s="3" t="s">
        <v>54</v>
      </c>
      <c r="E517" s="3">
        <v>727</v>
      </c>
      <c r="F517" s="3" t="s">
        <v>44</v>
      </c>
      <c r="G517" s="3">
        <v>3</v>
      </c>
      <c r="H517" s="3" t="s">
        <v>71</v>
      </c>
      <c r="I517" s="3" t="s">
        <v>37</v>
      </c>
      <c r="J517" s="3">
        <v>1</v>
      </c>
      <c r="K517" s="3">
        <v>704</v>
      </c>
      <c r="L517" s="3">
        <v>3</v>
      </c>
      <c r="M517" s="3" t="s">
        <v>45</v>
      </c>
      <c r="N517" s="3">
        <v>41</v>
      </c>
      <c r="O517" s="3">
        <v>2</v>
      </c>
      <c r="P517" s="3">
        <v>1</v>
      </c>
      <c r="Q517" s="3" t="s">
        <v>49</v>
      </c>
      <c r="R517" s="3" t="s">
        <v>118</v>
      </c>
      <c r="S517" s="3" t="s">
        <v>47</v>
      </c>
      <c r="T517" s="3">
        <v>1281</v>
      </c>
      <c r="U517" s="3">
        <v>16900</v>
      </c>
      <c r="V517" s="3">
        <v>1</v>
      </c>
      <c r="W517" s="3" t="s">
        <v>41</v>
      </c>
      <c r="X517" s="3" t="s">
        <v>42</v>
      </c>
      <c r="Y517" s="3">
        <v>18</v>
      </c>
      <c r="Z517" s="3">
        <v>3</v>
      </c>
      <c r="AA517" s="3">
        <v>3</v>
      </c>
      <c r="AB517" s="3">
        <v>80</v>
      </c>
      <c r="AC517" s="3">
        <v>2</v>
      </c>
      <c r="AD517" s="3">
        <v>1</v>
      </c>
      <c r="AE517" s="3">
        <v>3</v>
      </c>
      <c r="AF517" s="3" t="s">
        <v>118</v>
      </c>
      <c r="AG517" s="3">
        <v>1</v>
      </c>
      <c r="AH517" s="3">
        <v>0</v>
      </c>
      <c r="AI517" s="3">
        <v>0</v>
      </c>
      <c r="AJ517" s="3">
        <v>0</v>
      </c>
      <c r="AK517">
        <v>4.2726270141974117E-2</v>
      </c>
      <c r="AL517" s="1" t="s">
        <v>104</v>
      </c>
      <c r="AM517" s="1">
        <v>4.5803182894320323E-5</v>
      </c>
      <c r="AN517" s="1">
        <v>0.35105942260484285</v>
      </c>
    </row>
    <row r="518" spans="1:40" x14ac:dyDescent="0.35">
      <c r="A518" s="3">
        <v>23</v>
      </c>
      <c r="B518" s="22" t="str">
        <f t="shared" si="8"/>
        <v>Young age-group</v>
      </c>
      <c r="C518" s="3" t="s">
        <v>42</v>
      </c>
      <c r="D518" s="3" t="s">
        <v>35</v>
      </c>
      <c r="E518" s="3">
        <v>885</v>
      </c>
      <c r="F518" s="3" t="s">
        <v>44</v>
      </c>
      <c r="G518" s="3">
        <v>4</v>
      </c>
      <c r="H518" s="3" t="s">
        <v>71</v>
      </c>
      <c r="I518" s="3" t="s">
        <v>50</v>
      </c>
      <c r="J518" s="3">
        <v>1</v>
      </c>
      <c r="K518" s="3">
        <v>705</v>
      </c>
      <c r="L518" s="3">
        <v>1</v>
      </c>
      <c r="M518" s="3" t="s">
        <v>45</v>
      </c>
      <c r="N518" s="3">
        <v>58</v>
      </c>
      <c r="O518" s="3">
        <v>4</v>
      </c>
      <c r="P518" s="3">
        <v>1</v>
      </c>
      <c r="Q518" s="3" t="s">
        <v>46</v>
      </c>
      <c r="R518" s="3" t="s">
        <v>116</v>
      </c>
      <c r="S518" s="3" t="s">
        <v>47</v>
      </c>
      <c r="T518" s="3">
        <v>2819</v>
      </c>
      <c r="U518" s="3">
        <v>8544</v>
      </c>
      <c r="V518" s="3">
        <v>2</v>
      </c>
      <c r="W518" s="3" t="s">
        <v>41</v>
      </c>
      <c r="X518" s="3" t="s">
        <v>42</v>
      </c>
      <c r="Y518" s="3">
        <v>16</v>
      </c>
      <c r="Z518" s="3">
        <v>3</v>
      </c>
      <c r="AA518" s="3">
        <v>1</v>
      </c>
      <c r="AB518" s="3">
        <v>80</v>
      </c>
      <c r="AC518" s="3">
        <v>1</v>
      </c>
      <c r="AD518" s="3">
        <v>5</v>
      </c>
      <c r="AE518" s="3">
        <v>3</v>
      </c>
      <c r="AF518" s="3" t="s">
        <v>119</v>
      </c>
      <c r="AG518" s="3">
        <v>3</v>
      </c>
      <c r="AH518" s="3">
        <v>2</v>
      </c>
      <c r="AI518" s="3">
        <v>0</v>
      </c>
      <c r="AJ518" s="3">
        <v>2</v>
      </c>
      <c r="AK518">
        <v>1.3662760485709151E-2</v>
      </c>
      <c r="AL518" s="1" t="s">
        <v>104</v>
      </c>
      <c r="AM518" s="1">
        <v>6.2398979409687352E-5</v>
      </c>
      <c r="AN518" s="1">
        <v>0.10585786245631988</v>
      </c>
    </row>
    <row r="519" spans="1:40" x14ac:dyDescent="0.35">
      <c r="A519" s="3">
        <v>25</v>
      </c>
      <c r="B519" s="22" t="str">
        <f t="shared" si="8"/>
        <v>Young age-group</v>
      </c>
      <c r="C519" s="3" t="s">
        <v>42</v>
      </c>
      <c r="D519" s="3" t="s">
        <v>35</v>
      </c>
      <c r="E519" s="3">
        <v>810</v>
      </c>
      <c r="F519" s="3" t="s">
        <v>36</v>
      </c>
      <c r="G519" s="3">
        <v>8</v>
      </c>
      <c r="H519" s="3" t="s">
        <v>71</v>
      </c>
      <c r="I519" s="3" t="s">
        <v>37</v>
      </c>
      <c r="J519" s="3">
        <v>1</v>
      </c>
      <c r="K519" s="3">
        <v>707</v>
      </c>
      <c r="L519" s="3">
        <v>4</v>
      </c>
      <c r="M519" s="3" t="s">
        <v>45</v>
      </c>
      <c r="N519" s="3">
        <v>57</v>
      </c>
      <c r="O519" s="3">
        <v>4</v>
      </c>
      <c r="P519" s="3">
        <v>2</v>
      </c>
      <c r="Q519" s="3" t="s">
        <v>39</v>
      </c>
      <c r="R519" s="3" t="s">
        <v>117</v>
      </c>
      <c r="S519" s="3" t="s">
        <v>47</v>
      </c>
      <c r="T519" s="3">
        <v>4851</v>
      </c>
      <c r="U519" s="3">
        <v>15678</v>
      </c>
      <c r="V519" s="3">
        <v>0</v>
      </c>
      <c r="W519" s="3" t="s">
        <v>41</v>
      </c>
      <c r="X519" s="3" t="s">
        <v>42</v>
      </c>
      <c r="Y519" s="3">
        <v>22</v>
      </c>
      <c r="Z519" s="3">
        <v>4</v>
      </c>
      <c r="AA519" s="3">
        <v>3</v>
      </c>
      <c r="AB519" s="3">
        <v>80</v>
      </c>
      <c r="AC519" s="3">
        <v>1</v>
      </c>
      <c r="AD519" s="3">
        <v>4</v>
      </c>
      <c r="AE519" s="3">
        <v>4</v>
      </c>
      <c r="AF519" s="3" t="s">
        <v>118</v>
      </c>
      <c r="AG519" s="3">
        <v>3</v>
      </c>
      <c r="AH519" s="3">
        <v>2</v>
      </c>
      <c r="AI519" s="3">
        <v>1</v>
      </c>
      <c r="AJ519" s="3">
        <v>2</v>
      </c>
      <c r="AK519">
        <v>1.8626844876916092E-2</v>
      </c>
      <c r="AL519" s="1" t="s">
        <v>104</v>
      </c>
      <c r="AM519" s="1">
        <v>7.9702618580571033E-5</v>
      </c>
      <c r="AN519" s="1">
        <v>0.29087665499724813</v>
      </c>
    </row>
    <row r="520" spans="1:40" x14ac:dyDescent="0.35">
      <c r="A520" s="3">
        <v>38</v>
      </c>
      <c r="B520" s="22" t="str">
        <f t="shared" si="8"/>
        <v>Middle age-group</v>
      </c>
      <c r="C520" s="3" t="s">
        <v>42</v>
      </c>
      <c r="D520" s="3" t="s">
        <v>35</v>
      </c>
      <c r="E520" s="3">
        <v>243</v>
      </c>
      <c r="F520" s="3" t="s">
        <v>36</v>
      </c>
      <c r="G520" s="3">
        <v>7</v>
      </c>
      <c r="H520" s="3" t="s">
        <v>72</v>
      </c>
      <c r="I520" s="3" t="s">
        <v>58</v>
      </c>
      <c r="J520" s="3">
        <v>1</v>
      </c>
      <c r="K520" s="3">
        <v>709</v>
      </c>
      <c r="L520" s="3">
        <v>4</v>
      </c>
      <c r="M520" s="3" t="s">
        <v>38</v>
      </c>
      <c r="N520" s="3">
        <v>46</v>
      </c>
      <c r="O520" s="3">
        <v>2</v>
      </c>
      <c r="P520" s="3">
        <v>2</v>
      </c>
      <c r="Q520" s="3" t="s">
        <v>39</v>
      </c>
      <c r="R520" s="3" t="s">
        <v>119</v>
      </c>
      <c r="S520" s="3" t="s">
        <v>40</v>
      </c>
      <c r="T520" s="3">
        <v>4028</v>
      </c>
      <c r="U520" s="3">
        <v>7791</v>
      </c>
      <c r="V520" s="3">
        <v>0</v>
      </c>
      <c r="W520" s="3" t="s">
        <v>41</v>
      </c>
      <c r="X520" s="3" t="s">
        <v>42</v>
      </c>
      <c r="Y520" s="3">
        <v>20</v>
      </c>
      <c r="Z520" s="3">
        <v>4</v>
      </c>
      <c r="AA520" s="3">
        <v>1</v>
      </c>
      <c r="AB520" s="3">
        <v>80</v>
      </c>
      <c r="AC520" s="3">
        <v>0</v>
      </c>
      <c r="AD520" s="3">
        <v>8</v>
      </c>
      <c r="AE520" s="3">
        <v>2</v>
      </c>
      <c r="AF520" s="3" t="s">
        <v>118</v>
      </c>
      <c r="AG520" s="3">
        <v>7</v>
      </c>
      <c r="AH520" s="3">
        <v>7</v>
      </c>
      <c r="AI520" s="3">
        <v>0</v>
      </c>
      <c r="AJ520" s="3">
        <v>5</v>
      </c>
      <c r="AK520">
        <v>4.3382633826948951E-2</v>
      </c>
      <c r="AL520" s="1" t="s">
        <v>104</v>
      </c>
      <c r="AM520" s="1">
        <v>7.3820267811082807E-5</v>
      </c>
      <c r="AN520" s="1">
        <v>0.18609659241864968</v>
      </c>
    </row>
    <row r="521" spans="1:40" x14ac:dyDescent="0.35">
      <c r="A521" s="3">
        <v>29</v>
      </c>
      <c r="B521" s="22" t="str">
        <f t="shared" si="8"/>
        <v>Young age-group</v>
      </c>
      <c r="C521" s="3" t="s">
        <v>42</v>
      </c>
      <c r="D521" s="3" t="s">
        <v>43</v>
      </c>
      <c r="E521" s="3">
        <v>806</v>
      </c>
      <c r="F521" s="3" t="s">
        <v>44</v>
      </c>
      <c r="G521" s="3">
        <v>1</v>
      </c>
      <c r="H521" s="3" t="s">
        <v>72</v>
      </c>
      <c r="I521" s="3" t="s">
        <v>37</v>
      </c>
      <c r="J521" s="3">
        <v>1</v>
      </c>
      <c r="K521" s="3">
        <v>710</v>
      </c>
      <c r="L521" s="3">
        <v>2</v>
      </c>
      <c r="M521" s="3" t="s">
        <v>45</v>
      </c>
      <c r="N521" s="3">
        <v>76</v>
      </c>
      <c r="O521" s="3">
        <v>1</v>
      </c>
      <c r="P521" s="3">
        <v>1</v>
      </c>
      <c r="Q521" s="3" t="s">
        <v>46</v>
      </c>
      <c r="R521" s="3" t="s">
        <v>119</v>
      </c>
      <c r="S521" s="3" t="s">
        <v>51</v>
      </c>
      <c r="T521" s="3">
        <v>2720</v>
      </c>
      <c r="U521" s="3">
        <v>18959</v>
      </c>
      <c r="V521" s="3">
        <v>1</v>
      </c>
      <c r="W521" s="3" t="s">
        <v>41</v>
      </c>
      <c r="X521" s="3" t="s">
        <v>42</v>
      </c>
      <c r="Y521" s="3">
        <v>18</v>
      </c>
      <c r="Z521" s="3">
        <v>3</v>
      </c>
      <c r="AA521" s="3">
        <v>4</v>
      </c>
      <c r="AB521" s="3">
        <v>80</v>
      </c>
      <c r="AC521" s="3">
        <v>1</v>
      </c>
      <c r="AD521" s="3">
        <v>10</v>
      </c>
      <c r="AE521" s="3">
        <v>5</v>
      </c>
      <c r="AF521" s="3" t="s">
        <v>118</v>
      </c>
      <c r="AG521" s="3">
        <v>10</v>
      </c>
      <c r="AH521" s="3">
        <v>7</v>
      </c>
      <c r="AI521" s="3">
        <v>2</v>
      </c>
      <c r="AJ521" s="3">
        <v>8</v>
      </c>
      <c r="AK521">
        <v>2.9981356425216842E-2</v>
      </c>
      <c r="AL521" s="1" t="s">
        <v>104</v>
      </c>
      <c r="AM521" s="1">
        <v>6.1366377350425411E-5</v>
      </c>
      <c r="AN521" s="1">
        <v>0.18609659241864968</v>
      </c>
    </row>
    <row r="522" spans="1:40" x14ac:dyDescent="0.35">
      <c r="A522" s="3">
        <v>48</v>
      </c>
      <c r="B522" s="22" t="str">
        <f t="shared" si="8"/>
        <v>Older age-group</v>
      </c>
      <c r="C522" s="3" t="s">
        <v>42</v>
      </c>
      <c r="D522" s="3" t="s">
        <v>35</v>
      </c>
      <c r="E522" s="3">
        <v>817</v>
      </c>
      <c r="F522" s="3" t="s">
        <v>36</v>
      </c>
      <c r="G522" s="3">
        <v>2</v>
      </c>
      <c r="H522" s="3" t="s">
        <v>69</v>
      </c>
      <c r="I522" s="3" t="s">
        <v>58</v>
      </c>
      <c r="J522" s="3">
        <v>1</v>
      </c>
      <c r="K522" s="3">
        <v>712</v>
      </c>
      <c r="L522" s="3">
        <v>2</v>
      </c>
      <c r="M522" s="3" t="s">
        <v>45</v>
      </c>
      <c r="N522" s="3">
        <v>56</v>
      </c>
      <c r="O522" s="3">
        <v>4</v>
      </c>
      <c r="P522" s="3">
        <v>2</v>
      </c>
      <c r="Q522" s="3" t="s">
        <v>39</v>
      </c>
      <c r="R522" s="3" t="s">
        <v>117</v>
      </c>
      <c r="S522" s="3" t="s">
        <v>47</v>
      </c>
      <c r="T522" s="3">
        <v>8120</v>
      </c>
      <c r="U522" s="3">
        <v>18597</v>
      </c>
      <c r="V522" s="3">
        <v>3</v>
      </c>
      <c r="W522" s="3" t="s">
        <v>41</v>
      </c>
      <c r="X522" s="3" t="s">
        <v>42</v>
      </c>
      <c r="Y522" s="3">
        <v>12</v>
      </c>
      <c r="Z522" s="3">
        <v>3</v>
      </c>
      <c r="AA522" s="3">
        <v>4</v>
      </c>
      <c r="AB522" s="3">
        <v>80</v>
      </c>
      <c r="AC522" s="3">
        <v>0</v>
      </c>
      <c r="AD522" s="3">
        <v>12</v>
      </c>
      <c r="AE522" s="3">
        <v>3</v>
      </c>
      <c r="AF522" s="3" t="s">
        <v>118</v>
      </c>
      <c r="AG522" s="3">
        <v>2</v>
      </c>
      <c r="AH522" s="3">
        <v>2</v>
      </c>
      <c r="AI522" s="3">
        <v>2</v>
      </c>
      <c r="AJ522" s="3">
        <v>2</v>
      </c>
      <c r="AK522">
        <v>2.0936292882912488E-2</v>
      </c>
      <c r="AL522" s="1" t="s">
        <v>105</v>
      </c>
      <c r="AM522" s="1">
        <v>7.9907926859248998E-5</v>
      </c>
      <c r="AN522" s="1">
        <v>0.29087665499724813</v>
      </c>
    </row>
    <row r="523" spans="1:40" x14ac:dyDescent="0.35">
      <c r="A523" s="3">
        <v>27</v>
      </c>
      <c r="B523" s="22" t="str">
        <f t="shared" si="8"/>
        <v>Young age-group</v>
      </c>
      <c r="C523" s="3" t="s">
        <v>42</v>
      </c>
      <c r="D523" s="3" t="s">
        <v>43</v>
      </c>
      <c r="E523" s="3">
        <v>1410</v>
      </c>
      <c r="F523" s="3" t="s">
        <v>36</v>
      </c>
      <c r="G523" s="3">
        <v>3</v>
      </c>
      <c r="H523" s="3" t="s">
        <v>69</v>
      </c>
      <c r="I523" s="3" t="s">
        <v>50</v>
      </c>
      <c r="J523" s="3">
        <v>1</v>
      </c>
      <c r="K523" s="3">
        <v>714</v>
      </c>
      <c r="L523" s="3">
        <v>4</v>
      </c>
      <c r="M523" s="3" t="s">
        <v>38</v>
      </c>
      <c r="N523" s="3">
        <v>71</v>
      </c>
      <c r="O523" s="3">
        <v>4</v>
      </c>
      <c r="P523" s="3">
        <v>2</v>
      </c>
      <c r="Q523" s="3" t="s">
        <v>39</v>
      </c>
      <c r="R523" s="3" t="s">
        <v>119</v>
      </c>
      <c r="S523" s="3" t="s">
        <v>51</v>
      </c>
      <c r="T523" s="3">
        <v>4647</v>
      </c>
      <c r="U523" s="3">
        <v>16673</v>
      </c>
      <c r="V523" s="3">
        <v>1</v>
      </c>
      <c r="W523" s="3" t="s">
        <v>41</v>
      </c>
      <c r="X523" s="3" t="s">
        <v>34</v>
      </c>
      <c r="Y523" s="3">
        <v>20</v>
      </c>
      <c r="Z523" s="3">
        <v>4</v>
      </c>
      <c r="AA523" s="3">
        <v>2</v>
      </c>
      <c r="AB523" s="3">
        <v>80</v>
      </c>
      <c r="AC523" s="3">
        <v>2</v>
      </c>
      <c r="AD523" s="3">
        <v>6</v>
      </c>
      <c r="AE523" s="3">
        <v>3</v>
      </c>
      <c r="AF523" s="3" t="s">
        <v>118</v>
      </c>
      <c r="AG523" s="3">
        <v>6</v>
      </c>
      <c r="AH523" s="3">
        <v>5</v>
      </c>
      <c r="AI523" s="3">
        <v>0</v>
      </c>
      <c r="AJ523" s="3">
        <v>4</v>
      </c>
      <c r="AK523">
        <v>2.4205287123123548E-2</v>
      </c>
      <c r="AL523" s="1" t="s">
        <v>104</v>
      </c>
      <c r="AM523" s="1">
        <v>7.8425465610502853E-5</v>
      </c>
      <c r="AN523" s="1">
        <v>0.18609659241864968</v>
      </c>
    </row>
    <row r="524" spans="1:40" x14ac:dyDescent="0.35">
      <c r="A524" s="3">
        <v>37</v>
      </c>
      <c r="B524" s="22" t="str">
        <f t="shared" si="8"/>
        <v>Middle age-group</v>
      </c>
      <c r="C524" s="3" t="s">
        <v>42</v>
      </c>
      <c r="D524" s="3" t="s">
        <v>35</v>
      </c>
      <c r="E524" s="3">
        <v>1225</v>
      </c>
      <c r="F524" s="3" t="s">
        <v>44</v>
      </c>
      <c r="G524" s="3">
        <v>10</v>
      </c>
      <c r="H524" s="3" t="s">
        <v>70</v>
      </c>
      <c r="I524" s="3" t="s">
        <v>37</v>
      </c>
      <c r="J524" s="3">
        <v>1</v>
      </c>
      <c r="K524" s="3">
        <v>715</v>
      </c>
      <c r="L524" s="3">
        <v>4</v>
      </c>
      <c r="M524" s="3" t="s">
        <v>45</v>
      </c>
      <c r="N524" s="3">
        <v>80</v>
      </c>
      <c r="O524" s="3">
        <v>4</v>
      </c>
      <c r="P524" s="3">
        <v>1</v>
      </c>
      <c r="Q524" s="3" t="s">
        <v>46</v>
      </c>
      <c r="R524" s="3" t="s">
        <v>119</v>
      </c>
      <c r="S524" s="3" t="s">
        <v>40</v>
      </c>
      <c r="T524" s="3">
        <v>4680</v>
      </c>
      <c r="U524" s="3">
        <v>15232</v>
      </c>
      <c r="V524" s="3">
        <v>3</v>
      </c>
      <c r="W524" s="3" t="s">
        <v>41</v>
      </c>
      <c r="X524" s="3" t="s">
        <v>42</v>
      </c>
      <c r="Y524" s="3">
        <v>17</v>
      </c>
      <c r="Z524" s="3">
        <v>3</v>
      </c>
      <c r="AA524" s="3">
        <v>1</v>
      </c>
      <c r="AB524" s="3">
        <v>80</v>
      </c>
      <c r="AC524" s="3">
        <v>0</v>
      </c>
      <c r="AD524" s="3">
        <v>4</v>
      </c>
      <c r="AE524" s="3">
        <v>2</v>
      </c>
      <c r="AF524" s="3" t="s">
        <v>118</v>
      </c>
      <c r="AG524" s="3">
        <v>1</v>
      </c>
      <c r="AH524" s="3">
        <v>0</v>
      </c>
      <c r="AI524" s="3">
        <v>0</v>
      </c>
      <c r="AJ524" s="3">
        <v>0</v>
      </c>
      <c r="AK524">
        <v>4.3683397948092902E-2</v>
      </c>
      <c r="AL524" s="1" t="s">
        <v>104</v>
      </c>
      <c r="AM524" s="1">
        <v>7.8640684529425323E-5</v>
      </c>
      <c r="AN524" s="1">
        <v>0.18609659241864968</v>
      </c>
    </row>
    <row r="525" spans="1:40" x14ac:dyDescent="0.35">
      <c r="A525" s="3">
        <v>50</v>
      </c>
      <c r="B525" s="22" t="str">
        <f t="shared" si="8"/>
        <v>Older age-group</v>
      </c>
      <c r="C525" s="3" t="s">
        <v>42</v>
      </c>
      <c r="D525" s="3" t="s">
        <v>35</v>
      </c>
      <c r="E525" s="3">
        <v>1207</v>
      </c>
      <c r="F525" s="3" t="s">
        <v>44</v>
      </c>
      <c r="G525" s="3">
        <v>28</v>
      </c>
      <c r="H525" s="3" t="s">
        <v>69</v>
      </c>
      <c r="I525" s="3" t="s">
        <v>50</v>
      </c>
      <c r="J525" s="3">
        <v>1</v>
      </c>
      <c r="K525" s="3">
        <v>716</v>
      </c>
      <c r="L525" s="3">
        <v>4</v>
      </c>
      <c r="M525" s="3" t="s">
        <v>45</v>
      </c>
      <c r="N525" s="3">
        <v>74</v>
      </c>
      <c r="O525" s="3">
        <v>4</v>
      </c>
      <c r="P525" s="3">
        <v>1</v>
      </c>
      <c r="Q525" s="3" t="s">
        <v>49</v>
      </c>
      <c r="R525" s="3" t="s">
        <v>118</v>
      </c>
      <c r="S525" s="3" t="s">
        <v>47</v>
      </c>
      <c r="T525" s="3">
        <v>3221</v>
      </c>
      <c r="U525" s="3">
        <v>3297</v>
      </c>
      <c r="V525" s="3">
        <v>1</v>
      </c>
      <c r="W525" s="3" t="s">
        <v>41</v>
      </c>
      <c r="X525" s="3" t="s">
        <v>34</v>
      </c>
      <c r="Y525" s="3">
        <v>11</v>
      </c>
      <c r="Z525" s="3">
        <v>3</v>
      </c>
      <c r="AA525" s="3">
        <v>3</v>
      </c>
      <c r="AB525" s="3">
        <v>80</v>
      </c>
      <c r="AC525" s="3">
        <v>3</v>
      </c>
      <c r="AD525" s="3">
        <v>20</v>
      </c>
      <c r="AE525" s="3">
        <v>3</v>
      </c>
      <c r="AF525" s="3" t="s">
        <v>118</v>
      </c>
      <c r="AG525" s="3">
        <v>20</v>
      </c>
      <c r="AH525" s="3">
        <v>8</v>
      </c>
      <c r="AI525" s="3">
        <v>3</v>
      </c>
      <c r="AJ525" s="3">
        <v>8</v>
      </c>
      <c r="AK525">
        <v>1.5672087696608234E-2</v>
      </c>
      <c r="AL525" s="1" t="s">
        <v>104</v>
      </c>
      <c r="AM525" s="1">
        <v>6.647069776860191E-5</v>
      </c>
      <c r="AN525" s="1">
        <v>0.35105942260484285</v>
      </c>
    </row>
    <row r="526" spans="1:40" x14ac:dyDescent="0.35">
      <c r="A526" s="3">
        <v>34</v>
      </c>
      <c r="B526" s="22" t="str">
        <f t="shared" si="8"/>
        <v>Middle age-group</v>
      </c>
      <c r="C526" s="3" t="s">
        <v>42</v>
      </c>
      <c r="D526" s="3" t="s">
        <v>35</v>
      </c>
      <c r="E526" s="3">
        <v>1442</v>
      </c>
      <c r="F526" s="3" t="s">
        <v>44</v>
      </c>
      <c r="G526" s="3">
        <v>9</v>
      </c>
      <c r="H526" s="3" t="s">
        <v>71</v>
      </c>
      <c r="I526" s="3" t="s">
        <v>50</v>
      </c>
      <c r="J526" s="3">
        <v>1</v>
      </c>
      <c r="K526" s="3">
        <v>717</v>
      </c>
      <c r="L526" s="3">
        <v>4</v>
      </c>
      <c r="M526" s="3" t="s">
        <v>38</v>
      </c>
      <c r="N526" s="3">
        <v>46</v>
      </c>
      <c r="O526" s="3">
        <v>2</v>
      </c>
      <c r="P526" s="3">
        <v>3</v>
      </c>
      <c r="Q526" s="3" t="s">
        <v>53</v>
      </c>
      <c r="R526" s="3" t="s">
        <v>117</v>
      </c>
      <c r="S526" s="3" t="s">
        <v>40</v>
      </c>
      <c r="T526" s="3">
        <v>8621</v>
      </c>
      <c r="U526" s="3">
        <v>17654</v>
      </c>
      <c r="V526" s="3">
        <v>1</v>
      </c>
      <c r="W526" s="3" t="s">
        <v>41</v>
      </c>
      <c r="X526" s="3" t="s">
        <v>42</v>
      </c>
      <c r="Y526" s="3">
        <v>14</v>
      </c>
      <c r="Z526" s="3">
        <v>3</v>
      </c>
      <c r="AA526" s="3">
        <v>2</v>
      </c>
      <c r="AB526" s="3">
        <v>80</v>
      </c>
      <c r="AC526" s="3">
        <v>0</v>
      </c>
      <c r="AD526" s="3">
        <v>9</v>
      </c>
      <c r="AE526" s="3">
        <v>3</v>
      </c>
      <c r="AF526" s="3" t="s">
        <v>119</v>
      </c>
      <c r="AG526" s="3">
        <v>8</v>
      </c>
      <c r="AH526" s="3">
        <v>7</v>
      </c>
      <c r="AI526" s="3">
        <v>7</v>
      </c>
      <c r="AJ526" s="3">
        <v>7</v>
      </c>
      <c r="AK526">
        <v>4.1502384856292686E-2</v>
      </c>
      <c r="AL526" s="1" t="s">
        <v>105</v>
      </c>
      <c r="AM526" s="1">
        <v>7.6602752861227281E-5</v>
      </c>
      <c r="AN526" s="1">
        <v>0.29087665499724813</v>
      </c>
    </row>
    <row r="527" spans="1:40" x14ac:dyDescent="0.35">
      <c r="A527" s="3">
        <v>24</v>
      </c>
      <c r="B527" s="22" t="str">
        <f t="shared" si="8"/>
        <v>Young age-group</v>
      </c>
      <c r="C527" s="3" t="s">
        <v>34</v>
      </c>
      <c r="D527" s="3" t="s">
        <v>35</v>
      </c>
      <c r="E527" s="3">
        <v>693</v>
      </c>
      <c r="F527" s="3" t="s">
        <v>36</v>
      </c>
      <c r="G527" s="3">
        <v>3</v>
      </c>
      <c r="H527" s="3" t="s">
        <v>70</v>
      </c>
      <c r="I527" s="3" t="s">
        <v>37</v>
      </c>
      <c r="J527" s="3">
        <v>1</v>
      </c>
      <c r="K527" s="3">
        <v>720</v>
      </c>
      <c r="L527" s="3">
        <v>1</v>
      </c>
      <c r="M527" s="3" t="s">
        <v>38</v>
      </c>
      <c r="N527" s="3">
        <v>65</v>
      </c>
      <c r="O527" s="3">
        <v>3</v>
      </c>
      <c r="P527" s="3">
        <v>2</v>
      </c>
      <c r="Q527" s="3" t="s">
        <v>39</v>
      </c>
      <c r="R527" s="3" t="s">
        <v>118</v>
      </c>
      <c r="S527" s="3" t="s">
        <v>40</v>
      </c>
      <c r="T527" s="3">
        <v>4577</v>
      </c>
      <c r="U527" s="3">
        <v>24785</v>
      </c>
      <c r="V527" s="3">
        <v>9</v>
      </c>
      <c r="W527" s="3" t="s">
        <v>41</v>
      </c>
      <c r="X527" s="3" t="s">
        <v>42</v>
      </c>
      <c r="Y527" s="3">
        <v>14</v>
      </c>
      <c r="Z527" s="3">
        <v>3</v>
      </c>
      <c r="AA527" s="3">
        <v>1</v>
      </c>
      <c r="AB527" s="3">
        <v>80</v>
      </c>
      <c r="AC527" s="3">
        <v>0</v>
      </c>
      <c r="AD527" s="3">
        <v>4</v>
      </c>
      <c r="AE527" s="3">
        <v>3</v>
      </c>
      <c r="AF527" s="3" t="s">
        <v>118</v>
      </c>
      <c r="AG527" s="3">
        <v>2</v>
      </c>
      <c r="AH527" s="3">
        <v>2</v>
      </c>
      <c r="AI527" s="3">
        <v>2</v>
      </c>
      <c r="AJ527" s="3">
        <v>0</v>
      </c>
      <c r="AK527">
        <v>1.60488018200305E-2</v>
      </c>
      <c r="AL527" s="1" t="s">
        <v>104</v>
      </c>
      <c r="AM527" s="1">
        <v>7.7958199276894019E-5</v>
      </c>
      <c r="AN527" s="1">
        <v>0.35105942260484285</v>
      </c>
    </row>
    <row r="528" spans="1:40" x14ac:dyDescent="0.35">
      <c r="A528" s="3">
        <v>39</v>
      </c>
      <c r="B528" s="22" t="str">
        <f t="shared" si="8"/>
        <v>Middle age-group</v>
      </c>
      <c r="C528" s="3" t="s">
        <v>42</v>
      </c>
      <c r="D528" s="3" t="s">
        <v>35</v>
      </c>
      <c r="E528" s="3">
        <v>408</v>
      </c>
      <c r="F528" s="3" t="s">
        <v>44</v>
      </c>
      <c r="G528" s="3">
        <v>2</v>
      </c>
      <c r="H528" s="3" t="s">
        <v>72</v>
      </c>
      <c r="I528" s="3" t="s">
        <v>59</v>
      </c>
      <c r="J528" s="3">
        <v>1</v>
      </c>
      <c r="K528" s="3">
        <v>721</v>
      </c>
      <c r="L528" s="3">
        <v>4</v>
      </c>
      <c r="M528" s="3" t="s">
        <v>38</v>
      </c>
      <c r="N528" s="3">
        <v>80</v>
      </c>
      <c r="O528" s="3">
        <v>2</v>
      </c>
      <c r="P528" s="3">
        <v>2</v>
      </c>
      <c r="Q528" s="3" t="s">
        <v>53</v>
      </c>
      <c r="R528" s="3" t="s">
        <v>118</v>
      </c>
      <c r="S528" s="3" t="s">
        <v>40</v>
      </c>
      <c r="T528" s="3">
        <v>4553</v>
      </c>
      <c r="U528" s="3">
        <v>20978</v>
      </c>
      <c r="V528" s="3">
        <v>1</v>
      </c>
      <c r="W528" s="3" t="s">
        <v>41</v>
      </c>
      <c r="X528" s="3" t="s">
        <v>42</v>
      </c>
      <c r="Y528" s="3">
        <v>11</v>
      </c>
      <c r="Z528" s="3">
        <v>3</v>
      </c>
      <c r="AA528" s="3">
        <v>1</v>
      </c>
      <c r="AB528" s="3">
        <v>80</v>
      </c>
      <c r="AC528" s="3">
        <v>0</v>
      </c>
      <c r="AD528" s="3">
        <v>20</v>
      </c>
      <c r="AE528" s="3">
        <v>4</v>
      </c>
      <c r="AF528" s="3" t="s">
        <v>118</v>
      </c>
      <c r="AG528" s="3">
        <v>20</v>
      </c>
      <c r="AH528" s="3">
        <v>7</v>
      </c>
      <c r="AI528" s="3">
        <v>11</v>
      </c>
      <c r="AJ528" s="3">
        <v>10</v>
      </c>
      <c r="AK528">
        <v>4.2570420680312783E-2</v>
      </c>
      <c r="AL528" s="1" t="s">
        <v>104</v>
      </c>
      <c r="AM528" s="1">
        <v>7.779467353368959E-5</v>
      </c>
      <c r="AN528" s="1">
        <v>0.35105942260484285</v>
      </c>
    </row>
    <row r="529" spans="1:40" x14ac:dyDescent="0.35">
      <c r="A529" s="3">
        <v>32</v>
      </c>
      <c r="B529" s="22" t="str">
        <f t="shared" si="8"/>
        <v>Middle age-group</v>
      </c>
      <c r="C529" s="3" t="s">
        <v>42</v>
      </c>
      <c r="D529" s="3" t="s">
        <v>35</v>
      </c>
      <c r="E529" s="3">
        <v>929</v>
      </c>
      <c r="F529" s="3" t="s">
        <v>36</v>
      </c>
      <c r="G529" s="3">
        <v>10</v>
      </c>
      <c r="H529" s="3" t="s">
        <v>71</v>
      </c>
      <c r="I529" s="3" t="s">
        <v>58</v>
      </c>
      <c r="J529" s="3">
        <v>1</v>
      </c>
      <c r="K529" s="3">
        <v>722</v>
      </c>
      <c r="L529" s="3">
        <v>4</v>
      </c>
      <c r="M529" s="3" t="s">
        <v>45</v>
      </c>
      <c r="N529" s="3">
        <v>55</v>
      </c>
      <c r="O529" s="3">
        <v>3</v>
      </c>
      <c r="P529" s="3">
        <v>2</v>
      </c>
      <c r="Q529" s="3" t="s">
        <v>39</v>
      </c>
      <c r="R529" s="3" t="s">
        <v>119</v>
      </c>
      <c r="S529" s="3" t="s">
        <v>40</v>
      </c>
      <c r="T529" s="3">
        <v>5396</v>
      </c>
      <c r="U529" s="3">
        <v>21703</v>
      </c>
      <c r="V529" s="3">
        <v>1</v>
      </c>
      <c r="W529" s="3" t="s">
        <v>41</v>
      </c>
      <c r="X529" s="3" t="s">
        <v>42</v>
      </c>
      <c r="Y529" s="3">
        <v>12</v>
      </c>
      <c r="Z529" s="3">
        <v>3</v>
      </c>
      <c r="AA529" s="3">
        <v>4</v>
      </c>
      <c r="AB529" s="3">
        <v>80</v>
      </c>
      <c r="AC529" s="3">
        <v>0</v>
      </c>
      <c r="AD529" s="3">
        <v>10</v>
      </c>
      <c r="AE529" s="3">
        <v>2</v>
      </c>
      <c r="AF529" s="3" t="s">
        <v>117</v>
      </c>
      <c r="AG529" s="3">
        <v>10</v>
      </c>
      <c r="AH529" s="3">
        <v>7</v>
      </c>
      <c r="AI529" s="3">
        <v>0</v>
      </c>
      <c r="AJ529" s="3">
        <v>8</v>
      </c>
      <c r="AK529">
        <v>3.7775199746213781E-2</v>
      </c>
      <c r="AL529" s="1" t="s">
        <v>104</v>
      </c>
      <c r="AM529" s="1">
        <v>8.2454253763139307E-5</v>
      </c>
      <c r="AN529" s="1">
        <v>0.18609659241864968</v>
      </c>
    </row>
    <row r="530" spans="1:40" x14ac:dyDescent="0.35">
      <c r="A530" s="3">
        <v>50</v>
      </c>
      <c r="B530" s="22" t="str">
        <f t="shared" si="8"/>
        <v>Older age-group</v>
      </c>
      <c r="C530" s="3" t="s">
        <v>34</v>
      </c>
      <c r="D530" s="3" t="s">
        <v>43</v>
      </c>
      <c r="E530" s="3">
        <v>562</v>
      </c>
      <c r="F530" s="3" t="s">
        <v>36</v>
      </c>
      <c r="G530" s="3">
        <v>8</v>
      </c>
      <c r="H530" s="3" t="s">
        <v>70</v>
      </c>
      <c r="I530" s="3" t="s">
        <v>59</v>
      </c>
      <c r="J530" s="3">
        <v>1</v>
      </c>
      <c r="K530" s="3">
        <v>723</v>
      </c>
      <c r="L530" s="3">
        <v>2</v>
      </c>
      <c r="M530" s="3" t="s">
        <v>45</v>
      </c>
      <c r="N530" s="3">
        <v>50</v>
      </c>
      <c r="O530" s="3">
        <v>3</v>
      </c>
      <c r="P530" s="3">
        <v>2</v>
      </c>
      <c r="Q530" s="3" t="s">
        <v>39</v>
      </c>
      <c r="R530" s="3" t="s">
        <v>118</v>
      </c>
      <c r="S530" s="3" t="s">
        <v>47</v>
      </c>
      <c r="T530" s="3">
        <v>6796</v>
      </c>
      <c r="U530" s="3">
        <v>23452</v>
      </c>
      <c r="V530" s="3">
        <v>3</v>
      </c>
      <c r="W530" s="3" t="s">
        <v>41</v>
      </c>
      <c r="X530" s="3" t="s">
        <v>34</v>
      </c>
      <c r="Y530" s="3">
        <v>14</v>
      </c>
      <c r="Z530" s="3">
        <v>3</v>
      </c>
      <c r="AA530" s="3">
        <v>1</v>
      </c>
      <c r="AB530" s="3">
        <v>80</v>
      </c>
      <c r="AC530" s="3">
        <v>1</v>
      </c>
      <c r="AD530" s="3">
        <v>18</v>
      </c>
      <c r="AE530" s="3">
        <v>4</v>
      </c>
      <c r="AF530" s="3" t="s">
        <v>118</v>
      </c>
      <c r="AG530" s="3">
        <v>4</v>
      </c>
      <c r="AH530" s="3">
        <v>3</v>
      </c>
      <c r="AI530" s="3">
        <v>1</v>
      </c>
      <c r="AJ530" s="3">
        <v>3</v>
      </c>
      <c r="AK530">
        <v>1.5672087696608234E-2</v>
      </c>
      <c r="AL530" s="1" t="s">
        <v>105</v>
      </c>
      <c r="AM530" s="1">
        <v>8.4602528907260099E-5</v>
      </c>
      <c r="AN530" s="1">
        <v>0.35105942260484285</v>
      </c>
    </row>
    <row r="531" spans="1:40" x14ac:dyDescent="0.35">
      <c r="A531" s="3">
        <v>38</v>
      </c>
      <c r="B531" s="22" t="str">
        <f t="shared" si="8"/>
        <v>Middle age-group</v>
      </c>
      <c r="C531" s="3" t="s">
        <v>42</v>
      </c>
      <c r="D531" s="3" t="s">
        <v>35</v>
      </c>
      <c r="E531" s="3">
        <v>827</v>
      </c>
      <c r="F531" s="3" t="s">
        <v>44</v>
      </c>
      <c r="G531" s="3">
        <v>1</v>
      </c>
      <c r="H531" s="3" t="s">
        <v>72</v>
      </c>
      <c r="I531" s="3" t="s">
        <v>37</v>
      </c>
      <c r="J531" s="3">
        <v>1</v>
      </c>
      <c r="K531" s="3">
        <v>724</v>
      </c>
      <c r="L531" s="3">
        <v>2</v>
      </c>
      <c r="M531" s="3" t="s">
        <v>38</v>
      </c>
      <c r="N531" s="3">
        <v>33</v>
      </c>
      <c r="O531" s="3">
        <v>4</v>
      </c>
      <c r="P531" s="3">
        <v>2</v>
      </c>
      <c r="Q531" s="3" t="s">
        <v>53</v>
      </c>
      <c r="R531" s="3" t="s">
        <v>119</v>
      </c>
      <c r="S531" s="3" t="s">
        <v>40</v>
      </c>
      <c r="T531" s="3">
        <v>7625</v>
      </c>
      <c r="U531" s="3">
        <v>19383</v>
      </c>
      <c r="V531" s="3">
        <v>0</v>
      </c>
      <c r="W531" s="3" t="s">
        <v>41</v>
      </c>
      <c r="X531" s="3" t="s">
        <v>42</v>
      </c>
      <c r="Y531" s="3">
        <v>13</v>
      </c>
      <c r="Z531" s="3">
        <v>3</v>
      </c>
      <c r="AA531" s="3">
        <v>3</v>
      </c>
      <c r="AB531" s="3">
        <v>80</v>
      </c>
      <c r="AC531" s="3">
        <v>0</v>
      </c>
      <c r="AD531" s="3">
        <v>10</v>
      </c>
      <c r="AE531" s="3">
        <v>4</v>
      </c>
      <c r="AF531" s="3" t="s">
        <v>117</v>
      </c>
      <c r="AG531" s="3">
        <v>9</v>
      </c>
      <c r="AH531" s="3">
        <v>7</v>
      </c>
      <c r="AI531" s="3">
        <v>1</v>
      </c>
      <c r="AJ531" s="3">
        <v>8</v>
      </c>
      <c r="AK531">
        <v>4.3382633826948951E-2</v>
      </c>
      <c r="AL531" s="1" t="s">
        <v>105</v>
      </c>
      <c r="AM531" s="1">
        <v>8.2391475387208661E-5</v>
      </c>
      <c r="AN531" s="1">
        <v>0.18609659241864968</v>
      </c>
    </row>
    <row r="532" spans="1:40" x14ac:dyDescent="0.35">
      <c r="A532" s="3">
        <v>27</v>
      </c>
      <c r="B532" s="22" t="str">
        <f t="shared" si="8"/>
        <v>Young age-group</v>
      </c>
      <c r="C532" s="3" t="s">
        <v>42</v>
      </c>
      <c r="D532" s="3" t="s">
        <v>35</v>
      </c>
      <c r="E532" s="3">
        <v>608</v>
      </c>
      <c r="F532" s="3" t="s">
        <v>44</v>
      </c>
      <c r="G532" s="3">
        <v>1</v>
      </c>
      <c r="H532" s="3" t="s">
        <v>70</v>
      </c>
      <c r="I532" s="3" t="s">
        <v>37</v>
      </c>
      <c r="J532" s="3">
        <v>1</v>
      </c>
      <c r="K532" s="3">
        <v>725</v>
      </c>
      <c r="L532" s="3">
        <v>3</v>
      </c>
      <c r="M532" s="3" t="s">
        <v>38</v>
      </c>
      <c r="N532" s="3">
        <v>68</v>
      </c>
      <c r="O532" s="3">
        <v>3</v>
      </c>
      <c r="P532" s="3">
        <v>3</v>
      </c>
      <c r="Q532" s="3" t="s">
        <v>52</v>
      </c>
      <c r="R532" s="3" t="s">
        <v>116</v>
      </c>
      <c r="S532" s="3" t="s">
        <v>47</v>
      </c>
      <c r="T532" s="3">
        <v>7412</v>
      </c>
      <c r="U532" s="3">
        <v>6009</v>
      </c>
      <c r="V532" s="3">
        <v>1</v>
      </c>
      <c r="W532" s="3" t="s">
        <v>41</v>
      </c>
      <c r="X532" s="3" t="s">
        <v>42</v>
      </c>
      <c r="Y532" s="3">
        <v>11</v>
      </c>
      <c r="Z532" s="3">
        <v>3</v>
      </c>
      <c r="AA532" s="3">
        <v>4</v>
      </c>
      <c r="AB532" s="3">
        <v>80</v>
      </c>
      <c r="AC532" s="3">
        <v>0</v>
      </c>
      <c r="AD532" s="3">
        <v>9</v>
      </c>
      <c r="AE532" s="3">
        <v>3</v>
      </c>
      <c r="AF532" s="3" t="s">
        <v>118</v>
      </c>
      <c r="AG532" s="3">
        <v>9</v>
      </c>
      <c r="AH532" s="3">
        <v>7</v>
      </c>
      <c r="AI532" s="3">
        <v>0</v>
      </c>
      <c r="AJ532" s="3">
        <v>7</v>
      </c>
      <c r="AK532">
        <v>2.4205287123123548E-2</v>
      </c>
      <c r="AL532" s="1" t="s">
        <v>105</v>
      </c>
      <c r="AM532" s="1">
        <v>8.3200057625544747E-5</v>
      </c>
      <c r="AN532" s="1">
        <v>0.10585786245631988</v>
      </c>
    </row>
    <row r="533" spans="1:40" x14ac:dyDescent="0.35">
      <c r="A533" s="3">
        <v>32</v>
      </c>
      <c r="B533" s="22" t="str">
        <f t="shared" si="8"/>
        <v>Middle age-group</v>
      </c>
      <c r="C533" s="3" t="s">
        <v>42</v>
      </c>
      <c r="D533" s="3" t="s">
        <v>35</v>
      </c>
      <c r="E533" s="3">
        <v>1018</v>
      </c>
      <c r="F533" s="3" t="s">
        <v>44</v>
      </c>
      <c r="G533" s="3">
        <v>3</v>
      </c>
      <c r="H533" s="3" t="s">
        <v>70</v>
      </c>
      <c r="I533" s="3" t="s">
        <v>37</v>
      </c>
      <c r="J533" s="3">
        <v>1</v>
      </c>
      <c r="K533" s="3">
        <v>727</v>
      </c>
      <c r="L533" s="3">
        <v>3</v>
      </c>
      <c r="M533" s="3" t="s">
        <v>38</v>
      </c>
      <c r="N533" s="3">
        <v>39</v>
      </c>
      <c r="O533" s="3">
        <v>3</v>
      </c>
      <c r="P533" s="3">
        <v>3</v>
      </c>
      <c r="Q533" s="3" t="s">
        <v>57</v>
      </c>
      <c r="R533" s="3" t="s">
        <v>119</v>
      </c>
      <c r="S533" s="3" t="s">
        <v>40</v>
      </c>
      <c r="T533" s="3">
        <v>11159</v>
      </c>
      <c r="U533" s="3">
        <v>19373</v>
      </c>
      <c r="V533" s="3">
        <v>3</v>
      </c>
      <c r="W533" s="3" t="s">
        <v>41</v>
      </c>
      <c r="X533" s="3" t="s">
        <v>42</v>
      </c>
      <c r="Y533" s="3">
        <v>15</v>
      </c>
      <c r="Z533" s="3">
        <v>3</v>
      </c>
      <c r="AA533" s="3">
        <v>4</v>
      </c>
      <c r="AB533" s="3">
        <v>80</v>
      </c>
      <c r="AC533" s="3">
        <v>0</v>
      </c>
      <c r="AD533" s="3">
        <v>10</v>
      </c>
      <c r="AE533" s="3">
        <v>6</v>
      </c>
      <c r="AF533" s="3" t="s">
        <v>118</v>
      </c>
      <c r="AG533" s="3">
        <v>7</v>
      </c>
      <c r="AH533" s="3">
        <v>7</v>
      </c>
      <c r="AI533" s="3">
        <v>7</v>
      </c>
      <c r="AJ533" s="3">
        <v>7</v>
      </c>
      <c r="AK533">
        <v>3.7775199746213781E-2</v>
      </c>
      <c r="AL533" s="1" t="s">
        <v>105</v>
      </c>
      <c r="AM533" s="1">
        <v>5.1962936450359106E-5</v>
      </c>
      <c r="AN533" s="1">
        <v>0.18609659241864968</v>
      </c>
    </row>
    <row r="534" spans="1:40" x14ac:dyDescent="0.35">
      <c r="A534" s="3">
        <v>47</v>
      </c>
      <c r="B534" s="22" t="str">
        <f t="shared" si="8"/>
        <v>Older age-group</v>
      </c>
      <c r="C534" s="3" t="s">
        <v>42</v>
      </c>
      <c r="D534" s="3" t="s">
        <v>35</v>
      </c>
      <c r="E534" s="3">
        <v>703</v>
      </c>
      <c r="F534" s="3" t="s">
        <v>36</v>
      </c>
      <c r="G534" s="3">
        <v>14</v>
      </c>
      <c r="H534" s="3" t="s">
        <v>72</v>
      </c>
      <c r="I534" s="3" t="s">
        <v>58</v>
      </c>
      <c r="J534" s="3">
        <v>1</v>
      </c>
      <c r="K534" s="3">
        <v>728</v>
      </c>
      <c r="L534" s="3">
        <v>4</v>
      </c>
      <c r="M534" s="3" t="s">
        <v>45</v>
      </c>
      <c r="N534" s="3">
        <v>42</v>
      </c>
      <c r="O534" s="3">
        <v>3</v>
      </c>
      <c r="P534" s="3">
        <v>2</v>
      </c>
      <c r="Q534" s="3" t="s">
        <v>39</v>
      </c>
      <c r="R534" s="3" t="s">
        <v>116</v>
      </c>
      <c r="S534" s="3" t="s">
        <v>40</v>
      </c>
      <c r="T534" s="3">
        <v>4960</v>
      </c>
      <c r="U534" s="3">
        <v>11825</v>
      </c>
      <c r="V534" s="3">
        <v>2</v>
      </c>
      <c r="W534" s="3" t="s">
        <v>41</v>
      </c>
      <c r="X534" s="3" t="s">
        <v>42</v>
      </c>
      <c r="Y534" s="3">
        <v>12</v>
      </c>
      <c r="Z534" s="3">
        <v>3</v>
      </c>
      <c r="AA534" s="3">
        <v>4</v>
      </c>
      <c r="AB534" s="3">
        <v>80</v>
      </c>
      <c r="AC534" s="3">
        <v>0</v>
      </c>
      <c r="AD534" s="3">
        <v>20</v>
      </c>
      <c r="AE534" s="3">
        <v>2</v>
      </c>
      <c r="AF534" s="3" t="s">
        <v>118</v>
      </c>
      <c r="AG534" s="3">
        <v>7</v>
      </c>
      <c r="AH534" s="3">
        <v>7</v>
      </c>
      <c r="AI534" s="3">
        <v>1</v>
      </c>
      <c r="AJ534" s="3">
        <v>7</v>
      </c>
      <c r="AK534">
        <v>2.3767036758029839E-2</v>
      </c>
      <c r="AL534" s="1" t="s">
        <v>104</v>
      </c>
      <c r="AM534" s="1">
        <v>8.0331632126458369E-5</v>
      </c>
      <c r="AN534" s="1">
        <v>0.10585786245631988</v>
      </c>
    </row>
    <row r="535" spans="1:40" x14ac:dyDescent="0.35">
      <c r="A535" s="3">
        <v>40</v>
      </c>
      <c r="B535" s="22" t="str">
        <f t="shared" si="8"/>
        <v>Middle age-group</v>
      </c>
      <c r="C535" s="3" t="s">
        <v>42</v>
      </c>
      <c r="D535" s="3" t="s">
        <v>43</v>
      </c>
      <c r="E535" s="3">
        <v>580</v>
      </c>
      <c r="F535" s="3" t="s">
        <v>36</v>
      </c>
      <c r="G535" s="3">
        <v>5</v>
      </c>
      <c r="H535" s="3" t="s">
        <v>72</v>
      </c>
      <c r="I535" s="3" t="s">
        <v>37</v>
      </c>
      <c r="J535" s="3">
        <v>1</v>
      </c>
      <c r="K535" s="3">
        <v>729</v>
      </c>
      <c r="L535" s="3">
        <v>4</v>
      </c>
      <c r="M535" s="3" t="s">
        <v>45</v>
      </c>
      <c r="N535" s="3">
        <v>48</v>
      </c>
      <c r="O535" s="3">
        <v>2</v>
      </c>
      <c r="P535" s="3">
        <v>3</v>
      </c>
      <c r="Q535" s="3" t="s">
        <v>39</v>
      </c>
      <c r="R535" s="3" t="s">
        <v>116</v>
      </c>
      <c r="S535" s="3" t="s">
        <v>47</v>
      </c>
      <c r="T535" s="3">
        <v>10475</v>
      </c>
      <c r="U535" s="3">
        <v>23772</v>
      </c>
      <c r="V535" s="3">
        <v>5</v>
      </c>
      <c r="W535" s="3" t="s">
        <v>41</v>
      </c>
      <c r="X535" s="3" t="s">
        <v>34</v>
      </c>
      <c r="Y535" s="3">
        <v>21</v>
      </c>
      <c r="Z535" s="3">
        <v>4</v>
      </c>
      <c r="AA535" s="3">
        <v>3</v>
      </c>
      <c r="AB535" s="3">
        <v>80</v>
      </c>
      <c r="AC535" s="3">
        <v>1</v>
      </c>
      <c r="AD535" s="3">
        <v>20</v>
      </c>
      <c r="AE535" s="3">
        <v>2</v>
      </c>
      <c r="AF535" s="3" t="s">
        <v>118</v>
      </c>
      <c r="AG535" s="3">
        <v>18</v>
      </c>
      <c r="AH535" s="3">
        <v>13</v>
      </c>
      <c r="AI535" s="3">
        <v>1</v>
      </c>
      <c r="AJ535" s="3">
        <v>12</v>
      </c>
      <c r="AK535">
        <v>4.1275514277592795E-2</v>
      </c>
      <c r="AL535" s="1" t="s">
        <v>105</v>
      </c>
      <c r="AM535" s="1">
        <v>5.9367802459657218E-5</v>
      </c>
      <c r="AN535" s="1">
        <v>0.10585786245631988</v>
      </c>
    </row>
    <row r="536" spans="1:40" x14ac:dyDescent="0.35">
      <c r="A536" s="3">
        <v>53</v>
      </c>
      <c r="B536" s="22" t="str">
        <f t="shared" si="8"/>
        <v>Older age-group</v>
      </c>
      <c r="C536" s="3" t="s">
        <v>42</v>
      </c>
      <c r="D536" s="3" t="s">
        <v>35</v>
      </c>
      <c r="E536" s="3">
        <v>970</v>
      </c>
      <c r="F536" s="3" t="s">
        <v>44</v>
      </c>
      <c r="G536" s="3">
        <v>7</v>
      </c>
      <c r="H536" s="3" t="s">
        <v>71</v>
      </c>
      <c r="I536" s="3" t="s">
        <v>37</v>
      </c>
      <c r="J536" s="3">
        <v>1</v>
      </c>
      <c r="K536" s="3">
        <v>730</v>
      </c>
      <c r="L536" s="3">
        <v>3</v>
      </c>
      <c r="M536" s="3" t="s">
        <v>45</v>
      </c>
      <c r="N536" s="3">
        <v>59</v>
      </c>
      <c r="O536" s="3">
        <v>4</v>
      </c>
      <c r="P536" s="3">
        <v>4</v>
      </c>
      <c r="Q536" s="3" t="s">
        <v>57</v>
      </c>
      <c r="R536" s="3" t="s">
        <v>118</v>
      </c>
      <c r="S536" s="3" t="s">
        <v>47</v>
      </c>
      <c r="T536" s="3">
        <v>14814</v>
      </c>
      <c r="U536" s="3">
        <v>13514</v>
      </c>
      <c r="V536" s="3">
        <v>3</v>
      </c>
      <c r="W536" s="3" t="s">
        <v>41</v>
      </c>
      <c r="X536" s="3" t="s">
        <v>42</v>
      </c>
      <c r="Y536" s="3">
        <v>19</v>
      </c>
      <c r="Z536" s="3">
        <v>3</v>
      </c>
      <c r="AA536" s="3">
        <v>3</v>
      </c>
      <c r="AB536" s="3">
        <v>80</v>
      </c>
      <c r="AC536" s="3">
        <v>0</v>
      </c>
      <c r="AD536" s="3">
        <v>32</v>
      </c>
      <c r="AE536" s="3">
        <v>3</v>
      </c>
      <c r="AF536" s="3" t="s">
        <v>118</v>
      </c>
      <c r="AG536" s="3">
        <v>5</v>
      </c>
      <c r="AH536" s="3">
        <v>1</v>
      </c>
      <c r="AI536" s="3">
        <v>1</v>
      </c>
      <c r="AJ536" s="3">
        <v>3</v>
      </c>
      <c r="AK536">
        <v>9.2770818659470879E-3</v>
      </c>
      <c r="AL536" s="1" t="s">
        <v>106</v>
      </c>
      <c r="AM536" s="1">
        <v>1.7825999034900104E-5</v>
      </c>
      <c r="AN536" s="1">
        <v>0.35105942260484285</v>
      </c>
    </row>
    <row r="537" spans="1:40" x14ac:dyDescent="0.35">
      <c r="A537" s="3">
        <v>41</v>
      </c>
      <c r="B537" s="22" t="str">
        <f t="shared" si="8"/>
        <v>Middle age-group</v>
      </c>
      <c r="C537" s="3" t="s">
        <v>42</v>
      </c>
      <c r="D537" s="3" t="s">
        <v>35</v>
      </c>
      <c r="E537" s="3">
        <v>427</v>
      </c>
      <c r="F537" s="3" t="s">
        <v>60</v>
      </c>
      <c r="G537" s="3">
        <v>10</v>
      </c>
      <c r="H537" s="3" t="s">
        <v>72</v>
      </c>
      <c r="I537" s="3" t="s">
        <v>60</v>
      </c>
      <c r="J537" s="3">
        <v>1</v>
      </c>
      <c r="K537" s="3">
        <v>731</v>
      </c>
      <c r="L537" s="3">
        <v>2</v>
      </c>
      <c r="M537" s="3" t="s">
        <v>45</v>
      </c>
      <c r="N537" s="3">
        <v>73</v>
      </c>
      <c r="O537" s="3">
        <v>2</v>
      </c>
      <c r="P537" s="3">
        <v>5</v>
      </c>
      <c r="Q537" s="3" t="s">
        <v>55</v>
      </c>
      <c r="R537" s="3" t="s">
        <v>119</v>
      </c>
      <c r="S537" s="3" t="s">
        <v>51</v>
      </c>
      <c r="T537" s="3">
        <v>19141</v>
      </c>
      <c r="U537" s="3">
        <v>8861</v>
      </c>
      <c r="V537" s="3">
        <v>3</v>
      </c>
      <c r="W537" s="3" t="s">
        <v>41</v>
      </c>
      <c r="X537" s="3" t="s">
        <v>42</v>
      </c>
      <c r="Y537" s="3">
        <v>15</v>
      </c>
      <c r="Z537" s="3">
        <v>3</v>
      </c>
      <c r="AA537" s="3">
        <v>2</v>
      </c>
      <c r="AB537" s="3">
        <v>80</v>
      </c>
      <c r="AC537" s="3">
        <v>3</v>
      </c>
      <c r="AD537" s="3">
        <v>23</v>
      </c>
      <c r="AE537" s="3">
        <v>2</v>
      </c>
      <c r="AF537" s="3" t="s">
        <v>117</v>
      </c>
      <c r="AG537" s="3">
        <v>21</v>
      </c>
      <c r="AH537" s="3">
        <v>6</v>
      </c>
      <c r="AI537" s="3">
        <v>12</v>
      </c>
      <c r="AJ537" s="3">
        <v>6</v>
      </c>
      <c r="AK537">
        <v>3.9542995820553276E-2</v>
      </c>
      <c r="AL537" s="1" t="s">
        <v>106</v>
      </c>
      <c r="AM537" s="1">
        <v>2.3035047672113289E-6</v>
      </c>
      <c r="AN537" s="1">
        <v>0.18609659241864968</v>
      </c>
    </row>
    <row r="538" spans="1:40" x14ac:dyDescent="0.35">
      <c r="A538" s="3">
        <v>60</v>
      </c>
      <c r="B538" s="22" t="str">
        <f t="shared" si="8"/>
        <v>Older age-group</v>
      </c>
      <c r="C538" s="3" t="s">
        <v>42</v>
      </c>
      <c r="D538" s="3" t="s">
        <v>35</v>
      </c>
      <c r="E538" s="3">
        <v>1179</v>
      </c>
      <c r="F538" s="3" t="s">
        <v>36</v>
      </c>
      <c r="G538" s="3">
        <v>16</v>
      </c>
      <c r="H538" s="3" t="s">
        <v>72</v>
      </c>
      <c r="I538" s="3" t="s">
        <v>58</v>
      </c>
      <c r="J538" s="3">
        <v>1</v>
      </c>
      <c r="K538" s="3">
        <v>732</v>
      </c>
      <c r="L538" s="3">
        <v>1</v>
      </c>
      <c r="M538" s="3" t="s">
        <v>45</v>
      </c>
      <c r="N538" s="3">
        <v>84</v>
      </c>
      <c r="O538" s="3">
        <v>3</v>
      </c>
      <c r="P538" s="3">
        <v>2</v>
      </c>
      <c r="Q538" s="3" t="s">
        <v>39</v>
      </c>
      <c r="R538" s="3" t="s">
        <v>116</v>
      </c>
      <c r="S538" s="3" t="s">
        <v>40</v>
      </c>
      <c r="T538" s="3">
        <v>5405</v>
      </c>
      <c r="U538" s="3">
        <v>11924</v>
      </c>
      <c r="V538" s="3">
        <v>8</v>
      </c>
      <c r="W538" s="3" t="s">
        <v>41</v>
      </c>
      <c r="X538" s="3" t="s">
        <v>42</v>
      </c>
      <c r="Y538" s="3">
        <v>14</v>
      </c>
      <c r="Z538" s="3">
        <v>3</v>
      </c>
      <c r="AA538" s="3">
        <v>4</v>
      </c>
      <c r="AB538" s="3">
        <v>80</v>
      </c>
      <c r="AC538" s="3">
        <v>0</v>
      </c>
      <c r="AD538" s="3">
        <v>10</v>
      </c>
      <c r="AE538" s="3">
        <v>1</v>
      </c>
      <c r="AF538" s="3" t="s">
        <v>118</v>
      </c>
      <c r="AG538" s="3">
        <v>2</v>
      </c>
      <c r="AH538" s="3">
        <v>2</v>
      </c>
      <c r="AI538" s="3">
        <v>2</v>
      </c>
      <c r="AJ538" s="3">
        <v>2</v>
      </c>
      <c r="AK538">
        <v>1.7939637526670975E-3</v>
      </c>
      <c r="AL538" s="1" t="s">
        <v>104</v>
      </c>
      <c r="AM538" s="1">
        <v>8.2491197003421883E-5</v>
      </c>
      <c r="AN538" s="1">
        <v>0.10585786245631988</v>
      </c>
    </row>
    <row r="539" spans="1:40" x14ac:dyDescent="0.35">
      <c r="A539" s="3">
        <v>27</v>
      </c>
      <c r="B539" s="22" t="str">
        <f t="shared" si="8"/>
        <v>Young age-group</v>
      </c>
      <c r="C539" s="3" t="s">
        <v>42</v>
      </c>
      <c r="D539" s="3" t="s">
        <v>43</v>
      </c>
      <c r="E539" s="3">
        <v>294</v>
      </c>
      <c r="F539" s="3" t="s">
        <v>44</v>
      </c>
      <c r="G539" s="3">
        <v>10</v>
      </c>
      <c r="H539" s="3" t="s">
        <v>70</v>
      </c>
      <c r="I539" s="3" t="s">
        <v>37</v>
      </c>
      <c r="J539" s="3">
        <v>1</v>
      </c>
      <c r="K539" s="3">
        <v>733</v>
      </c>
      <c r="L539" s="3">
        <v>4</v>
      </c>
      <c r="M539" s="3" t="s">
        <v>45</v>
      </c>
      <c r="N539" s="3">
        <v>32</v>
      </c>
      <c r="O539" s="3">
        <v>3</v>
      </c>
      <c r="P539" s="3">
        <v>3</v>
      </c>
      <c r="Q539" s="3" t="s">
        <v>52</v>
      </c>
      <c r="R539" s="3" t="s">
        <v>116</v>
      </c>
      <c r="S539" s="3" t="s">
        <v>51</v>
      </c>
      <c r="T539" s="3">
        <v>8793</v>
      </c>
      <c r="U539" s="3">
        <v>4809</v>
      </c>
      <c r="V539" s="3">
        <v>1</v>
      </c>
      <c r="W539" s="3" t="s">
        <v>41</v>
      </c>
      <c r="X539" s="3" t="s">
        <v>42</v>
      </c>
      <c r="Y539" s="3">
        <v>21</v>
      </c>
      <c r="Z539" s="3">
        <v>4</v>
      </c>
      <c r="AA539" s="3">
        <v>3</v>
      </c>
      <c r="AB539" s="3">
        <v>80</v>
      </c>
      <c r="AC539" s="3">
        <v>2</v>
      </c>
      <c r="AD539" s="3">
        <v>9</v>
      </c>
      <c r="AE539" s="3">
        <v>4</v>
      </c>
      <c r="AF539" s="3" t="s">
        <v>117</v>
      </c>
      <c r="AG539" s="3">
        <v>9</v>
      </c>
      <c r="AH539" s="3">
        <v>7</v>
      </c>
      <c r="AI539" s="3">
        <v>1</v>
      </c>
      <c r="AJ539" s="3">
        <v>7</v>
      </c>
      <c r="AK539">
        <v>2.4205287123123548E-2</v>
      </c>
      <c r="AL539" s="1" t="s">
        <v>105</v>
      </c>
      <c r="AM539" s="1">
        <v>7.5302830783032529E-5</v>
      </c>
      <c r="AN539" s="1">
        <v>0.10585786245631988</v>
      </c>
    </row>
    <row r="540" spans="1:40" x14ac:dyDescent="0.35">
      <c r="A540" s="3">
        <v>41</v>
      </c>
      <c r="B540" s="22" t="str">
        <f t="shared" si="8"/>
        <v>Middle age-group</v>
      </c>
      <c r="C540" s="3" t="s">
        <v>42</v>
      </c>
      <c r="D540" s="3" t="s">
        <v>35</v>
      </c>
      <c r="E540" s="3">
        <v>314</v>
      </c>
      <c r="F540" s="3" t="s">
        <v>60</v>
      </c>
      <c r="G540" s="3">
        <v>1</v>
      </c>
      <c r="H540" s="3" t="s">
        <v>71</v>
      </c>
      <c r="I540" s="3" t="s">
        <v>60</v>
      </c>
      <c r="J540" s="3">
        <v>1</v>
      </c>
      <c r="K540" s="3">
        <v>734</v>
      </c>
      <c r="L540" s="3">
        <v>4</v>
      </c>
      <c r="M540" s="3" t="s">
        <v>45</v>
      </c>
      <c r="N540" s="3">
        <v>59</v>
      </c>
      <c r="O540" s="3">
        <v>2</v>
      </c>
      <c r="P540" s="3">
        <v>5</v>
      </c>
      <c r="Q540" s="3" t="s">
        <v>55</v>
      </c>
      <c r="R540" s="3" t="s">
        <v>118</v>
      </c>
      <c r="S540" s="3" t="s">
        <v>47</v>
      </c>
      <c r="T540" s="3">
        <v>19189</v>
      </c>
      <c r="U540" s="3">
        <v>19562</v>
      </c>
      <c r="V540" s="3">
        <v>1</v>
      </c>
      <c r="W540" s="3" t="s">
        <v>41</v>
      </c>
      <c r="X540" s="3" t="s">
        <v>42</v>
      </c>
      <c r="Y540" s="3">
        <v>12</v>
      </c>
      <c r="Z540" s="3">
        <v>3</v>
      </c>
      <c r="AA540" s="3">
        <v>2</v>
      </c>
      <c r="AB540" s="3">
        <v>80</v>
      </c>
      <c r="AC540" s="3">
        <v>1</v>
      </c>
      <c r="AD540" s="3">
        <v>22</v>
      </c>
      <c r="AE540" s="3">
        <v>3</v>
      </c>
      <c r="AF540" s="3" t="s">
        <v>118</v>
      </c>
      <c r="AG540" s="3">
        <v>22</v>
      </c>
      <c r="AH540" s="3">
        <v>7</v>
      </c>
      <c r="AI540" s="3">
        <v>2</v>
      </c>
      <c r="AJ540" s="3">
        <v>10</v>
      </c>
      <c r="AK540">
        <v>3.9542995820553276E-2</v>
      </c>
      <c r="AL540" s="1" t="s">
        <v>106</v>
      </c>
      <c r="AM540" s="1">
        <v>2.2411570106622937E-6</v>
      </c>
      <c r="AN540" s="1">
        <v>0.35105942260484285</v>
      </c>
    </row>
    <row r="541" spans="1:40" x14ac:dyDescent="0.35">
      <c r="A541" s="3">
        <v>50</v>
      </c>
      <c r="B541" s="22" t="str">
        <f t="shared" si="8"/>
        <v>Older age-group</v>
      </c>
      <c r="C541" s="3" t="s">
        <v>42</v>
      </c>
      <c r="D541" s="3" t="s">
        <v>35</v>
      </c>
      <c r="E541" s="3">
        <v>316</v>
      </c>
      <c r="F541" s="3" t="s">
        <v>36</v>
      </c>
      <c r="G541" s="3">
        <v>8</v>
      </c>
      <c r="H541" s="3" t="s">
        <v>72</v>
      </c>
      <c r="I541" s="3" t="s">
        <v>58</v>
      </c>
      <c r="J541" s="3">
        <v>1</v>
      </c>
      <c r="K541" s="3">
        <v>738</v>
      </c>
      <c r="L541" s="3">
        <v>4</v>
      </c>
      <c r="M541" s="3" t="s">
        <v>45</v>
      </c>
      <c r="N541" s="3">
        <v>54</v>
      </c>
      <c r="O541" s="3">
        <v>3</v>
      </c>
      <c r="P541" s="3">
        <v>1</v>
      </c>
      <c r="Q541" s="3" t="s">
        <v>56</v>
      </c>
      <c r="R541" s="3" t="s">
        <v>117</v>
      </c>
      <c r="S541" s="3" t="s">
        <v>47</v>
      </c>
      <c r="T541" s="3">
        <v>3875</v>
      </c>
      <c r="U541" s="3">
        <v>9983</v>
      </c>
      <c r="V541" s="3">
        <v>7</v>
      </c>
      <c r="W541" s="3" t="s">
        <v>41</v>
      </c>
      <c r="X541" s="3" t="s">
        <v>42</v>
      </c>
      <c r="Y541" s="3">
        <v>15</v>
      </c>
      <c r="Z541" s="3">
        <v>3</v>
      </c>
      <c r="AA541" s="3">
        <v>4</v>
      </c>
      <c r="AB541" s="3">
        <v>80</v>
      </c>
      <c r="AC541" s="3">
        <v>1</v>
      </c>
      <c r="AD541" s="3">
        <v>4</v>
      </c>
      <c r="AE541" s="3">
        <v>2</v>
      </c>
      <c r="AF541" s="3" t="s">
        <v>118</v>
      </c>
      <c r="AG541" s="3">
        <v>2</v>
      </c>
      <c r="AH541" s="3">
        <v>2</v>
      </c>
      <c r="AI541" s="3">
        <v>2</v>
      </c>
      <c r="AJ541" s="3">
        <v>2</v>
      </c>
      <c r="AK541">
        <v>1.5672087696608234E-2</v>
      </c>
      <c r="AL541" s="1" t="s">
        <v>104</v>
      </c>
      <c r="AM541" s="1">
        <v>7.2530652639121333E-5</v>
      </c>
      <c r="AN541" s="1">
        <v>0.29087665499724813</v>
      </c>
    </row>
    <row r="542" spans="1:40" x14ac:dyDescent="0.35">
      <c r="A542" s="3">
        <v>28</v>
      </c>
      <c r="B542" s="22" t="str">
        <f t="shared" si="8"/>
        <v>Young age-group</v>
      </c>
      <c r="C542" s="3" t="s">
        <v>34</v>
      </c>
      <c r="D542" s="3" t="s">
        <v>35</v>
      </c>
      <c r="E542" s="3">
        <v>654</v>
      </c>
      <c r="F542" s="3" t="s">
        <v>44</v>
      </c>
      <c r="G542" s="3">
        <v>1</v>
      </c>
      <c r="H542" s="3" t="s">
        <v>70</v>
      </c>
      <c r="I542" s="3" t="s">
        <v>37</v>
      </c>
      <c r="J542" s="3">
        <v>1</v>
      </c>
      <c r="K542" s="3">
        <v>741</v>
      </c>
      <c r="L542" s="3">
        <v>1</v>
      </c>
      <c r="M542" s="3" t="s">
        <v>38</v>
      </c>
      <c r="N542" s="3">
        <v>67</v>
      </c>
      <c r="O542" s="3">
        <v>1</v>
      </c>
      <c r="P542" s="3">
        <v>1</v>
      </c>
      <c r="Q542" s="3" t="s">
        <v>46</v>
      </c>
      <c r="R542" s="3" t="s">
        <v>117</v>
      </c>
      <c r="S542" s="3" t="s">
        <v>40</v>
      </c>
      <c r="T542" s="3">
        <v>2216</v>
      </c>
      <c r="U542" s="3">
        <v>3872</v>
      </c>
      <c r="V542" s="3">
        <v>7</v>
      </c>
      <c r="W542" s="3" t="s">
        <v>41</v>
      </c>
      <c r="X542" s="3" t="s">
        <v>34</v>
      </c>
      <c r="Y542" s="3">
        <v>13</v>
      </c>
      <c r="Z542" s="3">
        <v>3</v>
      </c>
      <c r="AA542" s="3">
        <v>4</v>
      </c>
      <c r="AB542" s="3">
        <v>80</v>
      </c>
      <c r="AC542" s="3">
        <v>0</v>
      </c>
      <c r="AD542" s="3">
        <v>10</v>
      </c>
      <c r="AE542" s="3">
        <v>4</v>
      </c>
      <c r="AF542" s="3" t="s">
        <v>118</v>
      </c>
      <c r="AG542" s="3">
        <v>7</v>
      </c>
      <c r="AH542" s="3">
        <v>7</v>
      </c>
      <c r="AI542" s="3">
        <v>3</v>
      </c>
      <c r="AJ542" s="3">
        <v>7</v>
      </c>
      <c r="AK542">
        <v>2.7100948802844901E-2</v>
      </c>
      <c r="AL542" s="1" t="s">
        <v>104</v>
      </c>
      <c r="AM542" s="1">
        <v>5.598313823553395E-5</v>
      </c>
      <c r="AN542" s="1">
        <v>0.29087665499724813</v>
      </c>
    </row>
    <row r="543" spans="1:40" x14ac:dyDescent="0.35">
      <c r="A543" s="3">
        <v>36</v>
      </c>
      <c r="B543" s="22" t="str">
        <f t="shared" si="8"/>
        <v>Middle age-group</v>
      </c>
      <c r="C543" s="3" t="s">
        <v>42</v>
      </c>
      <c r="D543" s="3" t="s">
        <v>54</v>
      </c>
      <c r="E543" s="3">
        <v>427</v>
      </c>
      <c r="F543" s="3" t="s">
        <v>44</v>
      </c>
      <c r="G543" s="3">
        <v>8</v>
      </c>
      <c r="H543" s="3" t="s">
        <v>71</v>
      </c>
      <c r="I543" s="3" t="s">
        <v>37</v>
      </c>
      <c r="J543" s="3">
        <v>1</v>
      </c>
      <c r="K543" s="3">
        <v>742</v>
      </c>
      <c r="L543" s="3">
        <v>1</v>
      </c>
      <c r="M543" s="3" t="s">
        <v>38</v>
      </c>
      <c r="N543" s="3">
        <v>63</v>
      </c>
      <c r="O543" s="3">
        <v>4</v>
      </c>
      <c r="P543" s="3">
        <v>3</v>
      </c>
      <c r="Q543" s="3" t="s">
        <v>57</v>
      </c>
      <c r="R543" s="3" t="s">
        <v>116</v>
      </c>
      <c r="S543" s="3" t="s">
        <v>47</v>
      </c>
      <c r="T543" s="3">
        <v>11713</v>
      </c>
      <c r="U543" s="3">
        <v>20335</v>
      </c>
      <c r="V543" s="3">
        <v>9</v>
      </c>
      <c r="W543" s="3" t="s">
        <v>41</v>
      </c>
      <c r="X543" s="3" t="s">
        <v>42</v>
      </c>
      <c r="Y543" s="3">
        <v>14</v>
      </c>
      <c r="Z543" s="3">
        <v>3</v>
      </c>
      <c r="AA543" s="3">
        <v>1</v>
      </c>
      <c r="AB543" s="3">
        <v>80</v>
      </c>
      <c r="AC543" s="3">
        <v>1</v>
      </c>
      <c r="AD543" s="3">
        <v>10</v>
      </c>
      <c r="AE543" s="3">
        <v>2</v>
      </c>
      <c r="AF543" s="3" t="s">
        <v>118</v>
      </c>
      <c r="AG543" s="3">
        <v>8</v>
      </c>
      <c r="AH543" s="3">
        <v>7</v>
      </c>
      <c r="AI543" s="3">
        <v>0</v>
      </c>
      <c r="AJ543" s="3">
        <v>5</v>
      </c>
      <c r="AK543">
        <v>4.3461972757628378E-2</v>
      </c>
      <c r="AL543" s="1" t="s">
        <v>105</v>
      </c>
      <c r="AM543" s="1">
        <v>4.5931312628167824E-5</v>
      </c>
      <c r="AN543" s="1">
        <v>0.10585786245631988</v>
      </c>
    </row>
    <row r="544" spans="1:40" x14ac:dyDescent="0.35">
      <c r="A544" s="3">
        <v>38</v>
      </c>
      <c r="B544" s="22" t="str">
        <f t="shared" si="8"/>
        <v>Middle age-group</v>
      </c>
      <c r="C544" s="3" t="s">
        <v>42</v>
      </c>
      <c r="D544" s="3" t="s">
        <v>35</v>
      </c>
      <c r="E544" s="3">
        <v>168</v>
      </c>
      <c r="F544" s="3" t="s">
        <v>44</v>
      </c>
      <c r="G544" s="3">
        <v>1</v>
      </c>
      <c r="H544" s="3" t="s">
        <v>71</v>
      </c>
      <c r="I544" s="3" t="s">
        <v>37</v>
      </c>
      <c r="J544" s="3">
        <v>1</v>
      </c>
      <c r="K544" s="3">
        <v>743</v>
      </c>
      <c r="L544" s="3">
        <v>3</v>
      </c>
      <c r="M544" s="3" t="s">
        <v>38</v>
      </c>
      <c r="N544" s="3">
        <v>81</v>
      </c>
      <c r="O544" s="3">
        <v>3</v>
      </c>
      <c r="P544" s="3">
        <v>3</v>
      </c>
      <c r="Q544" s="3" t="s">
        <v>52</v>
      </c>
      <c r="R544" s="3" t="s">
        <v>118</v>
      </c>
      <c r="S544" s="3" t="s">
        <v>40</v>
      </c>
      <c r="T544" s="3">
        <v>7861</v>
      </c>
      <c r="U544" s="3">
        <v>15397</v>
      </c>
      <c r="V544" s="3">
        <v>4</v>
      </c>
      <c r="W544" s="3" t="s">
        <v>41</v>
      </c>
      <c r="X544" s="3" t="s">
        <v>34</v>
      </c>
      <c r="Y544" s="3">
        <v>14</v>
      </c>
      <c r="Z544" s="3">
        <v>3</v>
      </c>
      <c r="AA544" s="3">
        <v>4</v>
      </c>
      <c r="AB544" s="3">
        <v>80</v>
      </c>
      <c r="AC544" s="3">
        <v>0</v>
      </c>
      <c r="AD544" s="3">
        <v>10</v>
      </c>
      <c r="AE544" s="3">
        <v>4</v>
      </c>
      <c r="AF544" s="3" t="s">
        <v>119</v>
      </c>
      <c r="AG544" s="3">
        <v>1</v>
      </c>
      <c r="AH544" s="3">
        <v>0</v>
      </c>
      <c r="AI544" s="3">
        <v>0</v>
      </c>
      <c r="AJ544" s="3">
        <v>0</v>
      </c>
      <c r="AK544">
        <v>4.3382633826948951E-2</v>
      </c>
      <c r="AL544" s="1" t="s">
        <v>105</v>
      </c>
      <c r="AM544" s="1">
        <v>8.1310029697548788E-5</v>
      </c>
      <c r="AN544" s="1">
        <v>0.35105942260484285</v>
      </c>
    </row>
    <row r="545" spans="1:40" x14ac:dyDescent="0.35">
      <c r="A545" s="3">
        <v>44</v>
      </c>
      <c r="B545" s="22" t="str">
        <f t="shared" si="8"/>
        <v>Middle age-group</v>
      </c>
      <c r="C545" s="3" t="s">
        <v>42</v>
      </c>
      <c r="D545" s="3" t="s">
        <v>54</v>
      </c>
      <c r="E545" s="3">
        <v>381</v>
      </c>
      <c r="F545" s="3" t="s">
        <v>44</v>
      </c>
      <c r="G545" s="3">
        <v>24</v>
      </c>
      <c r="H545" s="3" t="s">
        <v>71</v>
      </c>
      <c r="I545" s="3" t="s">
        <v>50</v>
      </c>
      <c r="J545" s="3">
        <v>1</v>
      </c>
      <c r="K545" s="3">
        <v>744</v>
      </c>
      <c r="L545" s="3">
        <v>1</v>
      </c>
      <c r="M545" s="3" t="s">
        <v>45</v>
      </c>
      <c r="N545" s="3">
        <v>49</v>
      </c>
      <c r="O545" s="3">
        <v>1</v>
      </c>
      <c r="P545" s="3">
        <v>1</v>
      </c>
      <c r="Q545" s="3" t="s">
        <v>49</v>
      </c>
      <c r="R545" s="3" t="s">
        <v>118</v>
      </c>
      <c r="S545" s="3" t="s">
        <v>40</v>
      </c>
      <c r="T545" s="3">
        <v>3708</v>
      </c>
      <c r="U545" s="3">
        <v>2104</v>
      </c>
      <c r="V545" s="3">
        <v>2</v>
      </c>
      <c r="W545" s="3" t="s">
        <v>41</v>
      </c>
      <c r="X545" s="3" t="s">
        <v>42</v>
      </c>
      <c r="Y545" s="3">
        <v>14</v>
      </c>
      <c r="Z545" s="3">
        <v>3</v>
      </c>
      <c r="AA545" s="3">
        <v>3</v>
      </c>
      <c r="AB545" s="3">
        <v>80</v>
      </c>
      <c r="AC545" s="3">
        <v>0</v>
      </c>
      <c r="AD545" s="3">
        <v>9</v>
      </c>
      <c r="AE545" s="3">
        <v>5</v>
      </c>
      <c r="AF545" s="3" t="s">
        <v>118</v>
      </c>
      <c r="AG545" s="3">
        <v>5</v>
      </c>
      <c r="AH545" s="3">
        <v>2</v>
      </c>
      <c r="AI545" s="3">
        <v>1</v>
      </c>
      <c r="AJ545" s="3">
        <v>4</v>
      </c>
      <c r="AK545">
        <v>3.2356083169615607E-2</v>
      </c>
      <c r="AL545" s="1" t="s">
        <v>104</v>
      </c>
      <c r="AM545" s="1">
        <v>7.1062958111710404E-5</v>
      </c>
      <c r="AN545" s="1">
        <v>0.35105942260484285</v>
      </c>
    </row>
    <row r="546" spans="1:40" x14ac:dyDescent="0.35">
      <c r="A546" s="3">
        <v>47</v>
      </c>
      <c r="B546" s="22" t="str">
        <f t="shared" si="8"/>
        <v>Older age-group</v>
      </c>
      <c r="C546" s="3" t="s">
        <v>42</v>
      </c>
      <c r="D546" s="3" t="s">
        <v>43</v>
      </c>
      <c r="E546" s="3">
        <v>217</v>
      </c>
      <c r="F546" s="3" t="s">
        <v>36</v>
      </c>
      <c r="G546" s="3">
        <v>3</v>
      </c>
      <c r="H546" s="3" t="s">
        <v>71</v>
      </c>
      <c r="I546" s="3" t="s">
        <v>50</v>
      </c>
      <c r="J546" s="3">
        <v>1</v>
      </c>
      <c r="K546" s="3">
        <v>746</v>
      </c>
      <c r="L546" s="3">
        <v>4</v>
      </c>
      <c r="M546" s="3" t="s">
        <v>38</v>
      </c>
      <c r="N546" s="3">
        <v>49</v>
      </c>
      <c r="O546" s="3">
        <v>3</v>
      </c>
      <c r="P546" s="3">
        <v>4</v>
      </c>
      <c r="Q546" s="3" t="s">
        <v>39</v>
      </c>
      <c r="R546" s="3" t="s">
        <v>118</v>
      </c>
      <c r="S546" s="3" t="s">
        <v>51</v>
      </c>
      <c r="T546" s="3">
        <v>13770</v>
      </c>
      <c r="U546" s="3">
        <v>10225</v>
      </c>
      <c r="V546" s="3">
        <v>9</v>
      </c>
      <c r="W546" s="3" t="s">
        <v>41</v>
      </c>
      <c r="X546" s="3" t="s">
        <v>34</v>
      </c>
      <c r="Y546" s="3">
        <v>12</v>
      </c>
      <c r="Z546" s="3">
        <v>3</v>
      </c>
      <c r="AA546" s="3">
        <v>4</v>
      </c>
      <c r="AB546" s="3">
        <v>80</v>
      </c>
      <c r="AC546" s="3">
        <v>2</v>
      </c>
      <c r="AD546" s="3">
        <v>28</v>
      </c>
      <c r="AE546" s="3">
        <v>2</v>
      </c>
      <c r="AF546" s="3" t="s">
        <v>117</v>
      </c>
      <c r="AG546" s="3">
        <v>22</v>
      </c>
      <c r="AH546" s="3">
        <v>2</v>
      </c>
      <c r="AI546" s="3">
        <v>11</v>
      </c>
      <c r="AJ546" s="3">
        <v>13</v>
      </c>
      <c r="AK546">
        <v>2.3767036758029839E-2</v>
      </c>
      <c r="AL546" s="1" t="s">
        <v>106</v>
      </c>
      <c r="AM546" s="1">
        <v>2.5733284615136756E-5</v>
      </c>
      <c r="AN546" s="1">
        <v>0.35105942260484285</v>
      </c>
    </row>
    <row r="547" spans="1:40" x14ac:dyDescent="0.35">
      <c r="A547" s="3">
        <v>30</v>
      </c>
      <c r="B547" s="22" t="str">
        <f t="shared" si="8"/>
        <v>Middle age-group</v>
      </c>
      <c r="C547" s="3" t="s">
        <v>42</v>
      </c>
      <c r="D547" s="3" t="s">
        <v>35</v>
      </c>
      <c r="E547" s="3">
        <v>501</v>
      </c>
      <c r="F547" s="3" t="s">
        <v>36</v>
      </c>
      <c r="G547" s="3">
        <v>27</v>
      </c>
      <c r="H547" s="3" t="s">
        <v>73</v>
      </c>
      <c r="I547" s="3" t="s">
        <v>58</v>
      </c>
      <c r="J547" s="3">
        <v>1</v>
      </c>
      <c r="K547" s="3">
        <v>747</v>
      </c>
      <c r="L547" s="3">
        <v>3</v>
      </c>
      <c r="M547" s="3" t="s">
        <v>45</v>
      </c>
      <c r="N547" s="3">
        <v>99</v>
      </c>
      <c r="O547" s="3">
        <v>3</v>
      </c>
      <c r="P547" s="3">
        <v>2</v>
      </c>
      <c r="Q547" s="3" t="s">
        <v>39</v>
      </c>
      <c r="R547" s="3" t="s">
        <v>119</v>
      </c>
      <c r="S547" s="3" t="s">
        <v>51</v>
      </c>
      <c r="T547" s="3">
        <v>5304</v>
      </c>
      <c r="U547" s="3">
        <v>25275</v>
      </c>
      <c r="V547" s="3">
        <v>7</v>
      </c>
      <c r="W547" s="3" t="s">
        <v>41</v>
      </c>
      <c r="X547" s="3" t="s">
        <v>42</v>
      </c>
      <c r="Y547" s="3">
        <v>23</v>
      </c>
      <c r="Z547" s="3">
        <v>4</v>
      </c>
      <c r="AA547" s="3">
        <v>4</v>
      </c>
      <c r="AB547" s="3">
        <v>80</v>
      </c>
      <c r="AC547" s="3">
        <v>1</v>
      </c>
      <c r="AD547" s="3">
        <v>10</v>
      </c>
      <c r="AE547" s="3">
        <v>2</v>
      </c>
      <c r="AF547" s="3" t="s">
        <v>117</v>
      </c>
      <c r="AG547" s="3">
        <v>8</v>
      </c>
      <c r="AH547" s="3">
        <v>7</v>
      </c>
      <c r="AI547" s="3">
        <v>7</v>
      </c>
      <c r="AJ547" s="3">
        <v>7</v>
      </c>
      <c r="AK547">
        <v>3.2772576326983521E-2</v>
      </c>
      <c r="AL547" s="1" t="s">
        <v>104</v>
      </c>
      <c r="AM547" s="1">
        <v>8.2060345151559267E-5</v>
      </c>
      <c r="AN547" s="1">
        <v>0.18609659241864968</v>
      </c>
    </row>
    <row r="548" spans="1:40" x14ac:dyDescent="0.35">
      <c r="A548" s="3">
        <v>29</v>
      </c>
      <c r="B548" s="22" t="str">
        <f t="shared" si="8"/>
        <v>Young age-group</v>
      </c>
      <c r="C548" s="3" t="s">
        <v>42</v>
      </c>
      <c r="D548" s="3" t="s">
        <v>35</v>
      </c>
      <c r="E548" s="3">
        <v>1396</v>
      </c>
      <c r="F548" s="3" t="s">
        <v>36</v>
      </c>
      <c r="G548" s="3">
        <v>10</v>
      </c>
      <c r="H548" s="3" t="s">
        <v>71</v>
      </c>
      <c r="I548" s="3" t="s">
        <v>37</v>
      </c>
      <c r="J548" s="3">
        <v>1</v>
      </c>
      <c r="K548" s="3">
        <v>749</v>
      </c>
      <c r="L548" s="3">
        <v>3</v>
      </c>
      <c r="M548" s="3" t="s">
        <v>45</v>
      </c>
      <c r="N548" s="3">
        <v>99</v>
      </c>
      <c r="O548" s="3">
        <v>3</v>
      </c>
      <c r="P548" s="3">
        <v>1</v>
      </c>
      <c r="Q548" s="3" t="s">
        <v>56</v>
      </c>
      <c r="R548" s="3" t="s">
        <v>118</v>
      </c>
      <c r="S548" s="3" t="s">
        <v>40</v>
      </c>
      <c r="T548" s="3">
        <v>2642</v>
      </c>
      <c r="U548" s="3">
        <v>2755</v>
      </c>
      <c r="V548" s="3">
        <v>1</v>
      </c>
      <c r="W548" s="3" t="s">
        <v>41</v>
      </c>
      <c r="X548" s="3" t="s">
        <v>42</v>
      </c>
      <c r="Y548" s="3">
        <v>11</v>
      </c>
      <c r="Z548" s="3">
        <v>3</v>
      </c>
      <c r="AA548" s="3">
        <v>3</v>
      </c>
      <c r="AB548" s="3">
        <v>80</v>
      </c>
      <c r="AC548" s="3">
        <v>0</v>
      </c>
      <c r="AD548" s="3">
        <v>1</v>
      </c>
      <c r="AE548" s="3">
        <v>6</v>
      </c>
      <c r="AF548" s="3" t="s">
        <v>118</v>
      </c>
      <c r="AG548" s="3">
        <v>1</v>
      </c>
      <c r="AH548" s="3">
        <v>0</v>
      </c>
      <c r="AI548" s="3">
        <v>0</v>
      </c>
      <c r="AJ548" s="3">
        <v>0</v>
      </c>
      <c r="AK548">
        <v>2.9981356425216842E-2</v>
      </c>
      <c r="AL548" s="1" t="s">
        <v>104</v>
      </c>
      <c r="AM548" s="1">
        <v>6.0545989362103647E-5</v>
      </c>
      <c r="AN548" s="1">
        <v>0.35105942260484285</v>
      </c>
    </row>
    <row r="549" spans="1:40" x14ac:dyDescent="0.35">
      <c r="A549" s="3">
        <v>42</v>
      </c>
      <c r="B549" s="22" t="str">
        <f t="shared" si="8"/>
        <v>Middle age-group</v>
      </c>
      <c r="C549" s="3" t="s">
        <v>34</v>
      </c>
      <c r="D549" s="3" t="s">
        <v>43</v>
      </c>
      <c r="E549" s="3">
        <v>933</v>
      </c>
      <c r="F549" s="3" t="s">
        <v>44</v>
      </c>
      <c r="G549" s="3">
        <v>19</v>
      </c>
      <c r="H549" s="3" t="s">
        <v>71</v>
      </c>
      <c r="I549" s="3" t="s">
        <v>50</v>
      </c>
      <c r="J549" s="3">
        <v>1</v>
      </c>
      <c r="K549" s="3">
        <v>752</v>
      </c>
      <c r="L549" s="3">
        <v>3</v>
      </c>
      <c r="M549" s="3" t="s">
        <v>45</v>
      </c>
      <c r="N549" s="3">
        <v>57</v>
      </c>
      <c r="O549" s="3">
        <v>4</v>
      </c>
      <c r="P549" s="3">
        <v>1</v>
      </c>
      <c r="Q549" s="3" t="s">
        <v>46</v>
      </c>
      <c r="R549" s="3" t="s">
        <v>118</v>
      </c>
      <c r="S549" s="3" t="s">
        <v>51</v>
      </c>
      <c r="T549" s="3">
        <v>2759</v>
      </c>
      <c r="U549" s="3">
        <v>20366</v>
      </c>
      <c r="V549" s="3">
        <v>6</v>
      </c>
      <c r="W549" s="3" t="s">
        <v>41</v>
      </c>
      <c r="X549" s="3" t="s">
        <v>34</v>
      </c>
      <c r="Y549" s="3">
        <v>12</v>
      </c>
      <c r="Z549" s="3">
        <v>3</v>
      </c>
      <c r="AA549" s="3">
        <v>4</v>
      </c>
      <c r="AB549" s="3">
        <v>80</v>
      </c>
      <c r="AC549" s="3">
        <v>0</v>
      </c>
      <c r="AD549" s="3">
        <v>7</v>
      </c>
      <c r="AE549" s="3">
        <v>2</v>
      </c>
      <c r="AF549" s="3" t="s">
        <v>118</v>
      </c>
      <c r="AG549" s="3">
        <v>2</v>
      </c>
      <c r="AH549" s="3">
        <v>2</v>
      </c>
      <c r="AI549" s="3">
        <v>2</v>
      </c>
      <c r="AJ549" s="3">
        <v>2</v>
      </c>
      <c r="AK549">
        <v>3.7431667039614196E-2</v>
      </c>
      <c r="AL549" s="1" t="s">
        <v>104</v>
      </c>
      <c r="AM549" s="1">
        <v>6.1774367232565058E-5</v>
      </c>
      <c r="AN549" s="1">
        <v>0.35105942260484285</v>
      </c>
    </row>
    <row r="550" spans="1:40" x14ac:dyDescent="0.35">
      <c r="A550" s="3">
        <v>43</v>
      </c>
      <c r="B550" s="22" t="str">
        <f t="shared" si="8"/>
        <v>Middle age-group</v>
      </c>
      <c r="C550" s="3" t="s">
        <v>42</v>
      </c>
      <c r="D550" s="3" t="s">
        <v>43</v>
      </c>
      <c r="E550" s="3">
        <v>775</v>
      </c>
      <c r="F550" s="3" t="s">
        <v>36</v>
      </c>
      <c r="G550" s="3">
        <v>15</v>
      </c>
      <c r="H550" s="3" t="s">
        <v>71</v>
      </c>
      <c r="I550" s="3" t="s">
        <v>37</v>
      </c>
      <c r="J550" s="3">
        <v>1</v>
      </c>
      <c r="K550" s="3">
        <v>754</v>
      </c>
      <c r="L550" s="3">
        <v>4</v>
      </c>
      <c r="M550" s="3" t="s">
        <v>45</v>
      </c>
      <c r="N550" s="3">
        <v>47</v>
      </c>
      <c r="O550" s="3">
        <v>2</v>
      </c>
      <c r="P550" s="3">
        <v>2</v>
      </c>
      <c r="Q550" s="3" t="s">
        <v>39</v>
      </c>
      <c r="R550" s="3" t="s">
        <v>119</v>
      </c>
      <c r="S550" s="3" t="s">
        <v>47</v>
      </c>
      <c r="T550" s="3">
        <v>6804</v>
      </c>
      <c r="U550" s="3">
        <v>23683</v>
      </c>
      <c r="V550" s="3">
        <v>3</v>
      </c>
      <c r="W550" s="3" t="s">
        <v>41</v>
      </c>
      <c r="X550" s="3" t="s">
        <v>42</v>
      </c>
      <c r="Y550" s="3">
        <v>18</v>
      </c>
      <c r="Z550" s="3">
        <v>3</v>
      </c>
      <c r="AA550" s="3">
        <v>3</v>
      </c>
      <c r="AB550" s="3">
        <v>80</v>
      </c>
      <c r="AC550" s="3">
        <v>1</v>
      </c>
      <c r="AD550" s="3">
        <v>7</v>
      </c>
      <c r="AE550" s="3">
        <v>5</v>
      </c>
      <c r="AF550" s="3" t="s">
        <v>118</v>
      </c>
      <c r="AG550" s="3">
        <v>2</v>
      </c>
      <c r="AH550" s="3">
        <v>2</v>
      </c>
      <c r="AI550" s="3">
        <v>2</v>
      </c>
      <c r="AJ550" s="3">
        <v>2</v>
      </c>
      <c r="AK550">
        <v>3.5010740286751156E-2</v>
      </c>
      <c r="AL550" s="1" t="s">
        <v>105</v>
      </c>
      <c r="AM550" s="1">
        <v>8.4593452007403831E-5</v>
      </c>
      <c r="AN550" s="1">
        <v>0.18609659241864968</v>
      </c>
    </row>
    <row r="551" spans="1:40" x14ac:dyDescent="0.35">
      <c r="A551" s="3">
        <v>34</v>
      </c>
      <c r="B551" s="22" t="str">
        <f t="shared" si="8"/>
        <v>Middle age-group</v>
      </c>
      <c r="C551" s="3" t="s">
        <v>42</v>
      </c>
      <c r="D551" s="3" t="s">
        <v>35</v>
      </c>
      <c r="E551" s="3">
        <v>970</v>
      </c>
      <c r="F551" s="3" t="s">
        <v>44</v>
      </c>
      <c r="G551" s="3">
        <v>8</v>
      </c>
      <c r="H551" s="3" t="s">
        <v>70</v>
      </c>
      <c r="I551" s="3" t="s">
        <v>50</v>
      </c>
      <c r="J551" s="3">
        <v>1</v>
      </c>
      <c r="K551" s="3">
        <v>757</v>
      </c>
      <c r="L551" s="3">
        <v>2</v>
      </c>
      <c r="M551" s="3" t="s">
        <v>38</v>
      </c>
      <c r="N551" s="3">
        <v>96</v>
      </c>
      <c r="O551" s="3">
        <v>3</v>
      </c>
      <c r="P551" s="3">
        <v>2</v>
      </c>
      <c r="Q551" s="3" t="s">
        <v>53</v>
      </c>
      <c r="R551" s="3" t="s">
        <v>118</v>
      </c>
      <c r="S551" s="3" t="s">
        <v>40</v>
      </c>
      <c r="T551" s="3">
        <v>6142</v>
      </c>
      <c r="U551" s="3">
        <v>7360</v>
      </c>
      <c r="V551" s="3">
        <v>3</v>
      </c>
      <c r="W551" s="3" t="s">
        <v>41</v>
      </c>
      <c r="X551" s="3" t="s">
        <v>42</v>
      </c>
      <c r="Y551" s="3">
        <v>11</v>
      </c>
      <c r="Z551" s="3">
        <v>3</v>
      </c>
      <c r="AA551" s="3">
        <v>4</v>
      </c>
      <c r="AB551" s="3">
        <v>80</v>
      </c>
      <c r="AC551" s="3">
        <v>0</v>
      </c>
      <c r="AD551" s="3">
        <v>10</v>
      </c>
      <c r="AE551" s="3">
        <v>2</v>
      </c>
      <c r="AF551" s="3" t="s">
        <v>118</v>
      </c>
      <c r="AG551" s="3">
        <v>5</v>
      </c>
      <c r="AH551" s="3">
        <v>1</v>
      </c>
      <c r="AI551" s="3">
        <v>4</v>
      </c>
      <c r="AJ551" s="3">
        <v>3</v>
      </c>
      <c r="AK551">
        <v>4.1502384856292686E-2</v>
      </c>
      <c r="AL551" s="1" t="s">
        <v>104</v>
      </c>
      <c r="AM551" s="1">
        <v>8.4517811127299771E-5</v>
      </c>
      <c r="AN551" s="1">
        <v>0.35105942260484285</v>
      </c>
    </row>
    <row r="552" spans="1:40" x14ac:dyDescent="0.35">
      <c r="A552" s="3">
        <v>23</v>
      </c>
      <c r="B552" s="22" t="str">
        <f t="shared" si="8"/>
        <v>Young age-group</v>
      </c>
      <c r="C552" s="3" t="s">
        <v>42</v>
      </c>
      <c r="D552" s="3" t="s">
        <v>35</v>
      </c>
      <c r="E552" s="3">
        <v>650</v>
      </c>
      <c r="F552" s="3" t="s">
        <v>44</v>
      </c>
      <c r="G552" s="3">
        <v>9</v>
      </c>
      <c r="H552" s="3" t="s">
        <v>69</v>
      </c>
      <c r="I552" s="3" t="s">
        <v>50</v>
      </c>
      <c r="J552" s="3">
        <v>1</v>
      </c>
      <c r="K552" s="3">
        <v>758</v>
      </c>
      <c r="L552" s="3">
        <v>2</v>
      </c>
      <c r="M552" s="3" t="s">
        <v>45</v>
      </c>
      <c r="N552" s="3">
        <v>37</v>
      </c>
      <c r="O552" s="3">
        <v>3</v>
      </c>
      <c r="P552" s="3">
        <v>1</v>
      </c>
      <c r="Q552" s="3" t="s">
        <v>49</v>
      </c>
      <c r="R552" s="3" t="s">
        <v>116</v>
      </c>
      <c r="S552" s="3" t="s">
        <v>47</v>
      </c>
      <c r="T552" s="3">
        <v>2500</v>
      </c>
      <c r="U552" s="3">
        <v>4344</v>
      </c>
      <c r="V552" s="3">
        <v>1</v>
      </c>
      <c r="W552" s="3" t="s">
        <v>41</v>
      </c>
      <c r="X552" s="3" t="s">
        <v>42</v>
      </c>
      <c r="Y552" s="3">
        <v>14</v>
      </c>
      <c r="Z552" s="3">
        <v>3</v>
      </c>
      <c r="AA552" s="3">
        <v>4</v>
      </c>
      <c r="AB552" s="3">
        <v>80</v>
      </c>
      <c r="AC552" s="3">
        <v>1</v>
      </c>
      <c r="AD552" s="3">
        <v>5</v>
      </c>
      <c r="AE552" s="3">
        <v>2</v>
      </c>
      <c r="AF552" s="3" t="s">
        <v>119</v>
      </c>
      <c r="AG552" s="3">
        <v>4</v>
      </c>
      <c r="AH552" s="3">
        <v>3</v>
      </c>
      <c r="AI552" s="3">
        <v>0</v>
      </c>
      <c r="AJ552" s="3">
        <v>2</v>
      </c>
      <c r="AK552">
        <v>1.3662760485709151E-2</v>
      </c>
      <c r="AL552" s="1" t="s">
        <v>104</v>
      </c>
      <c r="AM552" s="1">
        <v>5.9038868541928577E-5</v>
      </c>
      <c r="AN552" s="1">
        <v>0.10585786245631988</v>
      </c>
    </row>
    <row r="553" spans="1:40" x14ac:dyDescent="0.35">
      <c r="A553" s="3">
        <v>39</v>
      </c>
      <c r="B553" s="22" t="str">
        <f t="shared" si="8"/>
        <v>Middle age-group</v>
      </c>
      <c r="C553" s="3" t="s">
        <v>42</v>
      </c>
      <c r="D553" s="3" t="s">
        <v>35</v>
      </c>
      <c r="E553" s="3">
        <v>141</v>
      </c>
      <c r="F553" s="3" t="s">
        <v>60</v>
      </c>
      <c r="G553" s="3">
        <v>3</v>
      </c>
      <c r="H553" s="3" t="s">
        <v>71</v>
      </c>
      <c r="I553" s="3" t="s">
        <v>60</v>
      </c>
      <c r="J553" s="3">
        <v>1</v>
      </c>
      <c r="K553" s="3">
        <v>760</v>
      </c>
      <c r="L553" s="3">
        <v>3</v>
      </c>
      <c r="M553" s="3" t="s">
        <v>38</v>
      </c>
      <c r="N553" s="3">
        <v>44</v>
      </c>
      <c r="O553" s="3">
        <v>4</v>
      </c>
      <c r="P553" s="3">
        <v>2</v>
      </c>
      <c r="Q553" s="3" t="s">
        <v>60</v>
      </c>
      <c r="R553" s="3" t="s">
        <v>117</v>
      </c>
      <c r="S553" s="3" t="s">
        <v>47</v>
      </c>
      <c r="T553" s="3">
        <v>6389</v>
      </c>
      <c r="U553" s="3">
        <v>18767</v>
      </c>
      <c r="V553" s="3">
        <v>9</v>
      </c>
      <c r="W553" s="3" t="s">
        <v>41</v>
      </c>
      <c r="X553" s="3" t="s">
        <v>42</v>
      </c>
      <c r="Y553" s="3">
        <v>15</v>
      </c>
      <c r="Z553" s="3">
        <v>3</v>
      </c>
      <c r="AA553" s="3">
        <v>3</v>
      </c>
      <c r="AB553" s="3">
        <v>80</v>
      </c>
      <c r="AC553" s="3">
        <v>1</v>
      </c>
      <c r="AD553" s="3">
        <v>12</v>
      </c>
      <c r="AE553" s="3">
        <v>3</v>
      </c>
      <c r="AF553" s="3" t="s">
        <v>116</v>
      </c>
      <c r="AG553" s="3">
        <v>8</v>
      </c>
      <c r="AH553" s="3">
        <v>3</v>
      </c>
      <c r="AI553" s="3">
        <v>3</v>
      </c>
      <c r="AJ553" s="3">
        <v>6</v>
      </c>
      <c r="AK553">
        <v>4.2570420680312783E-2</v>
      </c>
      <c r="AL553" s="1" t="s">
        <v>104</v>
      </c>
      <c r="AM553" s="1">
        <v>8.4741883760641078E-5</v>
      </c>
      <c r="AN553" s="1">
        <v>0.29087665499724813</v>
      </c>
    </row>
    <row r="554" spans="1:40" x14ac:dyDescent="0.35">
      <c r="A554" s="3">
        <v>56</v>
      </c>
      <c r="B554" s="22" t="str">
        <f t="shared" si="8"/>
        <v>Older age-group</v>
      </c>
      <c r="C554" s="3" t="s">
        <v>42</v>
      </c>
      <c r="D554" s="3" t="s">
        <v>35</v>
      </c>
      <c r="E554" s="3">
        <v>832</v>
      </c>
      <c r="F554" s="3" t="s">
        <v>44</v>
      </c>
      <c r="G554" s="3">
        <v>9</v>
      </c>
      <c r="H554" s="3" t="s">
        <v>71</v>
      </c>
      <c r="I554" s="3" t="s">
        <v>50</v>
      </c>
      <c r="J554" s="3">
        <v>1</v>
      </c>
      <c r="K554" s="3">
        <v>762</v>
      </c>
      <c r="L554" s="3">
        <v>3</v>
      </c>
      <c r="M554" s="3" t="s">
        <v>45</v>
      </c>
      <c r="N554" s="3">
        <v>81</v>
      </c>
      <c r="O554" s="3">
        <v>3</v>
      </c>
      <c r="P554" s="3">
        <v>4</v>
      </c>
      <c r="Q554" s="3" t="s">
        <v>53</v>
      </c>
      <c r="R554" s="3" t="s">
        <v>119</v>
      </c>
      <c r="S554" s="3" t="s">
        <v>47</v>
      </c>
      <c r="T554" s="3">
        <v>11103</v>
      </c>
      <c r="U554" s="3">
        <v>20420</v>
      </c>
      <c r="V554" s="3">
        <v>7</v>
      </c>
      <c r="W554" s="3" t="s">
        <v>41</v>
      </c>
      <c r="X554" s="3" t="s">
        <v>42</v>
      </c>
      <c r="Y554" s="3">
        <v>11</v>
      </c>
      <c r="Z554" s="3">
        <v>3</v>
      </c>
      <c r="AA554" s="3">
        <v>3</v>
      </c>
      <c r="AB554" s="3">
        <v>80</v>
      </c>
      <c r="AC554" s="3">
        <v>0</v>
      </c>
      <c r="AD554" s="3">
        <v>30</v>
      </c>
      <c r="AE554" s="3">
        <v>1</v>
      </c>
      <c r="AF554" s="3" t="s">
        <v>117</v>
      </c>
      <c r="AG554" s="3">
        <v>10</v>
      </c>
      <c r="AH554" s="3">
        <v>7</v>
      </c>
      <c r="AI554" s="3">
        <v>1</v>
      </c>
      <c r="AJ554" s="3">
        <v>1</v>
      </c>
      <c r="AK554">
        <v>4.929792565000677E-3</v>
      </c>
      <c r="AL554" s="1" t="s">
        <v>105</v>
      </c>
      <c r="AM554" s="1">
        <v>5.2574519449904093E-5</v>
      </c>
      <c r="AN554" s="1">
        <v>0.18609659241864968</v>
      </c>
    </row>
    <row r="555" spans="1:40" x14ac:dyDescent="0.35">
      <c r="A555" s="3">
        <v>40</v>
      </c>
      <c r="B555" s="22" t="str">
        <f t="shared" si="8"/>
        <v>Middle age-group</v>
      </c>
      <c r="C555" s="3" t="s">
        <v>42</v>
      </c>
      <c r="D555" s="3" t="s">
        <v>35</v>
      </c>
      <c r="E555" s="3">
        <v>804</v>
      </c>
      <c r="F555" s="3" t="s">
        <v>44</v>
      </c>
      <c r="G555" s="3">
        <v>2</v>
      </c>
      <c r="H555" s="3" t="s">
        <v>69</v>
      </c>
      <c r="I555" s="3" t="s">
        <v>50</v>
      </c>
      <c r="J555" s="3">
        <v>1</v>
      </c>
      <c r="K555" s="3">
        <v>763</v>
      </c>
      <c r="L555" s="3">
        <v>4</v>
      </c>
      <c r="M555" s="3" t="s">
        <v>38</v>
      </c>
      <c r="N555" s="3">
        <v>86</v>
      </c>
      <c r="O555" s="3">
        <v>2</v>
      </c>
      <c r="P555" s="3">
        <v>1</v>
      </c>
      <c r="Q555" s="3" t="s">
        <v>46</v>
      </c>
      <c r="R555" s="3" t="s">
        <v>119</v>
      </c>
      <c r="S555" s="3" t="s">
        <v>40</v>
      </c>
      <c r="T555" s="3">
        <v>2342</v>
      </c>
      <c r="U555" s="3">
        <v>22929</v>
      </c>
      <c r="V555" s="3">
        <v>0</v>
      </c>
      <c r="W555" s="3" t="s">
        <v>41</v>
      </c>
      <c r="X555" s="3" t="s">
        <v>34</v>
      </c>
      <c r="Y555" s="3">
        <v>20</v>
      </c>
      <c r="Z555" s="3">
        <v>4</v>
      </c>
      <c r="AA555" s="3">
        <v>4</v>
      </c>
      <c r="AB555" s="3">
        <v>80</v>
      </c>
      <c r="AC555" s="3">
        <v>0</v>
      </c>
      <c r="AD555" s="3">
        <v>5</v>
      </c>
      <c r="AE555" s="3">
        <v>2</v>
      </c>
      <c r="AF555" s="3" t="s">
        <v>117</v>
      </c>
      <c r="AG555" s="3">
        <v>4</v>
      </c>
      <c r="AH555" s="3">
        <v>2</v>
      </c>
      <c r="AI555" s="3">
        <v>2</v>
      </c>
      <c r="AJ555" s="3">
        <v>3</v>
      </c>
      <c r="AK555">
        <v>4.1275514277592795E-2</v>
      </c>
      <c r="AL555" s="1" t="s">
        <v>104</v>
      </c>
      <c r="AM555" s="1">
        <v>5.7344593262689529E-5</v>
      </c>
      <c r="AN555" s="1">
        <v>0.18609659241864968</v>
      </c>
    </row>
    <row r="556" spans="1:40" x14ac:dyDescent="0.35">
      <c r="A556" s="3">
        <v>27</v>
      </c>
      <c r="B556" s="22" t="str">
        <f t="shared" si="8"/>
        <v>Young age-group</v>
      </c>
      <c r="C556" s="3" t="s">
        <v>42</v>
      </c>
      <c r="D556" s="3" t="s">
        <v>35</v>
      </c>
      <c r="E556" s="3">
        <v>975</v>
      </c>
      <c r="F556" s="3" t="s">
        <v>44</v>
      </c>
      <c r="G556" s="3">
        <v>7</v>
      </c>
      <c r="H556" s="3" t="s">
        <v>71</v>
      </c>
      <c r="I556" s="3" t="s">
        <v>50</v>
      </c>
      <c r="J556" s="3">
        <v>1</v>
      </c>
      <c r="K556" s="3">
        <v>764</v>
      </c>
      <c r="L556" s="3">
        <v>4</v>
      </c>
      <c r="M556" s="3" t="s">
        <v>38</v>
      </c>
      <c r="N556" s="3">
        <v>55</v>
      </c>
      <c r="O556" s="3">
        <v>2</v>
      </c>
      <c r="P556" s="3">
        <v>2</v>
      </c>
      <c r="Q556" s="3" t="s">
        <v>53</v>
      </c>
      <c r="R556" s="3" t="s">
        <v>116</v>
      </c>
      <c r="S556" s="3" t="s">
        <v>40</v>
      </c>
      <c r="T556" s="3">
        <v>6811</v>
      </c>
      <c r="U556" s="3">
        <v>23398</v>
      </c>
      <c r="V556" s="3">
        <v>8</v>
      </c>
      <c r="W556" s="3" t="s">
        <v>41</v>
      </c>
      <c r="X556" s="3" t="s">
        <v>42</v>
      </c>
      <c r="Y556" s="3">
        <v>19</v>
      </c>
      <c r="Z556" s="3">
        <v>3</v>
      </c>
      <c r="AA556" s="3">
        <v>1</v>
      </c>
      <c r="AB556" s="3">
        <v>80</v>
      </c>
      <c r="AC556" s="3">
        <v>0</v>
      </c>
      <c r="AD556" s="3">
        <v>9</v>
      </c>
      <c r="AE556" s="3">
        <v>2</v>
      </c>
      <c r="AF556" s="3" t="s">
        <v>116</v>
      </c>
      <c r="AG556" s="3">
        <v>7</v>
      </c>
      <c r="AH556" s="3">
        <v>6</v>
      </c>
      <c r="AI556" s="3">
        <v>0</v>
      </c>
      <c r="AJ556" s="3">
        <v>7</v>
      </c>
      <c r="AK556">
        <v>2.4205287123123548E-2</v>
      </c>
      <c r="AL556" s="1" t="s">
        <v>105</v>
      </c>
      <c r="AM556" s="1">
        <v>8.4585310032286252E-5</v>
      </c>
      <c r="AN556" s="1">
        <v>0.10585786245631988</v>
      </c>
    </row>
    <row r="557" spans="1:40" x14ac:dyDescent="0.35">
      <c r="A557" s="3">
        <v>29</v>
      </c>
      <c r="B557" s="22" t="str">
        <f t="shared" si="8"/>
        <v>Young age-group</v>
      </c>
      <c r="C557" s="3" t="s">
        <v>42</v>
      </c>
      <c r="D557" s="3" t="s">
        <v>35</v>
      </c>
      <c r="E557" s="3">
        <v>1090</v>
      </c>
      <c r="F557" s="3" t="s">
        <v>36</v>
      </c>
      <c r="G557" s="3">
        <v>10</v>
      </c>
      <c r="H557" s="3" t="s">
        <v>71</v>
      </c>
      <c r="I557" s="3" t="s">
        <v>58</v>
      </c>
      <c r="J557" s="3">
        <v>1</v>
      </c>
      <c r="K557" s="3">
        <v>766</v>
      </c>
      <c r="L557" s="3">
        <v>4</v>
      </c>
      <c r="M557" s="3" t="s">
        <v>45</v>
      </c>
      <c r="N557" s="3">
        <v>83</v>
      </c>
      <c r="O557" s="3">
        <v>3</v>
      </c>
      <c r="P557" s="3">
        <v>1</v>
      </c>
      <c r="Q557" s="3" t="s">
        <v>56</v>
      </c>
      <c r="R557" s="3" t="s">
        <v>117</v>
      </c>
      <c r="S557" s="3" t="s">
        <v>51</v>
      </c>
      <c r="T557" s="3">
        <v>2297</v>
      </c>
      <c r="U557" s="3">
        <v>17967</v>
      </c>
      <c r="V557" s="3">
        <v>1</v>
      </c>
      <c r="W557" s="3" t="s">
        <v>41</v>
      </c>
      <c r="X557" s="3" t="s">
        <v>42</v>
      </c>
      <c r="Y557" s="3">
        <v>14</v>
      </c>
      <c r="Z557" s="3">
        <v>3</v>
      </c>
      <c r="AA557" s="3">
        <v>4</v>
      </c>
      <c r="AB557" s="3">
        <v>80</v>
      </c>
      <c r="AC557" s="3">
        <v>2</v>
      </c>
      <c r="AD557" s="3">
        <v>2</v>
      </c>
      <c r="AE557" s="3">
        <v>2</v>
      </c>
      <c r="AF557" s="3" t="s">
        <v>118</v>
      </c>
      <c r="AG557" s="3">
        <v>2</v>
      </c>
      <c r="AH557" s="3">
        <v>2</v>
      </c>
      <c r="AI557" s="3">
        <v>2</v>
      </c>
      <c r="AJ557" s="3">
        <v>2</v>
      </c>
      <c r="AK557">
        <v>2.9981356425216842E-2</v>
      </c>
      <c r="AL557" s="1" t="s">
        <v>104</v>
      </c>
      <c r="AM557" s="1">
        <v>5.6859277972804102E-5</v>
      </c>
      <c r="AN557" s="1">
        <v>0.29087665499724813</v>
      </c>
    </row>
    <row r="558" spans="1:40" x14ac:dyDescent="0.35">
      <c r="A558" s="3">
        <v>53</v>
      </c>
      <c r="B558" s="22" t="str">
        <f t="shared" si="8"/>
        <v>Older age-group</v>
      </c>
      <c r="C558" s="3" t="s">
        <v>42</v>
      </c>
      <c r="D558" s="3" t="s">
        <v>35</v>
      </c>
      <c r="E558" s="3">
        <v>346</v>
      </c>
      <c r="F558" s="3" t="s">
        <v>44</v>
      </c>
      <c r="G558" s="3">
        <v>6</v>
      </c>
      <c r="H558" s="3" t="s">
        <v>71</v>
      </c>
      <c r="I558" s="3" t="s">
        <v>37</v>
      </c>
      <c r="J558" s="3">
        <v>1</v>
      </c>
      <c r="K558" s="3">
        <v>769</v>
      </c>
      <c r="L558" s="3">
        <v>4</v>
      </c>
      <c r="M558" s="3" t="s">
        <v>45</v>
      </c>
      <c r="N558" s="3">
        <v>86</v>
      </c>
      <c r="O558" s="3">
        <v>3</v>
      </c>
      <c r="P558" s="3">
        <v>2</v>
      </c>
      <c r="Q558" s="3" t="s">
        <v>49</v>
      </c>
      <c r="R558" s="3" t="s">
        <v>119</v>
      </c>
      <c r="S558" s="3" t="s">
        <v>40</v>
      </c>
      <c r="T558" s="3">
        <v>2450</v>
      </c>
      <c r="U558" s="3">
        <v>10919</v>
      </c>
      <c r="V558" s="3">
        <v>2</v>
      </c>
      <c r="W558" s="3" t="s">
        <v>41</v>
      </c>
      <c r="X558" s="3" t="s">
        <v>42</v>
      </c>
      <c r="Y558" s="3">
        <v>17</v>
      </c>
      <c r="Z558" s="3">
        <v>3</v>
      </c>
      <c r="AA558" s="3">
        <v>4</v>
      </c>
      <c r="AB558" s="3">
        <v>80</v>
      </c>
      <c r="AC558" s="3">
        <v>0</v>
      </c>
      <c r="AD558" s="3">
        <v>19</v>
      </c>
      <c r="AE558" s="3">
        <v>4</v>
      </c>
      <c r="AF558" s="3" t="s">
        <v>118</v>
      </c>
      <c r="AG558" s="3">
        <v>2</v>
      </c>
      <c r="AH558" s="3">
        <v>2</v>
      </c>
      <c r="AI558" s="3">
        <v>2</v>
      </c>
      <c r="AJ558" s="3">
        <v>2</v>
      </c>
      <c r="AK558">
        <v>9.2770818659470879E-3</v>
      </c>
      <c r="AL558" s="1" t="s">
        <v>104</v>
      </c>
      <c r="AM558" s="1">
        <v>5.8504491519778459E-5</v>
      </c>
      <c r="AN558" s="1">
        <v>0.18609659241864968</v>
      </c>
    </row>
    <row r="559" spans="1:40" x14ac:dyDescent="0.35">
      <c r="A559" s="3">
        <v>35</v>
      </c>
      <c r="B559" s="22" t="str">
        <f t="shared" si="8"/>
        <v>Middle age-group</v>
      </c>
      <c r="C559" s="3" t="s">
        <v>42</v>
      </c>
      <c r="D559" s="3" t="s">
        <v>54</v>
      </c>
      <c r="E559" s="3">
        <v>1225</v>
      </c>
      <c r="F559" s="3" t="s">
        <v>44</v>
      </c>
      <c r="G559" s="3">
        <v>2</v>
      </c>
      <c r="H559" s="3" t="s">
        <v>72</v>
      </c>
      <c r="I559" s="3" t="s">
        <v>37</v>
      </c>
      <c r="J559" s="3">
        <v>1</v>
      </c>
      <c r="K559" s="3">
        <v>771</v>
      </c>
      <c r="L559" s="3">
        <v>4</v>
      </c>
      <c r="M559" s="3" t="s">
        <v>38</v>
      </c>
      <c r="N559" s="3">
        <v>61</v>
      </c>
      <c r="O559" s="3">
        <v>3</v>
      </c>
      <c r="P559" s="3">
        <v>2</v>
      </c>
      <c r="Q559" s="3" t="s">
        <v>53</v>
      </c>
      <c r="R559" s="3" t="s">
        <v>116</v>
      </c>
      <c r="S559" s="3" t="s">
        <v>51</v>
      </c>
      <c r="T559" s="3">
        <v>5093</v>
      </c>
      <c r="U559" s="3">
        <v>4761</v>
      </c>
      <c r="V559" s="3">
        <v>2</v>
      </c>
      <c r="W559" s="3" t="s">
        <v>41</v>
      </c>
      <c r="X559" s="3" t="s">
        <v>42</v>
      </c>
      <c r="Y559" s="3">
        <v>11</v>
      </c>
      <c r="Z559" s="3">
        <v>3</v>
      </c>
      <c r="AA559" s="3">
        <v>1</v>
      </c>
      <c r="AB559" s="3">
        <v>80</v>
      </c>
      <c r="AC559" s="3">
        <v>1</v>
      </c>
      <c r="AD559" s="3">
        <v>16</v>
      </c>
      <c r="AE559" s="3">
        <v>2</v>
      </c>
      <c r="AF559" s="3" t="s">
        <v>119</v>
      </c>
      <c r="AG559" s="3">
        <v>1</v>
      </c>
      <c r="AH559" s="3">
        <v>0</v>
      </c>
      <c r="AI559" s="3">
        <v>0</v>
      </c>
      <c r="AJ559" s="3">
        <v>0</v>
      </c>
      <c r="AK559">
        <v>4.2726270141974117E-2</v>
      </c>
      <c r="AL559" s="1" t="s">
        <v>104</v>
      </c>
      <c r="AM559" s="1">
        <v>8.1046965658678247E-5</v>
      </c>
      <c r="AN559" s="1">
        <v>0.10585786245631988</v>
      </c>
    </row>
    <row r="560" spans="1:40" x14ac:dyDescent="0.35">
      <c r="A560" s="3">
        <v>32</v>
      </c>
      <c r="B560" s="22" t="str">
        <f t="shared" si="8"/>
        <v>Middle age-group</v>
      </c>
      <c r="C560" s="3" t="s">
        <v>42</v>
      </c>
      <c r="D560" s="3" t="s">
        <v>43</v>
      </c>
      <c r="E560" s="3">
        <v>430</v>
      </c>
      <c r="F560" s="3" t="s">
        <v>44</v>
      </c>
      <c r="G560" s="3">
        <v>24</v>
      </c>
      <c r="H560" s="3" t="s">
        <v>72</v>
      </c>
      <c r="I560" s="3" t="s">
        <v>37</v>
      </c>
      <c r="J560" s="3">
        <v>1</v>
      </c>
      <c r="K560" s="3">
        <v>772</v>
      </c>
      <c r="L560" s="3">
        <v>1</v>
      </c>
      <c r="M560" s="3" t="s">
        <v>45</v>
      </c>
      <c r="N560" s="3">
        <v>80</v>
      </c>
      <c r="O560" s="3">
        <v>3</v>
      </c>
      <c r="P560" s="3">
        <v>2</v>
      </c>
      <c r="Q560" s="3" t="s">
        <v>49</v>
      </c>
      <c r="R560" s="3" t="s">
        <v>119</v>
      </c>
      <c r="S560" s="3" t="s">
        <v>47</v>
      </c>
      <c r="T560" s="3">
        <v>5309</v>
      </c>
      <c r="U560" s="3">
        <v>21146</v>
      </c>
      <c r="V560" s="3">
        <v>1</v>
      </c>
      <c r="W560" s="3" t="s">
        <v>41</v>
      </c>
      <c r="X560" s="3" t="s">
        <v>42</v>
      </c>
      <c r="Y560" s="3">
        <v>15</v>
      </c>
      <c r="Z560" s="3">
        <v>3</v>
      </c>
      <c r="AA560" s="3">
        <v>4</v>
      </c>
      <c r="AB560" s="3">
        <v>80</v>
      </c>
      <c r="AC560" s="3">
        <v>2</v>
      </c>
      <c r="AD560" s="3">
        <v>10</v>
      </c>
      <c r="AE560" s="3">
        <v>2</v>
      </c>
      <c r="AF560" s="3" t="s">
        <v>118</v>
      </c>
      <c r="AG560" s="3">
        <v>10</v>
      </c>
      <c r="AH560" s="3">
        <v>8</v>
      </c>
      <c r="AI560" s="3">
        <v>4</v>
      </c>
      <c r="AJ560" s="3">
        <v>7</v>
      </c>
      <c r="AK560">
        <v>3.7775199746213781E-2</v>
      </c>
      <c r="AL560" s="1" t="s">
        <v>104</v>
      </c>
      <c r="AM560" s="1">
        <v>8.2082510795814599E-5</v>
      </c>
      <c r="AN560" s="1">
        <v>0.18609659241864968</v>
      </c>
    </row>
    <row r="561" spans="1:40" x14ac:dyDescent="0.35">
      <c r="A561" s="3">
        <v>38</v>
      </c>
      <c r="B561" s="22" t="str">
        <f t="shared" si="8"/>
        <v>Middle age-group</v>
      </c>
      <c r="C561" s="3" t="s">
        <v>42</v>
      </c>
      <c r="D561" s="3" t="s">
        <v>35</v>
      </c>
      <c r="E561" s="3">
        <v>268</v>
      </c>
      <c r="F561" s="3" t="s">
        <v>44</v>
      </c>
      <c r="G561" s="3">
        <v>2</v>
      </c>
      <c r="H561" s="3" t="s">
        <v>73</v>
      </c>
      <c r="I561" s="3" t="s">
        <v>50</v>
      </c>
      <c r="J561" s="3">
        <v>1</v>
      </c>
      <c r="K561" s="3">
        <v>773</v>
      </c>
      <c r="L561" s="3">
        <v>4</v>
      </c>
      <c r="M561" s="3" t="s">
        <v>45</v>
      </c>
      <c r="N561" s="3">
        <v>92</v>
      </c>
      <c r="O561" s="3">
        <v>3</v>
      </c>
      <c r="P561" s="3">
        <v>1</v>
      </c>
      <c r="Q561" s="3" t="s">
        <v>46</v>
      </c>
      <c r="R561" s="3" t="s">
        <v>118</v>
      </c>
      <c r="S561" s="3" t="s">
        <v>47</v>
      </c>
      <c r="T561" s="3">
        <v>3057</v>
      </c>
      <c r="U561" s="3">
        <v>20471</v>
      </c>
      <c r="V561" s="3">
        <v>6</v>
      </c>
      <c r="W561" s="3" t="s">
        <v>41</v>
      </c>
      <c r="X561" s="3" t="s">
        <v>34</v>
      </c>
      <c r="Y561" s="3">
        <v>13</v>
      </c>
      <c r="Z561" s="3">
        <v>3</v>
      </c>
      <c r="AA561" s="3">
        <v>2</v>
      </c>
      <c r="AB561" s="3">
        <v>80</v>
      </c>
      <c r="AC561" s="3">
        <v>1</v>
      </c>
      <c r="AD561" s="3">
        <v>6</v>
      </c>
      <c r="AE561" s="3">
        <v>0</v>
      </c>
      <c r="AF561" s="3" t="s">
        <v>116</v>
      </c>
      <c r="AG561" s="3">
        <v>1</v>
      </c>
      <c r="AH561" s="3">
        <v>0</v>
      </c>
      <c r="AI561" s="3">
        <v>0</v>
      </c>
      <c r="AJ561" s="3">
        <v>1</v>
      </c>
      <c r="AK561">
        <v>4.3382633826948951E-2</v>
      </c>
      <c r="AL561" s="1" t="s">
        <v>104</v>
      </c>
      <c r="AM561" s="1">
        <v>6.4835559269610453E-5</v>
      </c>
      <c r="AN561" s="1">
        <v>0.35105942260484285</v>
      </c>
    </row>
    <row r="562" spans="1:40" x14ac:dyDescent="0.35">
      <c r="A562" s="3">
        <v>34</v>
      </c>
      <c r="B562" s="22" t="str">
        <f t="shared" si="8"/>
        <v>Middle age-group</v>
      </c>
      <c r="C562" s="3" t="s">
        <v>42</v>
      </c>
      <c r="D562" s="3" t="s">
        <v>35</v>
      </c>
      <c r="E562" s="3">
        <v>167</v>
      </c>
      <c r="F562" s="3" t="s">
        <v>44</v>
      </c>
      <c r="G562" s="3">
        <v>8</v>
      </c>
      <c r="H562" s="3" t="s">
        <v>73</v>
      </c>
      <c r="I562" s="3" t="s">
        <v>37</v>
      </c>
      <c r="J562" s="3">
        <v>1</v>
      </c>
      <c r="K562" s="3">
        <v>775</v>
      </c>
      <c r="L562" s="3">
        <v>2</v>
      </c>
      <c r="M562" s="3" t="s">
        <v>38</v>
      </c>
      <c r="N562" s="3">
        <v>32</v>
      </c>
      <c r="O562" s="3">
        <v>3</v>
      </c>
      <c r="P562" s="3">
        <v>2</v>
      </c>
      <c r="Q562" s="3" t="s">
        <v>52</v>
      </c>
      <c r="R562" s="3" t="s">
        <v>116</v>
      </c>
      <c r="S562" s="3" t="s">
        <v>51</v>
      </c>
      <c r="T562" s="3">
        <v>5121</v>
      </c>
      <c r="U562" s="3">
        <v>4187</v>
      </c>
      <c r="V562" s="3">
        <v>3</v>
      </c>
      <c r="W562" s="3" t="s">
        <v>41</v>
      </c>
      <c r="X562" s="3" t="s">
        <v>42</v>
      </c>
      <c r="Y562" s="3">
        <v>14</v>
      </c>
      <c r="Z562" s="3">
        <v>3</v>
      </c>
      <c r="AA562" s="3">
        <v>3</v>
      </c>
      <c r="AB562" s="3">
        <v>80</v>
      </c>
      <c r="AC562" s="3">
        <v>1</v>
      </c>
      <c r="AD562" s="3">
        <v>7</v>
      </c>
      <c r="AE562" s="3">
        <v>3</v>
      </c>
      <c r="AF562" s="3" t="s">
        <v>118</v>
      </c>
      <c r="AG562" s="3">
        <v>0</v>
      </c>
      <c r="AH562" s="3">
        <v>0</v>
      </c>
      <c r="AI562" s="3">
        <v>0</v>
      </c>
      <c r="AJ562" s="3">
        <v>0</v>
      </c>
      <c r="AK562">
        <v>4.1502384856292686E-2</v>
      </c>
      <c r="AL562" s="1" t="s">
        <v>104</v>
      </c>
      <c r="AM562" s="1">
        <v>8.119010950343441E-5</v>
      </c>
      <c r="AN562" s="1">
        <v>0.10585786245631988</v>
      </c>
    </row>
    <row r="563" spans="1:40" x14ac:dyDescent="0.35">
      <c r="A563" s="3">
        <v>52</v>
      </c>
      <c r="B563" s="22" t="str">
        <f t="shared" si="8"/>
        <v>Older age-group</v>
      </c>
      <c r="C563" s="3" t="s">
        <v>42</v>
      </c>
      <c r="D563" s="3" t="s">
        <v>35</v>
      </c>
      <c r="E563" s="3">
        <v>621</v>
      </c>
      <c r="F563" s="3" t="s">
        <v>36</v>
      </c>
      <c r="G563" s="3">
        <v>3</v>
      </c>
      <c r="H563" s="3" t="s">
        <v>72</v>
      </c>
      <c r="I563" s="3" t="s">
        <v>58</v>
      </c>
      <c r="J563" s="3">
        <v>1</v>
      </c>
      <c r="K563" s="3">
        <v>776</v>
      </c>
      <c r="L563" s="3">
        <v>3</v>
      </c>
      <c r="M563" s="3" t="s">
        <v>45</v>
      </c>
      <c r="N563" s="3">
        <v>31</v>
      </c>
      <c r="O563" s="3">
        <v>2</v>
      </c>
      <c r="P563" s="3">
        <v>4</v>
      </c>
      <c r="Q563" s="3" t="s">
        <v>55</v>
      </c>
      <c r="R563" s="3" t="s">
        <v>116</v>
      </c>
      <c r="S563" s="3" t="s">
        <v>47</v>
      </c>
      <c r="T563" s="3">
        <v>16856</v>
      </c>
      <c r="U563" s="3">
        <v>10084</v>
      </c>
      <c r="V563" s="3">
        <v>1</v>
      </c>
      <c r="W563" s="3" t="s">
        <v>41</v>
      </c>
      <c r="X563" s="3" t="s">
        <v>42</v>
      </c>
      <c r="Y563" s="3">
        <v>11</v>
      </c>
      <c r="Z563" s="3">
        <v>3</v>
      </c>
      <c r="AA563" s="3">
        <v>1</v>
      </c>
      <c r="AB563" s="3">
        <v>80</v>
      </c>
      <c r="AC563" s="3">
        <v>0</v>
      </c>
      <c r="AD563" s="3">
        <v>34</v>
      </c>
      <c r="AE563" s="3">
        <v>3</v>
      </c>
      <c r="AF563" s="3" t="s">
        <v>119</v>
      </c>
      <c r="AG563" s="3">
        <v>34</v>
      </c>
      <c r="AH563" s="3">
        <v>6</v>
      </c>
      <c r="AI563" s="3">
        <v>1</v>
      </c>
      <c r="AJ563" s="3">
        <v>16</v>
      </c>
      <c r="AK563">
        <v>1.1182116671338487E-2</v>
      </c>
      <c r="AL563" s="1" t="s">
        <v>106</v>
      </c>
      <c r="AM563" s="1">
        <v>7.5408099169156501E-6</v>
      </c>
      <c r="AN563" s="1">
        <v>0.10585786245631988</v>
      </c>
    </row>
    <row r="564" spans="1:40" x14ac:dyDescent="0.35">
      <c r="A564" s="3">
        <v>33</v>
      </c>
      <c r="B564" s="22" t="str">
        <f t="shared" si="8"/>
        <v>Middle age-group</v>
      </c>
      <c r="C564" s="3" t="s">
        <v>34</v>
      </c>
      <c r="D564" s="3" t="s">
        <v>35</v>
      </c>
      <c r="E564" s="3">
        <v>527</v>
      </c>
      <c r="F564" s="3" t="s">
        <v>44</v>
      </c>
      <c r="G564" s="3">
        <v>1</v>
      </c>
      <c r="H564" s="3" t="s">
        <v>72</v>
      </c>
      <c r="I564" s="3" t="s">
        <v>48</v>
      </c>
      <c r="J564" s="3">
        <v>1</v>
      </c>
      <c r="K564" s="3">
        <v>780</v>
      </c>
      <c r="L564" s="3">
        <v>4</v>
      </c>
      <c r="M564" s="3" t="s">
        <v>45</v>
      </c>
      <c r="N564" s="3">
        <v>63</v>
      </c>
      <c r="O564" s="3">
        <v>3</v>
      </c>
      <c r="P564" s="3">
        <v>1</v>
      </c>
      <c r="Q564" s="3" t="s">
        <v>46</v>
      </c>
      <c r="R564" s="3" t="s">
        <v>119</v>
      </c>
      <c r="S564" s="3" t="s">
        <v>40</v>
      </c>
      <c r="T564" s="3">
        <v>2686</v>
      </c>
      <c r="U564" s="3">
        <v>5207</v>
      </c>
      <c r="V564" s="3">
        <v>1</v>
      </c>
      <c r="W564" s="3" t="s">
        <v>41</v>
      </c>
      <c r="X564" s="3" t="s">
        <v>34</v>
      </c>
      <c r="Y564" s="3">
        <v>13</v>
      </c>
      <c r="Z564" s="3">
        <v>3</v>
      </c>
      <c r="AA564" s="3">
        <v>3</v>
      </c>
      <c r="AB564" s="3">
        <v>80</v>
      </c>
      <c r="AC564" s="3">
        <v>0</v>
      </c>
      <c r="AD564" s="3">
        <v>10</v>
      </c>
      <c r="AE564" s="3">
        <v>2</v>
      </c>
      <c r="AF564" s="3" t="s">
        <v>117</v>
      </c>
      <c r="AG564" s="3">
        <v>10</v>
      </c>
      <c r="AH564" s="3">
        <v>9</v>
      </c>
      <c r="AI564" s="3">
        <v>7</v>
      </c>
      <c r="AJ564" s="3">
        <v>8</v>
      </c>
      <c r="AK564">
        <v>3.9833058045607453E-2</v>
      </c>
      <c r="AL564" s="1" t="s">
        <v>104</v>
      </c>
      <c r="AM564" s="1">
        <v>6.1009474705330157E-5</v>
      </c>
      <c r="AN564" s="1">
        <v>0.18609659241864968</v>
      </c>
    </row>
    <row r="565" spans="1:40" x14ac:dyDescent="0.35">
      <c r="A565" s="3">
        <v>25</v>
      </c>
      <c r="B565" s="22" t="str">
        <f t="shared" si="8"/>
        <v>Young age-group</v>
      </c>
      <c r="C565" s="3" t="s">
        <v>42</v>
      </c>
      <c r="D565" s="3" t="s">
        <v>35</v>
      </c>
      <c r="E565" s="3">
        <v>883</v>
      </c>
      <c r="F565" s="3" t="s">
        <v>36</v>
      </c>
      <c r="G565" s="3">
        <v>26</v>
      </c>
      <c r="H565" s="3" t="s">
        <v>69</v>
      </c>
      <c r="I565" s="3" t="s">
        <v>50</v>
      </c>
      <c r="J565" s="3">
        <v>1</v>
      </c>
      <c r="K565" s="3">
        <v>781</v>
      </c>
      <c r="L565" s="3">
        <v>3</v>
      </c>
      <c r="M565" s="3" t="s">
        <v>38</v>
      </c>
      <c r="N565" s="3">
        <v>32</v>
      </c>
      <c r="O565" s="3">
        <v>3</v>
      </c>
      <c r="P565" s="3">
        <v>2</v>
      </c>
      <c r="Q565" s="3" t="s">
        <v>39</v>
      </c>
      <c r="R565" s="3" t="s">
        <v>119</v>
      </c>
      <c r="S565" s="3" t="s">
        <v>40</v>
      </c>
      <c r="T565" s="3">
        <v>6180</v>
      </c>
      <c r="U565" s="3">
        <v>22807</v>
      </c>
      <c r="V565" s="3">
        <v>1</v>
      </c>
      <c r="W565" s="3" t="s">
        <v>41</v>
      </c>
      <c r="X565" s="3" t="s">
        <v>42</v>
      </c>
      <c r="Y565" s="3">
        <v>23</v>
      </c>
      <c r="Z565" s="3">
        <v>4</v>
      </c>
      <c r="AA565" s="3">
        <v>2</v>
      </c>
      <c r="AB565" s="3">
        <v>80</v>
      </c>
      <c r="AC565" s="3">
        <v>0</v>
      </c>
      <c r="AD565" s="3">
        <v>6</v>
      </c>
      <c r="AE565" s="3">
        <v>5</v>
      </c>
      <c r="AF565" s="3" t="s">
        <v>117</v>
      </c>
      <c r="AG565" s="3">
        <v>6</v>
      </c>
      <c r="AH565" s="3">
        <v>5</v>
      </c>
      <c r="AI565" s="3">
        <v>1</v>
      </c>
      <c r="AJ565" s="3">
        <v>4</v>
      </c>
      <c r="AK565">
        <v>1.8626844876916092E-2</v>
      </c>
      <c r="AL565" s="1" t="s">
        <v>104</v>
      </c>
      <c r="AM565" s="1">
        <v>8.4567405074738663E-5</v>
      </c>
      <c r="AN565" s="1">
        <v>0.18609659241864968</v>
      </c>
    </row>
    <row r="566" spans="1:40" x14ac:dyDescent="0.35">
      <c r="A566" s="3">
        <v>45</v>
      </c>
      <c r="B566" s="22" t="str">
        <f t="shared" si="8"/>
        <v>Middle age-group</v>
      </c>
      <c r="C566" s="3" t="s">
        <v>42</v>
      </c>
      <c r="D566" s="3" t="s">
        <v>35</v>
      </c>
      <c r="E566" s="3">
        <v>954</v>
      </c>
      <c r="F566" s="3" t="s">
        <v>36</v>
      </c>
      <c r="G566" s="3">
        <v>2</v>
      </c>
      <c r="H566" s="3" t="s">
        <v>70</v>
      </c>
      <c r="I566" s="3" t="s">
        <v>59</v>
      </c>
      <c r="J566" s="3">
        <v>1</v>
      </c>
      <c r="K566" s="3">
        <v>783</v>
      </c>
      <c r="L566" s="3">
        <v>2</v>
      </c>
      <c r="M566" s="3" t="s">
        <v>45</v>
      </c>
      <c r="N566" s="3">
        <v>46</v>
      </c>
      <c r="O566" s="3">
        <v>1</v>
      </c>
      <c r="P566" s="3">
        <v>2</v>
      </c>
      <c r="Q566" s="3" t="s">
        <v>56</v>
      </c>
      <c r="R566" s="3" t="s">
        <v>118</v>
      </c>
      <c r="S566" s="3" t="s">
        <v>40</v>
      </c>
      <c r="T566" s="3">
        <v>6632</v>
      </c>
      <c r="U566" s="3">
        <v>12388</v>
      </c>
      <c r="V566" s="3">
        <v>0</v>
      </c>
      <c r="W566" s="3" t="s">
        <v>41</v>
      </c>
      <c r="X566" s="3" t="s">
        <v>42</v>
      </c>
      <c r="Y566" s="3">
        <v>13</v>
      </c>
      <c r="Z566" s="3">
        <v>3</v>
      </c>
      <c r="AA566" s="3">
        <v>1</v>
      </c>
      <c r="AB566" s="3">
        <v>80</v>
      </c>
      <c r="AC566" s="3">
        <v>0</v>
      </c>
      <c r="AD566" s="3">
        <v>9</v>
      </c>
      <c r="AE566" s="3">
        <v>3</v>
      </c>
      <c r="AF566" s="3" t="s">
        <v>118</v>
      </c>
      <c r="AG566" s="3">
        <v>8</v>
      </c>
      <c r="AH566" s="3">
        <v>7</v>
      </c>
      <c r="AI566" s="3">
        <v>3</v>
      </c>
      <c r="AJ566" s="3">
        <v>1</v>
      </c>
      <c r="AK566">
        <v>2.954630093098384E-2</v>
      </c>
      <c r="AL566" s="1" t="s">
        <v>105</v>
      </c>
      <c r="AM566" s="1">
        <v>8.4734847552442568E-5</v>
      </c>
      <c r="AN566" s="1">
        <v>0.35105942260484285</v>
      </c>
    </row>
    <row r="567" spans="1:40" x14ac:dyDescent="0.35">
      <c r="A567" s="3">
        <v>23</v>
      </c>
      <c r="B567" s="22" t="str">
        <f t="shared" si="8"/>
        <v>Young age-group</v>
      </c>
      <c r="C567" s="3" t="s">
        <v>42</v>
      </c>
      <c r="D567" s="3" t="s">
        <v>35</v>
      </c>
      <c r="E567" s="3">
        <v>310</v>
      </c>
      <c r="F567" s="3" t="s">
        <v>44</v>
      </c>
      <c r="G567" s="3">
        <v>10</v>
      </c>
      <c r="H567" s="3" t="s">
        <v>69</v>
      </c>
      <c r="I567" s="3" t="s">
        <v>50</v>
      </c>
      <c r="J567" s="3">
        <v>1</v>
      </c>
      <c r="K567" s="3">
        <v>784</v>
      </c>
      <c r="L567" s="3">
        <v>1</v>
      </c>
      <c r="M567" s="3" t="s">
        <v>45</v>
      </c>
      <c r="N567" s="3">
        <v>79</v>
      </c>
      <c r="O567" s="3">
        <v>4</v>
      </c>
      <c r="P567" s="3">
        <v>1</v>
      </c>
      <c r="Q567" s="3" t="s">
        <v>46</v>
      </c>
      <c r="R567" s="3" t="s">
        <v>118</v>
      </c>
      <c r="S567" s="3" t="s">
        <v>40</v>
      </c>
      <c r="T567" s="3">
        <v>3505</v>
      </c>
      <c r="U567" s="3">
        <v>19630</v>
      </c>
      <c r="V567" s="3">
        <v>1</v>
      </c>
      <c r="W567" s="3" t="s">
        <v>41</v>
      </c>
      <c r="X567" s="3" t="s">
        <v>42</v>
      </c>
      <c r="Y567" s="3">
        <v>18</v>
      </c>
      <c r="Z567" s="3">
        <v>3</v>
      </c>
      <c r="AA567" s="3">
        <v>4</v>
      </c>
      <c r="AB567" s="3">
        <v>80</v>
      </c>
      <c r="AC567" s="3">
        <v>0</v>
      </c>
      <c r="AD567" s="3">
        <v>2</v>
      </c>
      <c r="AE567" s="3">
        <v>3</v>
      </c>
      <c r="AF567" s="3" t="s">
        <v>118</v>
      </c>
      <c r="AG567" s="3">
        <v>2</v>
      </c>
      <c r="AH567" s="3">
        <v>2</v>
      </c>
      <c r="AI567" s="3">
        <v>0</v>
      </c>
      <c r="AJ567" s="3">
        <v>2</v>
      </c>
      <c r="AK567">
        <v>1.3662760485709151E-2</v>
      </c>
      <c r="AL567" s="1" t="s">
        <v>104</v>
      </c>
      <c r="AM567" s="1">
        <v>6.9201378399807545E-5</v>
      </c>
      <c r="AN567" s="1">
        <v>0.35105942260484285</v>
      </c>
    </row>
    <row r="568" spans="1:40" x14ac:dyDescent="0.35">
      <c r="A568" s="3">
        <v>47</v>
      </c>
      <c r="B568" s="22" t="str">
        <f t="shared" si="8"/>
        <v>Older age-group</v>
      </c>
      <c r="C568" s="3" t="s">
        <v>34</v>
      </c>
      <c r="D568" s="3" t="s">
        <v>43</v>
      </c>
      <c r="E568" s="3">
        <v>719</v>
      </c>
      <c r="F568" s="3" t="s">
        <v>36</v>
      </c>
      <c r="G568" s="3">
        <v>27</v>
      </c>
      <c r="H568" s="3" t="s">
        <v>70</v>
      </c>
      <c r="I568" s="3" t="s">
        <v>37</v>
      </c>
      <c r="J568" s="3">
        <v>1</v>
      </c>
      <c r="K568" s="3">
        <v>785</v>
      </c>
      <c r="L568" s="3">
        <v>2</v>
      </c>
      <c r="M568" s="3" t="s">
        <v>38</v>
      </c>
      <c r="N568" s="3">
        <v>77</v>
      </c>
      <c r="O568" s="3">
        <v>4</v>
      </c>
      <c r="P568" s="3">
        <v>2</v>
      </c>
      <c r="Q568" s="3" t="s">
        <v>39</v>
      </c>
      <c r="R568" s="3" t="s">
        <v>118</v>
      </c>
      <c r="S568" s="3" t="s">
        <v>40</v>
      </c>
      <c r="T568" s="3">
        <v>6397</v>
      </c>
      <c r="U568" s="3">
        <v>10339</v>
      </c>
      <c r="V568" s="3">
        <v>4</v>
      </c>
      <c r="W568" s="3" t="s">
        <v>41</v>
      </c>
      <c r="X568" s="3" t="s">
        <v>34</v>
      </c>
      <c r="Y568" s="3">
        <v>12</v>
      </c>
      <c r="Z568" s="3">
        <v>3</v>
      </c>
      <c r="AA568" s="3">
        <v>4</v>
      </c>
      <c r="AB568" s="3">
        <v>80</v>
      </c>
      <c r="AC568" s="3">
        <v>0</v>
      </c>
      <c r="AD568" s="3">
        <v>8</v>
      </c>
      <c r="AE568" s="3">
        <v>2</v>
      </c>
      <c r="AF568" s="3" t="s">
        <v>118</v>
      </c>
      <c r="AG568" s="3">
        <v>5</v>
      </c>
      <c r="AH568" s="3">
        <v>4</v>
      </c>
      <c r="AI568" s="3">
        <v>1</v>
      </c>
      <c r="AJ568" s="3">
        <v>3</v>
      </c>
      <c r="AK568">
        <v>2.3767036758029839E-2</v>
      </c>
      <c r="AL568" s="1" t="s">
        <v>104</v>
      </c>
      <c r="AM568" s="1">
        <v>8.4745248478557624E-5</v>
      </c>
      <c r="AN568" s="1">
        <v>0.35105942260484285</v>
      </c>
    </row>
    <row r="569" spans="1:40" x14ac:dyDescent="0.35">
      <c r="A569" s="3">
        <v>34</v>
      </c>
      <c r="B569" s="22" t="str">
        <f t="shared" si="8"/>
        <v>Middle age-group</v>
      </c>
      <c r="C569" s="3" t="s">
        <v>42</v>
      </c>
      <c r="D569" s="3" t="s">
        <v>35</v>
      </c>
      <c r="E569" s="3">
        <v>304</v>
      </c>
      <c r="F569" s="3" t="s">
        <v>36</v>
      </c>
      <c r="G569" s="3">
        <v>2</v>
      </c>
      <c r="H569" s="3" t="s">
        <v>71</v>
      </c>
      <c r="I569" s="3" t="s">
        <v>48</v>
      </c>
      <c r="J569" s="3">
        <v>1</v>
      </c>
      <c r="K569" s="3">
        <v>786</v>
      </c>
      <c r="L569" s="3">
        <v>4</v>
      </c>
      <c r="M569" s="3" t="s">
        <v>45</v>
      </c>
      <c r="N569" s="3">
        <v>60</v>
      </c>
      <c r="O569" s="3">
        <v>3</v>
      </c>
      <c r="P569" s="3">
        <v>2</v>
      </c>
      <c r="Q569" s="3" t="s">
        <v>39</v>
      </c>
      <c r="R569" s="3" t="s">
        <v>119</v>
      </c>
      <c r="S569" s="3" t="s">
        <v>40</v>
      </c>
      <c r="T569" s="3">
        <v>6274</v>
      </c>
      <c r="U569" s="3">
        <v>18686</v>
      </c>
      <c r="V569" s="3">
        <v>1</v>
      </c>
      <c r="W569" s="3" t="s">
        <v>41</v>
      </c>
      <c r="X569" s="3" t="s">
        <v>42</v>
      </c>
      <c r="Y569" s="3">
        <v>22</v>
      </c>
      <c r="Z569" s="3">
        <v>4</v>
      </c>
      <c r="AA569" s="3">
        <v>3</v>
      </c>
      <c r="AB569" s="3">
        <v>80</v>
      </c>
      <c r="AC569" s="3">
        <v>0</v>
      </c>
      <c r="AD569" s="3">
        <v>6</v>
      </c>
      <c r="AE569" s="3">
        <v>5</v>
      </c>
      <c r="AF569" s="3" t="s">
        <v>118</v>
      </c>
      <c r="AG569" s="3">
        <v>6</v>
      </c>
      <c r="AH569" s="3">
        <v>5</v>
      </c>
      <c r="AI569" s="3">
        <v>1</v>
      </c>
      <c r="AJ569" s="3">
        <v>4</v>
      </c>
      <c r="AK569">
        <v>4.1502384856292686E-2</v>
      </c>
      <c r="AL569" s="1" t="s">
        <v>104</v>
      </c>
      <c r="AM569" s="1">
        <v>8.4666492084613582E-5</v>
      </c>
      <c r="AN569" s="1">
        <v>0.18609659241864968</v>
      </c>
    </row>
    <row r="570" spans="1:40" x14ac:dyDescent="0.35">
      <c r="A570" s="3">
        <v>55</v>
      </c>
      <c r="B570" s="22" t="str">
        <f t="shared" si="8"/>
        <v>Older age-group</v>
      </c>
      <c r="C570" s="3" t="s">
        <v>34</v>
      </c>
      <c r="D570" s="3" t="s">
        <v>35</v>
      </c>
      <c r="E570" s="3">
        <v>725</v>
      </c>
      <c r="F570" s="3" t="s">
        <v>44</v>
      </c>
      <c r="G570" s="3">
        <v>2</v>
      </c>
      <c r="H570" s="3" t="s">
        <v>71</v>
      </c>
      <c r="I570" s="3" t="s">
        <v>50</v>
      </c>
      <c r="J570" s="3">
        <v>1</v>
      </c>
      <c r="K570" s="3">
        <v>787</v>
      </c>
      <c r="L570" s="3">
        <v>4</v>
      </c>
      <c r="M570" s="3" t="s">
        <v>45</v>
      </c>
      <c r="N570" s="3">
        <v>78</v>
      </c>
      <c r="O570" s="3">
        <v>3</v>
      </c>
      <c r="P570" s="3">
        <v>5</v>
      </c>
      <c r="Q570" s="3" t="s">
        <v>55</v>
      </c>
      <c r="R570" s="3" t="s">
        <v>116</v>
      </c>
      <c r="S570" s="3" t="s">
        <v>47</v>
      </c>
      <c r="T570" s="3">
        <v>19859</v>
      </c>
      <c r="U570" s="3">
        <v>21199</v>
      </c>
      <c r="V570" s="3">
        <v>5</v>
      </c>
      <c r="W570" s="3" t="s">
        <v>41</v>
      </c>
      <c r="X570" s="3" t="s">
        <v>34</v>
      </c>
      <c r="Y570" s="3">
        <v>13</v>
      </c>
      <c r="Z570" s="3">
        <v>3</v>
      </c>
      <c r="AA570" s="3">
        <v>4</v>
      </c>
      <c r="AB570" s="3">
        <v>80</v>
      </c>
      <c r="AC570" s="3">
        <v>1</v>
      </c>
      <c r="AD570" s="3">
        <v>24</v>
      </c>
      <c r="AE570" s="3">
        <v>2</v>
      </c>
      <c r="AF570" s="3" t="s">
        <v>118</v>
      </c>
      <c r="AG570" s="3">
        <v>5</v>
      </c>
      <c r="AH570" s="3">
        <v>2</v>
      </c>
      <c r="AI570" s="3">
        <v>1</v>
      </c>
      <c r="AJ570" s="3">
        <v>4</v>
      </c>
      <c r="AK570">
        <v>6.1597587363260136E-3</v>
      </c>
      <c r="AL570" s="1" t="s">
        <v>106</v>
      </c>
      <c r="AM570" s="1">
        <v>1.5115309940466597E-6</v>
      </c>
      <c r="AN570" s="1">
        <v>0.10585786245631988</v>
      </c>
    </row>
    <row r="571" spans="1:40" x14ac:dyDescent="0.35">
      <c r="A571" s="3">
        <v>36</v>
      </c>
      <c r="B571" s="22" t="str">
        <f t="shared" si="8"/>
        <v>Middle age-group</v>
      </c>
      <c r="C571" s="3" t="s">
        <v>42</v>
      </c>
      <c r="D571" s="3" t="s">
        <v>54</v>
      </c>
      <c r="E571" s="3">
        <v>1434</v>
      </c>
      <c r="F571" s="3" t="s">
        <v>36</v>
      </c>
      <c r="G571" s="3">
        <v>8</v>
      </c>
      <c r="H571" s="3" t="s">
        <v>72</v>
      </c>
      <c r="I571" s="3" t="s">
        <v>37</v>
      </c>
      <c r="J571" s="3">
        <v>1</v>
      </c>
      <c r="K571" s="3">
        <v>789</v>
      </c>
      <c r="L571" s="3">
        <v>1</v>
      </c>
      <c r="M571" s="3" t="s">
        <v>45</v>
      </c>
      <c r="N571" s="3">
        <v>76</v>
      </c>
      <c r="O571" s="3">
        <v>2</v>
      </c>
      <c r="P571" s="3">
        <v>3</v>
      </c>
      <c r="Q571" s="3" t="s">
        <v>39</v>
      </c>
      <c r="R571" s="3" t="s">
        <v>116</v>
      </c>
      <c r="S571" s="3" t="s">
        <v>40</v>
      </c>
      <c r="T571" s="3">
        <v>7587</v>
      </c>
      <c r="U571" s="3">
        <v>14229</v>
      </c>
      <c r="V571" s="3">
        <v>1</v>
      </c>
      <c r="W571" s="3" t="s">
        <v>41</v>
      </c>
      <c r="X571" s="3" t="s">
        <v>42</v>
      </c>
      <c r="Y571" s="3">
        <v>15</v>
      </c>
      <c r="Z571" s="3">
        <v>3</v>
      </c>
      <c r="AA571" s="3">
        <v>2</v>
      </c>
      <c r="AB571" s="3">
        <v>80</v>
      </c>
      <c r="AC571" s="3">
        <v>0</v>
      </c>
      <c r="AD571" s="3">
        <v>10</v>
      </c>
      <c r="AE571" s="3">
        <v>1</v>
      </c>
      <c r="AF571" s="3" t="s">
        <v>118</v>
      </c>
      <c r="AG571" s="3">
        <v>10</v>
      </c>
      <c r="AH571" s="3">
        <v>7</v>
      </c>
      <c r="AI571" s="3">
        <v>0</v>
      </c>
      <c r="AJ571" s="3">
        <v>9</v>
      </c>
      <c r="AK571">
        <v>4.3461972757628378E-2</v>
      </c>
      <c r="AL571" s="1" t="s">
        <v>105</v>
      </c>
      <c r="AM571" s="1">
        <v>8.2547542013612995E-5</v>
      </c>
      <c r="AN571" s="1">
        <v>0.10585786245631988</v>
      </c>
    </row>
    <row r="572" spans="1:40" x14ac:dyDescent="0.35">
      <c r="A572" s="3">
        <v>52</v>
      </c>
      <c r="B572" s="22" t="str">
        <f t="shared" si="8"/>
        <v>Older age-group</v>
      </c>
      <c r="C572" s="3" t="s">
        <v>42</v>
      </c>
      <c r="D572" s="3" t="s">
        <v>54</v>
      </c>
      <c r="E572" s="3">
        <v>715</v>
      </c>
      <c r="F572" s="3" t="s">
        <v>44</v>
      </c>
      <c r="G572" s="3">
        <v>19</v>
      </c>
      <c r="H572" s="3" t="s">
        <v>72</v>
      </c>
      <c r="I572" s="3" t="s">
        <v>50</v>
      </c>
      <c r="J572" s="3">
        <v>1</v>
      </c>
      <c r="K572" s="3">
        <v>791</v>
      </c>
      <c r="L572" s="3">
        <v>4</v>
      </c>
      <c r="M572" s="3" t="s">
        <v>45</v>
      </c>
      <c r="N572" s="3">
        <v>41</v>
      </c>
      <c r="O572" s="3">
        <v>3</v>
      </c>
      <c r="P572" s="3">
        <v>1</v>
      </c>
      <c r="Q572" s="3" t="s">
        <v>46</v>
      </c>
      <c r="R572" s="3" t="s">
        <v>119</v>
      </c>
      <c r="S572" s="3" t="s">
        <v>47</v>
      </c>
      <c r="T572" s="3">
        <v>4258</v>
      </c>
      <c r="U572" s="3">
        <v>26589</v>
      </c>
      <c r="V572" s="3">
        <v>0</v>
      </c>
      <c r="W572" s="3" t="s">
        <v>41</v>
      </c>
      <c r="X572" s="3" t="s">
        <v>42</v>
      </c>
      <c r="Y572" s="3">
        <v>18</v>
      </c>
      <c r="Z572" s="3">
        <v>3</v>
      </c>
      <c r="AA572" s="3">
        <v>1</v>
      </c>
      <c r="AB572" s="3">
        <v>80</v>
      </c>
      <c r="AC572" s="3">
        <v>1</v>
      </c>
      <c r="AD572" s="3">
        <v>5</v>
      </c>
      <c r="AE572" s="3">
        <v>3</v>
      </c>
      <c r="AF572" s="3" t="s">
        <v>118</v>
      </c>
      <c r="AG572" s="3">
        <v>4</v>
      </c>
      <c r="AH572" s="3">
        <v>3</v>
      </c>
      <c r="AI572" s="3">
        <v>1</v>
      </c>
      <c r="AJ572" s="3">
        <v>2</v>
      </c>
      <c r="AK572">
        <v>1.1182116671338487E-2</v>
      </c>
      <c r="AL572" s="1" t="s">
        <v>104</v>
      </c>
      <c r="AM572" s="1">
        <v>7.5651593184722436E-5</v>
      </c>
      <c r="AN572" s="1">
        <v>0.18609659241864968</v>
      </c>
    </row>
    <row r="573" spans="1:40" x14ac:dyDescent="0.35">
      <c r="A573" s="3">
        <v>26</v>
      </c>
      <c r="B573" s="22" t="str">
        <f t="shared" si="8"/>
        <v>Young age-group</v>
      </c>
      <c r="C573" s="3" t="s">
        <v>42</v>
      </c>
      <c r="D573" s="3" t="s">
        <v>43</v>
      </c>
      <c r="E573" s="3">
        <v>575</v>
      </c>
      <c r="F573" s="3" t="s">
        <v>44</v>
      </c>
      <c r="G573" s="3">
        <v>1</v>
      </c>
      <c r="H573" s="3" t="s">
        <v>70</v>
      </c>
      <c r="I573" s="3" t="s">
        <v>37</v>
      </c>
      <c r="J573" s="3">
        <v>1</v>
      </c>
      <c r="K573" s="3">
        <v>792</v>
      </c>
      <c r="L573" s="3">
        <v>1</v>
      </c>
      <c r="M573" s="3" t="s">
        <v>38</v>
      </c>
      <c r="N573" s="3">
        <v>71</v>
      </c>
      <c r="O573" s="3">
        <v>1</v>
      </c>
      <c r="P573" s="3">
        <v>1</v>
      </c>
      <c r="Q573" s="3" t="s">
        <v>49</v>
      </c>
      <c r="R573" s="3" t="s">
        <v>119</v>
      </c>
      <c r="S573" s="3" t="s">
        <v>51</v>
      </c>
      <c r="T573" s="3">
        <v>4364</v>
      </c>
      <c r="U573" s="3">
        <v>5288</v>
      </c>
      <c r="V573" s="3">
        <v>3</v>
      </c>
      <c r="W573" s="3" t="s">
        <v>41</v>
      </c>
      <c r="X573" s="3" t="s">
        <v>42</v>
      </c>
      <c r="Y573" s="3">
        <v>14</v>
      </c>
      <c r="Z573" s="3">
        <v>3</v>
      </c>
      <c r="AA573" s="3">
        <v>1</v>
      </c>
      <c r="AB573" s="3">
        <v>80</v>
      </c>
      <c r="AC573" s="3">
        <v>1</v>
      </c>
      <c r="AD573" s="3">
        <v>5</v>
      </c>
      <c r="AE573" s="3">
        <v>2</v>
      </c>
      <c r="AF573" s="3" t="s">
        <v>118</v>
      </c>
      <c r="AG573" s="3">
        <v>2</v>
      </c>
      <c r="AH573" s="3">
        <v>2</v>
      </c>
      <c r="AI573" s="3">
        <v>2</v>
      </c>
      <c r="AJ573" s="3">
        <v>0</v>
      </c>
      <c r="AK573">
        <v>2.1361340658451369E-2</v>
      </c>
      <c r="AL573" s="1" t="s">
        <v>104</v>
      </c>
      <c r="AM573" s="1">
        <v>7.6449333033806532E-5</v>
      </c>
      <c r="AN573" s="1">
        <v>0.18609659241864968</v>
      </c>
    </row>
    <row r="574" spans="1:40" x14ac:dyDescent="0.35">
      <c r="A574" s="3">
        <v>29</v>
      </c>
      <c r="B574" s="22" t="str">
        <f t="shared" si="8"/>
        <v>Young age-group</v>
      </c>
      <c r="C574" s="3" t="s">
        <v>42</v>
      </c>
      <c r="D574" s="3" t="s">
        <v>35</v>
      </c>
      <c r="E574" s="3">
        <v>657</v>
      </c>
      <c r="F574" s="3" t="s">
        <v>44</v>
      </c>
      <c r="G574" s="3">
        <v>27</v>
      </c>
      <c r="H574" s="3" t="s">
        <v>71</v>
      </c>
      <c r="I574" s="3" t="s">
        <v>50</v>
      </c>
      <c r="J574" s="3">
        <v>1</v>
      </c>
      <c r="K574" s="3">
        <v>793</v>
      </c>
      <c r="L574" s="3">
        <v>2</v>
      </c>
      <c r="M574" s="3" t="s">
        <v>38</v>
      </c>
      <c r="N574" s="3">
        <v>66</v>
      </c>
      <c r="O574" s="3">
        <v>3</v>
      </c>
      <c r="P574" s="3">
        <v>2</v>
      </c>
      <c r="Q574" s="3" t="s">
        <v>53</v>
      </c>
      <c r="R574" s="3" t="s">
        <v>118</v>
      </c>
      <c r="S574" s="3" t="s">
        <v>47</v>
      </c>
      <c r="T574" s="3">
        <v>4335</v>
      </c>
      <c r="U574" s="3">
        <v>25549</v>
      </c>
      <c r="V574" s="3">
        <v>4</v>
      </c>
      <c r="W574" s="3" t="s">
        <v>41</v>
      </c>
      <c r="X574" s="3" t="s">
        <v>42</v>
      </c>
      <c r="Y574" s="3">
        <v>12</v>
      </c>
      <c r="Z574" s="3">
        <v>3</v>
      </c>
      <c r="AA574" s="3">
        <v>1</v>
      </c>
      <c r="AB574" s="3">
        <v>80</v>
      </c>
      <c r="AC574" s="3">
        <v>1</v>
      </c>
      <c r="AD574" s="3">
        <v>11</v>
      </c>
      <c r="AE574" s="3">
        <v>3</v>
      </c>
      <c r="AF574" s="3" t="s">
        <v>117</v>
      </c>
      <c r="AG574" s="3">
        <v>8</v>
      </c>
      <c r="AH574" s="3">
        <v>7</v>
      </c>
      <c r="AI574" s="3">
        <v>1</v>
      </c>
      <c r="AJ574" s="3">
        <v>1</v>
      </c>
      <c r="AK574">
        <v>2.9981356425216842E-2</v>
      </c>
      <c r="AL574" s="1" t="s">
        <v>104</v>
      </c>
      <c r="AM574" s="1">
        <v>7.6234093899288046E-5</v>
      </c>
      <c r="AN574" s="1">
        <v>0.35105942260484285</v>
      </c>
    </row>
    <row r="575" spans="1:40" x14ac:dyDescent="0.35">
      <c r="A575" s="3">
        <v>26</v>
      </c>
      <c r="B575" s="22" t="str">
        <f t="shared" si="8"/>
        <v>Young age-group</v>
      </c>
      <c r="C575" s="3" t="s">
        <v>34</v>
      </c>
      <c r="D575" s="3" t="s">
        <v>35</v>
      </c>
      <c r="E575" s="3">
        <v>1146</v>
      </c>
      <c r="F575" s="3" t="s">
        <v>36</v>
      </c>
      <c r="G575" s="3">
        <v>8</v>
      </c>
      <c r="H575" s="3" t="s">
        <v>71</v>
      </c>
      <c r="I575" s="3" t="s">
        <v>59</v>
      </c>
      <c r="J575" s="3">
        <v>1</v>
      </c>
      <c r="K575" s="3">
        <v>796</v>
      </c>
      <c r="L575" s="3">
        <v>4</v>
      </c>
      <c r="M575" s="3" t="s">
        <v>45</v>
      </c>
      <c r="N575" s="3">
        <v>38</v>
      </c>
      <c r="O575" s="3">
        <v>2</v>
      </c>
      <c r="P575" s="3">
        <v>2</v>
      </c>
      <c r="Q575" s="3" t="s">
        <v>39</v>
      </c>
      <c r="R575" s="3" t="s">
        <v>116</v>
      </c>
      <c r="S575" s="3" t="s">
        <v>40</v>
      </c>
      <c r="T575" s="3">
        <v>5326</v>
      </c>
      <c r="U575" s="3">
        <v>3064</v>
      </c>
      <c r="V575" s="3">
        <v>6</v>
      </c>
      <c r="W575" s="3" t="s">
        <v>41</v>
      </c>
      <c r="X575" s="3" t="s">
        <v>42</v>
      </c>
      <c r="Y575" s="3">
        <v>17</v>
      </c>
      <c r="Z575" s="3">
        <v>3</v>
      </c>
      <c r="AA575" s="3">
        <v>3</v>
      </c>
      <c r="AB575" s="3">
        <v>80</v>
      </c>
      <c r="AC575" s="3">
        <v>0</v>
      </c>
      <c r="AD575" s="3">
        <v>6</v>
      </c>
      <c r="AE575" s="3">
        <v>2</v>
      </c>
      <c r="AF575" s="3" t="s">
        <v>117</v>
      </c>
      <c r="AG575" s="3">
        <v>4</v>
      </c>
      <c r="AH575" s="3">
        <v>3</v>
      </c>
      <c r="AI575" s="3">
        <v>1</v>
      </c>
      <c r="AJ575" s="3">
        <v>2</v>
      </c>
      <c r="AK575">
        <v>2.1361340658451369E-2</v>
      </c>
      <c r="AL575" s="1" t="s">
        <v>104</v>
      </c>
      <c r="AM575" s="1">
        <v>8.2157225163465976E-5</v>
      </c>
      <c r="AN575" s="1">
        <v>0.10585786245631988</v>
      </c>
    </row>
    <row r="576" spans="1:40" x14ac:dyDescent="0.35">
      <c r="A576" s="3">
        <v>34</v>
      </c>
      <c r="B576" s="22" t="str">
        <f t="shared" si="8"/>
        <v>Middle age-group</v>
      </c>
      <c r="C576" s="3" t="s">
        <v>42</v>
      </c>
      <c r="D576" s="3" t="s">
        <v>35</v>
      </c>
      <c r="E576" s="3">
        <v>182</v>
      </c>
      <c r="F576" s="3" t="s">
        <v>44</v>
      </c>
      <c r="G576" s="3">
        <v>1</v>
      </c>
      <c r="H576" s="3" t="s">
        <v>72</v>
      </c>
      <c r="I576" s="3" t="s">
        <v>37</v>
      </c>
      <c r="J576" s="3">
        <v>1</v>
      </c>
      <c r="K576" s="3">
        <v>797</v>
      </c>
      <c r="L576" s="3">
        <v>2</v>
      </c>
      <c r="M576" s="3" t="s">
        <v>38</v>
      </c>
      <c r="N576" s="3">
        <v>72</v>
      </c>
      <c r="O576" s="3">
        <v>4</v>
      </c>
      <c r="P576" s="3">
        <v>1</v>
      </c>
      <c r="Q576" s="3" t="s">
        <v>46</v>
      </c>
      <c r="R576" s="3" t="s">
        <v>119</v>
      </c>
      <c r="S576" s="3" t="s">
        <v>40</v>
      </c>
      <c r="T576" s="3">
        <v>3280</v>
      </c>
      <c r="U576" s="3">
        <v>13551</v>
      </c>
      <c r="V576" s="3">
        <v>2</v>
      </c>
      <c r="W576" s="3" t="s">
        <v>41</v>
      </c>
      <c r="X576" s="3" t="s">
        <v>42</v>
      </c>
      <c r="Y576" s="3">
        <v>16</v>
      </c>
      <c r="Z576" s="3">
        <v>3</v>
      </c>
      <c r="AA576" s="3">
        <v>3</v>
      </c>
      <c r="AB576" s="3">
        <v>80</v>
      </c>
      <c r="AC576" s="3">
        <v>0</v>
      </c>
      <c r="AD576" s="3">
        <v>10</v>
      </c>
      <c r="AE576" s="3">
        <v>2</v>
      </c>
      <c r="AF576" s="3" t="s">
        <v>118</v>
      </c>
      <c r="AG576" s="3">
        <v>4</v>
      </c>
      <c r="AH576" s="3">
        <v>2</v>
      </c>
      <c r="AI576" s="3">
        <v>1</v>
      </c>
      <c r="AJ576" s="3">
        <v>3</v>
      </c>
      <c r="AK576">
        <v>4.1502384856292686E-2</v>
      </c>
      <c r="AL576" s="1" t="s">
        <v>104</v>
      </c>
      <c r="AM576" s="1">
        <v>6.7049064875969398E-5</v>
      </c>
      <c r="AN576" s="1">
        <v>0.18609659241864968</v>
      </c>
    </row>
    <row r="577" spans="1:40" x14ac:dyDescent="0.35">
      <c r="A577" s="3">
        <v>54</v>
      </c>
      <c r="B577" s="22" t="str">
        <f t="shared" si="8"/>
        <v>Older age-group</v>
      </c>
      <c r="C577" s="3" t="s">
        <v>42</v>
      </c>
      <c r="D577" s="3" t="s">
        <v>35</v>
      </c>
      <c r="E577" s="3">
        <v>376</v>
      </c>
      <c r="F577" s="3" t="s">
        <v>44</v>
      </c>
      <c r="G577" s="3">
        <v>19</v>
      </c>
      <c r="H577" s="3" t="s">
        <v>72</v>
      </c>
      <c r="I577" s="3" t="s">
        <v>50</v>
      </c>
      <c r="J577" s="3">
        <v>1</v>
      </c>
      <c r="K577" s="3">
        <v>799</v>
      </c>
      <c r="L577" s="3">
        <v>4</v>
      </c>
      <c r="M577" s="3" t="s">
        <v>38</v>
      </c>
      <c r="N577" s="3">
        <v>95</v>
      </c>
      <c r="O577" s="3">
        <v>3</v>
      </c>
      <c r="P577" s="3">
        <v>2</v>
      </c>
      <c r="Q577" s="3" t="s">
        <v>52</v>
      </c>
      <c r="R577" s="3" t="s">
        <v>116</v>
      </c>
      <c r="S577" s="3" t="s">
        <v>51</v>
      </c>
      <c r="T577" s="3">
        <v>5485</v>
      </c>
      <c r="U577" s="3">
        <v>22670</v>
      </c>
      <c r="V577" s="3">
        <v>9</v>
      </c>
      <c r="W577" s="3" t="s">
        <v>41</v>
      </c>
      <c r="X577" s="3" t="s">
        <v>34</v>
      </c>
      <c r="Y577" s="3">
        <v>11</v>
      </c>
      <c r="Z577" s="3">
        <v>3</v>
      </c>
      <c r="AA577" s="3">
        <v>2</v>
      </c>
      <c r="AB577" s="3">
        <v>80</v>
      </c>
      <c r="AC577" s="3">
        <v>2</v>
      </c>
      <c r="AD577" s="3">
        <v>9</v>
      </c>
      <c r="AE577" s="3">
        <v>4</v>
      </c>
      <c r="AF577" s="3" t="s">
        <v>118</v>
      </c>
      <c r="AG577" s="3">
        <v>5</v>
      </c>
      <c r="AH577" s="3">
        <v>3</v>
      </c>
      <c r="AI577" s="3">
        <v>1</v>
      </c>
      <c r="AJ577" s="3">
        <v>4</v>
      </c>
      <c r="AK577">
        <v>7.6048610498095758E-3</v>
      </c>
      <c r="AL577" s="1" t="s">
        <v>104</v>
      </c>
      <c r="AM577" s="1">
        <v>8.2806999562847972E-5</v>
      </c>
      <c r="AN577" s="1">
        <v>0.10585786245631988</v>
      </c>
    </row>
    <row r="578" spans="1:40" x14ac:dyDescent="0.35">
      <c r="A578" s="3">
        <v>27</v>
      </c>
      <c r="B578" s="22" t="str">
        <f t="shared" si="8"/>
        <v>Young age-group</v>
      </c>
      <c r="C578" s="3" t="s">
        <v>42</v>
      </c>
      <c r="D578" s="3" t="s">
        <v>43</v>
      </c>
      <c r="E578" s="3">
        <v>829</v>
      </c>
      <c r="F578" s="3" t="s">
        <v>36</v>
      </c>
      <c r="G578" s="3">
        <v>8</v>
      </c>
      <c r="H578" s="3" t="s">
        <v>69</v>
      </c>
      <c r="I578" s="3" t="s">
        <v>58</v>
      </c>
      <c r="J578" s="3">
        <v>1</v>
      </c>
      <c r="K578" s="3">
        <v>800</v>
      </c>
      <c r="L578" s="3">
        <v>3</v>
      </c>
      <c r="M578" s="3" t="s">
        <v>45</v>
      </c>
      <c r="N578" s="3">
        <v>84</v>
      </c>
      <c r="O578" s="3">
        <v>3</v>
      </c>
      <c r="P578" s="3">
        <v>2</v>
      </c>
      <c r="Q578" s="3" t="s">
        <v>39</v>
      </c>
      <c r="R578" s="3" t="s">
        <v>119</v>
      </c>
      <c r="S578" s="3" t="s">
        <v>47</v>
      </c>
      <c r="T578" s="3">
        <v>4342</v>
      </c>
      <c r="U578" s="3">
        <v>24008</v>
      </c>
      <c r="V578" s="3">
        <v>0</v>
      </c>
      <c r="W578" s="3" t="s">
        <v>41</v>
      </c>
      <c r="X578" s="3" t="s">
        <v>42</v>
      </c>
      <c r="Y578" s="3">
        <v>19</v>
      </c>
      <c r="Z578" s="3">
        <v>3</v>
      </c>
      <c r="AA578" s="3">
        <v>2</v>
      </c>
      <c r="AB578" s="3">
        <v>80</v>
      </c>
      <c r="AC578" s="3">
        <v>1</v>
      </c>
      <c r="AD578" s="3">
        <v>5</v>
      </c>
      <c r="AE578" s="3">
        <v>3</v>
      </c>
      <c r="AF578" s="3" t="s">
        <v>118</v>
      </c>
      <c r="AG578" s="3">
        <v>4</v>
      </c>
      <c r="AH578" s="3">
        <v>2</v>
      </c>
      <c r="AI578" s="3">
        <v>1</v>
      </c>
      <c r="AJ578" s="3">
        <v>1</v>
      </c>
      <c r="AK578">
        <v>2.4205287123123548E-2</v>
      </c>
      <c r="AL578" s="1" t="s">
        <v>104</v>
      </c>
      <c r="AM578" s="1">
        <v>7.6286257820889374E-5</v>
      </c>
      <c r="AN578" s="1">
        <v>0.18609659241864968</v>
      </c>
    </row>
    <row r="579" spans="1:40" x14ac:dyDescent="0.35">
      <c r="A579" s="3">
        <v>37</v>
      </c>
      <c r="B579" s="22" t="str">
        <f t="shared" ref="B579:B642" si="9">IF(A579&lt;30,"Young age-group",IF(A579 &gt; 45, "Older age-group", "Middle age-group"))</f>
        <v>Middle age-group</v>
      </c>
      <c r="C579" s="3" t="s">
        <v>42</v>
      </c>
      <c r="D579" s="3" t="s">
        <v>35</v>
      </c>
      <c r="E579" s="3">
        <v>571</v>
      </c>
      <c r="F579" s="3" t="s">
        <v>44</v>
      </c>
      <c r="G579" s="3">
        <v>10</v>
      </c>
      <c r="H579" s="3" t="s">
        <v>69</v>
      </c>
      <c r="I579" s="3" t="s">
        <v>37</v>
      </c>
      <c r="J579" s="3">
        <v>1</v>
      </c>
      <c r="K579" s="3">
        <v>802</v>
      </c>
      <c r="L579" s="3">
        <v>4</v>
      </c>
      <c r="M579" s="3" t="s">
        <v>38</v>
      </c>
      <c r="N579" s="3">
        <v>82</v>
      </c>
      <c r="O579" s="3">
        <v>3</v>
      </c>
      <c r="P579" s="3">
        <v>1</v>
      </c>
      <c r="Q579" s="3" t="s">
        <v>46</v>
      </c>
      <c r="R579" s="3" t="s">
        <v>116</v>
      </c>
      <c r="S579" s="3" t="s">
        <v>51</v>
      </c>
      <c r="T579" s="3">
        <v>2782</v>
      </c>
      <c r="U579" s="3">
        <v>19905</v>
      </c>
      <c r="V579" s="3">
        <v>0</v>
      </c>
      <c r="W579" s="3" t="s">
        <v>41</v>
      </c>
      <c r="X579" s="3" t="s">
        <v>34</v>
      </c>
      <c r="Y579" s="3">
        <v>13</v>
      </c>
      <c r="Z579" s="3">
        <v>3</v>
      </c>
      <c r="AA579" s="3">
        <v>2</v>
      </c>
      <c r="AB579" s="3">
        <v>80</v>
      </c>
      <c r="AC579" s="3">
        <v>2</v>
      </c>
      <c r="AD579" s="3">
        <v>6</v>
      </c>
      <c r="AE579" s="3">
        <v>3</v>
      </c>
      <c r="AF579" s="3" t="s">
        <v>117</v>
      </c>
      <c r="AG579" s="3">
        <v>5</v>
      </c>
      <c r="AH579" s="3">
        <v>3</v>
      </c>
      <c r="AI579" s="3">
        <v>4</v>
      </c>
      <c r="AJ579" s="3">
        <v>3</v>
      </c>
      <c r="AK579">
        <v>4.3683397948092902E-2</v>
      </c>
      <c r="AL579" s="1" t="s">
        <v>104</v>
      </c>
      <c r="AM579" s="1">
        <v>6.2014250765756379E-5</v>
      </c>
      <c r="AN579" s="1">
        <v>0.10585786245631988</v>
      </c>
    </row>
    <row r="580" spans="1:40" x14ac:dyDescent="0.35">
      <c r="A580" s="3">
        <v>38</v>
      </c>
      <c r="B580" s="22" t="str">
        <f t="shared" si="9"/>
        <v>Middle age-group</v>
      </c>
      <c r="C580" s="3" t="s">
        <v>42</v>
      </c>
      <c r="D580" s="3" t="s">
        <v>43</v>
      </c>
      <c r="E580" s="3">
        <v>240</v>
      </c>
      <c r="F580" s="3" t="s">
        <v>44</v>
      </c>
      <c r="G580" s="3">
        <v>2</v>
      </c>
      <c r="H580" s="3" t="s">
        <v>72</v>
      </c>
      <c r="I580" s="3" t="s">
        <v>37</v>
      </c>
      <c r="J580" s="3">
        <v>1</v>
      </c>
      <c r="K580" s="3">
        <v>803</v>
      </c>
      <c r="L580" s="3">
        <v>1</v>
      </c>
      <c r="M580" s="3" t="s">
        <v>38</v>
      </c>
      <c r="N580" s="3">
        <v>75</v>
      </c>
      <c r="O580" s="3">
        <v>4</v>
      </c>
      <c r="P580" s="3">
        <v>2</v>
      </c>
      <c r="Q580" s="3" t="s">
        <v>52</v>
      </c>
      <c r="R580" s="3" t="s">
        <v>116</v>
      </c>
      <c r="S580" s="3" t="s">
        <v>40</v>
      </c>
      <c r="T580" s="3">
        <v>5980</v>
      </c>
      <c r="U580" s="3">
        <v>26085</v>
      </c>
      <c r="V580" s="3">
        <v>6</v>
      </c>
      <c r="W580" s="3" t="s">
        <v>41</v>
      </c>
      <c r="X580" s="3" t="s">
        <v>34</v>
      </c>
      <c r="Y580" s="3">
        <v>12</v>
      </c>
      <c r="Z580" s="3">
        <v>3</v>
      </c>
      <c r="AA580" s="3">
        <v>4</v>
      </c>
      <c r="AB580" s="3">
        <v>80</v>
      </c>
      <c r="AC580" s="3">
        <v>0</v>
      </c>
      <c r="AD580" s="3">
        <v>17</v>
      </c>
      <c r="AE580" s="3">
        <v>2</v>
      </c>
      <c r="AF580" s="3" t="s">
        <v>118</v>
      </c>
      <c r="AG580" s="3">
        <v>15</v>
      </c>
      <c r="AH580" s="3">
        <v>7</v>
      </c>
      <c r="AI580" s="3">
        <v>4</v>
      </c>
      <c r="AJ580" s="3">
        <v>12</v>
      </c>
      <c r="AK580">
        <v>4.3382633826948951E-2</v>
      </c>
      <c r="AL580" s="1" t="s">
        <v>104</v>
      </c>
      <c r="AM580" s="1">
        <v>8.4245072320571451E-5</v>
      </c>
      <c r="AN580" s="1">
        <v>0.10585786245631988</v>
      </c>
    </row>
    <row r="581" spans="1:40" x14ac:dyDescent="0.35">
      <c r="A581" s="3">
        <v>34</v>
      </c>
      <c r="B581" s="22" t="str">
        <f t="shared" si="9"/>
        <v>Middle age-group</v>
      </c>
      <c r="C581" s="3" t="s">
        <v>42</v>
      </c>
      <c r="D581" s="3" t="s">
        <v>35</v>
      </c>
      <c r="E581" s="3">
        <v>121</v>
      </c>
      <c r="F581" s="3" t="s">
        <v>44</v>
      </c>
      <c r="G581" s="3">
        <v>2</v>
      </c>
      <c r="H581" s="3" t="s">
        <v>72</v>
      </c>
      <c r="I581" s="3" t="s">
        <v>50</v>
      </c>
      <c r="J581" s="3">
        <v>1</v>
      </c>
      <c r="K581" s="3">
        <v>804</v>
      </c>
      <c r="L581" s="3">
        <v>3</v>
      </c>
      <c r="M581" s="3" t="s">
        <v>38</v>
      </c>
      <c r="N581" s="3">
        <v>86</v>
      </c>
      <c r="O581" s="3">
        <v>2</v>
      </c>
      <c r="P581" s="3">
        <v>1</v>
      </c>
      <c r="Q581" s="3" t="s">
        <v>46</v>
      </c>
      <c r="R581" s="3" t="s">
        <v>116</v>
      </c>
      <c r="S581" s="3" t="s">
        <v>40</v>
      </c>
      <c r="T581" s="3">
        <v>4381</v>
      </c>
      <c r="U581" s="3">
        <v>7530</v>
      </c>
      <c r="V581" s="3">
        <v>1</v>
      </c>
      <c r="W581" s="3" t="s">
        <v>41</v>
      </c>
      <c r="X581" s="3" t="s">
        <v>42</v>
      </c>
      <c r="Y581" s="3">
        <v>11</v>
      </c>
      <c r="Z581" s="3">
        <v>3</v>
      </c>
      <c r="AA581" s="3">
        <v>3</v>
      </c>
      <c r="AB581" s="3">
        <v>80</v>
      </c>
      <c r="AC581" s="3">
        <v>0</v>
      </c>
      <c r="AD581" s="3">
        <v>6</v>
      </c>
      <c r="AE581" s="3">
        <v>3</v>
      </c>
      <c r="AF581" s="3" t="s">
        <v>118</v>
      </c>
      <c r="AG581" s="3">
        <v>6</v>
      </c>
      <c r="AH581" s="3">
        <v>5</v>
      </c>
      <c r="AI581" s="3">
        <v>1</v>
      </c>
      <c r="AJ581" s="3">
        <v>3</v>
      </c>
      <c r="AK581">
        <v>4.1502384856292686E-2</v>
      </c>
      <c r="AL581" s="1" t="s">
        <v>104</v>
      </c>
      <c r="AM581" s="1">
        <v>7.6574438379324231E-5</v>
      </c>
      <c r="AN581" s="1">
        <v>0.10585786245631988</v>
      </c>
    </row>
    <row r="582" spans="1:40" x14ac:dyDescent="0.35">
      <c r="A582" s="3">
        <v>35</v>
      </c>
      <c r="B582" s="22" t="str">
        <f t="shared" si="9"/>
        <v>Middle age-group</v>
      </c>
      <c r="C582" s="3" t="s">
        <v>42</v>
      </c>
      <c r="D582" s="3" t="s">
        <v>35</v>
      </c>
      <c r="E582" s="3">
        <v>384</v>
      </c>
      <c r="F582" s="3" t="s">
        <v>36</v>
      </c>
      <c r="G582" s="3">
        <v>8</v>
      </c>
      <c r="H582" s="3" t="s">
        <v>72</v>
      </c>
      <c r="I582" s="3" t="s">
        <v>37</v>
      </c>
      <c r="J582" s="3">
        <v>1</v>
      </c>
      <c r="K582" s="3">
        <v>805</v>
      </c>
      <c r="L582" s="3">
        <v>1</v>
      </c>
      <c r="M582" s="3" t="s">
        <v>38</v>
      </c>
      <c r="N582" s="3">
        <v>72</v>
      </c>
      <c r="O582" s="3">
        <v>3</v>
      </c>
      <c r="P582" s="3">
        <v>1</v>
      </c>
      <c r="Q582" s="3" t="s">
        <v>56</v>
      </c>
      <c r="R582" s="3" t="s">
        <v>119</v>
      </c>
      <c r="S582" s="3" t="s">
        <v>47</v>
      </c>
      <c r="T582" s="3">
        <v>2572</v>
      </c>
      <c r="U582" s="3">
        <v>20317</v>
      </c>
      <c r="V582" s="3">
        <v>1</v>
      </c>
      <c r="W582" s="3" t="s">
        <v>41</v>
      </c>
      <c r="X582" s="3" t="s">
        <v>42</v>
      </c>
      <c r="Y582" s="3">
        <v>16</v>
      </c>
      <c r="Z582" s="3">
        <v>3</v>
      </c>
      <c r="AA582" s="3">
        <v>2</v>
      </c>
      <c r="AB582" s="3">
        <v>80</v>
      </c>
      <c r="AC582" s="3">
        <v>1</v>
      </c>
      <c r="AD582" s="3">
        <v>3</v>
      </c>
      <c r="AE582" s="3">
        <v>1</v>
      </c>
      <c r="AF582" s="3" t="s">
        <v>117</v>
      </c>
      <c r="AG582" s="3">
        <v>3</v>
      </c>
      <c r="AH582" s="3">
        <v>2</v>
      </c>
      <c r="AI582" s="3">
        <v>0</v>
      </c>
      <c r="AJ582" s="3">
        <v>2</v>
      </c>
      <c r="AK582">
        <v>4.2726270141974117E-2</v>
      </c>
      <c r="AL582" s="1" t="s">
        <v>104</v>
      </c>
      <c r="AM582" s="1">
        <v>5.9805098105034934E-5</v>
      </c>
      <c r="AN582" s="1">
        <v>0.18609659241864968</v>
      </c>
    </row>
    <row r="583" spans="1:40" x14ac:dyDescent="0.35">
      <c r="A583" s="3">
        <v>30</v>
      </c>
      <c r="B583" s="22" t="str">
        <f t="shared" si="9"/>
        <v>Middle age-group</v>
      </c>
      <c r="C583" s="3" t="s">
        <v>42</v>
      </c>
      <c r="D583" s="3" t="s">
        <v>35</v>
      </c>
      <c r="E583" s="3">
        <v>921</v>
      </c>
      <c r="F583" s="3" t="s">
        <v>44</v>
      </c>
      <c r="G583" s="3">
        <v>1</v>
      </c>
      <c r="H583" s="3" t="s">
        <v>71</v>
      </c>
      <c r="I583" s="3" t="s">
        <v>37</v>
      </c>
      <c r="J583" s="3">
        <v>1</v>
      </c>
      <c r="K583" s="3">
        <v>806</v>
      </c>
      <c r="L583" s="3">
        <v>4</v>
      </c>
      <c r="M583" s="3" t="s">
        <v>45</v>
      </c>
      <c r="N583" s="3">
        <v>38</v>
      </c>
      <c r="O583" s="3">
        <v>1</v>
      </c>
      <c r="P583" s="3">
        <v>1</v>
      </c>
      <c r="Q583" s="3" t="s">
        <v>49</v>
      </c>
      <c r="R583" s="3" t="s">
        <v>118</v>
      </c>
      <c r="S583" s="3" t="s">
        <v>47</v>
      </c>
      <c r="T583" s="3">
        <v>3833</v>
      </c>
      <c r="U583" s="3">
        <v>24375</v>
      </c>
      <c r="V583" s="3">
        <v>3</v>
      </c>
      <c r="W583" s="3" t="s">
        <v>41</v>
      </c>
      <c r="X583" s="3" t="s">
        <v>42</v>
      </c>
      <c r="Y583" s="3">
        <v>21</v>
      </c>
      <c r="Z583" s="3">
        <v>4</v>
      </c>
      <c r="AA583" s="3">
        <v>3</v>
      </c>
      <c r="AB583" s="3">
        <v>80</v>
      </c>
      <c r="AC583" s="3">
        <v>2</v>
      </c>
      <c r="AD583" s="3">
        <v>7</v>
      </c>
      <c r="AE583" s="3">
        <v>2</v>
      </c>
      <c r="AF583" s="3" t="s">
        <v>118</v>
      </c>
      <c r="AG583" s="3">
        <v>2</v>
      </c>
      <c r="AH583" s="3">
        <v>2</v>
      </c>
      <c r="AI583" s="3">
        <v>0</v>
      </c>
      <c r="AJ583" s="3">
        <v>2</v>
      </c>
      <c r="AK583">
        <v>3.2772576326983521E-2</v>
      </c>
      <c r="AL583" s="1" t="s">
        <v>104</v>
      </c>
      <c r="AM583" s="1">
        <v>7.2167255142759786E-5</v>
      </c>
      <c r="AN583" s="1">
        <v>0.35105942260484285</v>
      </c>
    </row>
    <row r="584" spans="1:40" x14ac:dyDescent="0.35">
      <c r="A584" s="3">
        <v>40</v>
      </c>
      <c r="B584" s="22" t="str">
        <f t="shared" si="9"/>
        <v>Middle age-group</v>
      </c>
      <c r="C584" s="3" t="s">
        <v>42</v>
      </c>
      <c r="D584" s="3" t="s">
        <v>43</v>
      </c>
      <c r="E584" s="3">
        <v>791</v>
      </c>
      <c r="F584" s="3" t="s">
        <v>44</v>
      </c>
      <c r="G584" s="3">
        <v>2</v>
      </c>
      <c r="H584" s="3" t="s">
        <v>70</v>
      </c>
      <c r="I584" s="3" t="s">
        <v>50</v>
      </c>
      <c r="J584" s="3">
        <v>1</v>
      </c>
      <c r="K584" s="3">
        <v>807</v>
      </c>
      <c r="L584" s="3">
        <v>3</v>
      </c>
      <c r="M584" s="3" t="s">
        <v>38</v>
      </c>
      <c r="N584" s="3">
        <v>38</v>
      </c>
      <c r="O584" s="3">
        <v>4</v>
      </c>
      <c r="P584" s="3">
        <v>2</v>
      </c>
      <c r="Q584" s="3" t="s">
        <v>53</v>
      </c>
      <c r="R584" s="3" t="s">
        <v>117</v>
      </c>
      <c r="S584" s="3" t="s">
        <v>47</v>
      </c>
      <c r="T584" s="3">
        <v>4244</v>
      </c>
      <c r="U584" s="3">
        <v>9931</v>
      </c>
      <c r="V584" s="3">
        <v>1</v>
      </c>
      <c r="W584" s="3" t="s">
        <v>41</v>
      </c>
      <c r="X584" s="3" t="s">
        <v>42</v>
      </c>
      <c r="Y584" s="3">
        <v>24</v>
      </c>
      <c r="Z584" s="3">
        <v>4</v>
      </c>
      <c r="AA584" s="3">
        <v>4</v>
      </c>
      <c r="AB584" s="3">
        <v>80</v>
      </c>
      <c r="AC584" s="3">
        <v>1</v>
      </c>
      <c r="AD584" s="3">
        <v>8</v>
      </c>
      <c r="AE584" s="3">
        <v>2</v>
      </c>
      <c r="AF584" s="3" t="s">
        <v>118</v>
      </c>
      <c r="AG584" s="3">
        <v>8</v>
      </c>
      <c r="AH584" s="3">
        <v>7</v>
      </c>
      <c r="AI584" s="3">
        <v>3</v>
      </c>
      <c r="AJ584" s="3">
        <v>7</v>
      </c>
      <c r="AK584">
        <v>4.1275514277592795E-2</v>
      </c>
      <c r="AL584" s="1" t="s">
        <v>104</v>
      </c>
      <c r="AM584" s="1">
        <v>7.5543990573029166E-5</v>
      </c>
      <c r="AN584" s="1">
        <v>0.29087665499724813</v>
      </c>
    </row>
    <row r="585" spans="1:40" x14ac:dyDescent="0.35">
      <c r="A585" s="3">
        <v>34</v>
      </c>
      <c r="B585" s="22" t="str">
        <f t="shared" si="9"/>
        <v>Middle age-group</v>
      </c>
      <c r="C585" s="3" t="s">
        <v>42</v>
      </c>
      <c r="D585" s="3" t="s">
        <v>35</v>
      </c>
      <c r="E585" s="3">
        <v>1111</v>
      </c>
      <c r="F585" s="3" t="s">
        <v>36</v>
      </c>
      <c r="G585" s="3">
        <v>8</v>
      </c>
      <c r="H585" s="3" t="s">
        <v>70</v>
      </c>
      <c r="I585" s="3" t="s">
        <v>37</v>
      </c>
      <c r="J585" s="3">
        <v>1</v>
      </c>
      <c r="K585" s="3">
        <v>808</v>
      </c>
      <c r="L585" s="3">
        <v>3</v>
      </c>
      <c r="M585" s="3" t="s">
        <v>38</v>
      </c>
      <c r="N585" s="3">
        <v>93</v>
      </c>
      <c r="O585" s="3">
        <v>3</v>
      </c>
      <c r="P585" s="3">
        <v>2</v>
      </c>
      <c r="Q585" s="3" t="s">
        <v>39</v>
      </c>
      <c r="R585" s="3" t="s">
        <v>116</v>
      </c>
      <c r="S585" s="3" t="s">
        <v>47</v>
      </c>
      <c r="T585" s="3">
        <v>6500</v>
      </c>
      <c r="U585" s="3">
        <v>13305</v>
      </c>
      <c r="V585" s="3">
        <v>5</v>
      </c>
      <c r="W585" s="3" t="s">
        <v>41</v>
      </c>
      <c r="X585" s="3" t="s">
        <v>42</v>
      </c>
      <c r="Y585" s="3">
        <v>17</v>
      </c>
      <c r="Z585" s="3">
        <v>3</v>
      </c>
      <c r="AA585" s="3">
        <v>2</v>
      </c>
      <c r="AB585" s="3">
        <v>80</v>
      </c>
      <c r="AC585" s="3">
        <v>1</v>
      </c>
      <c r="AD585" s="3">
        <v>6</v>
      </c>
      <c r="AE585" s="3">
        <v>1</v>
      </c>
      <c r="AF585" s="3" t="s">
        <v>118</v>
      </c>
      <c r="AG585" s="3">
        <v>3</v>
      </c>
      <c r="AH585" s="3">
        <v>2</v>
      </c>
      <c r="AI585" s="3">
        <v>1</v>
      </c>
      <c r="AJ585" s="3">
        <v>2</v>
      </c>
      <c r="AK585">
        <v>4.1502384856292686E-2</v>
      </c>
      <c r="AL585" s="1" t="s">
        <v>105</v>
      </c>
      <c r="AM585" s="1">
        <v>8.4766701417528071E-5</v>
      </c>
      <c r="AN585" s="1">
        <v>0.10585786245631988</v>
      </c>
    </row>
    <row r="586" spans="1:40" x14ac:dyDescent="0.35">
      <c r="A586" s="3">
        <v>42</v>
      </c>
      <c r="B586" s="22" t="str">
        <f t="shared" si="9"/>
        <v>Middle age-group</v>
      </c>
      <c r="C586" s="3" t="s">
        <v>42</v>
      </c>
      <c r="D586" s="3" t="s">
        <v>43</v>
      </c>
      <c r="E586" s="3">
        <v>570</v>
      </c>
      <c r="F586" s="3" t="s">
        <v>44</v>
      </c>
      <c r="G586" s="3">
        <v>8</v>
      </c>
      <c r="H586" s="3" t="s">
        <v>71</v>
      </c>
      <c r="I586" s="3" t="s">
        <v>37</v>
      </c>
      <c r="J586" s="3">
        <v>1</v>
      </c>
      <c r="K586" s="3">
        <v>809</v>
      </c>
      <c r="L586" s="3">
        <v>2</v>
      </c>
      <c r="M586" s="3" t="s">
        <v>45</v>
      </c>
      <c r="N586" s="3">
        <v>66</v>
      </c>
      <c r="O586" s="3">
        <v>3</v>
      </c>
      <c r="P586" s="3">
        <v>5</v>
      </c>
      <c r="Q586" s="3" t="s">
        <v>55</v>
      </c>
      <c r="R586" s="3" t="s">
        <v>119</v>
      </c>
      <c r="S586" s="3" t="s">
        <v>51</v>
      </c>
      <c r="T586" s="3">
        <v>18430</v>
      </c>
      <c r="U586" s="3">
        <v>16225</v>
      </c>
      <c r="V586" s="3">
        <v>1</v>
      </c>
      <c r="W586" s="3" t="s">
        <v>41</v>
      </c>
      <c r="X586" s="3" t="s">
        <v>42</v>
      </c>
      <c r="Y586" s="3">
        <v>13</v>
      </c>
      <c r="Z586" s="3">
        <v>3</v>
      </c>
      <c r="AA586" s="3">
        <v>2</v>
      </c>
      <c r="AB586" s="3">
        <v>80</v>
      </c>
      <c r="AC586" s="3">
        <v>1</v>
      </c>
      <c r="AD586" s="3">
        <v>24</v>
      </c>
      <c r="AE586" s="3">
        <v>4</v>
      </c>
      <c r="AF586" s="3" t="s">
        <v>117</v>
      </c>
      <c r="AG586" s="3">
        <v>24</v>
      </c>
      <c r="AH586" s="3">
        <v>7</v>
      </c>
      <c r="AI586" s="3">
        <v>14</v>
      </c>
      <c r="AJ586" s="3">
        <v>9</v>
      </c>
      <c r="AK586">
        <v>3.7431667039614196E-2</v>
      </c>
      <c r="AL586" s="1" t="s">
        <v>106</v>
      </c>
      <c r="AM586" s="1">
        <v>3.416777473164833E-6</v>
      </c>
      <c r="AN586" s="1">
        <v>0.18609659241864968</v>
      </c>
    </row>
    <row r="587" spans="1:40" x14ac:dyDescent="0.35">
      <c r="A587" s="3">
        <v>23</v>
      </c>
      <c r="B587" s="22" t="str">
        <f t="shared" si="9"/>
        <v>Young age-group</v>
      </c>
      <c r="C587" s="3" t="s">
        <v>34</v>
      </c>
      <c r="D587" s="3" t="s">
        <v>35</v>
      </c>
      <c r="E587" s="3">
        <v>1243</v>
      </c>
      <c r="F587" s="3" t="s">
        <v>44</v>
      </c>
      <c r="G587" s="3">
        <v>6</v>
      </c>
      <c r="H587" s="3" t="s">
        <v>71</v>
      </c>
      <c r="I587" s="3" t="s">
        <v>37</v>
      </c>
      <c r="J587" s="3">
        <v>1</v>
      </c>
      <c r="K587" s="3">
        <v>811</v>
      </c>
      <c r="L587" s="3">
        <v>3</v>
      </c>
      <c r="M587" s="3" t="s">
        <v>45</v>
      </c>
      <c r="N587" s="3">
        <v>63</v>
      </c>
      <c r="O587" s="3">
        <v>4</v>
      </c>
      <c r="P587" s="3">
        <v>1</v>
      </c>
      <c r="Q587" s="3" t="s">
        <v>49</v>
      </c>
      <c r="R587" s="3" t="s">
        <v>116</v>
      </c>
      <c r="S587" s="3" t="s">
        <v>47</v>
      </c>
      <c r="T587" s="3">
        <v>1601</v>
      </c>
      <c r="U587" s="3">
        <v>3445</v>
      </c>
      <c r="V587" s="3">
        <v>1</v>
      </c>
      <c r="W587" s="3" t="s">
        <v>41</v>
      </c>
      <c r="X587" s="3" t="s">
        <v>34</v>
      </c>
      <c r="Y587" s="3">
        <v>21</v>
      </c>
      <c r="Z587" s="3">
        <v>4</v>
      </c>
      <c r="AA587" s="3">
        <v>3</v>
      </c>
      <c r="AB587" s="3">
        <v>80</v>
      </c>
      <c r="AC587" s="3">
        <v>2</v>
      </c>
      <c r="AD587" s="3">
        <v>1</v>
      </c>
      <c r="AE587" s="3">
        <v>2</v>
      </c>
      <c r="AF587" s="3" t="s">
        <v>118</v>
      </c>
      <c r="AG587" s="3">
        <v>0</v>
      </c>
      <c r="AH587" s="3">
        <v>0</v>
      </c>
      <c r="AI587" s="3">
        <v>0</v>
      </c>
      <c r="AJ587" s="3">
        <v>0</v>
      </c>
      <c r="AK587">
        <v>1.3662760485709151E-2</v>
      </c>
      <c r="AL587" s="1" t="s">
        <v>104</v>
      </c>
      <c r="AM587" s="1">
        <v>4.9278298700152752E-5</v>
      </c>
      <c r="AN587" s="1">
        <v>0.10585786245631988</v>
      </c>
    </row>
    <row r="588" spans="1:40" x14ac:dyDescent="0.35">
      <c r="A588" s="3">
        <v>24</v>
      </c>
      <c r="B588" s="22" t="str">
        <f t="shared" si="9"/>
        <v>Young age-group</v>
      </c>
      <c r="C588" s="3" t="s">
        <v>42</v>
      </c>
      <c r="D588" s="3" t="s">
        <v>54</v>
      </c>
      <c r="E588" s="3">
        <v>1092</v>
      </c>
      <c r="F588" s="3" t="s">
        <v>44</v>
      </c>
      <c r="G588" s="3">
        <v>9</v>
      </c>
      <c r="H588" s="3" t="s">
        <v>71</v>
      </c>
      <c r="I588" s="3" t="s">
        <v>37</v>
      </c>
      <c r="J588" s="3">
        <v>1</v>
      </c>
      <c r="K588" s="3">
        <v>812</v>
      </c>
      <c r="L588" s="3">
        <v>3</v>
      </c>
      <c r="M588" s="3" t="s">
        <v>45</v>
      </c>
      <c r="N588" s="3">
        <v>60</v>
      </c>
      <c r="O588" s="3">
        <v>2</v>
      </c>
      <c r="P588" s="3">
        <v>1</v>
      </c>
      <c r="Q588" s="3" t="s">
        <v>49</v>
      </c>
      <c r="R588" s="3" t="s">
        <v>117</v>
      </c>
      <c r="S588" s="3" t="s">
        <v>51</v>
      </c>
      <c r="T588" s="3">
        <v>2694</v>
      </c>
      <c r="U588" s="3">
        <v>26551</v>
      </c>
      <c r="V588" s="3">
        <v>1</v>
      </c>
      <c r="W588" s="3" t="s">
        <v>41</v>
      </c>
      <c r="X588" s="3" t="s">
        <v>42</v>
      </c>
      <c r="Y588" s="3">
        <v>11</v>
      </c>
      <c r="Z588" s="3">
        <v>3</v>
      </c>
      <c r="AA588" s="3">
        <v>3</v>
      </c>
      <c r="AB588" s="3">
        <v>80</v>
      </c>
      <c r="AC588" s="3">
        <v>3</v>
      </c>
      <c r="AD588" s="3">
        <v>1</v>
      </c>
      <c r="AE588" s="3">
        <v>4</v>
      </c>
      <c r="AF588" s="3" t="s">
        <v>118</v>
      </c>
      <c r="AG588" s="3">
        <v>1</v>
      </c>
      <c r="AH588" s="3">
        <v>0</v>
      </c>
      <c r="AI588" s="3">
        <v>0</v>
      </c>
      <c r="AJ588" s="3">
        <v>0</v>
      </c>
      <c r="AK588">
        <v>1.60488018200305E-2</v>
      </c>
      <c r="AL588" s="1" t="s">
        <v>104</v>
      </c>
      <c r="AM588" s="1">
        <v>6.1093551458801386E-5</v>
      </c>
      <c r="AN588" s="1">
        <v>0.29087665499724813</v>
      </c>
    </row>
    <row r="589" spans="1:40" x14ac:dyDescent="0.35">
      <c r="A589" s="3">
        <v>52</v>
      </c>
      <c r="B589" s="22" t="str">
        <f t="shared" si="9"/>
        <v>Older age-group</v>
      </c>
      <c r="C589" s="3" t="s">
        <v>42</v>
      </c>
      <c r="D589" s="3" t="s">
        <v>35</v>
      </c>
      <c r="E589" s="3">
        <v>1325</v>
      </c>
      <c r="F589" s="3" t="s">
        <v>44</v>
      </c>
      <c r="G589" s="3">
        <v>11</v>
      </c>
      <c r="H589" s="3" t="s">
        <v>72</v>
      </c>
      <c r="I589" s="3" t="s">
        <v>37</v>
      </c>
      <c r="J589" s="3">
        <v>1</v>
      </c>
      <c r="K589" s="3">
        <v>813</v>
      </c>
      <c r="L589" s="3">
        <v>4</v>
      </c>
      <c r="M589" s="3" t="s">
        <v>38</v>
      </c>
      <c r="N589" s="3">
        <v>82</v>
      </c>
      <c r="O589" s="3">
        <v>3</v>
      </c>
      <c r="P589" s="3">
        <v>2</v>
      </c>
      <c r="Q589" s="3" t="s">
        <v>49</v>
      </c>
      <c r="R589" s="3" t="s">
        <v>118</v>
      </c>
      <c r="S589" s="3" t="s">
        <v>47</v>
      </c>
      <c r="T589" s="3">
        <v>3149</v>
      </c>
      <c r="U589" s="3">
        <v>21821</v>
      </c>
      <c r="V589" s="3">
        <v>8</v>
      </c>
      <c r="W589" s="3" t="s">
        <v>41</v>
      </c>
      <c r="X589" s="3" t="s">
        <v>42</v>
      </c>
      <c r="Y589" s="3">
        <v>20</v>
      </c>
      <c r="Z589" s="3">
        <v>4</v>
      </c>
      <c r="AA589" s="3">
        <v>2</v>
      </c>
      <c r="AB589" s="3">
        <v>80</v>
      </c>
      <c r="AC589" s="3">
        <v>1</v>
      </c>
      <c r="AD589" s="3">
        <v>9</v>
      </c>
      <c r="AE589" s="3">
        <v>3</v>
      </c>
      <c r="AF589" s="3" t="s">
        <v>118</v>
      </c>
      <c r="AG589" s="3">
        <v>5</v>
      </c>
      <c r="AH589" s="3">
        <v>2</v>
      </c>
      <c r="AI589" s="3">
        <v>1</v>
      </c>
      <c r="AJ589" s="3">
        <v>4</v>
      </c>
      <c r="AK589">
        <v>1.1182116671338487E-2</v>
      </c>
      <c r="AL589" s="1" t="s">
        <v>104</v>
      </c>
      <c r="AM589" s="1">
        <v>6.5757646359224269E-5</v>
      </c>
      <c r="AN589" s="1">
        <v>0.35105942260484285</v>
      </c>
    </row>
    <row r="590" spans="1:40" x14ac:dyDescent="0.35">
      <c r="A590" s="3">
        <v>50</v>
      </c>
      <c r="B590" s="22" t="str">
        <f t="shared" si="9"/>
        <v>Older age-group</v>
      </c>
      <c r="C590" s="3" t="s">
        <v>42</v>
      </c>
      <c r="D590" s="3" t="s">
        <v>35</v>
      </c>
      <c r="E590" s="3">
        <v>691</v>
      </c>
      <c r="F590" s="3" t="s">
        <v>44</v>
      </c>
      <c r="G590" s="3">
        <v>2</v>
      </c>
      <c r="H590" s="3" t="s">
        <v>71</v>
      </c>
      <c r="I590" s="3" t="s">
        <v>50</v>
      </c>
      <c r="J590" s="3">
        <v>1</v>
      </c>
      <c r="K590" s="3">
        <v>815</v>
      </c>
      <c r="L590" s="3">
        <v>3</v>
      </c>
      <c r="M590" s="3" t="s">
        <v>45</v>
      </c>
      <c r="N590" s="3">
        <v>64</v>
      </c>
      <c r="O590" s="3">
        <v>3</v>
      </c>
      <c r="P590" s="3">
        <v>4</v>
      </c>
      <c r="Q590" s="3" t="s">
        <v>57</v>
      </c>
      <c r="R590" s="3" t="s">
        <v>118</v>
      </c>
      <c r="S590" s="3" t="s">
        <v>47</v>
      </c>
      <c r="T590" s="3">
        <v>17639</v>
      </c>
      <c r="U590" s="3">
        <v>6881</v>
      </c>
      <c r="V590" s="3">
        <v>5</v>
      </c>
      <c r="W590" s="3" t="s">
        <v>41</v>
      </c>
      <c r="X590" s="3" t="s">
        <v>42</v>
      </c>
      <c r="Y590" s="3">
        <v>16</v>
      </c>
      <c r="Z590" s="3">
        <v>3</v>
      </c>
      <c r="AA590" s="3">
        <v>4</v>
      </c>
      <c r="AB590" s="3">
        <v>80</v>
      </c>
      <c r="AC590" s="3">
        <v>0</v>
      </c>
      <c r="AD590" s="3">
        <v>30</v>
      </c>
      <c r="AE590" s="3">
        <v>3</v>
      </c>
      <c r="AF590" s="3" t="s">
        <v>118</v>
      </c>
      <c r="AG590" s="3">
        <v>4</v>
      </c>
      <c r="AH590" s="3">
        <v>3</v>
      </c>
      <c r="AI590" s="3">
        <v>0</v>
      </c>
      <c r="AJ590" s="3">
        <v>3</v>
      </c>
      <c r="AK590">
        <v>1.5672087696608234E-2</v>
      </c>
      <c r="AL590" s="1" t="s">
        <v>106</v>
      </c>
      <c r="AM590" s="1">
        <v>5.1577813208834367E-6</v>
      </c>
      <c r="AN590" s="1">
        <v>0.35105942260484285</v>
      </c>
    </row>
    <row r="591" spans="1:40" x14ac:dyDescent="0.35">
      <c r="A591" s="3">
        <v>29</v>
      </c>
      <c r="B591" s="22" t="str">
        <f t="shared" si="9"/>
        <v>Young age-group</v>
      </c>
      <c r="C591" s="3" t="s">
        <v>34</v>
      </c>
      <c r="D591" s="3" t="s">
        <v>35</v>
      </c>
      <c r="E591" s="3">
        <v>805</v>
      </c>
      <c r="F591" s="3" t="s">
        <v>44</v>
      </c>
      <c r="G591" s="3">
        <v>1</v>
      </c>
      <c r="H591" s="3" t="s">
        <v>70</v>
      </c>
      <c r="I591" s="3" t="s">
        <v>37</v>
      </c>
      <c r="J591" s="3">
        <v>1</v>
      </c>
      <c r="K591" s="3">
        <v>816</v>
      </c>
      <c r="L591" s="3">
        <v>2</v>
      </c>
      <c r="M591" s="3" t="s">
        <v>38</v>
      </c>
      <c r="N591" s="3">
        <v>36</v>
      </c>
      <c r="O591" s="3">
        <v>2</v>
      </c>
      <c r="P591" s="3">
        <v>1</v>
      </c>
      <c r="Q591" s="3" t="s">
        <v>49</v>
      </c>
      <c r="R591" s="3" t="s">
        <v>116</v>
      </c>
      <c r="S591" s="3" t="s">
        <v>47</v>
      </c>
      <c r="T591" s="3">
        <v>2319</v>
      </c>
      <c r="U591" s="3">
        <v>6689</v>
      </c>
      <c r="V591" s="3">
        <v>1</v>
      </c>
      <c r="W591" s="3" t="s">
        <v>41</v>
      </c>
      <c r="X591" s="3" t="s">
        <v>34</v>
      </c>
      <c r="Y591" s="3">
        <v>11</v>
      </c>
      <c r="Z591" s="3">
        <v>3</v>
      </c>
      <c r="AA591" s="3">
        <v>4</v>
      </c>
      <c r="AB591" s="3">
        <v>80</v>
      </c>
      <c r="AC591" s="3">
        <v>1</v>
      </c>
      <c r="AD591" s="3">
        <v>1</v>
      </c>
      <c r="AE591" s="3">
        <v>1</v>
      </c>
      <c r="AF591" s="3" t="s">
        <v>118</v>
      </c>
      <c r="AG591" s="3">
        <v>1</v>
      </c>
      <c r="AH591" s="3">
        <v>0</v>
      </c>
      <c r="AI591" s="3">
        <v>0</v>
      </c>
      <c r="AJ591" s="3">
        <v>0</v>
      </c>
      <c r="AK591">
        <v>2.9981356425216842E-2</v>
      </c>
      <c r="AL591" s="1" t="s">
        <v>104</v>
      </c>
      <c r="AM591" s="1">
        <v>5.7096680069029103E-5</v>
      </c>
      <c r="AN591" s="1">
        <v>0.10585786245631988</v>
      </c>
    </row>
    <row r="592" spans="1:40" x14ac:dyDescent="0.35">
      <c r="A592" s="3">
        <v>33</v>
      </c>
      <c r="B592" s="22" t="str">
        <f t="shared" si="9"/>
        <v>Middle age-group</v>
      </c>
      <c r="C592" s="3" t="s">
        <v>42</v>
      </c>
      <c r="D592" s="3" t="s">
        <v>35</v>
      </c>
      <c r="E592" s="3">
        <v>213</v>
      </c>
      <c r="F592" s="3" t="s">
        <v>44</v>
      </c>
      <c r="G592" s="3">
        <v>7</v>
      </c>
      <c r="H592" s="3" t="s">
        <v>71</v>
      </c>
      <c r="I592" s="3" t="s">
        <v>50</v>
      </c>
      <c r="J592" s="3">
        <v>1</v>
      </c>
      <c r="K592" s="3">
        <v>817</v>
      </c>
      <c r="L592" s="3">
        <v>3</v>
      </c>
      <c r="M592" s="3" t="s">
        <v>45</v>
      </c>
      <c r="N592" s="3">
        <v>49</v>
      </c>
      <c r="O592" s="3">
        <v>3</v>
      </c>
      <c r="P592" s="3">
        <v>3</v>
      </c>
      <c r="Q592" s="3" t="s">
        <v>57</v>
      </c>
      <c r="R592" s="3" t="s">
        <v>118</v>
      </c>
      <c r="S592" s="3" t="s">
        <v>47</v>
      </c>
      <c r="T592" s="3">
        <v>11691</v>
      </c>
      <c r="U592" s="3">
        <v>25995</v>
      </c>
      <c r="V592" s="3">
        <v>0</v>
      </c>
      <c r="W592" s="3" t="s">
        <v>41</v>
      </c>
      <c r="X592" s="3" t="s">
        <v>42</v>
      </c>
      <c r="Y592" s="3">
        <v>11</v>
      </c>
      <c r="Z592" s="3">
        <v>3</v>
      </c>
      <c r="AA592" s="3">
        <v>4</v>
      </c>
      <c r="AB592" s="3">
        <v>80</v>
      </c>
      <c r="AC592" s="3">
        <v>0</v>
      </c>
      <c r="AD592" s="3">
        <v>14</v>
      </c>
      <c r="AE592" s="3">
        <v>3</v>
      </c>
      <c r="AF592" s="3" t="s">
        <v>119</v>
      </c>
      <c r="AG592" s="3">
        <v>13</v>
      </c>
      <c r="AH592" s="3">
        <v>9</v>
      </c>
      <c r="AI592" s="3">
        <v>3</v>
      </c>
      <c r="AJ592" s="3">
        <v>7</v>
      </c>
      <c r="AK592">
        <v>3.9833058045607453E-2</v>
      </c>
      <c r="AL592" s="1" t="s">
        <v>105</v>
      </c>
      <c r="AM592" s="1">
        <v>4.6169111346831743E-5</v>
      </c>
      <c r="AN592" s="1">
        <v>0.35105942260484285</v>
      </c>
    </row>
    <row r="593" spans="1:40" x14ac:dyDescent="0.35">
      <c r="A593" s="3">
        <v>33</v>
      </c>
      <c r="B593" s="22" t="str">
        <f t="shared" si="9"/>
        <v>Middle age-group</v>
      </c>
      <c r="C593" s="3" t="s">
        <v>34</v>
      </c>
      <c r="D593" s="3" t="s">
        <v>35</v>
      </c>
      <c r="E593" s="3">
        <v>118</v>
      </c>
      <c r="F593" s="3" t="s">
        <v>36</v>
      </c>
      <c r="G593" s="3">
        <v>16</v>
      </c>
      <c r="H593" s="3" t="s">
        <v>71</v>
      </c>
      <c r="I593" s="3" t="s">
        <v>58</v>
      </c>
      <c r="J593" s="3">
        <v>1</v>
      </c>
      <c r="K593" s="3">
        <v>819</v>
      </c>
      <c r="L593" s="3">
        <v>1</v>
      </c>
      <c r="M593" s="3" t="s">
        <v>38</v>
      </c>
      <c r="N593" s="3">
        <v>69</v>
      </c>
      <c r="O593" s="3">
        <v>3</v>
      </c>
      <c r="P593" s="3">
        <v>2</v>
      </c>
      <c r="Q593" s="3" t="s">
        <v>39</v>
      </c>
      <c r="R593" s="3" t="s">
        <v>116</v>
      </c>
      <c r="S593" s="3" t="s">
        <v>40</v>
      </c>
      <c r="T593" s="3">
        <v>5324</v>
      </c>
      <c r="U593" s="3">
        <v>26507</v>
      </c>
      <c r="V593" s="3">
        <v>5</v>
      </c>
      <c r="W593" s="3" t="s">
        <v>41</v>
      </c>
      <c r="X593" s="3" t="s">
        <v>42</v>
      </c>
      <c r="Y593" s="3">
        <v>15</v>
      </c>
      <c r="Z593" s="3">
        <v>3</v>
      </c>
      <c r="AA593" s="3">
        <v>3</v>
      </c>
      <c r="AB593" s="3">
        <v>80</v>
      </c>
      <c r="AC593" s="3">
        <v>0</v>
      </c>
      <c r="AD593" s="3">
        <v>6</v>
      </c>
      <c r="AE593" s="3">
        <v>3</v>
      </c>
      <c r="AF593" s="3" t="s">
        <v>118</v>
      </c>
      <c r="AG593" s="3">
        <v>3</v>
      </c>
      <c r="AH593" s="3">
        <v>2</v>
      </c>
      <c r="AI593" s="3">
        <v>0</v>
      </c>
      <c r="AJ593" s="3">
        <v>2</v>
      </c>
      <c r="AK593">
        <v>3.9833058045607453E-2</v>
      </c>
      <c r="AL593" s="1" t="s">
        <v>104</v>
      </c>
      <c r="AM593" s="1">
        <v>8.2148487340814934E-5</v>
      </c>
      <c r="AN593" s="1">
        <v>0.10585786245631988</v>
      </c>
    </row>
    <row r="594" spans="1:40" x14ac:dyDescent="0.35">
      <c r="A594" s="3">
        <v>47</v>
      </c>
      <c r="B594" s="22" t="str">
        <f t="shared" si="9"/>
        <v>Older age-group</v>
      </c>
      <c r="C594" s="3" t="s">
        <v>42</v>
      </c>
      <c r="D594" s="3" t="s">
        <v>35</v>
      </c>
      <c r="E594" s="3">
        <v>202</v>
      </c>
      <c r="F594" s="3" t="s">
        <v>44</v>
      </c>
      <c r="G594" s="3">
        <v>2</v>
      </c>
      <c r="H594" s="3" t="s">
        <v>70</v>
      </c>
      <c r="I594" s="3" t="s">
        <v>48</v>
      </c>
      <c r="J594" s="3">
        <v>1</v>
      </c>
      <c r="K594" s="3">
        <v>820</v>
      </c>
      <c r="L594" s="3">
        <v>3</v>
      </c>
      <c r="M594" s="3" t="s">
        <v>38</v>
      </c>
      <c r="N594" s="3">
        <v>33</v>
      </c>
      <c r="O594" s="3">
        <v>3</v>
      </c>
      <c r="P594" s="3">
        <v>4</v>
      </c>
      <c r="Q594" s="3" t="s">
        <v>55</v>
      </c>
      <c r="R594" s="3" t="s">
        <v>119</v>
      </c>
      <c r="S594" s="3" t="s">
        <v>47</v>
      </c>
      <c r="T594" s="3">
        <v>16752</v>
      </c>
      <c r="U594" s="3">
        <v>12982</v>
      </c>
      <c r="V594" s="3">
        <v>1</v>
      </c>
      <c r="W594" s="3" t="s">
        <v>41</v>
      </c>
      <c r="X594" s="3" t="s">
        <v>34</v>
      </c>
      <c r="Y594" s="3">
        <v>11</v>
      </c>
      <c r="Z594" s="3">
        <v>3</v>
      </c>
      <c r="AA594" s="3">
        <v>3</v>
      </c>
      <c r="AB594" s="3">
        <v>80</v>
      </c>
      <c r="AC594" s="3">
        <v>1</v>
      </c>
      <c r="AD594" s="3">
        <v>26</v>
      </c>
      <c r="AE594" s="3">
        <v>3</v>
      </c>
      <c r="AF594" s="3" t="s">
        <v>117</v>
      </c>
      <c r="AG594" s="3">
        <v>26</v>
      </c>
      <c r="AH594" s="3">
        <v>14</v>
      </c>
      <c r="AI594" s="3">
        <v>3</v>
      </c>
      <c r="AJ594" s="3">
        <v>0</v>
      </c>
      <c r="AK594">
        <v>2.3767036758029839E-2</v>
      </c>
      <c r="AL594" s="1" t="s">
        <v>106</v>
      </c>
      <c r="AM594" s="1">
        <v>7.9144979939084149E-6</v>
      </c>
      <c r="AN594" s="1">
        <v>0.18609659241864968</v>
      </c>
    </row>
    <row r="595" spans="1:40" x14ac:dyDescent="0.35">
      <c r="A595" s="3">
        <v>36</v>
      </c>
      <c r="B595" s="22" t="str">
        <f t="shared" si="9"/>
        <v>Middle age-group</v>
      </c>
      <c r="C595" s="3" t="s">
        <v>42</v>
      </c>
      <c r="D595" s="3" t="s">
        <v>35</v>
      </c>
      <c r="E595" s="3">
        <v>676</v>
      </c>
      <c r="F595" s="3" t="s">
        <v>44</v>
      </c>
      <c r="G595" s="3">
        <v>1</v>
      </c>
      <c r="H595" s="3" t="s">
        <v>71</v>
      </c>
      <c r="I595" s="3" t="s">
        <v>48</v>
      </c>
      <c r="J595" s="3">
        <v>1</v>
      </c>
      <c r="K595" s="3">
        <v>823</v>
      </c>
      <c r="L595" s="3">
        <v>3</v>
      </c>
      <c r="M595" s="3" t="s">
        <v>38</v>
      </c>
      <c r="N595" s="3">
        <v>35</v>
      </c>
      <c r="O595" s="3">
        <v>3</v>
      </c>
      <c r="P595" s="3">
        <v>2</v>
      </c>
      <c r="Q595" s="3" t="s">
        <v>52</v>
      </c>
      <c r="R595" s="3" t="s">
        <v>117</v>
      </c>
      <c r="S595" s="3" t="s">
        <v>47</v>
      </c>
      <c r="T595" s="3">
        <v>5228</v>
      </c>
      <c r="U595" s="3">
        <v>23361</v>
      </c>
      <c r="V595" s="3">
        <v>0</v>
      </c>
      <c r="W595" s="3" t="s">
        <v>41</v>
      </c>
      <c r="X595" s="3" t="s">
        <v>42</v>
      </c>
      <c r="Y595" s="3">
        <v>15</v>
      </c>
      <c r="Z595" s="3">
        <v>3</v>
      </c>
      <c r="AA595" s="3">
        <v>1</v>
      </c>
      <c r="AB595" s="3">
        <v>80</v>
      </c>
      <c r="AC595" s="3">
        <v>1</v>
      </c>
      <c r="AD595" s="3">
        <v>10</v>
      </c>
      <c r="AE595" s="3">
        <v>2</v>
      </c>
      <c r="AF595" s="3" t="s">
        <v>118</v>
      </c>
      <c r="AG595" s="3">
        <v>9</v>
      </c>
      <c r="AH595" s="3">
        <v>7</v>
      </c>
      <c r="AI595" s="3">
        <v>0</v>
      </c>
      <c r="AJ595" s="3">
        <v>5</v>
      </c>
      <c r="AK595">
        <v>4.3461972757628378E-2</v>
      </c>
      <c r="AL595" s="1" t="s">
        <v>104</v>
      </c>
      <c r="AM595" s="1">
        <v>8.1712807522016194E-5</v>
      </c>
      <c r="AN595" s="1">
        <v>0.29087665499724813</v>
      </c>
    </row>
    <row r="596" spans="1:40" x14ac:dyDescent="0.35">
      <c r="A596" s="3">
        <v>29</v>
      </c>
      <c r="B596" s="22" t="str">
        <f t="shared" si="9"/>
        <v>Young age-group</v>
      </c>
      <c r="C596" s="3" t="s">
        <v>42</v>
      </c>
      <c r="D596" s="3" t="s">
        <v>35</v>
      </c>
      <c r="E596" s="3">
        <v>1252</v>
      </c>
      <c r="F596" s="3" t="s">
        <v>44</v>
      </c>
      <c r="G596" s="3">
        <v>23</v>
      </c>
      <c r="H596" s="3" t="s">
        <v>70</v>
      </c>
      <c r="I596" s="3" t="s">
        <v>37</v>
      </c>
      <c r="J596" s="3">
        <v>1</v>
      </c>
      <c r="K596" s="3">
        <v>824</v>
      </c>
      <c r="L596" s="3">
        <v>3</v>
      </c>
      <c r="M596" s="3" t="s">
        <v>45</v>
      </c>
      <c r="N596" s="3">
        <v>81</v>
      </c>
      <c r="O596" s="3">
        <v>4</v>
      </c>
      <c r="P596" s="3">
        <v>1</v>
      </c>
      <c r="Q596" s="3" t="s">
        <v>46</v>
      </c>
      <c r="R596" s="3" t="s">
        <v>118</v>
      </c>
      <c r="S596" s="3" t="s">
        <v>47</v>
      </c>
      <c r="T596" s="3">
        <v>2700</v>
      </c>
      <c r="U596" s="3">
        <v>23779</v>
      </c>
      <c r="V596" s="3">
        <v>1</v>
      </c>
      <c r="W596" s="3" t="s">
        <v>41</v>
      </c>
      <c r="X596" s="3" t="s">
        <v>42</v>
      </c>
      <c r="Y596" s="3">
        <v>24</v>
      </c>
      <c r="Z596" s="3">
        <v>4</v>
      </c>
      <c r="AA596" s="3">
        <v>3</v>
      </c>
      <c r="AB596" s="3">
        <v>80</v>
      </c>
      <c r="AC596" s="3">
        <v>1</v>
      </c>
      <c r="AD596" s="3">
        <v>10</v>
      </c>
      <c r="AE596" s="3">
        <v>3</v>
      </c>
      <c r="AF596" s="3" t="s">
        <v>118</v>
      </c>
      <c r="AG596" s="3">
        <v>10</v>
      </c>
      <c r="AH596" s="3">
        <v>7</v>
      </c>
      <c r="AI596" s="3">
        <v>0</v>
      </c>
      <c r="AJ596" s="3">
        <v>7</v>
      </c>
      <c r="AK596">
        <v>2.9981356425216842E-2</v>
      </c>
      <c r="AL596" s="1" t="s">
        <v>104</v>
      </c>
      <c r="AM596" s="1">
        <v>6.1156569087926084E-5</v>
      </c>
      <c r="AN596" s="1">
        <v>0.35105942260484285</v>
      </c>
    </row>
    <row r="597" spans="1:40" x14ac:dyDescent="0.35">
      <c r="A597" s="3">
        <v>58</v>
      </c>
      <c r="B597" s="22" t="str">
        <f t="shared" si="9"/>
        <v>Older age-group</v>
      </c>
      <c r="C597" s="3" t="s">
        <v>34</v>
      </c>
      <c r="D597" s="3" t="s">
        <v>35</v>
      </c>
      <c r="E597" s="3">
        <v>286</v>
      </c>
      <c r="F597" s="3" t="s">
        <v>44</v>
      </c>
      <c r="G597" s="3">
        <v>2</v>
      </c>
      <c r="H597" s="3" t="s">
        <v>72</v>
      </c>
      <c r="I597" s="3" t="s">
        <v>37</v>
      </c>
      <c r="J597" s="3">
        <v>1</v>
      </c>
      <c r="K597" s="3">
        <v>825</v>
      </c>
      <c r="L597" s="3">
        <v>4</v>
      </c>
      <c r="M597" s="3" t="s">
        <v>45</v>
      </c>
      <c r="N597" s="3">
        <v>31</v>
      </c>
      <c r="O597" s="3">
        <v>3</v>
      </c>
      <c r="P597" s="3">
        <v>5</v>
      </c>
      <c r="Q597" s="3" t="s">
        <v>57</v>
      </c>
      <c r="R597" s="3" t="s">
        <v>117</v>
      </c>
      <c r="S597" s="3" t="s">
        <v>40</v>
      </c>
      <c r="T597" s="3">
        <v>19246</v>
      </c>
      <c r="U597" s="3">
        <v>25761</v>
      </c>
      <c r="V597" s="3">
        <v>7</v>
      </c>
      <c r="W597" s="3" t="s">
        <v>41</v>
      </c>
      <c r="X597" s="3" t="s">
        <v>34</v>
      </c>
      <c r="Y597" s="3">
        <v>12</v>
      </c>
      <c r="Z597" s="3">
        <v>3</v>
      </c>
      <c r="AA597" s="3">
        <v>4</v>
      </c>
      <c r="AB597" s="3">
        <v>80</v>
      </c>
      <c r="AC597" s="3">
        <v>0</v>
      </c>
      <c r="AD597" s="3">
        <v>40</v>
      </c>
      <c r="AE597" s="3">
        <v>2</v>
      </c>
      <c r="AF597" s="3" t="s">
        <v>118</v>
      </c>
      <c r="AG597" s="3">
        <v>31</v>
      </c>
      <c r="AH597" s="3">
        <v>15</v>
      </c>
      <c r="AI597" s="3">
        <v>13</v>
      </c>
      <c r="AJ597" s="3">
        <v>8</v>
      </c>
      <c r="AK597">
        <v>3.0460435316374203E-3</v>
      </c>
      <c r="AL597" s="1" t="s">
        <v>106</v>
      </c>
      <c r="AM597" s="1">
        <v>2.169014078121503E-6</v>
      </c>
      <c r="AN597" s="1">
        <v>0.29087665499724813</v>
      </c>
    </row>
    <row r="598" spans="1:40" x14ac:dyDescent="0.35">
      <c r="A598" s="3">
        <v>35</v>
      </c>
      <c r="B598" s="22" t="str">
        <f t="shared" si="9"/>
        <v>Middle age-group</v>
      </c>
      <c r="C598" s="3" t="s">
        <v>42</v>
      </c>
      <c r="D598" s="3" t="s">
        <v>35</v>
      </c>
      <c r="E598" s="3">
        <v>1258</v>
      </c>
      <c r="F598" s="3" t="s">
        <v>44</v>
      </c>
      <c r="G598" s="3">
        <v>1</v>
      </c>
      <c r="H598" s="3" t="s">
        <v>72</v>
      </c>
      <c r="I598" s="3" t="s">
        <v>37</v>
      </c>
      <c r="J598" s="3">
        <v>1</v>
      </c>
      <c r="K598" s="3">
        <v>826</v>
      </c>
      <c r="L598" s="3">
        <v>4</v>
      </c>
      <c r="M598" s="3" t="s">
        <v>38</v>
      </c>
      <c r="N598" s="3">
        <v>40</v>
      </c>
      <c r="O598" s="3">
        <v>4</v>
      </c>
      <c r="P598" s="3">
        <v>1</v>
      </c>
      <c r="Q598" s="3" t="s">
        <v>46</v>
      </c>
      <c r="R598" s="3" t="s">
        <v>118</v>
      </c>
      <c r="S598" s="3" t="s">
        <v>40</v>
      </c>
      <c r="T598" s="3">
        <v>2506</v>
      </c>
      <c r="U598" s="3">
        <v>13301</v>
      </c>
      <c r="V598" s="3">
        <v>3</v>
      </c>
      <c r="W598" s="3" t="s">
        <v>41</v>
      </c>
      <c r="X598" s="3" t="s">
        <v>42</v>
      </c>
      <c r="Y598" s="3">
        <v>13</v>
      </c>
      <c r="Z598" s="3">
        <v>3</v>
      </c>
      <c r="AA598" s="3">
        <v>3</v>
      </c>
      <c r="AB598" s="3">
        <v>80</v>
      </c>
      <c r="AC598" s="3">
        <v>0</v>
      </c>
      <c r="AD598" s="3">
        <v>7</v>
      </c>
      <c r="AE598" s="3">
        <v>0</v>
      </c>
      <c r="AF598" s="3" t="s">
        <v>118</v>
      </c>
      <c r="AG598" s="3">
        <v>2</v>
      </c>
      <c r="AH598" s="3">
        <v>2</v>
      </c>
      <c r="AI598" s="3">
        <v>2</v>
      </c>
      <c r="AJ598" s="3">
        <v>2</v>
      </c>
      <c r="AK598">
        <v>4.2726270141974117E-2</v>
      </c>
      <c r="AL598" s="1" t="s">
        <v>104</v>
      </c>
      <c r="AM598" s="1">
        <v>5.9102872630082496E-5</v>
      </c>
      <c r="AN598" s="1">
        <v>0.35105942260484285</v>
      </c>
    </row>
    <row r="599" spans="1:40" x14ac:dyDescent="0.35">
      <c r="A599" s="3">
        <v>42</v>
      </c>
      <c r="B599" s="22" t="str">
        <f t="shared" si="9"/>
        <v>Middle age-group</v>
      </c>
      <c r="C599" s="3" t="s">
        <v>42</v>
      </c>
      <c r="D599" s="3" t="s">
        <v>35</v>
      </c>
      <c r="E599" s="3">
        <v>932</v>
      </c>
      <c r="F599" s="3" t="s">
        <v>44</v>
      </c>
      <c r="G599" s="3">
        <v>1</v>
      </c>
      <c r="H599" s="3" t="s">
        <v>70</v>
      </c>
      <c r="I599" s="3" t="s">
        <v>37</v>
      </c>
      <c r="J599" s="3">
        <v>1</v>
      </c>
      <c r="K599" s="3">
        <v>827</v>
      </c>
      <c r="L599" s="3">
        <v>4</v>
      </c>
      <c r="M599" s="3" t="s">
        <v>38</v>
      </c>
      <c r="N599" s="3">
        <v>43</v>
      </c>
      <c r="O599" s="3">
        <v>2</v>
      </c>
      <c r="P599" s="3">
        <v>2</v>
      </c>
      <c r="Q599" s="3" t="s">
        <v>52</v>
      </c>
      <c r="R599" s="3" t="s">
        <v>119</v>
      </c>
      <c r="S599" s="3" t="s">
        <v>47</v>
      </c>
      <c r="T599" s="3">
        <v>6062</v>
      </c>
      <c r="U599" s="3">
        <v>4051</v>
      </c>
      <c r="V599" s="3">
        <v>9</v>
      </c>
      <c r="W599" s="3" t="s">
        <v>41</v>
      </c>
      <c r="X599" s="3" t="s">
        <v>34</v>
      </c>
      <c r="Y599" s="3">
        <v>13</v>
      </c>
      <c r="Z599" s="3">
        <v>3</v>
      </c>
      <c r="AA599" s="3">
        <v>4</v>
      </c>
      <c r="AB599" s="3">
        <v>80</v>
      </c>
      <c r="AC599" s="3">
        <v>1</v>
      </c>
      <c r="AD599" s="3">
        <v>8</v>
      </c>
      <c r="AE599" s="3">
        <v>4</v>
      </c>
      <c r="AF599" s="3" t="s">
        <v>118</v>
      </c>
      <c r="AG599" s="3">
        <v>4</v>
      </c>
      <c r="AH599" s="3">
        <v>3</v>
      </c>
      <c r="AI599" s="3">
        <v>0</v>
      </c>
      <c r="AJ599" s="3">
        <v>2</v>
      </c>
      <c r="AK599">
        <v>3.7431667039614196E-2</v>
      </c>
      <c r="AL599" s="1" t="s">
        <v>104</v>
      </c>
      <c r="AM599" s="1">
        <v>8.4395511712562129E-5</v>
      </c>
      <c r="AN599" s="1">
        <v>0.18609659241864968</v>
      </c>
    </row>
    <row r="600" spans="1:40" x14ac:dyDescent="0.35">
      <c r="A600" s="3">
        <v>28</v>
      </c>
      <c r="B600" s="22" t="str">
        <f t="shared" si="9"/>
        <v>Young age-group</v>
      </c>
      <c r="C600" s="3" t="s">
        <v>34</v>
      </c>
      <c r="D600" s="3" t="s">
        <v>35</v>
      </c>
      <c r="E600" s="3">
        <v>890</v>
      </c>
      <c r="F600" s="3" t="s">
        <v>44</v>
      </c>
      <c r="G600" s="3">
        <v>2</v>
      </c>
      <c r="H600" s="3" t="s">
        <v>72</v>
      </c>
      <c r="I600" s="3" t="s">
        <v>50</v>
      </c>
      <c r="J600" s="3">
        <v>1</v>
      </c>
      <c r="K600" s="3">
        <v>828</v>
      </c>
      <c r="L600" s="3">
        <v>3</v>
      </c>
      <c r="M600" s="3" t="s">
        <v>45</v>
      </c>
      <c r="N600" s="3">
        <v>46</v>
      </c>
      <c r="O600" s="3">
        <v>3</v>
      </c>
      <c r="P600" s="3">
        <v>1</v>
      </c>
      <c r="Q600" s="3" t="s">
        <v>46</v>
      </c>
      <c r="R600" s="3" t="s">
        <v>118</v>
      </c>
      <c r="S600" s="3" t="s">
        <v>40</v>
      </c>
      <c r="T600" s="3">
        <v>4382</v>
      </c>
      <c r="U600" s="3">
        <v>16374</v>
      </c>
      <c r="V600" s="3">
        <v>6</v>
      </c>
      <c r="W600" s="3" t="s">
        <v>41</v>
      </c>
      <c r="X600" s="3" t="s">
        <v>42</v>
      </c>
      <c r="Y600" s="3">
        <v>17</v>
      </c>
      <c r="Z600" s="3">
        <v>3</v>
      </c>
      <c r="AA600" s="3">
        <v>4</v>
      </c>
      <c r="AB600" s="3">
        <v>80</v>
      </c>
      <c r="AC600" s="3">
        <v>0</v>
      </c>
      <c r="AD600" s="3">
        <v>5</v>
      </c>
      <c r="AE600" s="3">
        <v>3</v>
      </c>
      <c r="AF600" s="3" t="s">
        <v>117</v>
      </c>
      <c r="AG600" s="3">
        <v>2</v>
      </c>
      <c r="AH600" s="3">
        <v>2</v>
      </c>
      <c r="AI600" s="3">
        <v>2</v>
      </c>
      <c r="AJ600" s="3">
        <v>1</v>
      </c>
      <c r="AK600">
        <v>2.7100948802844901E-2</v>
      </c>
      <c r="AL600" s="1" t="s">
        <v>104</v>
      </c>
      <c r="AM600" s="1">
        <v>7.6581772772584995E-5</v>
      </c>
      <c r="AN600" s="1">
        <v>0.35105942260484285</v>
      </c>
    </row>
    <row r="601" spans="1:40" x14ac:dyDescent="0.35">
      <c r="A601" s="3">
        <v>36</v>
      </c>
      <c r="B601" s="22" t="str">
        <f t="shared" si="9"/>
        <v>Middle age-group</v>
      </c>
      <c r="C601" s="3" t="s">
        <v>42</v>
      </c>
      <c r="D601" s="3" t="s">
        <v>35</v>
      </c>
      <c r="E601" s="3">
        <v>1041</v>
      </c>
      <c r="F601" s="3" t="s">
        <v>60</v>
      </c>
      <c r="G601" s="3">
        <v>13</v>
      </c>
      <c r="H601" s="3" t="s">
        <v>71</v>
      </c>
      <c r="I601" s="3" t="s">
        <v>60</v>
      </c>
      <c r="J601" s="3">
        <v>1</v>
      </c>
      <c r="K601" s="3">
        <v>829</v>
      </c>
      <c r="L601" s="3">
        <v>3</v>
      </c>
      <c r="M601" s="3" t="s">
        <v>45</v>
      </c>
      <c r="N601" s="3">
        <v>36</v>
      </c>
      <c r="O601" s="3">
        <v>3</v>
      </c>
      <c r="P601" s="3">
        <v>1</v>
      </c>
      <c r="Q601" s="3" t="s">
        <v>60</v>
      </c>
      <c r="R601" s="3" t="s">
        <v>117</v>
      </c>
      <c r="S601" s="3" t="s">
        <v>47</v>
      </c>
      <c r="T601" s="3">
        <v>2143</v>
      </c>
      <c r="U601" s="3">
        <v>25527</v>
      </c>
      <c r="V601" s="3">
        <v>4</v>
      </c>
      <c r="W601" s="3" t="s">
        <v>41</v>
      </c>
      <c r="X601" s="3" t="s">
        <v>42</v>
      </c>
      <c r="Y601" s="3">
        <v>13</v>
      </c>
      <c r="Z601" s="3">
        <v>3</v>
      </c>
      <c r="AA601" s="3">
        <v>2</v>
      </c>
      <c r="AB601" s="3">
        <v>80</v>
      </c>
      <c r="AC601" s="3">
        <v>1</v>
      </c>
      <c r="AD601" s="3">
        <v>8</v>
      </c>
      <c r="AE601" s="3">
        <v>2</v>
      </c>
      <c r="AF601" s="3" t="s">
        <v>118</v>
      </c>
      <c r="AG601" s="3">
        <v>5</v>
      </c>
      <c r="AH601" s="3">
        <v>2</v>
      </c>
      <c r="AI601" s="3">
        <v>0</v>
      </c>
      <c r="AJ601" s="3">
        <v>4</v>
      </c>
      <c r="AK601">
        <v>4.3461972757628378E-2</v>
      </c>
      <c r="AL601" s="1" t="s">
        <v>104</v>
      </c>
      <c r="AM601" s="1">
        <v>5.5191095116587919E-5</v>
      </c>
      <c r="AN601" s="1">
        <v>0.29087665499724813</v>
      </c>
    </row>
    <row r="602" spans="1:40" x14ac:dyDescent="0.35">
      <c r="A602" s="3">
        <v>32</v>
      </c>
      <c r="B602" s="22" t="str">
        <f t="shared" si="9"/>
        <v>Middle age-group</v>
      </c>
      <c r="C602" s="3" t="s">
        <v>42</v>
      </c>
      <c r="D602" s="3" t="s">
        <v>35</v>
      </c>
      <c r="E602" s="3">
        <v>859</v>
      </c>
      <c r="F602" s="3" t="s">
        <v>44</v>
      </c>
      <c r="G602" s="3">
        <v>4</v>
      </c>
      <c r="H602" s="3" t="s">
        <v>71</v>
      </c>
      <c r="I602" s="3" t="s">
        <v>37</v>
      </c>
      <c r="J602" s="3">
        <v>1</v>
      </c>
      <c r="K602" s="3">
        <v>830</v>
      </c>
      <c r="L602" s="3">
        <v>3</v>
      </c>
      <c r="M602" s="3" t="s">
        <v>38</v>
      </c>
      <c r="N602" s="3">
        <v>98</v>
      </c>
      <c r="O602" s="3">
        <v>2</v>
      </c>
      <c r="P602" s="3">
        <v>2</v>
      </c>
      <c r="Q602" s="3" t="s">
        <v>52</v>
      </c>
      <c r="R602" s="3" t="s">
        <v>118</v>
      </c>
      <c r="S602" s="3" t="s">
        <v>47</v>
      </c>
      <c r="T602" s="3">
        <v>6162</v>
      </c>
      <c r="U602" s="3">
        <v>19124</v>
      </c>
      <c r="V602" s="3">
        <v>1</v>
      </c>
      <c r="W602" s="3" t="s">
        <v>41</v>
      </c>
      <c r="X602" s="3" t="s">
        <v>42</v>
      </c>
      <c r="Y602" s="3">
        <v>12</v>
      </c>
      <c r="Z602" s="3">
        <v>3</v>
      </c>
      <c r="AA602" s="3">
        <v>3</v>
      </c>
      <c r="AB602" s="3">
        <v>80</v>
      </c>
      <c r="AC602" s="3">
        <v>1</v>
      </c>
      <c r="AD602" s="3">
        <v>14</v>
      </c>
      <c r="AE602" s="3">
        <v>3</v>
      </c>
      <c r="AF602" s="3" t="s">
        <v>118</v>
      </c>
      <c r="AG602" s="3">
        <v>14</v>
      </c>
      <c r="AH602" s="3">
        <v>13</v>
      </c>
      <c r="AI602" s="3">
        <v>6</v>
      </c>
      <c r="AJ602" s="3">
        <v>8</v>
      </c>
      <c r="AK602">
        <v>3.7775199746213781E-2</v>
      </c>
      <c r="AL602" s="1" t="s">
        <v>104</v>
      </c>
      <c r="AM602" s="1">
        <v>8.4544596626577308E-5</v>
      </c>
      <c r="AN602" s="1">
        <v>0.35105942260484285</v>
      </c>
    </row>
    <row r="603" spans="1:40" x14ac:dyDescent="0.35">
      <c r="A603" s="3">
        <v>40</v>
      </c>
      <c r="B603" s="22" t="str">
        <f t="shared" si="9"/>
        <v>Middle age-group</v>
      </c>
      <c r="C603" s="3" t="s">
        <v>42</v>
      </c>
      <c r="D603" s="3" t="s">
        <v>43</v>
      </c>
      <c r="E603" s="3">
        <v>720</v>
      </c>
      <c r="F603" s="3" t="s">
        <v>44</v>
      </c>
      <c r="G603" s="3">
        <v>16</v>
      </c>
      <c r="H603" s="3" t="s">
        <v>72</v>
      </c>
      <c r="I603" s="3" t="s">
        <v>50</v>
      </c>
      <c r="J603" s="3">
        <v>1</v>
      </c>
      <c r="K603" s="3">
        <v>832</v>
      </c>
      <c r="L603" s="3">
        <v>1</v>
      </c>
      <c r="M603" s="3" t="s">
        <v>45</v>
      </c>
      <c r="N603" s="3">
        <v>51</v>
      </c>
      <c r="O603" s="3">
        <v>2</v>
      </c>
      <c r="P603" s="3">
        <v>2</v>
      </c>
      <c r="Q603" s="3" t="s">
        <v>49</v>
      </c>
      <c r="R603" s="3" t="s">
        <v>118</v>
      </c>
      <c r="S603" s="3" t="s">
        <v>40</v>
      </c>
      <c r="T603" s="3">
        <v>5094</v>
      </c>
      <c r="U603" s="3">
        <v>11983</v>
      </c>
      <c r="V603" s="3">
        <v>6</v>
      </c>
      <c r="W603" s="3" t="s">
        <v>41</v>
      </c>
      <c r="X603" s="3" t="s">
        <v>42</v>
      </c>
      <c r="Y603" s="3">
        <v>14</v>
      </c>
      <c r="Z603" s="3">
        <v>3</v>
      </c>
      <c r="AA603" s="3">
        <v>4</v>
      </c>
      <c r="AB603" s="3">
        <v>80</v>
      </c>
      <c r="AC603" s="3">
        <v>0</v>
      </c>
      <c r="AD603" s="3">
        <v>10</v>
      </c>
      <c r="AE603" s="3">
        <v>6</v>
      </c>
      <c r="AF603" s="3" t="s">
        <v>118</v>
      </c>
      <c r="AG603" s="3">
        <v>1</v>
      </c>
      <c r="AH603" s="3">
        <v>0</v>
      </c>
      <c r="AI603" s="3">
        <v>0</v>
      </c>
      <c r="AJ603" s="3">
        <v>0</v>
      </c>
      <c r="AK603">
        <v>4.1275514277592795E-2</v>
      </c>
      <c r="AL603" s="1" t="s">
        <v>104</v>
      </c>
      <c r="AM603" s="1">
        <v>8.1052122990690436E-5</v>
      </c>
      <c r="AN603" s="1">
        <v>0.35105942260484285</v>
      </c>
    </row>
    <row r="604" spans="1:40" x14ac:dyDescent="0.35">
      <c r="A604" s="3">
        <v>30</v>
      </c>
      <c r="B604" s="22" t="str">
        <f t="shared" si="9"/>
        <v>Middle age-group</v>
      </c>
      <c r="C604" s="3" t="s">
        <v>42</v>
      </c>
      <c r="D604" s="3" t="s">
        <v>35</v>
      </c>
      <c r="E604" s="3">
        <v>946</v>
      </c>
      <c r="F604" s="3" t="s">
        <v>44</v>
      </c>
      <c r="G604" s="3">
        <v>2</v>
      </c>
      <c r="H604" s="3" t="s">
        <v>71</v>
      </c>
      <c r="I604" s="3" t="s">
        <v>50</v>
      </c>
      <c r="J604" s="3">
        <v>1</v>
      </c>
      <c r="K604" s="3">
        <v>833</v>
      </c>
      <c r="L604" s="3">
        <v>3</v>
      </c>
      <c r="M604" s="3" t="s">
        <v>38</v>
      </c>
      <c r="N604" s="3">
        <v>52</v>
      </c>
      <c r="O604" s="3">
        <v>2</v>
      </c>
      <c r="P604" s="3">
        <v>2</v>
      </c>
      <c r="Q604" s="3" t="s">
        <v>52</v>
      </c>
      <c r="R604" s="3" t="s">
        <v>119</v>
      </c>
      <c r="S604" s="3" t="s">
        <v>40</v>
      </c>
      <c r="T604" s="3">
        <v>6877</v>
      </c>
      <c r="U604" s="3">
        <v>20234</v>
      </c>
      <c r="V604" s="3">
        <v>5</v>
      </c>
      <c r="W604" s="3" t="s">
        <v>41</v>
      </c>
      <c r="X604" s="3" t="s">
        <v>34</v>
      </c>
      <c r="Y604" s="3">
        <v>24</v>
      </c>
      <c r="Z604" s="3">
        <v>4</v>
      </c>
      <c r="AA604" s="3">
        <v>2</v>
      </c>
      <c r="AB604" s="3">
        <v>80</v>
      </c>
      <c r="AC604" s="3">
        <v>0</v>
      </c>
      <c r="AD604" s="3">
        <v>12</v>
      </c>
      <c r="AE604" s="3">
        <v>4</v>
      </c>
      <c r="AF604" s="3" t="s">
        <v>117</v>
      </c>
      <c r="AG604" s="3">
        <v>0</v>
      </c>
      <c r="AH604" s="3">
        <v>0</v>
      </c>
      <c r="AI604" s="3">
        <v>0</v>
      </c>
      <c r="AJ604" s="3">
        <v>0</v>
      </c>
      <c r="AK604">
        <v>3.2772576326983521E-2</v>
      </c>
      <c r="AL604" s="1" t="s">
        <v>105</v>
      </c>
      <c r="AM604" s="1">
        <v>8.4499390739229863E-5</v>
      </c>
      <c r="AN604" s="1">
        <v>0.18609659241864968</v>
      </c>
    </row>
    <row r="605" spans="1:40" x14ac:dyDescent="0.35">
      <c r="A605" s="3">
        <v>45</v>
      </c>
      <c r="B605" s="22" t="str">
        <f t="shared" si="9"/>
        <v>Middle age-group</v>
      </c>
      <c r="C605" s="3" t="s">
        <v>42</v>
      </c>
      <c r="D605" s="3" t="s">
        <v>35</v>
      </c>
      <c r="E605" s="3">
        <v>252</v>
      </c>
      <c r="F605" s="3" t="s">
        <v>44</v>
      </c>
      <c r="G605" s="3">
        <v>2</v>
      </c>
      <c r="H605" s="3" t="s">
        <v>71</v>
      </c>
      <c r="I605" s="3" t="s">
        <v>37</v>
      </c>
      <c r="J605" s="3">
        <v>1</v>
      </c>
      <c r="K605" s="3">
        <v>834</v>
      </c>
      <c r="L605" s="3">
        <v>2</v>
      </c>
      <c r="M605" s="3" t="s">
        <v>38</v>
      </c>
      <c r="N605" s="3">
        <v>95</v>
      </c>
      <c r="O605" s="3">
        <v>2</v>
      </c>
      <c r="P605" s="3">
        <v>1</v>
      </c>
      <c r="Q605" s="3" t="s">
        <v>46</v>
      </c>
      <c r="R605" s="3" t="s">
        <v>118</v>
      </c>
      <c r="S605" s="3" t="s">
        <v>40</v>
      </c>
      <c r="T605" s="3">
        <v>2274</v>
      </c>
      <c r="U605" s="3">
        <v>6153</v>
      </c>
      <c r="V605" s="3">
        <v>1</v>
      </c>
      <c r="W605" s="3" t="s">
        <v>41</v>
      </c>
      <c r="X605" s="3" t="s">
        <v>42</v>
      </c>
      <c r="Y605" s="3">
        <v>14</v>
      </c>
      <c r="Z605" s="3">
        <v>3</v>
      </c>
      <c r="AA605" s="3">
        <v>4</v>
      </c>
      <c r="AB605" s="3">
        <v>80</v>
      </c>
      <c r="AC605" s="3">
        <v>0</v>
      </c>
      <c r="AD605" s="3">
        <v>1</v>
      </c>
      <c r="AE605" s="3">
        <v>3</v>
      </c>
      <c r="AF605" s="3" t="s">
        <v>118</v>
      </c>
      <c r="AG605" s="3">
        <v>1</v>
      </c>
      <c r="AH605" s="3">
        <v>0</v>
      </c>
      <c r="AI605" s="3">
        <v>0</v>
      </c>
      <c r="AJ605" s="3">
        <v>0</v>
      </c>
      <c r="AK605">
        <v>2.954630093098384E-2</v>
      </c>
      <c r="AL605" s="1" t="s">
        <v>104</v>
      </c>
      <c r="AM605" s="1">
        <v>5.6610817568992766E-5</v>
      </c>
      <c r="AN605" s="1">
        <v>0.35105942260484285</v>
      </c>
    </row>
    <row r="606" spans="1:40" x14ac:dyDescent="0.35">
      <c r="A606" s="3">
        <v>42</v>
      </c>
      <c r="B606" s="22" t="str">
        <f t="shared" si="9"/>
        <v>Middle age-group</v>
      </c>
      <c r="C606" s="3" t="s">
        <v>42</v>
      </c>
      <c r="D606" s="3" t="s">
        <v>35</v>
      </c>
      <c r="E606" s="3">
        <v>933</v>
      </c>
      <c r="F606" s="3" t="s">
        <v>44</v>
      </c>
      <c r="G606" s="3">
        <v>29</v>
      </c>
      <c r="H606" s="3" t="s">
        <v>71</v>
      </c>
      <c r="I606" s="3" t="s">
        <v>37</v>
      </c>
      <c r="J606" s="3">
        <v>1</v>
      </c>
      <c r="K606" s="3">
        <v>836</v>
      </c>
      <c r="L606" s="3">
        <v>2</v>
      </c>
      <c r="M606" s="3" t="s">
        <v>45</v>
      </c>
      <c r="N606" s="3">
        <v>98</v>
      </c>
      <c r="O606" s="3">
        <v>3</v>
      </c>
      <c r="P606" s="3">
        <v>2</v>
      </c>
      <c r="Q606" s="3" t="s">
        <v>52</v>
      </c>
      <c r="R606" s="3" t="s">
        <v>117</v>
      </c>
      <c r="S606" s="3" t="s">
        <v>47</v>
      </c>
      <c r="T606" s="3">
        <v>4434</v>
      </c>
      <c r="U606" s="3">
        <v>11806</v>
      </c>
      <c r="V606" s="3">
        <v>1</v>
      </c>
      <c r="W606" s="3" t="s">
        <v>41</v>
      </c>
      <c r="X606" s="3" t="s">
        <v>42</v>
      </c>
      <c r="Y606" s="3">
        <v>13</v>
      </c>
      <c r="Z606" s="3">
        <v>3</v>
      </c>
      <c r="AA606" s="3">
        <v>4</v>
      </c>
      <c r="AB606" s="3">
        <v>80</v>
      </c>
      <c r="AC606" s="3">
        <v>1</v>
      </c>
      <c r="AD606" s="3">
        <v>10</v>
      </c>
      <c r="AE606" s="3">
        <v>3</v>
      </c>
      <c r="AF606" s="3" t="s">
        <v>117</v>
      </c>
      <c r="AG606" s="3">
        <v>9</v>
      </c>
      <c r="AH606" s="3">
        <v>8</v>
      </c>
      <c r="AI606" s="3">
        <v>7</v>
      </c>
      <c r="AJ606" s="3">
        <v>8</v>
      </c>
      <c r="AK606">
        <v>3.7431667039614196E-2</v>
      </c>
      <c r="AL606" s="1" t="s">
        <v>104</v>
      </c>
      <c r="AM606" s="1">
        <v>7.695934283539578E-5</v>
      </c>
      <c r="AN606" s="1">
        <v>0.29087665499724813</v>
      </c>
    </row>
    <row r="607" spans="1:40" x14ac:dyDescent="0.35">
      <c r="A607" s="3">
        <v>38</v>
      </c>
      <c r="B607" s="22" t="str">
        <f t="shared" si="9"/>
        <v>Middle age-group</v>
      </c>
      <c r="C607" s="3" t="s">
        <v>42</v>
      </c>
      <c r="D607" s="3" t="s">
        <v>43</v>
      </c>
      <c r="E607" s="3">
        <v>471</v>
      </c>
      <c r="F607" s="3" t="s">
        <v>44</v>
      </c>
      <c r="G607" s="3">
        <v>12</v>
      </c>
      <c r="H607" s="3" t="s">
        <v>71</v>
      </c>
      <c r="I607" s="3" t="s">
        <v>37</v>
      </c>
      <c r="J607" s="3">
        <v>1</v>
      </c>
      <c r="K607" s="3">
        <v>837</v>
      </c>
      <c r="L607" s="3">
        <v>1</v>
      </c>
      <c r="M607" s="3" t="s">
        <v>45</v>
      </c>
      <c r="N607" s="3">
        <v>45</v>
      </c>
      <c r="O607" s="3">
        <v>2</v>
      </c>
      <c r="P607" s="3">
        <v>2</v>
      </c>
      <c r="Q607" s="3" t="s">
        <v>53</v>
      </c>
      <c r="R607" s="3" t="s">
        <v>116</v>
      </c>
      <c r="S607" s="3" t="s">
        <v>51</v>
      </c>
      <c r="T607" s="3">
        <v>6288</v>
      </c>
      <c r="U607" s="3">
        <v>4284</v>
      </c>
      <c r="V607" s="3">
        <v>2</v>
      </c>
      <c r="W607" s="3" t="s">
        <v>41</v>
      </c>
      <c r="X607" s="3" t="s">
        <v>42</v>
      </c>
      <c r="Y607" s="3">
        <v>15</v>
      </c>
      <c r="Z607" s="3">
        <v>3</v>
      </c>
      <c r="AA607" s="3">
        <v>3</v>
      </c>
      <c r="AB607" s="3">
        <v>80</v>
      </c>
      <c r="AC607" s="3">
        <v>1</v>
      </c>
      <c r="AD607" s="3">
        <v>13</v>
      </c>
      <c r="AE607" s="3">
        <v>3</v>
      </c>
      <c r="AF607" s="3" t="s">
        <v>117</v>
      </c>
      <c r="AG607" s="3">
        <v>4</v>
      </c>
      <c r="AH607" s="3">
        <v>3</v>
      </c>
      <c r="AI607" s="3">
        <v>1</v>
      </c>
      <c r="AJ607" s="3">
        <v>2</v>
      </c>
      <c r="AK607">
        <v>4.3382633826948951E-2</v>
      </c>
      <c r="AL607" s="1" t="s">
        <v>104</v>
      </c>
      <c r="AM607" s="1">
        <v>8.4678369425163262E-5</v>
      </c>
      <c r="AN607" s="1">
        <v>0.10585786245631988</v>
      </c>
    </row>
    <row r="608" spans="1:40" x14ac:dyDescent="0.35">
      <c r="A608" s="3">
        <v>34</v>
      </c>
      <c r="B608" s="22" t="str">
        <f t="shared" si="9"/>
        <v>Middle age-group</v>
      </c>
      <c r="C608" s="3" t="s">
        <v>42</v>
      </c>
      <c r="D608" s="3" t="s">
        <v>43</v>
      </c>
      <c r="E608" s="3">
        <v>702</v>
      </c>
      <c r="F608" s="3" t="s">
        <v>44</v>
      </c>
      <c r="G608" s="3">
        <v>16</v>
      </c>
      <c r="H608" s="3" t="s">
        <v>72</v>
      </c>
      <c r="I608" s="3" t="s">
        <v>37</v>
      </c>
      <c r="J608" s="3">
        <v>1</v>
      </c>
      <c r="K608" s="3">
        <v>838</v>
      </c>
      <c r="L608" s="3">
        <v>3</v>
      </c>
      <c r="M608" s="3" t="s">
        <v>38</v>
      </c>
      <c r="N608" s="3">
        <v>100</v>
      </c>
      <c r="O608" s="3">
        <v>2</v>
      </c>
      <c r="P608" s="3">
        <v>1</v>
      </c>
      <c r="Q608" s="3" t="s">
        <v>46</v>
      </c>
      <c r="R608" s="3" t="s">
        <v>119</v>
      </c>
      <c r="S608" s="3" t="s">
        <v>40</v>
      </c>
      <c r="T608" s="3">
        <v>2553</v>
      </c>
      <c r="U608" s="3">
        <v>8306</v>
      </c>
      <c r="V608" s="3">
        <v>1</v>
      </c>
      <c r="W608" s="3" t="s">
        <v>41</v>
      </c>
      <c r="X608" s="3" t="s">
        <v>42</v>
      </c>
      <c r="Y608" s="3">
        <v>16</v>
      </c>
      <c r="Z608" s="3">
        <v>3</v>
      </c>
      <c r="AA608" s="3">
        <v>3</v>
      </c>
      <c r="AB608" s="3">
        <v>80</v>
      </c>
      <c r="AC608" s="3">
        <v>0</v>
      </c>
      <c r="AD608" s="3">
        <v>6</v>
      </c>
      <c r="AE608" s="3">
        <v>3</v>
      </c>
      <c r="AF608" s="3" t="s">
        <v>118</v>
      </c>
      <c r="AG608" s="3">
        <v>5</v>
      </c>
      <c r="AH608" s="3">
        <v>2</v>
      </c>
      <c r="AI608" s="3">
        <v>1</v>
      </c>
      <c r="AJ608" s="3">
        <v>3</v>
      </c>
      <c r="AK608">
        <v>4.1502384856292686E-2</v>
      </c>
      <c r="AL608" s="1" t="s">
        <v>104</v>
      </c>
      <c r="AM608" s="1">
        <v>5.9603292882463045E-5</v>
      </c>
      <c r="AN608" s="1">
        <v>0.18609659241864968</v>
      </c>
    </row>
    <row r="609" spans="1:40" x14ac:dyDescent="0.35">
      <c r="A609" s="3">
        <v>49</v>
      </c>
      <c r="B609" s="22" t="str">
        <f t="shared" si="9"/>
        <v>Older age-group</v>
      </c>
      <c r="C609" s="3" t="s">
        <v>34</v>
      </c>
      <c r="D609" s="3" t="s">
        <v>35</v>
      </c>
      <c r="E609" s="3">
        <v>1184</v>
      </c>
      <c r="F609" s="3" t="s">
        <v>36</v>
      </c>
      <c r="G609" s="3">
        <v>11</v>
      </c>
      <c r="H609" s="3" t="s">
        <v>71</v>
      </c>
      <c r="I609" s="3" t="s">
        <v>58</v>
      </c>
      <c r="J609" s="3">
        <v>1</v>
      </c>
      <c r="K609" s="3">
        <v>840</v>
      </c>
      <c r="L609" s="3">
        <v>3</v>
      </c>
      <c r="M609" s="3" t="s">
        <v>38</v>
      </c>
      <c r="N609" s="3">
        <v>43</v>
      </c>
      <c r="O609" s="3">
        <v>3</v>
      </c>
      <c r="P609" s="3">
        <v>3</v>
      </c>
      <c r="Q609" s="3" t="s">
        <v>39</v>
      </c>
      <c r="R609" s="3" t="s">
        <v>119</v>
      </c>
      <c r="S609" s="3" t="s">
        <v>47</v>
      </c>
      <c r="T609" s="3">
        <v>7654</v>
      </c>
      <c r="U609" s="3">
        <v>5860</v>
      </c>
      <c r="V609" s="3">
        <v>1</v>
      </c>
      <c r="W609" s="3" t="s">
        <v>41</v>
      </c>
      <c r="X609" s="3" t="s">
        <v>42</v>
      </c>
      <c r="Y609" s="3">
        <v>18</v>
      </c>
      <c r="Z609" s="3">
        <v>3</v>
      </c>
      <c r="AA609" s="3">
        <v>1</v>
      </c>
      <c r="AB609" s="3">
        <v>80</v>
      </c>
      <c r="AC609" s="3">
        <v>2</v>
      </c>
      <c r="AD609" s="3">
        <v>9</v>
      </c>
      <c r="AE609" s="3">
        <v>3</v>
      </c>
      <c r="AF609" s="3" t="s">
        <v>119</v>
      </c>
      <c r="AG609" s="3">
        <v>9</v>
      </c>
      <c r="AH609" s="3">
        <v>8</v>
      </c>
      <c r="AI609" s="3">
        <v>7</v>
      </c>
      <c r="AJ609" s="3">
        <v>7</v>
      </c>
      <c r="AK609">
        <v>1.8222881745734484E-2</v>
      </c>
      <c r="AL609" s="1" t="s">
        <v>105</v>
      </c>
      <c r="AM609" s="1">
        <v>8.2268962017464638E-5</v>
      </c>
      <c r="AN609" s="1">
        <v>0.18609659241864968</v>
      </c>
    </row>
    <row r="610" spans="1:40" x14ac:dyDescent="0.35">
      <c r="A610" s="3">
        <v>55</v>
      </c>
      <c r="B610" s="22" t="str">
        <f t="shared" si="9"/>
        <v>Older age-group</v>
      </c>
      <c r="C610" s="3" t="s">
        <v>34</v>
      </c>
      <c r="D610" s="3" t="s">
        <v>35</v>
      </c>
      <c r="E610" s="3">
        <v>436</v>
      </c>
      <c r="F610" s="3" t="s">
        <v>36</v>
      </c>
      <c r="G610" s="3">
        <v>2</v>
      </c>
      <c r="H610" s="3" t="s">
        <v>69</v>
      </c>
      <c r="I610" s="3" t="s">
        <v>50</v>
      </c>
      <c r="J610" s="3">
        <v>1</v>
      </c>
      <c r="K610" s="3">
        <v>842</v>
      </c>
      <c r="L610" s="3">
        <v>3</v>
      </c>
      <c r="M610" s="3" t="s">
        <v>45</v>
      </c>
      <c r="N610" s="3">
        <v>37</v>
      </c>
      <c r="O610" s="3">
        <v>3</v>
      </c>
      <c r="P610" s="3">
        <v>2</v>
      </c>
      <c r="Q610" s="3" t="s">
        <v>39</v>
      </c>
      <c r="R610" s="3" t="s">
        <v>119</v>
      </c>
      <c r="S610" s="3" t="s">
        <v>40</v>
      </c>
      <c r="T610" s="3">
        <v>5160</v>
      </c>
      <c r="U610" s="3">
        <v>21519</v>
      </c>
      <c r="V610" s="3">
        <v>4</v>
      </c>
      <c r="W610" s="3" t="s">
        <v>41</v>
      </c>
      <c r="X610" s="3" t="s">
        <v>42</v>
      </c>
      <c r="Y610" s="3">
        <v>16</v>
      </c>
      <c r="Z610" s="3">
        <v>3</v>
      </c>
      <c r="AA610" s="3">
        <v>3</v>
      </c>
      <c r="AB610" s="3">
        <v>80</v>
      </c>
      <c r="AC610" s="3">
        <v>0</v>
      </c>
      <c r="AD610" s="3">
        <v>12</v>
      </c>
      <c r="AE610" s="3">
        <v>3</v>
      </c>
      <c r="AF610" s="3" t="s">
        <v>117</v>
      </c>
      <c r="AG610" s="3">
        <v>9</v>
      </c>
      <c r="AH610" s="3">
        <v>7</v>
      </c>
      <c r="AI610" s="3">
        <v>7</v>
      </c>
      <c r="AJ610" s="3">
        <v>3</v>
      </c>
      <c r="AK610">
        <v>6.1597587363260136E-3</v>
      </c>
      <c r="AL610" s="1" t="s">
        <v>104</v>
      </c>
      <c r="AM610" s="1">
        <v>8.1385109212711527E-5</v>
      </c>
      <c r="AN610" s="1">
        <v>0.18609659241864968</v>
      </c>
    </row>
    <row r="611" spans="1:40" x14ac:dyDescent="0.35">
      <c r="A611" s="3">
        <v>43</v>
      </c>
      <c r="B611" s="22" t="str">
        <f t="shared" si="9"/>
        <v>Middle age-group</v>
      </c>
      <c r="C611" s="3" t="s">
        <v>42</v>
      </c>
      <c r="D611" s="3" t="s">
        <v>35</v>
      </c>
      <c r="E611" s="3">
        <v>589</v>
      </c>
      <c r="F611" s="3" t="s">
        <v>44</v>
      </c>
      <c r="G611" s="3">
        <v>14</v>
      </c>
      <c r="H611" s="3" t="s">
        <v>70</v>
      </c>
      <c r="I611" s="3" t="s">
        <v>37</v>
      </c>
      <c r="J611" s="3">
        <v>1</v>
      </c>
      <c r="K611" s="3">
        <v>843</v>
      </c>
      <c r="L611" s="3">
        <v>2</v>
      </c>
      <c r="M611" s="3" t="s">
        <v>45</v>
      </c>
      <c r="N611" s="3">
        <v>94</v>
      </c>
      <c r="O611" s="3">
        <v>3</v>
      </c>
      <c r="P611" s="3">
        <v>4</v>
      </c>
      <c r="Q611" s="3" t="s">
        <v>57</v>
      </c>
      <c r="R611" s="3" t="s">
        <v>116</v>
      </c>
      <c r="S611" s="3" t="s">
        <v>47</v>
      </c>
      <c r="T611" s="3">
        <v>17159</v>
      </c>
      <c r="U611" s="3">
        <v>5200</v>
      </c>
      <c r="V611" s="3">
        <v>6</v>
      </c>
      <c r="W611" s="3" t="s">
        <v>41</v>
      </c>
      <c r="X611" s="3" t="s">
        <v>42</v>
      </c>
      <c r="Y611" s="3">
        <v>24</v>
      </c>
      <c r="Z611" s="3">
        <v>4</v>
      </c>
      <c r="AA611" s="3">
        <v>3</v>
      </c>
      <c r="AB611" s="3">
        <v>80</v>
      </c>
      <c r="AC611" s="3">
        <v>1</v>
      </c>
      <c r="AD611" s="3">
        <v>22</v>
      </c>
      <c r="AE611" s="3">
        <v>3</v>
      </c>
      <c r="AF611" s="3" t="s">
        <v>118</v>
      </c>
      <c r="AG611" s="3">
        <v>4</v>
      </c>
      <c r="AH611" s="3">
        <v>1</v>
      </c>
      <c r="AI611" s="3">
        <v>1</v>
      </c>
      <c r="AJ611" s="3">
        <v>0</v>
      </c>
      <c r="AK611">
        <v>3.5010740286751156E-2</v>
      </c>
      <c r="AL611" s="1" t="s">
        <v>106</v>
      </c>
      <c r="AM611" s="1">
        <v>6.5314655349537953E-6</v>
      </c>
      <c r="AN611" s="1">
        <v>0.10585786245631988</v>
      </c>
    </row>
    <row r="612" spans="1:40" x14ac:dyDescent="0.35">
      <c r="A612" s="3">
        <v>27</v>
      </c>
      <c r="B612" s="22" t="str">
        <f t="shared" si="9"/>
        <v>Young age-group</v>
      </c>
      <c r="C612" s="3" t="s">
        <v>42</v>
      </c>
      <c r="D612" s="3" t="s">
        <v>35</v>
      </c>
      <c r="E612" s="3">
        <v>269</v>
      </c>
      <c r="F612" s="3" t="s">
        <v>44</v>
      </c>
      <c r="G612" s="3">
        <v>5</v>
      </c>
      <c r="H612" s="3" t="s">
        <v>69</v>
      </c>
      <c r="I612" s="3" t="s">
        <v>59</v>
      </c>
      <c r="J612" s="3">
        <v>1</v>
      </c>
      <c r="K612" s="3">
        <v>844</v>
      </c>
      <c r="L612" s="3">
        <v>3</v>
      </c>
      <c r="M612" s="3" t="s">
        <v>45</v>
      </c>
      <c r="N612" s="3">
        <v>42</v>
      </c>
      <c r="O612" s="3">
        <v>2</v>
      </c>
      <c r="P612" s="3">
        <v>3</v>
      </c>
      <c r="Q612" s="3" t="s">
        <v>57</v>
      </c>
      <c r="R612" s="3" t="s">
        <v>119</v>
      </c>
      <c r="S612" s="3" t="s">
        <v>51</v>
      </c>
      <c r="T612" s="3">
        <v>12808</v>
      </c>
      <c r="U612" s="3">
        <v>8842</v>
      </c>
      <c r="V612" s="3">
        <v>1</v>
      </c>
      <c r="W612" s="3" t="s">
        <v>41</v>
      </c>
      <c r="X612" s="3" t="s">
        <v>34</v>
      </c>
      <c r="Y612" s="3">
        <v>16</v>
      </c>
      <c r="Z612" s="3">
        <v>3</v>
      </c>
      <c r="AA612" s="3">
        <v>2</v>
      </c>
      <c r="AB612" s="3">
        <v>80</v>
      </c>
      <c r="AC612" s="3">
        <v>1</v>
      </c>
      <c r="AD612" s="3">
        <v>9</v>
      </c>
      <c r="AE612" s="3">
        <v>3</v>
      </c>
      <c r="AF612" s="3" t="s">
        <v>118</v>
      </c>
      <c r="AG612" s="3">
        <v>9</v>
      </c>
      <c r="AH612" s="3">
        <v>8</v>
      </c>
      <c r="AI612" s="3">
        <v>0</v>
      </c>
      <c r="AJ612" s="3">
        <v>8</v>
      </c>
      <c r="AK612">
        <v>2.4205287123123548E-2</v>
      </c>
      <c r="AL612" s="1" t="s">
        <v>105</v>
      </c>
      <c r="AM612" s="1">
        <v>3.455371234815083E-5</v>
      </c>
      <c r="AN612" s="1">
        <v>0.18609659241864968</v>
      </c>
    </row>
    <row r="613" spans="1:40" x14ac:dyDescent="0.35">
      <c r="A613" s="3">
        <v>35</v>
      </c>
      <c r="B613" s="22" t="str">
        <f t="shared" si="9"/>
        <v>Middle age-group</v>
      </c>
      <c r="C613" s="3" t="s">
        <v>42</v>
      </c>
      <c r="D613" s="3" t="s">
        <v>35</v>
      </c>
      <c r="E613" s="3">
        <v>950</v>
      </c>
      <c r="F613" s="3" t="s">
        <v>44</v>
      </c>
      <c r="G613" s="3">
        <v>7</v>
      </c>
      <c r="H613" s="3" t="s">
        <v>71</v>
      </c>
      <c r="I613" s="3" t="s">
        <v>48</v>
      </c>
      <c r="J613" s="3">
        <v>1</v>
      </c>
      <c r="K613" s="3">
        <v>845</v>
      </c>
      <c r="L613" s="3">
        <v>3</v>
      </c>
      <c r="M613" s="3" t="s">
        <v>45</v>
      </c>
      <c r="N613" s="3">
        <v>59</v>
      </c>
      <c r="O613" s="3">
        <v>3</v>
      </c>
      <c r="P613" s="3">
        <v>3</v>
      </c>
      <c r="Q613" s="3" t="s">
        <v>52</v>
      </c>
      <c r="R613" s="3" t="s">
        <v>118</v>
      </c>
      <c r="S613" s="3" t="s">
        <v>40</v>
      </c>
      <c r="T613" s="3">
        <v>10221</v>
      </c>
      <c r="U613" s="3">
        <v>18869</v>
      </c>
      <c r="V613" s="3">
        <v>3</v>
      </c>
      <c r="W613" s="3" t="s">
        <v>41</v>
      </c>
      <c r="X613" s="3" t="s">
        <v>42</v>
      </c>
      <c r="Y613" s="3">
        <v>21</v>
      </c>
      <c r="Z613" s="3">
        <v>4</v>
      </c>
      <c r="AA613" s="3">
        <v>2</v>
      </c>
      <c r="AB613" s="3">
        <v>80</v>
      </c>
      <c r="AC613" s="3">
        <v>0</v>
      </c>
      <c r="AD613" s="3">
        <v>17</v>
      </c>
      <c r="AE613" s="3">
        <v>3</v>
      </c>
      <c r="AF613" s="3" t="s">
        <v>119</v>
      </c>
      <c r="AG613" s="3">
        <v>8</v>
      </c>
      <c r="AH613" s="3">
        <v>5</v>
      </c>
      <c r="AI613" s="3">
        <v>1</v>
      </c>
      <c r="AJ613" s="3">
        <v>6</v>
      </c>
      <c r="AK613">
        <v>4.2726270141974117E-2</v>
      </c>
      <c r="AL613" s="1" t="s">
        <v>105</v>
      </c>
      <c r="AM613" s="1">
        <v>6.204406814376265E-5</v>
      </c>
      <c r="AN613" s="1">
        <v>0.35105942260484285</v>
      </c>
    </row>
    <row r="614" spans="1:40" x14ac:dyDescent="0.35">
      <c r="A614" s="3">
        <v>28</v>
      </c>
      <c r="B614" s="22" t="str">
        <f t="shared" si="9"/>
        <v>Young age-group</v>
      </c>
      <c r="C614" s="3" t="s">
        <v>42</v>
      </c>
      <c r="D614" s="3" t="s">
        <v>35</v>
      </c>
      <c r="E614" s="3">
        <v>760</v>
      </c>
      <c r="F614" s="3" t="s">
        <v>36</v>
      </c>
      <c r="G614" s="3">
        <v>2</v>
      </c>
      <c r="H614" s="3" t="s">
        <v>72</v>
      </c>
      <c r="I614" s="3" t="s">
        <v>58</v>
      </c>
      <c r="J614" s="3">
        <v>1</v>
      </c>
      <c r="K614" s="3">
        <v>846</v>
      </c>
      <c r="L614" s="3">
        <v>2</v>
      </c>
      <c r="M614" s="3" t="s">
        <v>38</v>
      </c>
      <c r="N614" s="3">
        <v>81</v>
      </c>
      <c r="O614" s="3">
        <v>3</v>
      </c>
      <c r="P614" s="3">
        <v>2</v>
      </c>
      <c r="Q614" s="3" t="s">
        <v>39</v>
      </c>
      <c r="R614" s="3" t="s">
        <v>117</v>
      </c>
      <c r="S614" s="3" t="s">
        <v>47</v>
      </c>
      <c r="T614" s="3">
        <v>4779</v>
      </c>
      <c r="U614" s="3">
        <v>3698</v>
      </c>
      <c r="V614" s="3">
        <v>1</v>
      </c>
      <c r="W614" s="3" t="s">
        <v>41</v>
      </c>
      <c r="X614" s="3" t="s">
        <v>34</v>
      </c>
      <c r="Y614" s="3">
        <v>20</v>
      </c>
      <c r="Z614" s="3">
        <v>4</v>
      </c>
      <c r="AA614" s="3">
        <v>1</v>
      </c>
      <c r="AB614" s="3">
        <v>80</v>
      </c>
      <c r="AC614" s="3">
        <v>0</v>
      </c>
      <c r="AD614" s="3">
        <v>8</v>
      </c>
      <c r="AE614" s="3">
        <v>2</v>
      </c>
      <c r="AF614" s="3" t="s">
        <v>118</v>
      </c>
      <c r="AG614" s="3">
        <v>8</v>
      </c>
      <c r="AH614" s="3">
        <v>7</v>
      </c>
      <c r="AI614" s="3">
        <v>7</v>
      </c>
      <c r="AJ614" s="3">
        <v>5</v>
      </c>
      <c r="AK614">
        <v>2.7100948802844901E-2</v>
      </c>
      <c r="AL614" s="1" t="s">
        <v>104</v>
      </c>
      <c r="AM614" s="1">
        <v>7.9266505051267649E-5</v>
      </c>
      <c r="AN614" s="1">
        <v>0.29087665499724813</v>
      </c>
    </row>
    <row r="615" spans="1:40" x14ac:dyDescent="0.35">
      <c r="A615" s="3">
        <v>34</v>
      </c>
      <c r="B615" s="22" t="str">
        <f t="shared" si="9"/>
        <v>Middle age-group</v>
      </c>
      <c r="C615" s="3" t="s">
        <v>42</v>
      </c>
      <c r="D615" s="3" t="s">
        <v>35</v>
      </c>
      <c r="E615" s="3">
        <v>829</v>
      </c>
      <c r="F615" s="3" t="s">
        <v>60</v>
      </c>
      <c r="G615" s="3">
        <v>3</v>
      </c>
      <c r="H615" s="3" t="s">
        <v>70</v>
      </c>
      <c r="I615" s="3" t="s">
        <v>60</v>
      </c>
      <c r="J615" s="3">
        <v>1</v>
      </c>
      <c r="K615" s="3">
        <v>847</v>
      </c>
      <c r="L615" s="3">
        <v>3</v>
      </c>
      <c r="M615" s="3" t="s">
        <v>45</v>
      </c>
      <c r="N615" s="3">
        <v>88</v>
      </c>
      <c r="O615" s="3">
        <v>3</v>
      </c>
      <c r="P615" s="3">
        <v>1</v>
      </c>
      <c r="Q615" s="3" t="s">
        <v>60</v>
      </c>
      <c r="R615" s="3" t="s">
        <v>119</v>
      </c>
      <c r="S615" s="3" t="s">
        <v>47</v>
      </c>
      <c r="T615" s="3">
        <v>3737</v>
      </c>
      <c r="U615" s="3">
        <v>2243</v>
      </c>
      <c r="V615" s="3">
        <v>0</v>
      </c>
      <c r="W615" s="3" t="s">
        <v>41</v>
      </c>
      <c r="X615" s="3" t="s">
        <v>42</v>
      </c>
      <c r="Y615" s="3">
        <v>19</v>
      </c>
      <c r="Z615" s="3">
        <v>3</v>
      </c>
      <c r="AA615" s="3">
        <v>3</v>
      </c>
      <c r="AB615" s="3">
        <v>80</v>
      </c>
      <c r="AC615" s="3">
        <v>1</v>
      </c>
      <c r="AD615" s="3">
        <v>4</v>
      </c>
      <c r="AE615" s="3">
        <v>1</v>
      </c>
      <c r="AF615" s="3" t="s">
        <v>116</v>
      </c>
      <c r="AG615" s="3">
        <v>3</v>
      </c>
      <c r="AH615" s="3">
        <v>2</v>
      </c>
      <c r="AI615" s="3">
        <v>0</v>
      </c>
      <c r="AJ615" s="3">
        <v>2</v>
      </c>
      <c r="AK615">
        <v>4.1502384856292686E-2</v>
      </c>
      <c r="AL615" s="1" t="s">
        <v>104</v>
      </c>
      <c r="AM615" s="1">
        <v>7.1322122173919032E-5</v>
      </c>
      <c r="AN615" s="1">
        <v>0.18609659241864968</v>
      </c>
    </row>
    <row r="616" spans="1:40" x14ac:dyDescent="0.35">
      <c r="A616" s="3">
        <v>26</v>
      </c>
      <c r="B616" s="22" t="str">
        <f t="shared" si="9"/>
        <v>Young age-group</v>
      </c>
      <c r="C616" s="3" t="s">
        <v>34</v>
      </c>
      <c r="D616" s="3" t="s">
        <v>43</v>
      </c>
      <c r="E616" s="3">
        <v>887</v>
      </c>
      <c r="F616" s="3" t="s">
        <v>44</v>
      </c>
      <c r="G616" s="3">
        <v>5</v>
      </c>
      <c r="H616" s="3" t="s">
        <v>70</v>
      </c>
      <c r="I616" s="3" t="s">
        <v>50</v>
      </c>
      <c r="J616" s="3">
        <v>1</v>
      </c>
      <c r="K616" s="3">
        <v>848</v>
      </c>
      <c r="L616" s="3">
        <v>3</v>
      </c>
      <c r="M616" s="3" t="s">
        <v>38</v>
      </c>
      <c r="N616" s="3">
        <v>88</v>
      </c>
      <c r="O616" s="3">
        <v>2</v>
      </c>
      <c r="P616" s="3">
        <v>1</v>
      </c>
      <c r="Q616" s="3" t="s">
        <v>46</v>
      </c>
      <c r="R616" s="3" t="s">
        <v>118</v>
      </c>
      <c r="S616" s="3" t="s">
        <v>47</v>
      </c>
      <c r="T616" s="3">
        <v>2366</v>
      </c>
      <c r="U616" s="3">
        <v>20898</v>
      </c>
      <c r="V616" s="3">
        <v>1</v>
      </c>
      <c r="W616" s="3" t="s">
        <v>41</v>
      </c>
      <c r="X616" s="3" t="s">
        <v>34</v>
      </c>
      <c r="Y616" s="3">
        <v>14</v>
      </c>
      <c r="Z616" s="3">
        <v>3</v>
      </c>
      <c r="AA616" s="3">
        <v>1</v>
      </c>
      <c r="AB616" s="3">
        <v>80</v>
      </c>
      <c r="AC616" s="3">
        <v>1</v>
      </c>
      <c r="AD616" s="3">
        <v>8</v>
      </c>
      <c r="AE616" s="3">
        <v>2</v>
      </c>
      <c r="AF616" s="3" t="s">
        <v>118</v>
      </c>
      <c r="AG616" s="3">
        <v>8</v>
      </c>
      <c r="AH616" s="3">
        <v>7</v>
      </c>
      <c r="AI616" s="3">
        <v>1</v>
      </c>
      <c r="AJ616" s="3">
        <v>7</v>
      </c>
      <c r="AK616">
        <v>2.1361340658451369E-2</v>
      </c>
      <c r="AL616" s="1" t="s">
        <v>104</v>
      </c>
      <c r="AM616" s="1">
        <v>5.7602966255859452E-5</v>
      </c>
      <c r="AN616" s="1">
        <v>0.35105942260484285</v>
      </c>
    </row>
    <row r="617" spans="1:40" x14ac:dyDescent="0.35">
      <c r="A617" s="3">
        <v>27</v>
      </c>
      <c r="B617" s="22" t="str">
        <f t="shared" si="9"/>
        <v>Young age-group</v>
      </c>
      <c r="C617" s="3" t="s">
        <v>42</v>
      </c>
      <c r="D617" s="3" t="s">
        <v>54</v>
      </c>
      <c r="E617" s="3">
        <v>443</v>
      </c>
      <c r="F617" s="3" t="s">
        <v>44</v>
      </c>
      <c r="G617" s="3">
        <v>3</v>
      </c>
      <c r="H617" s="3" t="s">
        <v>71</v>
      </c>
      <c r="I617" s="3" t="s">
        <v>50</v>
      </c>
      <c r="J617" s="3">
        <v>1</v>
      </c>
      <c r="K617" s="3">
        <v>850</v>
      </c>
      <c r="L617" s="3">
        <v>4</v>
      </c>
      <c r="M617" s="3" t="s">
        <v>45</v>
      </c>
      <c r="N617" s="3">
        <v>50</v>
      </c>
      <c r="O617" s="3">
        <v>3</v>
      </c>
      <c r="P617" s="3">
        <v>1</v>
      </c>
      <c r="Q617" s="3" t="s">
        <v>46</v>
      </c>
      <c r="R617" s="3" t="s">
        <v>119</v>
      </c>
      <c r="S617" s="3" t="s">
        <v>47</v>
      </c>
      <c r="T617" s="3">
        <v>1706</v>
      </c>
      <c r="U617" s="3">
        <v>16571</v>
      </c>
      <c r="V617" s="3">
        <v>1</v>
      </c>
      <c r="W617" s="3" t="s">
        <v>41</v>
      </c>
      <c r="X617" s="3" t="s">
        <v>42</v>
      </c>
      <c r="Y617" s="3">
        <v>11</v>
      </c>
      <c r="Z617" s="3">
        <v>3</v>
      </c>
      <c r="AA617" s="3">
        <v>3</v>
      </c>
      <c r="AB617" s="3">
        <v>80</v>
      </c>
      <c r="AC617" s="3">
        <v>3</v>
      </c>
      <c r="AD617" s="3">
        <v>0</v>
      </c>
      <c r="AE617" s="3">
        <v>6</v>
      </c>
      <c r="AF617" s="3" t="s">
        <v>117</v>
      </c>
      <c r="AG617" s="3">
        <v>0</v>
      </c>
      <c r="AH617" s="3">
        <v>0</v>
      </c>
      <c r="AI617" s="3">
        <v>0</v>
      </c>
      <c r="AJ617" s="3">
        <v>0</v>
      </c>
      <c r="AK617">
        <v>2.4205287123123548E-2</v>
      </c>
      <c r="AL617" s="1" t="s">
        <v>104</v>
      </c>
      <c r="AM617" s="1">
        <v>5.0424254514249794E-5</v>
      </c>
      <c r="AN617" s="1">
        <v>0.18609659241864968</v>
      </c>
    </row>
    <row r="618" spans="1:40" x14ac:dyDescent="0.35">
      <c r="A618" s="3">
        <v>51</v>
      </c>
      <c r="B618" s="22" t="str">
        <f t="shared" si="9"/>
        <v>Older age-group</v>
      </c>
      <c r="C618" s="3" t="s">
        <v>42</v>
      </c>
      <c r="D618" s="3" t="s">
        <v>35</v>
      </c>
      <c r="E618" s="3">
        <v>1318</v>
      </c>
      <c r="F618" s="3" t="s">
        <v>36</v>
      </c>
      <c r="G618" s="3">
        <v>26</v>
      </c>
      <c r="H618" s="3" t="s">
        <v>72</v>
      </c>
      <c r="I618" s="3" t="s">
        <v>58</v>
      </c>
      <c r="J618" s="3">
        <v>1</v>
      </c>
      <c r="K618" s="3">
        <v>851</v>
      </c>
      <c r="L618" s="3">
        <v>1</v>
      </c>
      <c r="M618" s="3" t="s">
        <v>38</v>
      </c>
      <c r="N618" s="3">
        <v>66</v>
      </c>
      <c r="O618" s="3">
        <v>3</v>
      </c>
      <c r="P618" s="3">
        <v>4</v>
      </c>
      <c r="Q618" s="3" t="s">
        <v>55</v>
      </c>
      <c r="R618" s="3" t="s">
        <v>118</v>
      </c>
      <c r="S618" s="3" t="s">
        <v>47</v>
      </c>
      <c r="T618" s="3">
        <v>16307</v>
      </c>
      <c r="U618" s="3">
        <v>5594</v>
      </c>
      <c r="V618" s="3">
        <v>2</v>
      </c>
      <c r="W618" s="3" t="s">
        <v>41</v>
      </c>
      <c r="X618" s="3" t="s">
        <v>42</v>
      </c>
      <c r="Y618" s="3">
        <v>14</v>
      </c>
      <c r="Z618" s="3">
        <v>3</v>
      </c>
      <c r="AA618" s="3">
        <v>3</v>
      </c>
      <c r="AB618" s="3">
        <v>80</v>
      </c>
      <c r="AC618" s="3">
        <v>1</v>
      </c>
      <c r="AD618" s="3">
        <v>29</v>
      </c>
      <c r="AE618" s="3">
        <v>2</v>
      </c>
      <c r="AF618" s="3" t="s">
        <v>117</v>
      </c>
      <c r="AG618" s="3">
        <v>20</v>
      </c>
      <c r="AH618" s="3">
        <v>6</v>
      </c>
      <c r="AI618" s="3">
        <v>4</v>
      </c>
      <c r="AJ618" s="3">
        <v>17</v>
      </c>
      <c r="AK618">
        <v>1.3317698356368202E-2</v>
      </c>
      <c r="AL618" s="1" t="s">
        <v>106</v>
      </c>
      <c r="AM618" s="1">
        <v>9.6807074737526826E-6</v>
      </c>
      <c r="AN618" s="1">
        <v>0.35105942260484285</v>
      </c>
    </row>
    <row r="619" spans="1:40" x14ac:dyDescent="0.35">
      <c r="A619" s="3">
        <v>44</v>
      </c>
      <c r="B619" s="22" t="str">
        <f t="shared" si="9"/>
        <v>Middle age-group</v>
      </c>
      <c r="C619" s="3" t="s">
        <v>42</v>
      </c>
      <c r="D619" s="3" t="s">
        <v>35</v>
      </c>
      <c r="E619" s="3">
        <v>625</v>
      </c>
      <c r="F619" s="3" t="s">
        <v>44</v>
      </c>
      <c r="G619" s="3">
        <v>4</v>
      </c>
      <c r="H619" s="3" t="s">
        <v>71</v>
      </c>
      <c r="I619" s="3" t="s">
        <v>50</v>
      </c>
      <c r="J619" s="3">
        <v>1</v>
      </c>
      <c r="K619" s="3">
        <v>852</v>
      </c>
      <c r="L619" s="3">
        <v>4</v>
      </c>
      <c r="M619" s="3" t="s">
        <v>45</v>
      </c>
      <c r="N619" s="3">
        <v>50</v>
      </c>
      <c r="O619" s="3">
        <v>3</v>
      </c>
      <c r="P619" s="3">
        <v>2</v>
      </c>
      <c r="Q619" s="3" t="s">
        <v>53</v>
      </c>
      <c r="R619" s="3" t="s">
        <v>117</v>
      </c>
      <c r="S619" s="3" t="s">
        <v>40</v>
      </c>
      <c r="T619" s="3">
        <v>5933</v>
      </c>
      <c r="U619" s="3">
        <v>5197</v>
      </c>
      <c r="V619" s="3">
        <v>9</v>
      </c>
      <c r="W619" s="3" t="s">
        <v>41</v>
      </c>
      <c r="X619" s="3" t="s">
        <v>42</v>
      </c>
      <c r="Y619" s="3">
        <v>12</v>
      </c>
      <c r="Z619" s="3">
        <v>3</v>
      </c>
      <c r="AA619" s="3">
        <v>4</v>
      </c>
      <c r="AB619" s="3">
        <v>80</v>
      </c>
      <c r="AC619" s="3">
        <v>0</v>
      </c>
      <c r="AD619" s="3">
        <v>10</v>
      </c>
      <c r="AE619" s="3">
        <v>2</v>
      </c>
      <c r="AF619" s="3" t="s">
        <v>117</v>
      </c>
      <c r="AG619" s="3">
        <v>5</v>
      </c>
      <c r="AH619" s="3">
        <v>2</v>
      </c>
      <c r="AI619" s="3">
        <v>2</v>
      </c>
      <c r="AJ619" s="3">
        <v>3</v>
      </c>
      <c r="AK619">
        <v>3.2356083169615607E-2</v>
      </c>
      <c r="AL619" s="1" t="s">
        <v>104</v>
      </c>
      <c r="AM619" s="1">
        <v>8.4147448280309878E-5</v>
      </c>
      <c r="AN619" s="1">
        <v>0.29087665499724813</v>
      </c>
    </row>
    <row r="620" spans="1:40" x14ac:dyDescent="0.35">
      <c r="A620" s="3">
        <v>25</v>
      </c>
      <c r="B620" s="22" t="str">
        <f t="shared" si="9"/>
        <v>Young age-group</v>
      </c>
      <c r="C620" s="3" t="s">
        <v>42</v>
      </c>
      <c r="D620" s="3" t="s">
        <v>35</v>
      </c>
      <c r="E620" s="3">
        <v>180</v>
      </c>
      <c r="F620" s="3" t="s">
        <v>44</v>
      </c>
      <c r="G620" s="3">
        <v>2</v>
      </c>
      <c r="H620" s="3" t="s">
        <v>69</v>
      </c>
      <c r="I620" s="3" t="s">
        <v>50</v>
      </c>
      <c r="J620" s="3">
        <v>1</v>
      </c>
      <c r="K620" s="3">
        <v>854</v>
      </c>
      <c r="L620" s="3">
        <v>1</v>
      </c>
      <c r="M620" s="3" t="s">
        <v>45</v>
      </c>
      <c r="N620" s="3">
        <v>65</v>
      </c>
      <c r="O620" s="3">
        <v>4</v>
      </c>
      <c r="P620" s="3">
        <v>1</v>
      </c>
      <c r="Q620" s="3" t="s">
        <v>46</v>
      </c>
      <c r="R620" s="3" t="s">
        <v>116</v>
      </c>
      <c r="S620" s="3" t="s">
        <v>40</v>
      </c>
      <c r="T620" s="3">
        <v>3424</v>
      </c>
      <c r="U620" s="3">
        <v>21632</v>
      </c>
      <c r="V620" s="3">
        <v>7</v>
      </c>
      <c r="W620" s="3" t="s">
        <v>41</v>
      </c>
      <c r="X620" s="3" t="s">
        <v>42</v>
      </c>
      <c r="Y620" s="3">
        <v>13</v>
      </c>
      <c r="Z620" s="3">
        <v>3</v>
      </c>
      <c r="AA620" s="3">
        <v>3</v>
      </c>
      <c r="AB620" s="3">
        <v>80</v>
      </c>
      <c r="AC620" s="3">
        <v>0</v>
      </c>
      <c r="AD620" s="3">
        <v>6</v>
      </c>
      <c r="AE620" s="3">
        <v>3</v>
      </c>
      <c r="AF620" s="3" t="s">
        <v>117</v>
      </c>
      <c r="AG620" s="3">
        <v>4</v>
      </c>
      <c r="AH620" s="3">
        <v>3</v>
      </c>
      <c r="AI620" s="3">
        <v>0</v>
      </c>
      <c r="AJ620" s="3">
        <v>1</v>
      </c>
      <c r="AK620">
        <v>1.8626844876916092E-2</v>
      </c>
      <c r="AL620" s="1" t="s">
        <v>104</v>
      </c>
      <c r="AM620" s="1">
        <v>6.8436716884658332E-5</v>
      </c>
      <c r="AN620" s="1">
        <v>0.10585786245631988</v>
      </c>
    </row>
    <row r="621" spans="1:40" x14ac:dyDescent="0.35">
      <c r="A621" s="3">
        <v>33</v>
      </c>
      <c r="B621" s="22" t="str">
        <f t="shared" si="9"/>
        <v>Middle age-group</v>
      </c>
      <c r="C621" s="3" t="s">
        <v>42</v>
      </c>
      <c r="D621" s="3" t="s">
        <v>35</v>
      </c>
      <c r="E621" s="3">
        <v>586</v>
      </c>
      <c r="F621" s="3" t="s">
        <v>36</v>
      </c>
      <c r="G621" s="3">
        <v>1</v>
      </c>
      <c r="H621" s="3" t="s">
        <v>71</v>
      </c>
      <c r="I621" s="3" t="s">
        <v>50</v>
      </c>
      <c r="J621" s="3">
        <v>1</v>
      </c>
      <c r="K621" s="3">
        <v>855</v>
      </c>
      <c r="L621" s="3">
        <v>1</v>
      </c>
      <c r="M621" s="3" t="s">
        <v>45</v>
      </c>
      <c r="N621" s="3">
        <v>48</v>
      </c>
      <c r="O621" s="3">
        <v>4</v>
      </c>
      <c r="P621" s="3">
        <v>2</v>
      </c>
      <c r="Q621" s="3" t="s">
        <v>39</v>
      </c>
      <c r="R621" s="3" t="s">
        <v>116</v>
      </c>
      <c r="S621" s="3" t="s">
        <v>51</v>
      </c>
      <c r="T621" s="3">
        <v>4037</v>
      </c>
      <c r="U621" s="3">
        <v>21816</v>
      </c>
      <c r="V621" s="3">
        <v>1</v>
      </c>
      <c r="W621" s="3" t="s">
        <v>41</v>
      </c>
      <c r="X621" s="3" t="s">
        <v>42</v>
      </c>
      <c r="Y621" s="3">
        <v>22</v>
      </c>
      <c r="Z621" s="3">
        <v>4</v>
      </c>
      <c r="AA621" s="3">
        <v>1</v>
      </c>
      <c r="AB621" s="3">
        <v>80</v>
      </c>
      <c r="AC621" s="3">
        <v>1</v>
      </c>
      <c r="AD621" s="3">
        <v>9</v>
      </c>
      <c r="AE621" s="3">
        <v>5</v>
      </c>
      <c r="AF621" s="3" t="s">
        <v>118</v>
      </c>
      <c r="AG621" s="3">
        <v>9</v>
      </c>
      <c r="AH621" s="3">
        <v>8</v>
      </c>
      <c r="AI621" s="3">
        <v>0</v>
      </c>
      <c r="AJ621" s="3">
        <v>8</v>
      </c>
      <c r="AK621">
        <v>3.9833058045607453E-2</v>
      </c>
      <c r="AL621" s="1" t="s">
        <v>104</v>
      </c>
      <c r="AM621" s="1">
        <v>7.3894405577808094E-5</v>
      </c>
      <c r="AN621" s="1">
        <v>0.10585786245631988</v>
      </c>
    </row>
    <row r="622" spans="1:40" x14ac:dyDescent="0.35">
      <c r="A622" s="3">
        <v>35</v>
      </c>
      <c r="B622" s="22" t="str">
        <f t="shared" si="9"/>
        <v>Middle age-group</v>
      </c>
      <c r="C622" s="3" t="s">
        <v>42</v>
      </c>
      <c r="D622" s="3" t="s">
        <v>35</v>
      </c>
      <c r="E622" s="3">
        <v>1343</v>
      </c>
      <c r="F622" s="3" t="s">
        <v>44</v>
      </c>
      <c r="G622" s="3">
        <v>27</v>
      </c>
      <c r="H622" s="3" t="s">
        <v>69</v>
      </c>
      <c r="I622" s="3" t="s">
        <v>50</v>
      </c>
      <c r="J622" s="3">
        <v>1</v>
      </c>
      <c r="K622" s="3">
        <v>856</v>
      </c>
      <c r="L622" s="3">
        <v>3</v>
      </c>
      <c r="M622" s="3" t="s">
        <v>38</v>
      </c>
      <c r="N622" s="3">
        <v>53</v>
      </c>
      <c r="O622" s="3">
        <v>2</v>
      </c>
      <c r="P622" s="3">
        <v>1</v>
      </c>
      <c r="Q622" s="3" t="s">
        <v>46</v>
      </c>
      <c r="R622" s="3" t="s">
        <v>116</v>
      </c>
      <c r="S622" s="3" t="s">
        <v>40</v>
      </c>
      <c r="T622" s="3">
        <v>2559</v>
      </c>
      <c r="U622" s="3">
        <v>17852</v>
      </c>
      <c r="V622" s="3">
        <v>1</v>
      </c>
      <c r="W622" s="3" t="s">
        <v>41</v>
      </c>
      <c r="X622" s="3" t="s">
        <v>42</v>
      </c>
      <c r="Y622" s="3">
        <v>11</v>
      </c>
      <c r="Z622" s="3">
        <v>3</v>
      </c>
      <c r="AA622" s="3">
        <v>4</v>
      </c>
      <c r="AB622" s="3">
        <v>80</v>
      </c>
      <c r="AC622" s="3">
        <v>0</v>
      </c>
      <c r="AD622" s="3">
        <v>6</v>
      </c>
      <c r="AE622" s="3">
        <v>3</v>
      </c>
      <c r="AF622" s="3" t="s">
        <v>117</v>
      </c>
      <c r="AG622" s="3">
        <v>6</v>
      </c>
      <c r="AH622" s="3">
        <v>5</v>
      </c>
      <c r="AI622" s="3">
        <v>1</v>
      </c>
      <c r="AJ622" s="3">
        <v>1</v>
      </c>
      <c r="AK622">
        <v>4.2726270141974117E-2</v>
      </c>
      <c r="AL622" s="1" t="s">
        <v>104</v>
      </c>
      <c r="AM622" s="1">
        <v>5.9667052229300396E-5</v>
      </c>
      <c r="AN622" s="1">
        <v>0.10585786245631988</v>
      </c>
    </row>
    <row r="623" spans="1:40" x14ac:dyDescent="0.35">
      <c r="A623" s="3">
        <v>36</v>
      </c>
      <c r="B623" s="22" t="str">
        <f t="shared" si="9"/>
        <v>Middle age-group</v>
      </c>
      <c r="C623" s="3" t="s">
        <v>42</v>
      </c>
      <c r="D623" s="3" t="s">
        <v>35</v>
      </c>
      <c r="E623" s="3">
        <v>928</v>
      </c>
      <c r="F623" s="3" t="s">
        <v>36</v>
      </c>
      <c r="G623" s="3">
        <v>1</v>
      </c>
      <c r="H623" s="3" t="s">
        <v>70</v>
      </c>
      <c r="I623" s="3" t="s">
        <v>37</v>
      </c>
      <c r="J623" s="3">
        <v>1</v>
      </c>
      <c r="K623" s="3">
        <v>857</v>
      </c>
      <c r="L623" s="3">
        <v>2</v>
      </c>
      <c r="M623" s="3" t="s">
        <v>45</v>
      </c>
      <c r="N623" s="3">
        <v>56</v>
      </c>
      <c r="O623" s="3">
        <v>3</v>
      </c>
      <c r="P623" s="3">
        <v>2</v>
      </c>
      <c r="Q623" s="3" t="s">
        <v>39</v>
      </c>
      <c r="R623" s="3" t="s">
        <v>119</v>
      </c>
      <c r="S623" s="3" t="s">
        <v>47</v>
      </c>
      <c r="T623" s="3">
        <v>6201</v>
      </c>
      <c r="U623" s="3">
        <v>2823</v>
      </c>
      <c r="V623" s="3">
        <v>1</v>
      </c>
      <c r="W623" s="3" t="s">
        <v>41</v>
      </c>
      <c r="X623" s="3" t="s">
        <v>34</v>
      </c>
      <c r="Y623" s="3">
        <v>14</v>
      </c>
      <c r="Z623" s="3">
        <v>3</v>
      </c>
      <c r="AA623" s="3">
        <v>4</v>
      </c>
      <c r="AB623" s="3">
        <v>80</v>
      </c>
      <c r="AC623" s="3">
        <v>1</v>
      </c>
      <c r="AD623" s="3">
        <v>18</v>
      </c>
      <c r="AE623" s="3">
        <v>1</v>
      </c>
      <c r="AF623" s="3" t="s">
        <v>117</v>
      </c>
      <c r="AG623" s="3">
        <v>18</v>
      </c>
      <c r="AH623" s="3">
        <v>14</v>
      </c>
      <c r="AI623" s="3">
        <v>4</v>
      </c>
      <c r="AJ623" s="3">
        <v>11</v>
      </c>
      <c r="AK623">
        <v>4.3461972757628378E-2</v>
      </c>
      <c r="AL623" s="1" t="s">
        <v>104</v>
      </c>
      <c r="AM623" s="1">
        <v>8.4592458767779278E-5</v>
      </c>
      <c r="AN623" s="1">
        <v>0.18609659241864968</v>
      </c>
    </row>
    <row r="624" spans="1:40" x14ac:dyDescent="0.35">
      <c r="A624" s="3">
        <v>32</v>
      </c>
      <c r="B624" s="22" t="str">
        <f t="shared" si="9"/>
        <v>Middle age-group</v>
      </c>
      <c r="C624" s="3" t="s">
        <v>42</v>
      </c>
      <c r="D624" s="3" t="s">
        <v>35</v>
      </c>
      <c r="E624" s="3">
        <v>117</v>
      </c>
      <c r="F624" s="3" t="s">
        <v>36</v>
      </c>
      <c r="G624" s="3">
        <v>13</v>
      </c>
      <c r="H624" s="3" t="s">
        <v>72</v>
      </c>
      <c r="I624" s="3" t="s">
        <v>37</v>
      </c>
      <c r="J624" s="3">
        <v>1</v>
      </c>
      <c r="K624" s="3">
        <v>859</v>
      </c>
      <c r="L624" s="3">
        <v>2</v>
      </c>
      <c r="M624" s="3" t="s">
        <v>45</v>
      </c>
      <c r="N624" s="3">
        <v>73</v>
      </c>
      <c r="O624" s="3">
        <v>3</v>
      </c>
      <c r="P624" s="3">
        <v>2</v>
      </c>
      <c r="Q624" s="3" t="s">
        <v>39</v>
      </c>
      <c r="R624" s="3" t="s">
        <v>119</v>
      </c>
      <c r="S624" s="3" t="s">
        <v>51</v>
      </c>
      <c r="T624" s="3">
        <v>4403</v>
      </c>
      <c r="U624" s="3">
        <v>9250</v>
      </c>
      <c r="V624" s="3">
        <v>2</v>
      </c>
      <c r="W624" s="3" t="s">
        <v>41</v>
      </c>
      <c r="X624" s="3" t="s">
        <v>42</v>
      </c>
      <c r="Y624" s="3">
        <v>11</v>
      </c>
      <c r="Z624" s="3">
        <v>3</v>
      </c>
      <c r="AA624" s="3">
        <v>3</v>
      </c>
      <c r="AB624" s="3">
        <v>80</v>
      </c>
      <c r="AC624" s="3">
        <v>1</v>
      </c>
      <c r="AD624" s="3">
        <v>8</v>
      </c>
      <c r="AE624" s="3">
        <v>3</v>
      </c>
      <c r="AF624" s="3" t="s">
        <v>117</v>
      </c>
      <c r="AG624" s="3">
        <v>5</v>
      </c>
      <c r="AH624" s="3">
        <v>2</v>
      </c>
      <c r="AI624" s="3">
        <v>0</v>
      </c>
      <c r="AJ624" s="3">
        <v>3</v>
      </c>
      <c r="AK624">
        <v>3.7775199746213781E-2</v>
      </c>
      <c r="AL624" s="1" t="s">
        <v>104</v>
      </c>
      <c r="AM624" s="1">
        <v>7.6735157136597181E-5</v>
      </c>
      <c r="AN624" s="1">
        <v>0.18609659241864968</v>
      </c>
    </row>
    <row r="625" spans="1:40" x14ac:dyDescent="0.35">
      <c r="A625" s="3">
        <v>30</v>
      </c>
      <c r="B625" s="22" t="str">
        <f t="shared" si="9"/>
        <v>Middle age-group</v>
      </c>
      <c r="C625" s="3" t="s">
        <v>42</v>
      </c>
      <c r="D625" s="3" t="s">
        <v>43</v>
      </c>
      <c r="E625" s="3">
        <v>1012</v>
      </c>
      <c r="F625" s="3" t="s">
        <v>44</v>
      </c>
      <c r="G625" s="3">
        <v>5</v>
      </c>
      <c r="H625" s="3" t="s">
        <v>72</v>
      </c>
      <c r="I625" s="3" t="s">
        <v>37</v>
      </c>
      <c r="J625" s="3">
        <v>1</v>
      </c>
      <c r="K625" s="3">
        <v>861</v>
      </c>
      <c r="L625" s="3">
        <v>2</v>
      </c>
      <c r="M625" s="3" t="s">
        <v>45</v>
      </c>
      <c r="N625" s="3">
        <v>75</v>
      </c>
      <c r="O625" s="3">
        <v>2</v>
      </c>
      <c r="P625" s="3">
        <v>1</v>
      </c>
      <c r="Q625" s="3" t="s">
        <v>46</v>
      </c>
      <c r="R625" s="3" t="s">
        <v>119</v>
      </c>
      <c r="S625" s="3" t="s">
        <v>51</v>
      </c>
      <c r="T625" s="3">
        <v>3761</v>
      </c>
      <c r="U625" s="3">
        <v>2373</v>
      </c>
      <c r="V625" s="3">
        <v>9</v>
      </c>
      <c r="W625" s="3" t="s">
        <v>41</v>
      </c>
      <c r="X625" s="3" t="s">
        <v>42</v>
      </c>
      <c r="Y625" s="3">
        <v>12</v>
      </c>
      <c r="Z625" s="3">
        <v>3</v>
      </c>
      <c r="AA625" s="3">
        <v>2</v>
      </c>
      <c r="AB625" s="3">
        <v>80</v>
      </c>
      <c r="AC625" s="3">
        <v>1</v>
      </c>
      <c r="AD625" s="3">
        <v>10</v>
      </c>
      <c r="AE625" s="3">
        <v>3</v>
      </c>
      <c r="AF625" s="3" t="s">
        <v>117</v>
      </c>
      <c r="AG625" s="3">
        <v>5</v>
      </c>
      <c r="AH625" s="3">
        <v>4</v>
      </c>
      <c r="AI625" s="3">
        <v>0</v>
      </c>
      <c r="AJ625" s="3">
        <v>3</v>
      </c>
      <c r="AK625">
        <v>3.2772576326983521E-2</v>
      </c>
      <c r="AL625" s="1" t="s">
        <v>104</v>
      </c>
      <c r="AM625" s="1">
        <v>7.1535263334474803E-5</v>
      </c>
      <c r="AN625" s="1">
        <v>0.18609659241864968</v>
      </c>
    </row>
    <row r="626" spans="1:40" x14ac:dyDescent="0.35">
      <c r="A626" s="3">
        <v>53</v>
      </c>
      <c r="B626" s="22" t="str">
        <f t="shared" si="9"/>
        <v>Older age-group</v>
      </c>
      <c r="C626" s="3" t="s">
        <v>42</v>
      </c>
      <c r="D626" s="3" t="s">
        <v>35</v>
      </c>
      <c r="E626" s="3">
        <v>661</v>
      </c>
      <c r="F626" s="3" t="s">
        <v>36</v>
      </c>
      <c r="G626" s="3">
        <v>7</v>
      </c>
      <c r="H626" s="3" t="s">
        <v>70</v>
      </c>
      <c r="I626" s="3" t="s">
        <v>58</v>
      </c>
      <c r="J626" s="3">
        <v>1</v>
      </c>
      <c r="K626" s="3">
        <v>862</v>
      </c>
      <c r="L626" s="3">
        <v>1</v>
      </c>
      <c r="M626" s="3" t="s">
        <v>38</v>
      </c>
      <c r="N626" s="3">
        <v>78</v>
      </c>
      <c r="O626" s="3">
        <v>2</v>
      </c>
      <c r="P626" s="3">
        <v>3</v>
      </c>
      <c r="Q626" s="3" t="s">
        <v>39</v>
      </c>
      <c r="R626" s="3" t="s">
        <v>119</v>
      </c>
      <c r="S626" s="3" t="s">
        <v>47</v>
      </c>
      <c r="T626" s="3">
        <v>10934</v>
      </c>
      <c r="U626" s="3">
        <v>20715</v>
      </c>
      <c r="V626" s="3">
        <v>7</v>
      </c>
      <c r="W626" s="3" t="s">
        <v>41</v>
      </c>
      <c r="X626" s="3" t="s">
        <v>34</v>
      </c>
      <c r="Y626" s="3">
        <v>18</v>
      </c>
      <c r="Z626" s="3">
        <v>3</v>
      </c>
      <c r="AA626" s="3">
        <v>4</v>
      </c>
      <c r="AB626" s="3">
        <v>80</v>
      </c>
      <c r="AC626" s="3">
        <v>1</v>
      </c>
      <c r="AD626" s="3">
        <v>35</v>
      </c>
      <c r="AE626" s="3">
        <v>3</v>
      </c>
      <c r="AF626" s="3" t="s">
        <v>118</v>
      </c>
      <c r="AG626" s="3">
        <v>5</v>
      </c>
      <c r="AH626" s="3">
        <v>2</v>
      </c>
      <c r="AI626" s="3">
        <v>0</v>
      </c>
      <c r="AJ626" s="3">
        <v>4</v>
      </c>
      <c r="AK626">
        <v>9.2770818659470879E-3</v>
      </c>
      <c r="AL626" s="1" t="s">
        <v>105</v>
      </c>
      <c r="AM626" s="1">
        <v>5.4417445782139349E-5</v>
      </c>
      <c r="AN626" s="1">
        <v>0.18609659241864968</v>
      </c>
    </row>
    <row r="627" spans="1:40" x14ac:dyDescent="0.35">
      <c r="A627" s="3">
        <v>45</v>
      </c>
      <c r="B627" s="22" t="str">
        <f t="shared" si="9"/>
        <v>Middle age-group</v>
      </c>
      <c r="C627" s="3" t="s">
        <v>42</v>
      </c>
      <c r="D627" s="3" t="s">
        <v>35</v>
      </c>
      <c r="E627" s="3">
        <v>930</v>
      </c>
      <c r="F627" s="3" t="s">
        <v>36</v>
      </c>
      <c r="G627" s="3">
        <v>9</v>
      </c>
      <c r="H627" s="3" t="s">
        <v>71</v>
      </c>
      <c r="I627" s="3" t="s">
        <v>58</v>
      </c>
      <c r="J627" s="3">
        <v>1</v>
      </c>
      <c r="K627" s="3">
        <v>864</v>
      </c>
      <c r="L627" s="3">
        <v>4</v>
      </c>
      <c r="M627" s="3" t="s">
        <v>45</v>
      </c>
      <c r="N627" s="3">
        <v>74</v>
      </c>
      <c r="O627" s="3">
        <v>3</v>
      </c>
      <c r="P627" s="3">
        <v>3</v>
      </c>
      <c r="Q627" s="3" t="s">
        <v>39</v>
      </c>
      <c r="R627" s="3" t="s">
        <v>116</v>
      </c>
      <c r="S627" s="3" t="s">
        <v>51</v>
      </c>
      <c r="T627" s="3">
        <v>10761</v>
      </c>
      <c r="U627" s="3">
        <v>19239</v>
      </c>
      <c r="V627" s="3">
        <v>4</v>
      </c>
      <c r="W627" s="3" t="s">
        <v>41</v>
      </c>
      <c r="X627" s="3" t="s">
        <v>34</v>
      </c>
      <c r="Y627" s="3">
        <v>12</v>
      </c>
      <c r="Z627" s="3">
        <v>3</v>
      </c>
      <c r="AA627" s="3">
        <v>3</v>
      </c>
      <c r="AB627" s="3">
        <v>80</v>
      </c>
      <c r="AC627" s="3">
        <v>1</v>
      </c>
      <c r="AD627" s="3">
        <v>18</v>
      </c>
      <c r="AE627" s="3">
        <v>2</v>
      </c>
      <c r="AF627" s="3" t="s">
        <v>118</v>
      </c>
      <c r="AG627" s="3">
        <v>5</v>
      </c>
      <c r="AH627" s="3">
        <v>4</v>
      </c>
      <c r="AI627" s="3">
        <v>0</v>
      </c>
      <c r="AJ627" s="3">
        <v>2</v>
      </c>
      <c r="AK627">
        <v>2.954630093098384E-2</v>
      </c>
      <c r="AL627" s="1" t="s">
        <v>105</v>
      </c>
      <c r="AM627" s="1">
        <v>5.6295684731624024E-5</v>
      </c>
      <c r="AN627" s="1">
        <v>0.10585786245631988</v>
      </c>
    </row>
    <row r="628" spans="1:40" x14ac:dyDescent="0.35">
      <c r="A628" s="3">
        <v>32</v>
      </c>
      <c r="B628" s="22" t="str">
        <f t="shared" si="9"/>
        <v>Middle age-group</v>
      </c>
      <c r="C628" s="3" t="s">
        <v>42</v>
      </c>
      <c r="D628" s="3" t="s">
        <v>35</v>
      </c>
      <c r="E628" s="3">
        <v>638</v>
      </c>
      <c r="F628" s="3" t="s">
        <v>44</v>
      </c>
      <c r="G628" s="3">
        <v>8</v>
      </c>
      <c r="H628" s="3" t="s">
        <v>70</v>
      </c>
      <c r="I628" s="3" t="s">
        <v>50</v>
      </c>
      <c r="J628" s="3">
        <v>1</v>
      </c>
      <c r="K628" s="3">
        <v>865</v>
      </c>
      <c r="L628" s="3">
        <v>3</v>
      </c>
      <c r="M628" s="3" t="s">
        <v>38</v>
      </c>
      <c r="N628" s="3">
        <v>91</v>
      </c>
      <c r="O628" s="3">
        <v>4</v>
      </c>
      <c r="P628" s="3">
        <v>2</v>
      </c>
      <c r="Q628" s="3" t="s">
        <v>46</v>
      </c>
      <c r="R628" s="3" t="s">
        <v>118</v>
      </c>
      <c r="S628" s="3" t="s">
        <v>47</v>
      </c>
      <c r="T628" s="3">
        <v>5175</v>
      </c>
      <c r="U628" s="3">
        <v>22162</v>
      </c>
      <c r="V628" s="3">
        <v>5</v>
      </c>
      <c r="W628" s="3" t="s">
        <v>41</v>
      </c>
      <c r="X628" s="3" t="s">
        <v>42</v>
      </c>
      <c r="Y628" s="3">
        <v>12</v>
      </c>
      <c r="Z628" s="3">
        <v>3</v>
      </c>
      <c r="AA628" s="3">
        <v>3</v>
      </c>
      <c r="AB628" s="3">
        <v>80</v>
      </c>
      <c r="AC628" s="3">
        <v>1</v>
      </c>
      <c r="AD628" s="3">
        <v>9</v>
      </c>
      <c r="AE628" s="3">
        <v>3</v>
      </c>
      <c r="AF628" s="3" t="s">
        <v>117</v>
      </c>
      <c r="AG628" s="3">
        <v>5</v>
      </c>
      <c r="AH628" s="3">
        <v>3</v>
      </c>
      <c r="AI628" s="3">
        <v>1</v>
      </c>
      <c r="AJ628" s="3">
        <v>3</v>
      </c>
      <c r="AK628">
        <v>3.7775199746213781E-2</v>
      </c>
      <c r="AL628" s="1" t="s">
        <v>104</v>
      </c>
      <c r="AM628" s="1">
        <v>8.1458744291719381E-5</v>
      </c>
      <c r="AN628" s="1">
        <v>0.35105942260484285</v>
      </c>
    </row>
    <row r="629" spans="1:40" x14ac:dyDescent="0.35">
      <c r="A629" s="3">
        <v>52</v>
      </c>
      <c r="B629" s="22" t="str">
        <f t="shared" si="9"/>
        <v>Older age-group</v>
      </c>
      <c r="C629" s="3" t="s">
        <v>42</v>
      </c>
      <c r="D629" s="3" t="s">
        <v>43</v>
      </c>
      <c r="E629" s="3">
        <v>890</v>
      </c>
      <c r="F629" s="3" t="s">
        <v>44</v>
      </c>
      <c r="G629" s="3">
        <v>25</v>
      </c>
      <c r="H629" s="3" t="s">
        <v>72</v>
      </c>
      <c r="I629" s="3" t="s">
        <v>50</v>
      </c>
      <c r="J629" s="3">
        <v>1</v>
      </c>
      <c r="K629" s="3">
        <v>867</v>
      </c>
      <c r="L629" s="3">
        <v>3</v>
      </c>
      <c r="M629" s="3" t="s">
        <v>38</v>
      </c>
      <c r="N629" s="3">
        <v>81</v>
      </c>
      <c r="O629" s="3">
        <v>2</v>
      </c>
      <c r="P629" s="3">
        <v>4</v>
      </c>
      <c r="Q629" s="3" t="s">
        <v>52</v>
      </c>
      <c r="R629" s="3" t="s">
        <v>119</v>
      </c>
      <c r="S629" s="3" t="s">
        <v>47</v>
      </c>
      <c r="T629" s="3">
        <v>13826</v>
      </c>
      <c r="U629" s="3">
        <v>19028</v>
      </c>
      <c r="V629" s="3">
        <v>3</v>
      </c>
      <c r="W629" s="3" t="s">
        <v>41</v>
      </c>
      <c r="X629" s="3" t="s">
        <v>42</v>
      </c>
      <c r="Y629" s="3">
        <v>22</v>
      </c>
      <c r="Z629" s="3">
        <v>4</v>
      </c>
      <c r="AA629" s="3">
        <v>3</v>
      </c>
      <c r="AB629" s="3">
        <v>80</v>
      </c>
      <c r="AC629" s="3">
        <v>0</v>
      </c>
      <c r="AD629" s="3">
        <v>31</v>
      </c>
      <c r="AE629" s="3">
        <v>3</v>
      </c>
      <c r="AF629" s="3" t="s">
        <v>118</v>
      </c>
      <c r="AG629" s="3">
        <v>9</v>
      </c>
      <c r="AH629" s="3">
        <v>8</v>
      </c>
      <c r="AI629" s="3">
        <v>0</v>
      </c>
      <c r="AJ629" s="3">
        <v>0</v>
      </c>
      <c r="AK629">
        <v>1.1182116671338487E-2</v>
      </c>
      <c r="AL629" s="1" t="s">
        <v>106</v>
      </c>
      <c r="AM629" s="1">
        <v>2.5263017729902319E-5</v>
      </c>
      <c r="AN629" s="1">
        <v>0.18609659241864968</v>
      </c>
    </row>
    <row r="630" spans="1:40" x14ac:dyDescent="0.35">
      <c r="A630" s="3">
        <v>37</v>
      </c>
      <c r="B630" s="22" t="str">
        <f t="shared" si="9"/>
        <v>Middle age-group</v>
      </c>
      <c r="C630" s="3" t="s">
        <v>42</v>
      </c>
      <c r="D630" s="3" t="s">
        <v>35</v>
      </c>
      <c r="E630" s="3">
        <v>342</v>
      </c>
      <c r="F630" s="3" t="s">
        <v>36</v>
      </c>
      <c r="G630" s="3">
        <v>16</v>
      </c>
      <c r="H630" s="3" t="s">
        <v>72</v>
      </c>
      <c r="I630" s="3" t="s">
        <v>58</v>
      </c>
      <c r="J630" s="3">
        <v>1</v>
      </c>
      <c r="K630" s="3">
        <v>868</v>
      </c>
      <c r="L630" s="3">
        <v>4</v>
      </c>
      <c r="M630" s="3" t="s">
        <v>45</v>
      </c>
      <c r="N630" s="3">
        <v>66</v>
      </c>
      <c r="O630" s="3">
        <v>2</v>
      </c>
      <c r="P630" s="3">
        <v>2</v>
      </c>
      <c r="Q630" s="3" t="s">
        <v>39</v>
      </c>
      <c r="R630" s="3" t="s">
        <v>118</v>
      </c>
      <c r="S630" s="3" t="s">
        <v>51</v>
      </c>
      <c r="T630" s="3">
        <v>6334</v>
      </c>
      <c r="U630" s="3">
        <v>24558</v>
      </c>
      <c r="V630" s="3">
        <v>4</v>
      </c>
      <c r="W630" s="3" t="s">
        <v>41</v>
      </c>
      <c r="X630" s="3" t="s">
        <v>42</v>
      </c>
      <c r="Y630" s="3">
        <v>19</v>
      </c>
      <c r="Z630" s="3">
        <v>3</v>
      </c>
      <c r="AA630" s="3">
        <v>4</v>
      </c>
      <c r="AB630" s="3">
        <v>80</v>
      </c>
      <c r="AC630" s="3">
        <v>2</v>
      </c>
      <c r="AD630" s="3">
        <v>9</v>
      </c>
      <c r="AE630" s="3">
        <v>2</v>
      </c>
      <c r="AF630" s="3" t="s">
        <v>118</v>
      </c>
      <c r="AG630" s="3">
        <v>1</v>
      </c>
      <c r="AH630" s="3">
        <v>0</v>
      </c>
      <c r="AI630" s="3">
        <v>0</v>
      </c>
      <c r="AJ630" s="3">
        <v>0</v>
      </c>
      <c r="AK630">
        <v>4.3683397948092902E-2</v>
      </c>
      <c r="AL630" s="1" t="s">
        <v>104</v>
      </c>
      <c r="AM630" s="1">
        <v>8.4712128712283302E-5</v>
      </c>
      <c r="AN630" s="1">
        <v>0.35105942260484285</v>
      </c>
    </row>
    <row r="631" spans="1:40" x14ac:dyDescent="0.35">
      <c r="A631" s="3">
        <v>28</v>
      </c>
      <c r="B631" s="22" t="str">
        <f t="shared" si="9"/>
        <v>Young age-group</v>
      </c>
      <c r="C631" s="3" t="s">
        <v>42</v>
      </c>
      <c r="D631" s="3" t="s">
        <v>35</v>
      </c>
      <c r="E631" s="3">
        <v>1169</v>
      </c>
      <c r="F631" s="3" t="s">
        <v>60</v>
      </c>
      <c r="G631" s="3">
        <v>8</v>
      </c>
      <c r="H631" s="3" t="s">
        <v>70</v>
      </c>
      <c r="I631" s="3" t="s">
        <v>50</v>
      </c>
      <c r="J631" s="3">
        <v>1</v>
      </c>
      <c r="K631" s="3">
        <v>869</v>
      </c>
      <c r="L631" s="3">
        <v>2</v>
      </c>
      <c r="M631" s="3" t="s">
        <v>45</v>
      </c>
      <c r="N631" s="3">
        <v>63</v>
      </c>
      <c r="O631" s="3">
        <v>2</v>
      </c>
      <c r="P631" s="3">
        <v>1</v>
      </c>
      <c r="Q631" s="3" t="s">
        <v>60</v>
      </c>
      <c r="R631" s="3" t="s">
        <v>119</v>
      </c>
      <c r="S631" s="3" t="s">
        <v>51</v>
      </c>
      <c r="T631" s="3">
        <v>4936</v>
      </c>
      <c r="U631" s="3">
        <v>23965</v>
      </c>
      <c r="V631" s="3">
        <v>1</v>
      </c>
      <c r="W631" s="3" t="s">
        <v>41</v>
      </c>
      <c r="X631" s="3" t="s">
        <v>42</v>
      </c>
      <c r="Y631" s="3">
        <v>13</v>
      </c>
      <c r="Z631" s="3">
        <v>3</v>
      </c>
      <c r="AA631" s="3">
        <v>4</v>
      </c>
      <c r="AB631" s="3">
        <v>80</v>
      </c>
      <c r="AC631" s="3">
        <v>1</v>
      </c>
      <c r="AD631" s="3">
        <v>6</v>
      </c>
      <c r="AE631" s="3">
        <v>6</v>
      </c>
      <c r="AF631" s="3" t="s">
        <v>118</v>
      </c>
      <c r="AG631" s="3">
        <v>5</v>
      </c>
      <c r="AH631" s="3">
        <v>1</v>
      </c>
      <c r="AI631" s="3">
        <v>0</v>
      </c>
      <c r="AJ631" s="3">
        <v>4</v>
      </c>
      <c r="AK631">
        <v>2.7100948802844901E-2</v>
      </c>
      <c r="AL631" s="1" t="s">
        <v>104</v>
      </c>
      <c r="AM631" s="1">
        <v>8.0196401880560354E-5</v>
      </c>
      <c r="AN631" s="1">
        <v>0.18609659241864968</v>
      </c>
    </row>
    <row r="632" spans="1:40" x14ac:dyDescent="0.35">
      <c r="A632" s="3">
        <v>22</v>
      </c>
      <c r="B632" s="22" t="str">
        <f t="shared" si="9"/>
        <v>Young age-group</v>
      </c>
      <c r="C632" s="3" t="s">
        <v>42</v>
      </c>
      <c r="D632" s="3" t="s">
        <v>35</v>
      </c>
      <c r="E632" s="3">
        <v>1230</v>
      </c>
      <c r="F632" s="3" t="s">
        <v>44</v>
      </c>
      <c r="G632" s="3">
        <v>1</v>
      </c>
      <c r="H632" s="3" t="s">
        <v>70</v>
      </c>
      <c r="I632" s="3" t="s">
        <v>37</v>
      </c>
      <c r="J632" s="3">
        <v>1</v>
      </c>
      <c r="K632" s="3">
        <v>872</v>
      </c>
      <c r="L632" s="3">
        <v>4</v>
      </c>
      <c r="M632" s="3" t="s">
        <v>45</v>
      </c>
      <c r="N632" s="3">
        <v>33</v>
      </c>
      <c r="O632" s="3">
        <v>2</v>
      </c>
      <c r="P632" s="3">
        <v>2</v>
      </c>
      <c r="Q632" s="3" t="s">
        <v>52</v>
      </c>
      <c r="R632" s="3" t="s">
        <v>119</v>
      </c>
      <c r="S632" s="3" t="s">
        <v>47</v>
      </c>
      <c r="T632" s="3">
        <v>4775</v>
      </c>
      <c r="U632" s="3">
        <v>19146</v>
      </c>
      <c r="V632" s="3">
        <v>6</v>
      </c>
      <c r="W632" s="3" t="s">
        <v>41</v>
      </c>
      <c r="X632" s="3" t="s">
        <v>42</v>
      </c>
      <c r="Y632" s="3">
        <v>22</v>
      </c>
      <c r="Z632" s="3">
        <v>4</v>
      </c>
      <c r="AA632" s="3">
        <v>1</v>
      </c>
      <c r="AB632" s="3">
        <v>80</v>
      </c>
      <c r="AC632" s="3">
        <v>2</v>
      </c>
      <c r="AD632" s="3">
        <v>4</v>
      </c>
      <c r="AE632" s="3">
        <v>2</v>
      </c>
      <c r="AF632" s="3" t="s">
        <v>116</v>
      </c>
      <c r="AG632" s="3">
        <v>2</v>
      </c>
      <c r="AH632" s="3">
        <v>2</v>
      </c>
      <c r="AI632" s="3">
        <v>2</v>
      </c>
      <c r="AJ632" s="3">
        <v>2</v>
      </c>
      <c r="AK632">
        <v>1.1492825703806163E-2</v>
      </c>
      <c r="AL632" s="1" t="s">
        <v>104</v>
      </c>
      <c r="AM632" s="1">
        <v>7.9241802823110693E-5</v>
      </c>
      <c r="AN632" s="1">
        <v>0.18609659241864968</v>
      </c>
    </row>
    <row r="633" spans="1:40" x14ac:dyDescent="0.35">
      <c r="A633" s="3">
        <v>44</v>
      </c>
      <c r="B633" s="22" t="str">
        <f t="shared" si="9"/>
        <v>Middle age-group</v>
      </c>
      <c r="C633" s="3" t="s">
        <v>42</v>
      </c>
      <c r="D633" s="3" t="s">
        <v>35</v>
      </c>
      <c r="E633" s="3">
        <v>986</v>
      </c>
      <c r="F633" s="3" t="s">
        <v>44</v>
      </c>
      <c r="G633" s="3">
        <v>8</v>
      </c>
      <c r="H633" s="3" t="s">
        <v>72</v>
      </c>
      <c r="I633" s="3" t="s">
        <v>37</v>
      </c>
      <c r="J633" s="3">
        <v>1</v>
      </c>
      <c r="K633" s="3">
        <v>874</v>
      </c>
      <c r="L633" s="3">
        <v>1</v>
      </c>
      <c r="M633" s="3" t="s">
        <v>45</v>
      </c>
      <c r="N633" s="3">
        <v>62</v>
      </c>
      <c r="O633" s="3">
        <v>4</v>
      </c>
      <c r="P633" s="3">
        <v>1</v>
      </c>
      <c r="Q633" s="3" t="s">
        <v>49</v>
      </c>
      <c r="R633" s="3" t="s">
        <v>119</v>
      </c>
      <c r="S633" s="3" t="s">
        <v>47</v>
      </c>
      <c r="T633" s="3">
        <v>2818</v>
      </c>
      <c r="U633" s="3">
        <v>5044</v>
      </c>
      <c r="V633" s="3">
        <v>2</v>
      </c>
      <c r="W633" s="3" t="s">
        <v>41</v>
      </c>
      <c r="X633" s="3" t="s">
        <v>34</v>
      </c>
      <c r="Y633" s="3">
        <v>24</v>
      </c>
      <c r="Z633" s="3">
        <v>4</v>
      </c>
      <c r="AA633" s="3">
        <v>3</v>
      </c>
      <c r="AB633" s="3">
        <v>80</v>
      </c>
      <c r="AC633" s="3">
        <v>1</v>
      </c>
      <c r="AD633" s="3">
        <v>10</v>
      </c>
      <c r="AE633" s="3">
        <v>2</v>
      </c>
      <c r="AF633" s="3" t="s">
        <v>117</v>
      </c>
      <c r="AG633" s="3">
        <v>3</v>
      </c>
      <c r="AH633" s="3">
        <v>2</v>
      </c>
      <c r="AI633" s="3">
        <v>0</v>
      </c>
      <c r="AJ633" s="3">
        <v>2</v>
      </c>
      <c r="AK633">
        <v>3.2356083169615607E-2</v>
      </c>
      <c r="AL633" s="1" t="s">
        <v>104</v>
      </c>
      <c r="AM633" s="1">
        <v>6.2388600722265822E-5</v>
      </c>
      <c r="AN633" s="1">
        <v>0.18609659241864968</v>
      </c>
    </row>
    <row r="634" spans="1:40" x14ac:dyDescent="0.35">
      <c r="A634" s="3">
        <v>42</v>
      </c>
      <c r="B634" s="22" t="str">
        <f t="shared" si="9"/>
        <v>Middle age-group</v>
      </c>
      <c r="C634" s="3" t="s">
        <v>42</v>
      </c>
      <c r="D634" s="3" t="s">
        <v>43</v>
      </c>
      <c r="E634" s="3">
        <v>1271</v>
      </c>
      <c r="F634" s="3" t="s">
        <v>44</v>
      </c>
      <c r="G634" s="3">
        <v>2</v>
      </c>
      <c r="H634" s="3" t="s">
        <v>69</v>
      </c>
      <c r="I634" s="3" t="s">
        <v>50</v>
      </c>
      <c r="J634" s="3">
        <v>1</v>
      </c>
      <c r="K634" s="3">
        <v>875</v>
      </c>
      <c r="L634" s="3">
        <v>2</v>
      </c>
      <c r="M634" s="3" t="s">
        <v>45</v>
      </c>
      <c r="N634" s="3">
        <v>35</v>
      </c>
      <c r="O634" s="3">
        <v>3</v>
      </c>
      <c r="P634" s="3">
        <v>1</v>
      </c>
      <c r="Q634" s="3" t="s">
        <v>46</v>
      </c>
      <c r="R634" s="3" t="s">
        <v>119</v>
      </c>
      <c r="S634" s="3" t="s">
        <v>40</v>
      </c>
      <c r="T634" s="3">
        <v>2515</v>
      </c>
      <c r="U634" s="3">
        <v>9068</v>
      </c>
      <c r="V634" s="3">
        <v>5</v>
      </c>
      <c r="W634" s="3" t="s">
        <v>41</v>
      </c>
      <c r="X634" s="3" t="s">
        <v>34</v>
      </c>
      <c r="Y634" s="3">
        <v>14</v>
      </c>
      <c r="Z634" s="3">
        <v>3</v>
      </c>
      <c r="AA634" s="3">
        <v>4</v>
      </c>
      <c r="AB634" s="3">
        <v>80</v>
      </c>
      <c r="AC634" s="3">
        <v>0</v>
      </c>
      <c r="AD634" s="3">
        <v>8</v>
      </c>
      <c r="AE634" s="3">
        <v>2</v>
      </c>
      <c r="AF634" s="3" t="s">
        <v>118</v>
      </c>
      <c r="AG634" s="3">
        <v>2</v>
      </c>
      <c r="AH634" s="3">
        <v>1</v>
      </c>
      <c r="AI634" s="3">
        <v>2</v>
      </c>
      <c r="AJ634" s="3">
        <v>2</v>
      </c>
      <c r="AK634">
        <v>3.7431667039614196E-2</v>
      </c>
      <c r="AL634" s="1" t="s">
        <v>104</v>
      </c>
      <c r="AM634" s="1">
        <v>5.9198828481404511E-5</v>
      </c>
      <c r="AN634" s="1">
        <v>0.18609659241864968</v>
      </c>
    </row>
    <row r="635" spans="1:40" x14ac:dyDescent="0.35">
      <c r="A635" s="3">
        <v>36</v>
      </c>
      <c r="B635" s="22" t="str">
        <f t="shared" si="9"/>
        <v>Middle age-group</v>
      </c>
      <c r="C635" s="3" t="s">
        <v>42</v>
      </c>
      <c r="D635" s="3" t="s">
        <v>35</v>
      </c>
      <c r="E635" s="3">
        <v>1278</v>
      </c>
      <c r="F635" s="3" t="s">
        <v>60</v>
      </c>
      <c r="G635" s="3">
        <v>8</v>
      </c>
      <c r="H635" s="3" t="s">
        <v>71</v>
      </c>
      <c r="I635" s="3" t="s">
        <v>37</v>
      </c>
      <c r="J635" s="3">
        <v>1</v>
      </c>
      <c r="K635" s="3">
        <v>878</v>
      </c>
      <c r="L635" s="3">
        <v>1</v>
      </c>
      <c r="M635" s="3" t="s">
        <v>45</v>
      </c>
      <c r="N635" s="3">
        <v>77</v>
      </c>
      <c r="O635" s="3">
        <v>2</v>
      </c>
      <c r="P635" s="3">
        <v>1</v>
      </c>
      <c r="Q635" s="3" t="s">
        <v>60</v>
      </c>
      <c r="R635" s="3" t="s">
        <v>116</v>
      </c>
      <c r="S635" s="3" t="s">
        <v>47</v>
      </c>
      <c r="T635" s="3">
        <v>2342</v>
      </c>
      <c r="U635" s="3">
        <v>8635</v>
      </c>
      <c r="V635" s="3">
        <v>0</v>
      </c>
      <c r="W635" s="3" t="s">
        <v>41</v>
      </c>
      <c r="X635" s="3" t="s">
        <v>42</v>
      </c>
      <c r="Y635" s="3">
        <v>21</v>
      </c>
      <c r="Z635" s="3">
        <v>4</v>
      </c>
      <c r="AA635" s="3">
        <v>3</v>
      </c>
      <c r="AB635" s="3">
        <v>80</v>
      </c>
      <c r="AC635" s="3">
        <v>0</v>
      </c>
      <c r="AD635" s="3">
        <v>6</v>
      </c>
      <c r="AE635" s="3">
        <v>3</v>
      </c>
      <c r="AF635" s="3" t="s">
        <v>118</v>
      </c>
      <c r="AG635" s="3">
        <v>5</v>
      </c>
      <c r="AH635" s="3">
        <v>4</v>
      </c>
      <c r="AI635" s="3">
        <v>0</v>
      </c>
      <c r="AJ635" s="3">
        <v>3</v>
      </c>
      <c r="AK635">
        <v>4.3461972757628378E-2</v>
      </c>
      <c r="AL635" s="1" t="s">
        <v>104</v>
      </c>
      <c r="AM635" s="1">
        <v>5.7344593262689529E-5</v>
      </c>
      <c r="AN635" s="1">
        <v>0.10585786245631988</v>
      </c>
    </row>
    <row r="636" spans="1:40" x14ac:dyDescent="0.35">
      <c r="A636" s="3">
        <v>25</v>
      </c>
      <c r="B636" s="22" t="str">
        <f t="shared" si="9"/>
        <v>Young age-group</v>
      </c>
      <c r="C636" s="3" t="s">
        <v>42</v>
      </c>
      <c r="D636" s="3" t="s">
        <v>35</v>
      </c>
      <c r="E636" s="3">
        <v>141</v>
      </c>
      <c r="F636" s="3" t="s">
        <v>36</v>
      </c>
      <c r="G636" s="3">
        <v>3</v>
      </c>
      <c r="H636" s="3" t="s">
        <v>69</v>
      </c>
      <c r="I636" s="3" t="s">
        <v>48</v>
      </c>
      <c r="J636" s="3">
        <v>1</v>
      </c>
      <c r="K636" s="3">
        <v>879</v>
      </c>
      <c r="L636" s="3">
        <v>3</v>
      </c>
      <c r="M636" s="3" t="s">
        <v>45</v>
      </c>
      <c r="N636" s="3">
        <v>98</v>
      </c>
      <c r="O636" s="3">
        <v>3</v>
      </c>
      <c r="P636" s="3">
        <v>2</v>
      </c>
      <c r="Q636" s="3" t="s">
        <v>39</v>
      </c>
      <c r="R636" s="3" t="s">
        <v>116</v>
      </c>
      <c r="S636" s="3" t="s">
        <v>47</v>
      </c>
      <c r="T636" s="3">
        <v>4194</v>
      </c>
      <c r="U636" s="3">
        <v>14363</v>
      </c>
      <c r="V636" s="3">
        <v>1</v>
      </c>
      <c r="W636" s="3" t="s">
        <v>41</v>
      </c>
      <c r="X636" s="3" t="s">
        <v>34</v>
      </c>
      <c r="Y636" s="3">
        <v>18</v>
      </c>
      <c r="Z636" s="3">
        <v>3</v>
      </c>
      <c r="AA636" s="3">
        <v>4</v>
      </c>
      <c r="AB636" s="3">
        <v>80</v>
      </c>
      <c r="AC636" s="3">
        <v>0</v>
      </c>
      <c r="AD636" s="3">
        <v>5</v>
      </c>
      <c r="AE636" s="3">
        <v>3</v>
      </c>
      <c r="AF636" s="3" t="s">
        <v>118</v>
      </c>
      <c r="AG636" s="3">
        <v>5</v>
      </c>
      <c r="AH636" s="3">
        <v>3</v>
      </c>
      <c r="AI636" s="3">
        <v>0</v>
      </c>
      <c r="AJ636" s="3">
        <v>3</v>
      </c>
      <c r="AK636">
        <v>1.8626844876916092E-2</v>
      </c>
      <c r="AL636" s="1" t="s">
        <v>104</v>
      </c>
      <c r="AM636" s="1">
        <v>7.5155514289023512E-5</v>
      </c>
      <c r="AN636" s="1">
        <v>0.10585786245631988</v>
      </c>
    </row>
    <row r="637" spans="1:40" x14ac:dyDescent="0.35">
      <c r="A637" s="3">
        <v>35</v>
      </c>
      <c r="B637" s="22" t="str">
        <f t="shared" si="9"/>
        <v>Middle age-group</v>
      </c>
      <c r="C637" s="3" t="s">
        <v>42</v>
      </c>
      <c r="D637" s="3" t="s">
        <v>35</v>
      </c>
      <c r="E637" s="3">
        <v>607</v>
      </c>
      <c r="F637" s="3" t="s">
        <v>44</v>
      </c>
      <c r="G637" s="3">
        <v>9</v>
      </c>
      <c r="H637" s="3" t="s">
        <v>71</v>
      </c>
      <c r="I637" s="3" t="s">
        <v>37</v>
      </c>
      <c r="J637" s="3">
        <v>1</v>
      </c>
      <c r="K637" s="3">
        <v>880</v>
      </c>
      <c r="L637" s="3">
        <v>4</v>
      </c>
      <c r="M637" s="3" t="s">
        <v>38</v>
      </c>
      <c r="N637" s="3">
        <v>66</v>
      </c>
      <c r="O637" s="3">
        <v>2</v>
      </c>
      <c r="P637" s="3">
        <v>3</v>
      </c>
      <c r="Q637" s="3" t="s">
        <v>52</v>
      </c>
      <c r="R637" s="3" t="s">
        <v>118</v>
      </c>
      <c r="S637" s="3" t="s">
        <v>47</v>
      </c>
      <c r="T637" s="3">
        <v>10685</v>
      </c>
      <c r="U637" s="3">
        <v>23457</v>
      </c>
      <c r="V637" s="3">
        <v>1</v>
      </c>
      <c r="W637" s="3" t="s">
        <v>41</v>
      </c>
      <c r="X637" s="3" t="s">
        <v>34</v>
      </c>
      <c r="Y637" s="3">
        <v>20</v>
      </c>
      <c r="Z637" s="3">
        <v>4</v>
      </c>
      <c r="AA637" s="3">
        <v>2</v>
      </c>
      <c r="AB637" s="3">
        <v>80</v>
      </c>
      <c r="AC637" s="3">
        <v>1</v>
      </c>
      <c r="AD637" s="3">
        <v>17</v>
      </c>
      <c r="AE637" s="3">
        <v>2</v>
      </c>
      <c r="AF637" s="3" t="s">
        <v>118</v>
      </c>
      <c r="AG637" s="3">
        <v>17</v>
      </c>
      <c r="AH637" s="3">
        <v>14</v>
      </c>
      <c r="AI637" s="3">
        <v>5</v>
      </c>
      <c r="AJ637" s="3">
        <v>15</v>
      </c>
      <c r="AK637">
        <v>4.2726270141974117E-2</v>
      </c>
      <c r="AL637" s="1" t="s">
        <v>105</v>
      </c>
      <c r="AM637" s="1">
        <v>5.711676738069361E-5</v>
      </c>
      <c r="AN637" s="1">
        <v>0.35105942260484285</v>
      </c>
    </row>
    <row r="638" spans="1:40" x14ac:dyDescent="0.35">
      <c r="A638" s="3">
        <v>35</v>
      </c>
      <c r="B638" s="22" t="str">
        <f t="shared" si="9"/>
        <v>Middle age-group</v>
      </c>
      <c r="C638" s="3" t="s">
        <v>34</v>
      </c>
      <c r="D638" s="3" t="s">
        <v>43</v>
      </c>
      <c r="E638" s="3">
        <v>130</v>
      </c>
      <c r="F638" s="3" t="s">
        <v>44</v>
      </c>
      <c r="G638" s="3">
        <v>25</v>
      </c>
      <c r="H638" s="3" t="s">
        <v>72</v>
      </c>
      <c r="I638" s="3" t="s">
        <v>37</v>
      </c>
      <c r="J638" s="3">
        <v>1</v>
      </c>
      <c r="K638" s="3">
        <v>881</v>
      </c>
      <c r="L638" s="3">
        <v>4</v>
      </c>
      <c r="M638" s="3" t="s">
        <v>38</v>
      </c>
      <c r="N638" s="3">
        <v>96</v>
      </c>
      <c r="O638" s="3">
        <v>3</v>
      </c>
      <c r="P638" s="3">
        <v>1</v>
      </c>
      <c r="Q638" s="3" t="s">
        <v>46</v>
      </c>
      <c r="R638" s="3" t="s">
        <v>117</v>
      </c>
      <c r="S638" s="3" t="s">
        <v>51</v>
      </c>
      <c r="T638" s="3">
        <v>2022</v>
      </c>
      <c r="U638" s="3">
        <v>16612</v>
      </c>
      <c r="V638" s="3">
        <v>1</v>
      </c>
      <c r="W638" s="3" t="s">
        <v>41</v>
      </c>
      <c r="X638" s="3" t="s">
        <v>34</v>
      </c>
      <c r="Y638" s="3">
        <v>19</v>
      </c>
      <c r="Z638" s="3">
        <v>3</v>
      </c>
      <c r="AA638" s="3">
        <v>1</v>
      </c>
      <c r="AB638" s="3">
        <v>80</v>
      </c>
      <c r="AC638" s="3">
        <v>1</v>
      </c>
      <c r="AD638" s="3">
        <v>10</v>
      </c>
      <c r="AE638" s="3">
        <v>3</v>
      </c>
      <c r="AF638" s="3" t="s">
        <v>117</v>
      </c>
      <c r="AG638" s="3">
        <v>10</v>
      </c>
      <c r="AH638" s="3">
        <v>2</v>
      </c>
      <c r="AI638" s="3">
        <v>7</v>
      </c>
      <c r="AJ638" s="3">
        <v>8</v>
      </c>
      <c r="AK638">
        <v>4.2726270141974117E-2</v>
      </c>
      <c r="AL638" s="1" t="s">
        <v>104</v>
      </c>
      <c r="AM638" s="1">
        <v>5.3874305123964357E-5</v>
      </c>
      <c r="AN638" s="1">
        <v>0.29087665499724813</v>
      </c>
    </row>
    <row r="639" spans="1:40" x14ac:dyDescent="0.35">
      <c r="A639" s="3">
        <v>32</v>
      </c>
      <c r="B639" s="22" t="str">
        <f t="shared" si="9"/>
        <v>Middle age-group</v>
      </c>
      <c r="C639" s="3" t="s">
        <v>42</v>
      </c>
      <c r="D639" s="3" t="s">
        <v>54</v>
      </c>
      <c r="E639" s="3">
        <v>300</v>
      </c>
      <c r="F639" s="3" t="s">
        <v>44</v>
      </c>
      <c r="G639" s="3">
        <v>1</v>
      </c>
      <c r="H639" s="3" t="s">
        <v>71</v>
      </c>
      <c r="I639" s="3" t="s">
        <v>37</v>
      </c>
      <c r="J639" s="3">
        <v>1</v>
      </c>
      <c r="K639" s="3">
        <v>882</v>
      </c>
      <c r="L639" s="3">
        <v>4</v>
      </c>
      <c r="M639" s="3" t="s">
        <v>45</v>
      </c>
      <c r="N639" s="3">
        <v>61</v>
      </c>
      <c r="O639" s="3">
        <v>3</v>
      </c>
      <c r="P639" s="3">
        <v>1</v>
      </c>
      <c r="Q639" s="3" t="s">
        <v>49</v>
      </c>
      <c r="R639" s="3" t="s">
        <v>119</v>
      </c>
      <c r="S639" s="3" t="s">
        <v>51</v>
      </c>
      <c r="T639" s="3">
        <v>2314</v>
      </c>
      <c r="U639" s="3">
        <v>9148</v>
      </c>
      <c r="V639" s="3">
        <v>0</v>
      </c>
      <c r="W639" s="3" t="s">
        <v>41</v>
      </c>
      <c r="X639" s="3" t="s">
        <v>42</v>
      </c>
      <c r="Y639" s="3">
        <v>12</v>
      </c>
      <c r="Z639" s="3">
        <v>3</v>
      </c>
      <c r="AA639" s="3">
        <v>2</v>
      </c>
      <c r="AB639" s="3">
        <v>80</v>
      </c>
      <c r="AC639" s="3">
        <v>1</v>
      </c>
      <c r="AD639" s="3">
        <v>4</v>
      </c>
      <c r="AE639" s="3">
        <v>2</v>
      </c>
      <c r="AF639" s="3" t="s">
        <v>118</v>
      </c>
      <c r="AG639" s="3">
        <v>3</v>
      </c>
      <c r="AH639" s="3">
        <v>0</v>
      </c>
      <c r="AI639" s="3">
        <v>0</v>
      </c>
      <c r="AJ639" s="3">
        <v>2</v>
      </c>
      <c r="AK639">
        <v>3.7775199746213781E-2</v>
      </c>
      <c r="AL639" s="1" t="s">
        <v>104</v>
      </c>
      <c r="AM639" s="1">
        <v>5.7042747607950827E-5</v>
      </c>
      <c r="AN639" s="1">
        <v>0.18609659241864968</v>
      </c>
    </row>
    <row r="640" spans="1:40" x14ac:dyDescent="0.35">
      <c r="A640" s="3">
        <v>25</v>
      </c>
      <c r="B640" s="22" t="str">
        <f t="shared" si="9"/>
        <v>Young age-group</v>
      </c>
      <c r="C640" s="3" t="s">
        <v>42</v>
      </c>
      <c r="D640" s="3" t="s">
        <v>35</v>
      </c>
      <c r="E640" s="3">
        <v>583</v>
      </c>
      <c r="F640" s="3" t="s">
        <v>36</v>
      </c>
      <c r="G640" s="3">
        <v>4</v>
      </c>
      <c r="H640" s="3" t="s">
        <v>69</v>
      </c>
      <c r="I640" s="3" t="s">
        <v>58</v>
      </c>
      <c r="J640" s="3">
        <v>1</v>
      </c>
      <c r="K640" s="3">
        <v>885</v>
      </c>
      <c r="L640" s="3">
        <v>3</v>
      </c>
      <c r="M640" s="3" t="s">
        <v>45</v>
      </c>
      <c r="N640" s="3">
        <v>87</v>
      </c>
      <c r="O640" s="3">
        <v>2</v>
      </c>
      <c r="P640" s="3">
        <v>2</v>
      </c>
      <c r="Q640" s="3" t="s">
        <v>39</v>
      </c>
      <c r="R640" s="3" t="s">
        <v>116</v>
      </c>
      <c r="S640" s="3" t="s">
        <v>47</v>
      </c>
      <c r="T640" s="3">
        <v>4256</v>
      </c>
      <c r="U640" s="3">
        <v>18154</v>
      </c>
      <c r="V640" s="3">
        <v>1</v>
      </c>
      <c r="W640" s="3" t="s">
        <v>41</v>
      </c>
      <c r="X640" s="3" t="s">
        <v>42</v>
      </c>
      <c r="Y640" s="3">
        <v>12</v>
      </c>
      <c r="Z640" s="3">
        <v>3</v>
      </c>
      <c r="AA640" s="3">
        <v>1</v>
      </c>
      <c r="AB640" s="3">
        <v>80</v>
      </c>
      <c r="AC640" s="3">
        <v>0</v>
      </c>
      <c r="AD640" s="3">
        <v>5</v>
      </c>
      <c r="AE640" s="3">
        <v>1</v>
      </c>
      <c r="AF640" s="3" t="s">
        <v>119</v>
      </c>
      <c r="AG640" s="3">
        <v>5</v>
      </c>
      <c r="AH640" s="3">
        <v>2</v>
      </c>
      <c r="AI640" s="3">
        <v>0</v>
      </c>
      <c r="AJ640" s="3">
        <v>3</v>
      </c>
      <c r="AK640">
        <v>1.8626844876916092E-2</v>
      </c>
      <c r="AL640" s="1" t="s">
        <v>104</v>
      </c>
      <c r="AM640" s="1">
        <v>7.5636252981658685E-5</v>
      </c>
      <c r="AN640" s="1">
        <v>0.10585786245631988</v>
      </c>
    </row>
    <row r="641" spans="1:40" x14ac:dyDescent="0.35">
      <c r="A641" s="3">
        <v>49</v>
      </c>
      <c r="B641" s="22" t="str">
        <f t="shared" si="9"/>
        <v>Older age-group</v>
      </c>
      <c r="C641" s="3" t="s">
        <v>42</v>
      </c>
      <c r="D641" s="3" t="s">
        <v>35</v>
      </c>
      <c r="E641" s="3">
        <v>1418</v>
      </c>
      <c r="F641" s="3" t="s">
        <v>44</v>
      </c>
      <c r="G641" s="3">
        <v>1</v>
      </c>
      <c r="H641" s="3" t="s">
        <v>71</v>
      </c>
      <c r="I641" s="3" t="s">
        <v>59</v>
      </c>
      <c r="J641" s="3">
        <v>1</v>
      </c>
      <c r="K641" s="3">
        <v>887</v>
      </c>
      <c r="L641" s="3">
        <v>3</v>
      </c>
      <c r="M641" s="3" t="s">
        <v>38</v>
      </c>
      <c r="N641" s="3">
        <v>36</v>
      </c>
      <c r="O641" s="3">
        <v>3</v>
      </c>
      <c r="P641" s="3">
        <v>1</v>
      </c>
      <c r="Q641" s="3" t="s">
        <v>46</v>
      </c>
      <c r="R641" s="3" t="s">
        <v>116</v>
      </c>
      <c r="S641" s="3" t="s">
        <v>47</v>
      </c>
      <c r="T641" s="3">
        <v>3580</v>
      </c>
      <c r="U641" s="3">
        <v>10554</v>
      </c>
      <c r="V641" s="3">
        <v>2</v>
      </c>
      <c r="W641" s="3" t="s">
        <v>41</v>
      </c>
      <c r="X641" s="3" t="s">
        <v>42</v>
      </c>
      <c r="Y641" s="3">
        <v>16</v>
      </c>
      <c r="Z641" s="3">
        <v>3</v>
      </c>
      <c r="AA641" s="3">
        <v>2</v>
      </c>
      <c r="AB641" s="3">
        <v>80</v>
      </c>
      <c r="AC641" s="3">
        <v>1</v>
      </c>
      <c r="AD641" s="3">
        <v>7</v>
      </c>
      <c r="AE641" s="3">
        <v>2</v>
      </c>
      <c r="AF641" s="3" t="s">
        <v>118</v>
      </c>
      <c r="AG641" s="3">
        <v>4</v>
      </c>
      <c r="AH641" s="3">
        <v>2</v>
      </c>
      <c r="AI641" s="3">
        <v>0</v>
      </c>
      <c r="AJ641" s="3">
        <v>2</v>
      </c>
      <c r="AK641">
        <v>1.8222881745734484E-2</v>
      </c>
      <c r="AL641" s="1" t="s">
        <v>104</v>
      </c>
      <c r="AM641" s="1">
        <v>6.989855071003568E-5</v>
      </c>
      <c r="AN641" s="1">
        <v>0.10585786245631988</v>
      </c>
    </row>
    <row r="642" spans="1:40" x14ac:dyDescent="0.35">
      <c r="A642" s="3">
        <v>24</v>
      </c>
      <c r="B642" s="22" t="str">
        <f t="shared" si="9"/>
        <v>Young age-group</v>
      </c>
      <c r="C642" s="3" t="s">
        <v>42</v>
      </c>
      <c r="D642" s="3" t="s">
        <v>54</v>
      </c>
      <c r="E642" s="3">
        <v>1269</v>
      </c>
      <c r="F642" s="3" t="s">
        <v>44</v>
      </c>
      <c r="G642" s="3">
        <v>4</v>
      </c>
      <c r="H642" s="3" t="s">
        <v>69</v>
      </c>
      <c r="I642" s="3" t="s">
        <v>37</v>
      </c>
      <c r="J642" s="3">
        <v>1</v>
      </c>
      <c r="K642" s="3">
        <v>888</v>
      </c>
      <c r="L642" s="3">
        <v>1</v>
      </c>
      <c r="M642" s="3" t="s">
        <v>45</v>
      </c>
      <c r="N642" s="3">
        <v>46</v>
      </c>
      <c r="O642" s="3">
        <v>2</v>
      </c>
      <c r="P642" s="3">
        <v>1</v>
      </c>
      <c r="Q642" s="3" t="s">
        <v>49</v>
      </c>
      <c r="R642" s="3" t="s">
        <v>119</v>
      </c>
      <c r="S642" s="3" t="s">
        <v>47</v>
      </c>
      <c r="T642" s="3">
        <v>3162</v>
      </c>
      <c r="U642" s="3">
        <v>10778</v>
      </c>
      <c r="V642" s="3">
        <v>0</v>
      </c>
      <c r="W642" s="3" t="s">
        <v>41</v>
      </c>
      <c r="X642" s="3" t="s">
        <v>42</v>
      </c>
      <c r="Y642" s="3">
        <v>17</v>
      </c>
      <c r="Z642" s="3">
        <v>3</v>
      </c>
      <c r="AA642" s="3">
        <v>4</v>
      </c>
      <c r="AB642" s="3">
        <v>80</v>
      </c>
      <c r="AC642" s="3">
        <v>0</v>
      </c>
      <c r="AD642" s="3">
        <v>6</v>
      </c>
      <c r="AE642" s="3">
        <v>2</v>
      </c>
      <c r="AF642" s="3" t="s">
        <v>117</v>
      </c>
      <c r="AG642" s="3">
        <v>5</v>
      </c>
      <c r="AH642" s="3">
        <v>2</v>
      </c>
      <c r="AI642" s="3">
        <v>3</v>
      </c>
      <c r="AJ642" s="3">
        <v>4</v>
      </c>
      <c r="AK642">
        <v>1.60488018200305E-2</v>
      </c>
      <c r="AL642" s="1" t="s">
        <v>104</v>
      </c>
      <c r="AM642" s="1">
        <v>6.5886964239339902E-5</v>
      </c>
      <c r="AN642" s="1">
        <v>0.18609659241864968</v>
      </c>
    </row>
    <row r="643" spans="1:40" x14ac:dyDescent="0.35">
      <c r="A643" s="3">
        <v>32</v>
      </c>
      <c r="B643" s="22" t="str">
        <f t="shared" ref="B643:B706" si="10">IF(A643&lt;30,"Young age-group",IF(A643 &gt; 45, "Older age-group", "Middle age-group"))</f>
        <v>Middle age-group</v>
      </c>
      <c r="C643" s="3" t="s">
        <v>42</v>
      </c>
      <c r="D643" s="3" t="s">
        <v>43</v>
      </c>
      <c r="E643" s="3">
        <v>379</v>
      </c>
      <c r="F643" s="3" t="s">
        <v>36</v>
      </c>
      <c r="G643" s="3">
        <v>5</v>
      </c>
      <c r="H643" s="3" t="s">
        <v>70</v>
      </c>
      <c r="I643" s="3" t="s">
        <v>37</v>
      </c>
      <c r="J643" s="3">
        <v>1</v>
      </c>
      <c r="K643" s="3">
        <v>889</v>
      </c>
      <c r="L643" s="3">
        <v>2</v>
      </c>
      <c r="M643" s="3" t="s">
        <v>45</v>
      </c>
      <c r="N643" s="3">
        <v>48</v>
      </c>
      <c r="O643" s="3">
        <v>3</v>
      </c>
      <c r="P643" s="3">
        <v>2</v>
      </c>
      <c r="Q643" s="3" t="s">
        <v>39</v>
      </c>
      <c r="R643" s="3" t="s">
        <v>117</v>
      </c>
      <c r="S643" s="3" t="s">
        <v>47</v>
      </c>
      <c r="T643" s="3">
        <v>6524</v>
      </c>
      <c r="U643" s="3">
        <v>8891</v>
      </c>
      <c r="V643" s="3">
        <v>1</v>
      </c>
      <c r="W643" s="3" t="s">
        <v>41</v>
      </c>
      <c r="X643" s="3" t="s">
        <v>42</v>
      </c>
      <c r="Y643" s="3">
        <v>14</v>
      </c>
      <c r="Z643" s="3">
        <v>3</v>
      </c>
      <c r="AA643" s="3">
        <v>4</v>
      </c>
      <c r="AB643" s="3">
        <v>80</v>
      </c>
      <c r="AC643" s="3">
        <v>1</v>
      </c>
      <c r="AD643" s="3">
        <v>10</v>
      </c>
      <c r="AE643" s="3">
        <v>3</v>
      </c>
      <c r="AF643" s="3" t="s">
        <v>118</v>
      </c>
      <c r="AG643" s="3">
        <v>10</v>
      </c>
      <c r="AH643" s="3">
        <v>8</v>
      </c>
      <c r="AI643" s="3">
        <v>5</v>
      </c>
      <c r="AJ643" s="3">
        <v>3</v>
      </c>
      <c r="AK643">
        <v>3.7775199746213781E-2</v>
      </c>
      <c r="AL643" s="1" t="s">
        <v>105</v>
      </c>
      <c r="AM643" s="1">
        <v>8.4765868483913901E-5</v>
      </c>
      <c r="AN643" s="1">
        <v>0.29087665499724813</v>
      </c>
    </row>
    <row r="644" spans="1:40" x14ac:dyDescent="0.35">
      <c r="A644" s="3">
        <v>38</v>
      </c>
      <c r="B644" s="22" t="str">
        <f t="shared" si="10"/>
        <v>Middle age-group</v>
      </c>
      <c r="C644" s="3" t="s">
        <v>42</v>
      </c>
      <c r="D644" s="3" t="s">
        <v>35</v>
      </c>
      <c r="E644" s="3">
        <v>395</v>
      </c>
      <c r="F644" s="3" t="s">
        <v>36</v>
      </c>
      <c r="G644" s="3">
        <v>9</v>
      </c>
      <c r="H644" s="3" t="s">
        <v>71</v>
      </c>
      <c r="I644" s="3" t="s">
        <v>58</v>
      </c>
      <c r="J644" s="3">
        <v>1</v>
      </c>
      <c r="K644" s="3">
        <v>893</v>
      </c>
      <c r="L644" s="3">
        <v>2</v>
      </c>
      <c r="M644" s="3" t="s">
        <v>45</v>
      </c>
      <c r="N644" s="3">
        <v>98</v>
      </c>
      <c r="O644" s="3">
        <v>2</v>
      </c>
      <c r="P644" s="3">
        <v>1</v>
      </c>
      <c r="Q644" s="3" t="s">
        <v>56</v>
      </c>
      <c r="R644" s="3" t="s">
        <v>117</v>
      </c>
      <c r="S644" s="3" t="s">
        <v>47</v>
      </c>
      <c r="T644" s="3">
        <v>2899</v>
      </c>
      <c r="U644" s="3">
        <v>12102</v>
      </c>
      <c r="V644" s="3">
        <v>0</v>
      </c>
      <c r="W644" s="3" t="s">
        <v>41</v>
      </c>
      <c r="X644" s="3" t="s">
        <v>42</v>
      </c>
      <c r="Y644" s="3">
        <v>19</v>
      </c>
      <c r="Z644" s="3">
        <v>3</v>
      </c>
      <c r="AA644" s="3">
        <v>4</v>
      </c>
      <c r="AB644" s="3">
        <v>80</v>
      </c>
      <c r="AC644" s="3">
        <v>1</v>
      </c>
      <c r="AD644" s="3">
        <v>3</v>
      </c>
      <c r="AE644" s="3">
        <v>3</v>
      </c>
      <c r="AF644" s="3" t="s">
        <v>118</v>
      </c>
      <c r="AG644" s="3">
        <v>2</v>
      </c>
      <c r="AH644" s="3">
        <v>2</v>
      </c>
      <c r="AI644" s="3">
        <v>1</v>
      </c>
      <c r="AJ644" s="3">
        <v>2</v>
      </c>
      <c r="AK644">
        <v>4.3382633826948951E-2</v>
      </c>
      <c r="AL644" s="1" t="s">
        <v>104</v>
      </c>
      <c r="AM644" s="1">
        <v>6.322564389197177E-5</v>
      </c>
      <c r="AN644" s="1">
        <v>0.29087665499724813</v>
      </c>
    </row>
    <row r="645" spans="1:40" x14ac:dyDescent="0.35">
      <c r="A645" s="3">
        <v>42</v>
      </c>
      <c r="B645" s="22" t="str">
        <f t="shared" si="10"/>
        <v>Middle age-group</v>
      </c>
      <c r="C645" s="3" t="s">
        <v>42</v>
      </c>
      <c r="D645" s="3" t="s">
        <v>35</v>
      </c>
      <c r="E645" s="3">
        <v>1265</v>
      </c>
      <c r="F645" s="3" t="s">
        <v>44</v>
      </c>
      <c r="G645" s="3">
        <v>3</v>
      </c>
      <c r="H645" s="3" t="s">
        <v>71</v>
      </c>
      <c r="I645" s="3" t="s">
        <v>37</v>
      </c>
      <c r="J645" s="3">
        <v>1</v>
      </c>
      <c r="K645" s="3">
        <v>894</v>
      </c>
      <c r="L645" s="3">
        <v>3</v>
      </c>
      <c r="M645" s="3" t="s">
        <v>38</v>
      </c>
      <c r="N645" s="3">
        <v>95</v>
      </c>
      <c r="O645" s="3">
        <v>4</v>
      </c>
      <c r="P645" s="3">
        <v>2</v>
      </c>
      <c r="Q645" s="3" t="s">
        <v>49</v>
      </c>
      <c r="R645" s="3" t="s">
        <v>119</v>
      </c>
      <c r="S645" s="3" t="s">
        <v>47</v>
      </c>
      <c r="T645" s="3">
        <v>5231</v>
      </c>
      <c r="U645" s="3">
        <v>23726</v>
      </c>
      <c r="V645" s="3">
        <v>2</v>
      </c>
      <c r="W645" s="3" t="s">
        <v>41</v>
      </c>
      <c r="X645" s="3" t="s">
        <v>34</v>
      </c>
      <c r="Y645" s="3">
        <v>13</v>
      </c>
      <c r="Z645" s="3">
        <v>3</v>
      </c>
      <c r="AA645" s="3">
        <v>2</v>
      </c>
      <c r="AB645" s="3">
        <v>80</v>
      </c>
      <c r="AC645" s="3">
        <v>1</v>
      </c>
      <c r="AD645" s="3">
        <v>17</v>
      </c>
      <c r="AE645" s="3">
        <v>1</v>
      </c>
      <c r="AF645" s="3" t="s">
        <v>117</v>
      </c>
      <c r="AG645" s="3">
        <v>5</v>
      </c>
      <c r="AH645" s="3">
        <v>3</v>
      </c>
      <c r="AI645" s="3">
        <v>1</v>
      </c>
      <c r="AJ645" s="3">
        <v>3</v>
      </c>
      <c r="AK645">
        <v>3.7431667039614196E-2</v>
      </c>
      <c r="AL645" s="1" t="s">
        <v>104</v>
      </c>
      <c r="AM645" s="1">
        <v>8.172690219362872E-5</v>
      </c>
      <c r="AN645" s="1">
        <v>0.18609659241864968</v>
      </c>
    </row>
    <row r="646" spans="1:40" x14ac:dyDescent="0.35">
      <c r="A646" s="3">
        <v>31</v>
      </c>
      <c r="B646" s="22" t="str">
        <f t="shared" si="10"/>
        <v>Middle age-group</v>
      </c>
      <c r="C646" s="3" t="s">
        <v>42</v>
      </c>
      <c r="D646" s="3" t="s">
        <v>35</v>
      </c>
      <c r="E646" s="3">
        <v>1222</v>
      </c>
      <c r="F646" s="3" t="s">
        <v>44</v>
      </c>
      <c r="G646" s="3">
        <v>11</v>
      </c>
      <c r="H646" s="3" t="s">
        <v>72</v>
      </c>
      <c r="I646" s="3" t="s">
        <v>37</v>
      </c>
      <c r="J646" s="3">
        <v>1</v>
      </c>
      <c r="K646" s="3">
        <v>895</v>
      </c>
      <c r="L646" s="3">
        <v>4</v>
      </c>
      <c r="M646" s="3" t="s">
        <v>45</v>
      </c>
      <c r="N646" s="3">
        <v>48</v>
      </c>
      <c r="O646" s="3">
        <v>3</v>
      </c>
      <c r="P646" s="3">
        <v>1</v>
      </c>
      <c r="Q646" s="3" t="s">
        <v>46</v>
      </c>
      <c r="R646" s="3" t="s">
        <v>119</v>
      </c>
      <c r="S646" s="3" t="s">
        <v>47</v>
      </c>
      <c r="T646" s="3">
        <v>2356</v>
      </c>
      <c r="U646" s="3">
        <v>14871</v>
      </c>
      <c r="V646" s="3">
        <v>3</v>
      </c>
      <c r="W646" s="3" t="s">
        <v>41</v>
      </c>
      <c r="X646" s="3" t="s">
        <v>34</v>
      </c>
      <c r="Y646" s="3">
        <v>19</v>
      </c>
      <c r="Z646" s="3">
        <v>3</v>
      </c>
      <c r="AA646" s="3">
        <v>2</v>
      </c>
      <c r="AB646" s="3">
        <v>80</v>
      </c>
      <c r="AC646" s="3">
        <v>1</v>
      </c>
      <c r="AD646" s="3">
        <v>8</v>
      </c>
      <c r="AE646" s="3">
        <v>2</v>
      </c>
      <c r="AF646" s="3" t="s">
        <v>118</v>
      </c>
      <c r="AG646" s="3">
        <v>6</v>
      </c>
      <c r="AH646" s="3">
        <v>4</v>
      </c>
      <c r="AI646" s="3">
        <v>0</v>
      </c>
      <c r="AJ646" s="3">
        <v>2</v>
      </c>
      <c r="AK646">
        <v>3.5396670595090517E-2</v>
      </c>
      <c r="AL646" s="1" t="s">
        <v>104</v>
      </c>
      <c r="AM646" s="1">
        <v>5.7495351370419547E-5</v>
      </c>
      <c r="AN646" s="1">
        <v>0.18609659241864968</v>
      </c>
    </row>
    <row r="647" spans="1:40" x14ac:dyDescent="0.35">
      <c r="A647" s="3">
        <v>29</v>
      </c>
      <c r="B647" s="22" t="str">
        <f t="shared" si="10"/>
        <v>Young age-group</v>
      </c>
      <c r="C647" s="3" t="s">
        <v>34</v>
      </c>
      <c r="D647" s="3" t="s">
        <v>35</v>
      </c>
      <c r="E647" s="3">
        <v>341</v>
      </c>
      <c r="F647" s="3" t="s">
        <v>36</v>
      </c>
      <c r="G647" s="3">
        <v>1</v>
      </c>
      <c r="H647" s="3" t="s">
        <v>71</v>
      </c>
      <c r="I647" s="3" t="s">
        <v>50</v>
      </c>
      <c r="J647" s="3">
        <v>1</v>
      </c>
      <c r="K647" s="3">
        <v>896</v>
      </c>
      <c r="L647" s="3">
        <v>2</v>
      </c>
      <c r="M647" s="3" t="s">
        <v>38</v>
      </c>
      <c r="N647" s="3">
        <v>48</v>
      </c>
      <c r="O647" s="3">
        <v>2</v>
      </c>
      <c r="P647" s="3">
        <v>1</v>
      </c>
      <c r="Q647" s="3" t="s">
        <v>56</v>
      </c>
      <c r="R647" s="3" t="s">
        <v>118</v>
      </c>
      <c r="S647" s="3" t="s">
        <v>51</v>
      </c>
      <c r="T647" s="3">
        <v>2800</v>
      </c>
      <c r="U647" s="3">
        <v>23522</v>
      </c>
      <c r="V647" s="3">
        <v>6</v>
      </c>
      <c r="W647" s="3" t="s">
        <v>41</v>
      </c>
      <c r="X647" s="3" t="s">
        <v>34</v>
      </c>
      <c r="Y647" s="3">
        <v>19</v>
      </c>
      <c r="Z647" s="3">
        <v>3</v>
      </c>
      <c r="AA647" s="3">
        <v>3</v>
      </c>
      <c r="AB647" s="3">
        <v>80</v>
      </c>
      <c r="AC647" s="3">
        <v>3</v>
      </c>
      <c r="AD647" s="3">
        <v>5</v>
      </c>
      <c r="AE647" s="3">
        <v>3</v>
      </c>
      <c r="AF647" s="3" t="s">
        <v>118</v>
      </c>
      <c r="AG647" s="3">
        <v>3</v>
      </c>
      <c r="AH647" s="3">
        <v>2</v>
      </c>
      <c r="AI647" s="3">
        <v>0</v>
      </c>
      <c r="AJ647" s="3">
        <v>2</v>
      </c>
      <c r="AK647">
        <v>2.9981356425216842E-2</v>
      </c>
      <c r="AL647" s="1" t="s">
        <v>104</v>
      </c>
      <c r="AM647" s="1">
        <v>6.2201599053286898E-5</v>
      </c>
      <c r="AN647" s="1">
        <v>0.35105942260484285</v>
      </c>
    </row>
    <row r="648" spans="1:40" x14ac:dyDescent="0.35">
      <c r="A648" s="3">
        <v>53</v>
      </c>
      <c r="B648" s="22" t="str">
        <f t="shared" si="10"/>
        <v>Older age-group</v>
      </c>
      <c r="C648" s="3" t="s">
        <v>42</v>
      </c>
      <c r="D648" s="3" t="s">
        <v>35</v>
      </c>
      <c r="E648" s="3">
        <v>868</v>
      </c>
      <c r="F648" s="3" t="s">
        <v>36</v>
      </c>
      <c r="G648" s="3">
        <v>8</v>
      </c>
      <c r="H648" s="3" t="s">
        <v>71</v>
      </c>
      <c r="I648" s="3" t="s">
        <v>58</v>
      </c>
      <c r="J648" s="3">
        <v>1</v>
      </c>
      <c r="K648" s="3">
        <v>897</v>
      </c>
      <c r="L648" s="3">
        <v>1</v>
      </c>
      <c r="M648" s="3" t="s">
        <v>45</v>
      </c>
      <c r="N648" s="3">
        <v>73</v>
      </c>
      <c r="O648" s="3">
        <v>3</v>
      </c>
      <c r="P648" s="3">
        <v>4</v>
      </c>
      <c r="Q648" s="3" t="s">
        <v>39</v>
      </c>
      <c r="R648" s="3" t="s">
        <v>119</v>
      </c>
      <c r="S648" s="3" t="s">
        <v>47</v>
      </c>
      <c r="T648" s="3">
        <v>11836</v>
      </c>
      <c r="U648" s="3">
        <v>22789</v>
      </c>
      <c r="V648" s="3">
        <v>5</v>
      </c>
      <c r="W648" s="3" t="s">
        <v>41</v>
      </c>
      <c r="X648" s="3" t="s">
        <v>42</v>
      </c>
      <c r="Y648" s="3">
        <v>14</v>
      </c>
      <c r="Z648" s="3">
        <v>3</v>
      </c>
      <c r="AA648" s="3">
        <v>3</v>
      </c>
      <c r="AB648" s="3">
        <v>80</v>
      </c>
      <c r="AC648" s="3">
        <v>1</v>
      </c>
      <c r="AD648" s="3">
        <v>28</v>
      </c>
      <c r="AE648" s="3">
        <v>3</v>
      </c>
      <c r="AF648" s="3" t="s">
        <v>118</v>
      </c>
      <c r="AG648" s="3">
        <v>2</v>
      </c>
      <c r="AH648" s="3">
        <v>0</v>
      </c>
      <c r="AI648" s="3">
        <v>2</v>
      </c>
      <c r="AJ648" s="3">
        <v>2</v>
      </c>
      <c r="AK648">
        <v>9.2770818659470879E-3</v>
      </c>
      <c r="AL648" s="1" t="s">
        <v>105</v>
      </c>
      <c r="AM648" s="1">
        <v>4.4606229034743461E-5</v>
      </c>
      <c r="AN648" s="1">
        <v>0.18609659241864968</v>
      </c>
    </row>
    <row r="649" spans="1:40" x14ac:dyDescent="0.35">
      <c r="A649" s="3">
        <v>35</v>
      </c>
      <c r="B649" s="22" t="str">
        <f t="shared" si="10"/>
        <v>Middle age-group</v>
      </c>
      <c r="C649" s="3" t="s">
        <v>42</v>
      </c>
      <c r="D649" s="3" t="s">
        <v>35</v>
      </c>
      <c r="E649" s="3">
        <v>672</v>
      </c>
      <c r="F649" s="3" t="s">
        <v>44</v>
      </c>
      <c r="G649" s="3">
        <v>25</v>
      </c>
      <c r="H649" s="3" t="s">
        <v>71</v>
      </c>
      <c r="I649" s="3" t="s">
        <v>59</v>
      </c>
      <c r="J649" s="3">
        <v>1</v>
      </c>
      <c r="K649" s="3">
        <v>899</v>
      </c>
      <c r="L649" s="3">
        <v>4</v>
      </c>
      <c r="M649" s="3" t="s">
        <v>45</v>
      </c>
      <c r="N649" s="3">
        <v>78</v>
      </c>
      <c r="O649" s="3">
        <v>2</v>
      </c>
      <c r="P649" s="3">
        <v>3</v>
      </c>
      <c r="Q649" s="3" t="s">
        <v>52</v>
      </c>
      <c r="R649" s="3" t="s">
        <v>117</v>
      </c>
      <c r="S649" s="3" t="s">
        <v>47</v>
      </c>
      <c r="T649" s="3">
        <v>10903</v>
      </c>
      <c r="U649" s="3">
        <v>9129</v>
      </c>
      <c r="V649" s="3">
        <v>3</v>
      </c>
      <c r="W649" s="3" t="s">
        <v>41</v>
      </c>
      <c r="X649" s="3" t="s">
        <v>42</v>
      </c>
      <c r="Y649" s="3">
        <v>16</v>
      </c>
      <c r="Z649" s="3">
        <v>3</v>
      </c>
      <c r="AA649" s="3">
        <v>1</v>
      </c>
      <c r="AB649" s="3">
        <v>80</v>
      </c>
      <c r="AC649" s="3">
        <v>0</v>
      </c>
      <c r="AD649" s="3">
        <v>16</v>
      </c>
      <c r="AE649" s="3">
        <v>2</v>
      </c>
      <c r="AF649" s="3" t="s">
        <v>118</v>
      </c>
      <c r="AG649" s="3">
        <v>13</v>
      </c>
      <c r="AH649" s="3">
        <v>10</v>
      </c>
      <c r="AI649" s="3">
        <v>4</v>
      </c>
      <c r="AJ649" s="3">
        <v>8</v>
      </c>
      <c r="AK649">
        <v>4.2726270141974117E-2</v>
      </c>
      <c r="AL649" s="1" t="s">
        <v>105</v>
      </c>
      <c r="AM649" s="1">
        <v>5.4754779481779048E-5</v>
      </c>
      <c r="AN649" s="1">
        <v>0.29087665499724813</v>
      </c>
    </row>
    <row r="650" spans="1:40" x14ac:dyDescent="0.35">
      <c r="A650" s="3">
        <v>37</v>
      </c>
      <c r="B650" s="22" t="str">
        <f t="shared" si="10"/>
        <v>Middle age-group</v>
      </c>
      <c r="C650" s="3" t="s">
        <v>42</v>
      </c>
      <c r="D650" s="3" t="s">
        <v>43</v>
      </c>
      <c r="E650" s="3">
        <v>1231</v>
      </c>
      <c r="F650" s="3" t="s">
        <v>36</v>
      </c>
      <c r="G650" s="3">
        <v>21</v>
      </c>
      <c r="H650" s="3" t="s">
        <v>70</v>
      </c>
      <c r="I650" s="3" t="s">
        <v>50</v>
      </c>
      <c r="J650" s="3">
        <v>1</v>
      </c>
      <c r="K650" s="3">
        <v>900</v>
      </c>
      <c r="L650" s="3">
        <v>3</v>
      </c>
      <c r="M650" s="3" t="s">
        <v>38</v>
      </c>
      <c r="N650" s="3">
        <v>54</v>
      </c>
      <c r="O650" s="3">
        <v>3</v>
      </c>
      <c r="P650" s="3">
        <v>1</v>
      </c>
      <c r="Q650" s="3" t="s">
        <v>56</v>
      </c>
      <c r="R650" s="3" t="s">
        <v>119</v>
      </c>
      <c r="S650" s="3" t="s">
        <v>47</v>
      </c>
      <c r="T650" s="3">
        <v>2973</v>
      </c>
      <c r="U650" s="3">
        <v>21222</v>
      </c>
      <c r="V650" s="3">
        <v>5</v>
      </c>
      <c r="W650" s="3" t="s">
        <v>41</v>
      </c>
      <c r="X650" s="3" t="s">
        <v>42</v>
      </c>
      <c r="Y650" s="3">
        <v>15</v>
      </c>
      <c r="Z650" s="3">
        <v>3</v>
      </c>
      <c r="AA650" s="3">
        <v>2</v>
      </c>
      <c r="AB650" s="3">
        <v>80</v>
      </c>
      <c r="AC650" s="3">
        <v>1</v>
      </c>
      <c r="AD650" s="3">
        <v>10</v>
      </c>
      <c r="AE650" s="3">
        <v>3</v>
      </c>
      <c r="AF650" s="3" t="s">
        <v>118</v>
      </c>
      <c r="AG650" s="3">
        <v>5</v>
      </c>
      <c r="AH650" s="3">
        <v>4</v>
      </c>
      <c r="AI650" s="3">
        <v>0</v>
      </c>
      <c r="AJ650" s="3">
        <v>0</v>
      </c>
      <c r="AK650">
        <v>4.3683397948092902E-2</v>
      </c>
      <c r="AL650" s="1" t="s">
        <v>104</v>
      </c>
      <c r="AM650" s="1">
        <v>6.3983593936712489E-5</v>
      </c>
      <c r="AN650" s="1">
        <v>0.18609659241864968</v>
      </c>
    </row>
    <row r="651" spans="1:40" x14ac:dyDescent="0.35">
      <c r="A651" s="3">
        <v>53</v>
      </c>
      <c r="B651" s="22" t="str">
        <f t="shared" si="10"/>
        <v>Older age-group</v>
      </c>
      <c r="C651" s="3" t="s">
        <v>42</v>
      </c>
      <c r="D651" s="3" t="s">
        <v>35</v>
      </c>
      <c r="E651" s="3">
        <v>102</v>
      </c>
      <c r="F651" s="3" t="s">
        <v>44</v>
      </c>
      <c r="G651" s="3">
        <v>23</v>
      </c>
      <c r="H651" s="3" t="s">
        <v>72</v>
      </c>
      <c r="I651" s="3" t="s">
        <v>37</v>
      </c>
      <c r="J651" s="3">
        <v>1</v>
      </c>
      <c r="K651" s="3">
        <v>901</v>
      </c>
      <c r="L651" s="3">
        <v>4</v>
      </c>
      <c r="M651" s="3" t="s">
        <v>38</v>
      </c>
      <c r="N651" s="3">
        <v>72</v>
      </c>
      <c r="O651" s="3">
        <v>3</v>
      </c>
      <c r="P651" s="3">
        <v>4</v>
      </c>
      <c r="Q651" s="3" t="s">
        <v>57</v>
      </c>
      <c r="R651" s="3" t="s">
        <v>119</v>
      </c>
      <c r="S651" s="3" t="s">
        <v>40</v>
      </c>
      <c r="T651" s="3">
        <v>14275</v>
      </c>
      <c r="U651" s="3">
        <v>20206</v>
      </c>
      <c r="V651" s="3">
        <v>6</v>
      </c>
      <c r="W651" s="3" t="s">
        <v>41</v>
      </c>
      <c r="X651" s="3" t="s">
        <v>42</v>
      </c>
      <c r="Y651" s="3">
        <v>18</v>
      </c>
      <c r="Z651" s="3">
        <v>3</v>
      </c>
      <c r="AA651" s="3">
        <v>3</v>
      </c>
      <c r="AB651" s="3">
        <v>80</v>
      </c>
      <c r="AC651" s="3">
        <v>0</v>
      </c>
      <c r="AD651" s="3">
        <v>33</v>
      </c>
      <c r="AE651" s="3">
        <v>0</v>
      </c>
      <c r="AF651" s="3" t="s">
        <v>118</v>
      </c>
      <c r="AG651" s="3">
        <v>12</v>
      </c>
      <c r="AH651" s="3">
        <v>9</v>
      </c>
      <c r="AI651" s="3">
        <v>3</v>
      </c>
      <c r="AJ651" s="3">
        <v>8</v>
      </c>
      <c r="AK651">
        <v>9.2770818659470879E-3</v>
      </c>
      <c r="AL651" s="1" t="s">
        <v>106</v>
      </c>
      <c r="AM651" s="1">
        <v>2.1679002975291078E-5</v>
      </c>
      <c r="AN651" s="1">
        <v>0.18609659241864968</v>
      </c>
    </row>
    <row r="652" spans="1:40" x14ac:dyDescent="0.35">
      <c r="A652" s="3">
        <v>43</v>
      </c>
      <c r="B652" s="22" t="str">
        <f t="shared" si="10"/>
        <v>Middle age-group</v>
      </c>
      <c r="C652" s="3" t="s">
        <v>42</v>
      </c>
      <c r="D652" s="3" t="s">
        <v>43</v>
      </c>
      <c r="E652" s="3">
        <v>422</v>
      </c>
      <c r="F652" s="3" t="s">
        <v>44</v>
      </c>
      <c r="G652" s="3">
        <v>1</v>
      </c>
      <c r="H652" s="3" t="s">
        <v>71</v>
      </c>
      <c r="I652" s="3" t="s">
        <v>37</v>
      </c>
      <c r="J652" s="3">
        <v>1</v>
      </c>
      <c r="K652" s="3">
        <v>902</v>
      </c>
      <c r="L652" s="3">
        <v>4</v>
      </c>
      <c r="M652" s="3" t="s">
        <v>38</v>
      </c>
      <c r="N652" s="3">
        <v>33</v>
      </c>
      <c r="O652" s="3">
        <v>3</v>
      </c>
      <c r="P652" s="3">
        <v>2</v>
      </c>
      <c r="Q652" s="3" t="s">
        <v>53</v>
      </c>
      <c r="R652" s="3" t="s">
        <v>119</v>
      </c>
      <c r="S652" s="3" t="s">
        <v>47</v>
      </c>
      <c r="T652" s="3">
        <v>5562</v>
      </c>
      <c r="U652" s="3">
        <v>21782</v>
      </c>
      <c r="V652" s="3">
        <v>4</v>
      </c>
      <c r="W652" s="3" t="s">
        <v>41</v>
      </c>
      <c r="X652" s="3" t="s">
        <v>42</v>
      </c>
      <c r="Y652" s="3">
        <v>13</v>
      </c>
      <c r="Z652" s="3">
        <v>3</v>
      </c>
      <c r="AA652" s="3">
        <v>2</v>
      </c>
      <c r="AB652" s="3">
        <v>80</v>
      </c>
      <c r="AC652" s="3">
        <v>1</v>
      </c>
      <c r="AD652" s="3">
        <v>12</v>
      </c>
      <c r="AE652" s="3">
        <v>2</v>
      </c>
      <c r="AF652" s="3" t="s">
        <v>117</v>
      </c>
      <c r="AG652" s="3">
        <v>5</v>
      </c>
      <c r="AH652" s="3">
        <v>2</v>
      </c>
      <c r="AI652" s="3">
        <v>2</v>
      </c>
      <c r="AJ652" s="3">
        <v>2</v>
      </c>
      <c r="AK652">
        <v>3.5010740286751156E-2</v>
      </c>
      <c r="AL652" s="1" t="s">
        <v>104</v>
      </c>
      <c r="AM652" s="1">
        <v>8.3089423766032346E-5</v>
      </c>
      <c r="AN652" s="1">
        <v>0.18609659241864968</v>
      </c>
    </row>
    <row r="653" spans="1:40" x14ac:dyDescent="0.35">
      <c r="A653" s="3">
        <v>47</v>
      </c>
      <c r="B653" s="22" t="str">
        <f t="shared" si="10"/>
        <v>Older age-group</v>
      </c>
      <c r="C653" s="3" t="s">
        <v>42</v>
      </c>
      <c r="D653" s="3" t="s">
        <v>35</v>
      </c>
      <c r="E653" s="3">
        <v>249</v>
      </c>
      <c r="F653" s="3" t="s">
        <v>36</v>
      </c>
      <c r="G653" s="3">
        <v>2</v>
      </c>
      <c r="H653" s="3" t="s">
        <v>70</v>
      </c>
      <c r="I653" s="3" t="s">
        <v>58</v>
      </c>
      <c r="J653" s="3">
        <v>1</v>
      </c>
      <c r="K653" s="3">
        <v>903</v>
      </c>
      <c r="L653" s="3">
        <v>3</v>
      </c>
      <c r="M653" s="3" t="s">
        <v>38</v>
      </c>
      <c r="N653" s="3">
        <v>35</v>
      </c>
      <c r="O653" s="3">
        <v>3</v>
      </c>
      <c r="P653" s="3">
        <v>2</v>
      </c>
      <c r="Q653" s="3" t="s">
        <v>39</v>
      </c>
      <c r="R653" s="3" t="s">
        <v>119</v>
      </c>
      <c r="S653" s="3" t="s">
        <v>47</v>
      </c>
      <c r="T653" s="3">
        <v>4537</v>
      </c>
      <c r="U653" s="3">
        <v>17783</v>
      </c>
      <c r="V653" s="3">
        <v>0</v>
      </c>
      <c r="W653" s="3" t="s">
        <v>41</v>
      </c>
      <c r="X653" s="3" t="s">
        <v>34</v>
      </c>
      <c r="Y653" s="3">
        <v>22</v>
      </c>
      <c r="Z653" s="3">
        <v>4</v>
      </c>
      <c r="AA653" s="3">
        <v>1</v>
      </c>
      <c r="AB653" s="3">
        <v>80</v>
      </c>
      <c r="AC653" s="3">
        <v>1</v>
      </c>
      <c r="AD653" s="3">
        <v>8</v>
      </c>
      <c r="AE653" s="3">
        <v>2</v>
      </c>
      <c r="AF653" s="3" t="s">
        <v>118</v>
      </c>
      <c r="AG653" s="3">
        <v>7</v>
      </c>
      <c r="AH653" s="3">
        <v>6</v>
      </c>
      <c r="AI653" s="3">
        <v>7</v>
      </c>
      <c r="AJ653" s="3">
        <v>7</v>
      </c>
      <c r="AK653">
        <v>2.3767036758029839E-2</v>
      </c>
      <c r="AL653" s="1" t="s">
        <v>104</v>
      </c>
      <c r="AM653" s="1">
        <v>7.7684724651882767E-5</v>
      </c>
      <c r="AN653" s="1">
        <v>0.18609659241864968</v>
      </c>
    </row>
    <row r="654" spans="1:40" x14ac:dyDescent="0.35">
      <c r="A654" s="3">
        <v>37</v>
      </c>
      <c r="B654" s="22" t="str">
        <f t="shared" si="10"/>
        <v>Middle age-group</v>
      </c>
      <c r="C654" s="3" t="s">
        <v>42</v>
      </c>
      <c r="D654" s="3" t="s">
        <v>54</v>
      </c>
      <c r="E654" s="3">
        <v>1252</v>
      </c>
      <c r="F654" s="3" t="s">
        <v>36</v>
      </c>
      <c r="G654" s="3">
        <v>19</v>
      </c>
      <c r="H654" s="3" t="s">
        <v>70</v>
      </c>
      <c r="I654" s="3" t="s">
        <v>50</v>
      </c>
      <c r="J654" s="3">
        <v>1</v>
      </c>
      <c r="K654" s="3">
        <v>904</v>
      </c>
      <c r="L654" s="3">
        <v>1</v>
      </c>
      <c r="M654" s="3" t="s">
        <v>45</v>
      </c>
      <c r="N654" s="3">
        <v>32</v>
      </c>
      <c r="O654" s="3">
        <v>3</v>
      </c>
      <c r="P654" s="3">
        <v>3</v>
      </c>
      <c r="Q654" s="3" t="s">
        <v>39</v>
      </c>
      <c r="R654" s="3" t="s">
        <v>117</v>
      </c>
      <c r="S654" s="3" t="s">
        <v>40</v>
      </c>
      <c r="T654" s="3">
        <v>7642</v>
      </c>
      <c r="U654" s="3">
        <v>4814</v>
      </c>
      <c r="V654" s="3">
        <v>1</v>
      </c>
      <c r="W654" s="3" t="s">
        <v>41</v>
      </c>
      <c r="X654" s="3" t="s">
        <v>34</v>
      </c>
      <c r="Y654" s="3">
        <v>13</v>
      </c>
      <c r="Z654" s="3">
        <v>3</v>
      </c>
      <c r="AA654" s="3">
        <v>4</v>
      </c>
      <c r="AB654" s="3">
        <v>80</v>
      </c>
      <c r="AC654" s="3">
        <v>0</v>
      </c>
      <c r="AD654" s="3">
        <v>10</v>
      </c>
      <c r="AE654" s="3">
        <v>2</v>
      </c>
      <c r="AF654" s="3" t="s">
        <v>118</v>
      </c>
      <c r="AG654" s="3">
        <v>10</v>
      </c>
      <c r="AH654" s="3">
        <v>0</v>
      </c>
      <c r="AI654" s="3">
        <v>0</v>
      </c>
      <c r="AJ654" s="3">
        <v>9</v>
      </c>
      <c r="AK654">
        <v>4.3683397948092902E-2</v>
      </c>
      <c r="AL654" s="1" t="s">
        <v>105</v>
      </c>
      <c r="AM654" s="1">
        <v>8.2320014178497933E-5</v>
      </c>
      <c r="AN654" s="1">
        <v>0.29087665499724813</v>
      </c>
    </row>
    <row r="655" spans="1:40" x14ac:dyDescent="0.35">
      <c r="A655" s="3">
        <v>50</v>
      </c>
      <c r="B655" s="22" t="str">
        <f t="shared" si="10"/>
        <v>Older age-group</v>
      </c>
      <c r="C655" s="3" t="s">
        <v>42</v>
      </c>
      <c r="D655" s="3" t="s">
        <v>54</v>
      </c>
      <c r="E655" s="3">
        <v>881</v>
      </c>
      <c r="F655" s="3" t="s">
        <v>44</v>
      </c>
      <c r="G655" s="3">
        <v>2</v>
      </c>
      <c r="H655" s="3" t="s">
        <v>72</v>
      </c>
      <c r="I655" s="3" t="s">
        <v>37</v>
      </c>
      <c r="J655" s="3">
        <v>1</v>
      </c>
      <c r="K655" s="3">
        <v>905</v>
      </c>
      <c r="L655" s="3">
        <v>1</v>
      </c>
      <c r="M655" s="3" t="s">
        <v>45</v>
      </c>
      <c r="N655" s="3">
        <v>98</v>
      </c>
      <c r="O655" s="3">
        <v>3</v>
      </c>
      <c r="P655" s="3">
        <v>4</v>
      </c>
      <c r="Q655" s="3" t="s">
        <v>55</v>
      </c>
      <c r="R655" s="3" t="s">
        <v>116</v>
      </c>
      <c r="S655" s="3" t="s">
        <v>51</v>
      </c>
      <c r="T655" s="3">
        <v>17924</v>
      </c>
      <c r="U655" s="3">
        <v>4544</v>
      </c>
      <c r="V655" s="3">
        <v>1</v>
      </c>
      <c r="W655" s="3" t="s">
        <v>41</v>
      </c>
      <c r="X655" s="3" t="s">
        <v>42</v>
      </c>
      <c r="Y655" s="3">
        <v>11</v>
      </c>
      <c r="Z655" s="3">
        <v>3</v>
      </c>
      <c r="AA655" s="3">
        <v>4</v>
      </c>
      <c r="AB655" s="3">
        <v>80</v>
      </c>
      <c r="AC655" s="3">
        <v>1</v>
      </c>
      <c r="AD655" s="3">
        <v>31</v>
      </c>
      <c r="AE655" s="3">
        <v>3</v>
      </c>
      <c r="AF655" s="3" t="s">
        <v>118</v>
      </c>
      <c r="AG655" s="3">
        <v>31</v>
      </c>
      <c r="AH655" s="3">
        <v>6</v>
      </c>
      <c r="AI655" s="3">
        <v>14</v>
      </c>
      <c r="AJ655" s="3">
        <v>7</v>
      </c>
      <c r="AK655">
        <v>1.5672087696608234E-2</v>
      </c>
      <c r="AL655" s="1" t="s">
        <v>106</v>
      </c>
      <c r="AM655" s="1">
        <v>4.461057211036432E-6</v>
      </c>
      <c r="AN655" s="1">
        <v>0.10585786245631988</v>
      </c>
    </row>
    <row r="656" spans="1:40" x14ac:dyDescent="0.35">
      <c r="A656" s="3">
        <v>39</v>
      </c>
      <c r="B656" s="22" t="str">
        <f t="shared" si="10"/>
        <v>Middle age-group</v>
      </c>
      <c r="C656" s="3" t="s">
        <v>42</v>
      </c>
      <c r="D656" s="3" t="s">
        <v>35</v>
      </c>
      <c r="E656" s="3">
        <v>1383</v>
      </c>
      <c r="F656" s="3" t="s">
        <v>60</v>
      </c>
      <c r="G656" s="3">
        <v>2</v>
      </c>
      <c r="H656" s="3" t="s">
        <v>71</v>
      </c>
      <c r="I656" s="3" t="s">
        <v>37</v>
      </c>
      <c r="J656" s="3">
        <v>1</v>
      </c>
      <c r="K656" s="3">
        <v>909</v>
      </c>
      <c r="L656" s="3">
        <v>4</v>
      </c>
      <c r="M656" s="3" t="s">
        <v>38</v>
      </c>
      <c r="N656" s="3">
        <v>42</v>
      </c>
      <c r="O656" s="3">
        <v>2</v>
      </c>
      <c r="P656" s="3">
        <v>2</v>
      </c>
      <c r="Q656" s="3" t="s">
        <v>60</v>
      </c>
      <c r="R656" s="3" t="s">
        <v>119</v>
      </c>
      <c r="S656" s="3" t="s">
        <v>47</v>
      </c>
      <c r="T656" s="3">
        <v>5204</v>
      </c>
      <c r="U656" s="3">
        <v>7790</v>
      </c>
      <c r="V656" s="3">
        <v>8</v>
      </c>
      <c r="W656" s="3" t="s">
        <v>41</v>
      </c>
      <c r="X656" s="3" t="s">
        <v>42</v>
      </c>
      <c r="Y656" s="3">
        <v>11</v>
      </c>
      <c r="Z656" s="3">
        <v>3</v>
      </c>
      <c r="AA656" s="3">
        <v>3</v>
      </c>
      <c r="AB656" s="3">
        <v>80</v>
      </c>
      <c r="AC656" s="3">
        <v>2</v>
      </c>
      <c r="AD656" s="3">
        <v>13</v>
      </c>
      <c r="AE656" s="3">
        <v>2</v>
      </c>
      <c r="AF656" s="3" t="s">
        <v>118</v>
      </c>
      <c r="AG656" s="3">
        <v>5</v>
      </c>
      <c r="AH656" s="3">
        <v>4</v>
      </c>
      <c r="AI656" s="3">
        <v>0</v>
      </c>
      <c r="AJ656" s="3">
        <v>4</v>
      </c>
      <c r="AK656">
        <v>4.2570420680312783E-2</v>
      </c>
      <c r="AL656" s="1" t="s">
        <v>104</v>
      </c>
      <c r="AM656" s="1">
        <v>8.159894400941701E-5</v>
      </c>
      <c r="AN656" s="1">
        <v>0.18609659241864968</v>
      </c>
    </row>
    <row r="657" spans="1:40" x14ac:dyDescent="0.35">
      <c r="A657" s="3">
        <v>33</v>
      </c>
      <c r="B657" s="22" t="str">
        <f t="shared" si="10"/>
        <v>Middle age-group</v>
      </c>
      <c r="C657" s="3" t="s">
        <v>42</v>
      </c>
      <c r="D657" s="3" t="s">
        <v>35</v>
      </c>
      <c r="E657" s="3">
        <v>1075</v>
      </c>
      <c r="F657" s="3" t="s">
        <v>60</v>
      </c>
      <c r="G657" s="3">
        <v>3</v>
      </c>
      <c r="H657" s="3" t="s">
        <v>70</v>
      </c>
      <c r="I657" s="3" t="s">
        <v>60</v>
      </c>
      <c r="J657" s="3">
        <v>1</v>
      </c>
      <c r="K657" s="3">
        <v>910</v>
      </c>
      <c r="L657" s="3">
        <v>4</v>
      </c>
      <c r="M657" s="3" t="s">
        <v>45</v>
      </c>
      <c r="N657" s="3">
        <v>57</v>
      </c>
      <c r="O657" s="3">
        <v>3</v>
      </c>
      <c r="P657" s="3">
        <v>1</v>
      </c>
      <c r="Q657" s="3" t="s">
        <v>60</v>
      </c>
      <c r="R657" s="3" t="s">
        <v>117</v>
      </c>
      <c r="S657" s="3" t="s">
        <v>51</v>
      </c>
      <c r="T657" s="3">
        <v>2277</v>
      </c>
      <c r="U657" s="3">
        <v>22650</v>
      </c>
      <c r="V657" s="3">
        <v>3</v>
      </c>
      <c r="W657" s="3" t="s">
        <v>41</v>
      </c>
      <c r="X657" s="3" t="s">
        <v>34</v>
      </c>
      <c r="Y657" s="3">
        <v>11</v>
      </c>
      <c r="Z657" s="3">
        <v>3</v>
      </c>
      <c r="AA657" s="3">
        <v>3</v>
      </c>
      <c r="AB657" s="3">
        <v>80</v>
      </c>
      <c r="AC657" s="3">
        <v>1</v>
      </c>
      <c r="AD657" s="3">
        <v>7</v>
      </c>
      <c r="AE657" s="3">
        <v>4</v>
      </c>
      <c r="AF657" s="3" t="s">
        <v>119</v>
      </c>
      <c r="AG657" s="3">
        <v>4</v>
      </c>
      <c r="AH657" s="3">
        <v>3</v>
      </c>
      <c r="AI657" s="3">
        <v>0</v>
      </c>
      <c r="AJ657" s="3">
        <v>3</v>
      </c>
      <c r="AK657">
        <v>3.9833058045607453E-2</v>
      </c>
      <c r="AL657" s="1" t="s">
        <v>104</v>
      </c>
      <c r="AM657" s="1">
        <v>5.6643240493212143E-5</v>
      </c>
      <c r="AN657" s="1">
        <v>0.29087665499724813</v>
      </c>
    </row>
    <row r="658" spans="1:40" x14ac:dyDescent="0.35">
      <c r="A658" s="3">
        <v>32</v>
      </c>
      <c r="B658" s="22" t="str">
        <f t="shared" si="10"/>
        <v>Middle age-group</v>
      </c>
      <c r="C658" s="3" t="s">
        <v>34</v>
      </c>
      <c r="D658" s="3" t="s">
        <v>35</v>
      </c>
      <c r="E658" s="3">
        <v>374</v>
      </c>
      <c r="F658" s="3" t="s">
        <v>44</v>
      </c>
      <c r="G658" s="3">
        <v>25</v>
      </c>
      <c r="H658" s="3" t="s">
        <v>72</v>
      </c>
      <c r="I658" s="3" t="s">
        <v>37</v>
      </c>
      <c r="J658" s="3">
        <v>1</v>
      </c>
      <c r="K658" s="3">
        <v>911</v>
      </c>
      <c r="L658" s="3">
        <v>1</v>
      </c>
      <c r="M658" s="3" t="s">
        <v>45</v>
      </c>
      <c r="N658" s="3">
        <v>87</v>
      </c>
      <c r="O658" s="3">
        <v>3</v>
      </c>
      <c r="P658" s="3">
        <v>1</v>
      </c>
      <c r="Q658" s="3" t="s">
        <v>49</v>
      </c>
      <c r="R658" s="3" t="s">
        <v>119</v>
      </c>
      <c r="S658" s="3" t="s">
        <v>40</v>
      </c>
      <c r="T658" s="3">
        <v>2795</v>
      </c>
      <c r="U658" s="3">
        <v>18016</v>
      </c>
      <c r="V658" s="3">
        <v>1</v>
      </c>
      <c r="W658" s="3" t="s">
        <v>41</v>
      </c>
      <c r="X658" s="3" t="s">
        <v>34</v>
      </c>
      <c r="Y658" s="3">
        <v>24</v>
      </c>
      <c r="Z658" s="3">
        <v>4</v>
      </c>
      <c r="AA658" s="3">
        <v>3</v>
      </c>
      <c r="AB658" s="3">
        <v>80</v>
      </c>
      <c r="AC658" s="3">
        <v>0</v>
      </c>
      <c r="AD658" s="3">
        <v>1</v>
      </c>
      <c r="AE658" s="3">
        <v>2</v>
      </c>
      <c r="AF658" s="3" t="s">
        <v>116</v>
      </c>
      <c r="AG658" s="3">
        <v>1</v>
      </c>
      <c r="AH658" s="3">
        <v>0</v>
      </c>
      <c r="AI658" s="3">
        <v>0</v>
      </c>
      <c r="AJ658" s="3">
        <v>1</v>
      </c>
      <c r="AK658">
        <v>3.7775199746213781E-2</v>
      </c>
      <c r="AL658" s="1" t="s">
        <v>104</v>
      </c>
      <c r="AM658" s="1">
        <v>6.2149592352640657E-5</v>
      </c>
      <c r="AN658" s="1">
        <v>0.18609659241864968</v>
      </c>
    </row>
    <row r="659" spans="1:40" x14ac:dyDescent="0.35">
      <c r="A659" s="3">
        <v>29</v>
      </c>
      <c r="B659" s="22" t="str">
        <f t="shared" si="10"/>
        <v>Young age-group</v>
      </c>
      <c r="C659" s="3" t="s">
        <v>42</v>
      </c>
      <c r="D659" s="3" t="s">
        <v>35</v>
      </c>
      <c r="E659" s="3">
        <v>1086</v>
      </c>
      <c r="F659" s="3" t="s">
        <v>44</v>
      </c>
      <c r="G659" s="3">
        <v>7</v>
      </c>
      <c r="H659" s="3" t="s">
        <v>69</v>
      </c>
      <c r="I659" s="3" t="s">
        <v>50</v>
      </c>
      <c r="J659" s="3">
        <v>1</v>
      </c>
      <c r="K659" s="3">
        <v>912</v>
      </c>
      <c r="L659" s="3">
        <v>1</v>
      </c>
      <c r="M659" s="3" t="s">
        <v>38</v>
      </c>
      <c r="N659" s="3">
        <v>62</v>
      </c>
      <c r="O659" s="3">
        <v>2</v>
      </c>
      <c r="P659" s="3">
        <v>1</v>
      </c>
      <c r="Q659" s="3" t="s">
        <v>49</v>
      </c>
      <c r="R659" s="3" t="s">
        <v>119</v>
      </c>
      <c r="S659" s="3" t="s">
        <v>51</v>
      </c>
      <c r="T659" s="3">
        <v>2532</v>
      </c>
      <c r="U659" s="3">
        <v>6054</v>
      </c>
      <c r="V659" s="3">
        <v>6</v>
      </c>
      <c r="W659" s="3" t="s">
        <v>41</v>
      </c>
      <c r="X659" s="3" t="s">
        <v>42</v>
      </c>
      <c r="Y659" s="3">
        <v>14</v>
      </c>
      <c r="Z659" s="3">
        <v>3</v>
      </c>
      <c r="AA659" s="3">
        <v>3</v>
      </c>
      <c r="AB659" s="3">
        <v>80</v>
      </c>
      <c r="AC659" s="3">
        <v>3</v>
      </c>
      <c r="AD659" s="3">
        <v>8</v>
      </c>
      <c r="AE659" s="3">
        <v>5</v>
      </c>
      <c r="AF659" s="3" t="s">
        <v>118</v>
      </c>
      <c r="AG659" s="3">
        <v>4</v>
      </c>
      <c r="AH659" s="3">
        <v>3</v>
      </c>
      <c r="AI659" s="3">
        <v>0</v>
      </c>
      <c r="AJ659" s="3">
        <v>3</v>
      </c>
      <c r="AK659">
        <v>2.9981356425216842E-2</v>
      </c>
      <c r="AL659" s="1" t="s">
        <v>104</v>
      </c>
      <c r="AM659" s="1">
        <v>5.9379911211212213E-5</v>
      </c>
      <c r="AN659" s="1">
        <v>0.18609659241864968</v>
      </c>
    </row>
    <row r="660" spans="1:40" x14ac:dyDescent="0.35">
      <c r="A660" s="3">
        <v>44</v>
      </c>
      <c r="B660" s="22" t="str">
        <f t="shared" si="10"/>
        <v>Middle age-group</v>
      </c>
      <c r="C660" s="3" t="s">
        <v>42</v>
      </c>
      <c r="D660" s="3" t="s">
        <v>35</v>
      </c>
      <c r="E660" s="3">
        <v>661</v>
      </c>
      <c r="F660" s="3" t="s">
        <v>44</v>
      </c>
      <c r="G660" s="3">
        <v>9</v>
      </c>
      <c r="H660" s="3" t="s">
        <v>70</v>
      </c>
      <c r="I660" s="3" t="s">
        <v>37</v>
      </c>
      <c r="J660" s="3">
        <v>1</v>
      </c>
      <c r="K660" s="3">
        <v>913</v>
      </c>
      <c r="L660" s="3">
        <v>2</v>
      </c>
      <c r="M660" s="3" t="s">
        <v>45</v>
      </c>
      <c r="N660" s="3">
        <v>61</v>
      </c>
      <c r="O660" s="3">
        <v>3</v>
      </c>
      <c r="P660" s="3">
        <v>1</v>
      </c>
      <c r="Q660" s="3" t="s">
        <v>46</v>
      </c>
      <c r="R660" s="3" t="s">
        <v>116</v>
      </c>
      <c r="S660" s="3" t="s">
        <v>47</v>
      </c>
      <c r="T660" s="3">
        <v>2559</v>
      </c>
      <c r="U660" s="3">
        <v>7508</v>
      </c>
      <c r="V660" s="3">
        <v>1</v>
      </c>
      <c r="W660" s="3" t="s">
        <v>41</v>
      </c>
      <c r="X660" s="3" t="s">
        <v>34</v>
      </c>
      <c r="Y660" s="3">
        <v>13</v>
      </c>
      <c r="Z660" s="3">
        <v>3</v>
      </c>
      <c r="AA660" s="3">
        <v>4</v>
      </c>
      <c r="AB660" s="3">
        <v>80</v>
      </c>
      <c r="AC660" s="3">
        <v>0</v>
      </c>
      <c r="AD660" s="3">
        <v>8</v>
      </c>
      <c r="AE660" s="3">
        <v>0</v>
      </c>
      <c r="AF660" s="3" t="s">
        <v>118</v>
      </c>
      <c r="AG660" s="3">
        <v>8</v>
      </c>
      <c r="AH660" s="3">
        <v>7</v>
      </c>
      <c r="AI660" s="3">
        <v>7</v>
      </c>
      <c r="AJ660" s="3">
        <v>1</v>
      </c>
      <c r="AK660">
        <v>3.2356083169615607E-2</v>
      </c>
      <c r="AL660" s="1" t="s">
        <v>104</v>
      </c>
      <c r="AM660" s="1">
        <v>5.9667052229300396E-5</v>
      </c>
      <c r="AN660" s="1">
        <v>0.10585786245631988</v>
      </c>
    </row>
    <row r="661" spans="1:40" x14ac:dyDescent="0.35">
      <c r="A661" s="3">
        <v>28</v>
      </c>
      <c r="B661" s="22" t="str">
        <f t="shared" si="10"/>
        <v>Young age-group</v>
      </c>
      <c r="C661" s="3" t="s">
        <v>42</v>
      </c>
      <c r="D661" s="3" t="s">
        <v>35</v>
      </c>
      <c r="E661" s="3">
        <v>821</v>
      </c>
      <c r="F661" s="3" t="s">
        <v>36</v>
      </c>
      <c r="G661" s="3">
        <v>5</v>
      </c>
      <c r="H661" s="3" t="s">
        <v>72</v>
      </c>
      <c r="I661" s="3" t="s">
        <v>50</v>
      </c>
      <c r="J661" s="3">
        <v>1</v>
      </c>
      <c r="K661" s="3">
        <v>916</v>
      </c>
      <c r="L661" s="3">
        <v>1</v>
      </c>
      <c r="M661" s="3" t="s">
        <v>45</v>
      </c>
      <c r="N661" s="3">
        <v>98</v>
      </c>
      <c r="O661" s="3">
        <v>3</v>
      </c>
      <c r="P661" s="3">
        <v>2</v>
      </c>
      <c r="Q661" s="3" t="s">
        <v>39</v>
      </c>
      <c r="R661" s="3" t="s">
        <v>119</v>
      </c>
      <c r="S661" s="3" t="s">
        <v>40</v>
      </c>
      <c r="T661" s="3">
        <v>4908</v>
      </c>
      <c r="U661" s="3">
        <v>24252</v>
      </c>
      <c r="V661" s="3">
        <v>1</v>
      </c>
      <c r="W661" s="3" t="s">
        <v>41</v>
      </c>
      <c r="X661" s="3" t="s">
        <v>42</v>
      </c>
      <c r="Y661" s="3">
        <v>14</v>
      </c>
      <c r="Z661" s="3">
        <v>3</v>
      </c>
      <c r="AA661" s="3">
        <v>2</v>
      </c>
      <c r="AB661" s="3">
        <v>80</v>
      </c>
      <c r="AC661" s="3">
        <v>0</v>
      </c>
      <c r="AD661" s="3">
        <v>4</v>
      </c>
      <c r="AE661" s="3">
        <v>3</v>
      </c>
      <c r="AF661" s="3" t="s">
        <v>118</v>
      </c>
      <c r="AG661" s="3">
        <v>4</v>
      </c>
      <c r="AH661" s="3">
        <v>2</v>
      </c>
      <c r="AI661" s="3">
        <v>0</v>
      </c>
      <c r="AJ661" s="3">
        <v>2</v>
      </c>
      <c r="AK661">
        <v>2.7100948802844901E-2</v>
      </c>
      <c r="AL661" s="1" t="s">
        <v>104</v>
      </c>
      <c r="AM661" s="1">
        <v>8.0036290345776953E-5</v>
      </c>
      <c r="AN661" s="1">
        <v>0.18609659241864968</v>
      </c>
    </row>
    <row r="662" spans="1:40" x14ac:dyDescent="0.35">
      <c r="A662" s="3">
        <v>58</v>
      </c>
      <c r="B662" s="22" t="str">
        <f t="shared" si="10"/>
        <v>Older age-group</v>
      </c>
      <c r="C662" s="3" t="s">
        <v>34</v>
      </c>
      <c r="D662" s="3" t="s">
        <v>43</v>
      </c>
      <c r="E662" s="3">
        <v>781</v>
      </c>
      <c r="F662" s="3" t="s">
        <v>44</v>
      </c>
      <c r="G662" s="3">
        <v>2</v>
      </c>
      <c r="H662" s="3" t="s">
        <v>69</v>
      </c>
      <c r="I662" s="3" t="s">
        <v>37</v>
      </c>
      <c r="J662" s="3">
        <v>1</v>
      </c>
      <c r="K662" s="3">
        <v>918</v>
      </c>
      <c r="L662" s="3">
        <v>4</v>
      </c>
      <c r="M662" s="3" t="s">
        <v>45</v>
      </c>
      <c r="N662" s="3">
        <v>57</v>
      </c>
      <c r="O662" s="3">
        <v>2</v>
      </c>
      <c r="P662" s="3">
        <v>1</v>
      </c>
      <c r="Q662" s="3" t="s">
        <v>49</v>
      </c>
      <c r="R662" s="3" t="s">
        <v>119</v>
      </c>
      <c r="S662" s="3" t="s">
        <v>51</v>
      </c>
      <c r="T662" s="3">
        <v>2380</v>
      </c>
      <c r="U662" s="3">
        <v>13384</v>
      </c>
      <c r="V662" s="3">
        <v>9</v>
      </c>
      <c r="W662" s="3" t="s">
        <v>41</v>
      </c>
      <c r="X662" s="3" t="s">
        <v>34</v>
      </c>
      <c r="Y662" s="3">
        <v>14</v>
      </c>
      <c r="Z662" s="3">
        <v>3</v>
      </c>
      <c r="AA662" s="3">
        <v>4</v>
      </c>
      <c r="AB662" s="3">
        <v>80</v>
      </c>
      <c r="AC662" s="3">
        <v>1</v>
      </c>
      <c r="AD662" s="3">
        <v>3</v>
      </c>
      <c r="AE662" s="3">
        <v>3</v>
      </c>
      <c r="AF662" s="3" t="s">
        <v>117</v>
      </c>
      <c r="AG662" s="3">
        <v>1</v>
      </c>
      <c r="AH662" s="3">
        <v>0</v>
      </c>
      <c r="AI662" s="3">
        <v>0</v>
      </c>
      <c r="AJ662" s="3">
        <v>0</v>
      </c>
      <c r="AK662">
        <v>3.0460435316374203E-3</v>
      </c>
      <c r="AL662" s="1" t="s">
        <v>104</v>
      </c>
      <c r="AM662" s="1">
        <v>5.7753527526471379E-5</v>
      </c>
      <c r="AN662" s="1">
        <v>0.18609659241864968</v>
      </c>
    </row>
    <row r="663" spans="1:40" x14ac:dyDescent="0.35">
      <c r="A663" s="3">
        <v>43</v>
      </c>
      <c r="B663" s="22" t="str">
        <f t="shared" si="10"/>
        <v>Middle age-group</v>
      </c>
      <c r="C663" s="3" t="s">
        <v>42</v>
      </c>
      <c r="D663" s="3" t="s">
        <v>35</v>
      </c>
      <c r="E663" s="3">
        <v>177</v>
      </c>
      <c r="F663" s="3" t="s">
        <v>44</v>
      </c>
      <c r="G663" s="3">
        <v>8</v>
      </c>
      <c r="H663" s="3" t="s">
        <v>71</v>
      </c>
      <c r="I663" s="3" t="s">
        <v>37</v>
      </c>
      <c r="J663" s="3">
        <v>1</v>
      </c>
      <c r="K663" s="3">
        <v>920</v>
      </c>
      <c r="L663" s="3">
        <v>1</v>
      </c>
      <c r="M663" s="3" t="s">
        <v>38</v>
      </c>
      <c r="N663" s="3">
        <v>55</v>
      </c>
      <c r="O663" s="3">
        <v>3</v>
      </c>
      <c r="P663" s="3">
        <v>2</v>
      </c>
      <c r="Q663" s="3" t="s">
        <v>52</v>
      </c>
      <c r="R663" s="3" t="s">
        <v>117</v>
      </c>
      <c r="S663" s="3" t="s">
        <v>51</v>
      </c>
      <c r="T663" s="3">
        <v>4765</v>
      </c>
      <c r="U663" s="3">
        <v>23814</v>
      </c>
      <c r="V663" s="3">
        <v>4</v>
      </c>
      <c r="W663" s="3" t="s">
        <v>41</v>
      </c>
      <c r="X663" s="3" t="s">
        <v>42</v>
      </c>
      <c r="Y663" s="3">
        <v>21</v>
      </c>
      <c r="Z663" s="3">
        <v>4</v>
      </c>
      <c r="AA663" s="3">
        <v>3</v>
      </c>
      <c r="AB663" s="3">
        <v>80</v>
      </c>
      <c r="AC663" s="3">
        <v>1</v>
      </c>
      <c r="AD663" s="3">
        <v>4</v>
      </c>
      <c r="AE663" s="3">
        <v>2</v>
      </c>
      <c r="AF663" s="3" t="s">
        <v>119</v>
      </c>
      <c r="AG663" s="3">
        <v>1</v>
      </c>
      <c r="AH663" s="3">
        <v>0</v>
      </c>
      <c r="AI663" s="3">
        <v>0</v>
      </c>
      <c r="AJ663" s="3">
        <v>0</v>
      </c>
      <c r="AK663">
        <v>3.5010740286751156E-2</v>
      </c>
      <c r="AL663" s="1" t="s">
        <v>104</v>
      </c>
      <c r="AM663" s="1">
        <v>7.917983069397454E-5</v>
      </c>
      <c r="AN663" s="1">
        <v>0.29087665499724813</v>
      </c>
    </row>
    <row r="664" spans="1:40" x14ac:dyDescent="0.35">
      <c r="A664" s="3">
        <v>20</v>
      </c>
      <c r="B664" s="22" t="str">
        <f t="shared" si="10"/>
        <v>Young age-group</v>
      </c>
      <c r="C664" s="3" t="s">
        <v>34</v>
      </c>
      <c r="D664" s="3" t="s">
        <v>35</v>
      </c>
      <c r="E664" s="3">
        <v>500</v>
      </c>
      <c r="F664" s="3" t="s">
        <v>36</v>
      </c>
      <c r="G664" s="3">
        <v>2</v>
      </c>
      <c r="H664" s="3" t="s">
        <v>71</v>
      </c>
      <c r="I664" s="3" t="s">
        <v>50</v>
      </c>
      <c r="J664" s="3">
        <v>1</v>
      </c>
      <c r="K664" s="3">
        <v>922</v>
      </c>
      <c r="L664" s="3">
        <v>3</v>
      </c>
      <c r="M664" s="3" t="s">
        <v>38</v>
      </c>
      <c r="N664" s="3">
        <v>49</v>
      </c>
      <c r="O664" s="3">
        <v>2</v>
      </c>
      <c r="P664" s="3">
        <v>1</v>
      </c>
      <c r="Q664" s="3" t="s">
        <v>56</v>
      </c>
      <c r="R664" s="3" t="s">
        <v>118</v>
      </c>
      <c r="S664" s="3" t="s">
        <v>40</v>
      </c>
      <c r="T664" s="3">
        <v>2044</v>
      </c>
      <c r="U664" s="3">
        <v>22052</v>
      </c>
      <c r="V664" s="3">
        <v>1</v>
      </c>
      <c r="W664" s="3" t="s">
        <v>41</v>
      </c>
      <c r="X664" s="3" t="s">
        <v>42</v>
      </c>
      <c r="Y664" s="3">
        <v>13</v>
      </c>
      <c r="Z664" s="3">
        <v>3</v>
      </c>
      <c r="AA664" s="3">
        <v>4</v>
      </c>
      <c r="AB664" s="3">
        <v>80</v>
      </c>
      <c r="AC664" s="3">
        <v>0</v>
      </c>
      <c r="AD664" s="3">
        <v>2</v>
      </c>
      <c r="AE664" s="3">
        <v>3</v>
      </c>
      <c r="AF664" s="3" t="s">
        <v>117</v>
      </c>
      <c r="AG664" s="3">
        <v>2</v>
      </c>
      <c r="AH664" s="3">
        <v>2</v>
      </c>
      <c r="AI664" s="3">
        <v>0</v>
      </c>
      <c r="AJ664" s="3">
        <v>2</v>
      </c>
      <c r="AK664">
        <v>7.844786429843183E-3</v>
      </c>
      <c r="AL664" s="1" t="s">
        <v>104</v>
      </c>
      <c r="AM664" s="1">
        <v>5.411402290023053E-5</v>
      </c>
      <c r="AN664" s="1">
        <v>0.35105942260484285</v>
      </c>
    </row>
    <row r="665" spans="1:40" x14ac:dyDescent="0.35">
      <c r="A665" s="3">
        <v>21</v>
      </c>
      <c r="B665" s="22" t="str">
        <f t="shared" si="10"/>
        <v>Young age-group</v>
      </c>
      <c r="C665" s="3" t="s">
        <v>34</v>
      </c>
      <c r="D665" s="3" t="s">
        <v>35</v>
      </c>
      <c r="E665" s="3">
        <v>1427</v>
      </c>
      <c r="F665" s="3" t="s">
        <v>44</v>
      </c>
      <c r="G665" s="3">
        <v>18</v>
      </c>
      <c r="H665" s="3" t="s">
        <v>69</v>
      </c>
      <c r="I665" s="3" t="s">
        <v>48</v>
      </c>
      <c r="J665" s="3">
        <v>1</v>
      </c>
      <c r="K665" s="3">
        <v>923</v>
      </c>
      <c r="L665" s="3">
        <v>4</v>
      </c>
      <c r="M665" s="3" t="s">
        <v>38</v>
      </c>
      <c r="N665" s="3">
        <v>65</v>
      </c>
      <c r="O665" s="3">
        <v>3</v>
      </c>
      <c r="P665" s="3">
        <v>1</v>
      </c>
      <c r="Q665" s="3" t="s">
        <v>46</v>
      </c>
      <c r="R665" s="3" t="s">
        <v>119</v>
      </c>
      <c r="S665" s="3" t="s">
        <v>40</v>
      </c>
      <c r="T665" s="3">
        <v>2693</v>
      </c>
      <c r="U665" s="3">
        <v>8870</v>
      </c>
      <c r="V665" s="3">
        <v>1</v>
      </c>
      <c r="W665" s="3" t="s">
        <v>41</v>
      </c>
      <c r="X665" s="3" t="s">
        <v>42</v>
      </c>
      <c r="Y665" s="3">
        <v>19</v>
      </c>
      <c r="Z665" s="3">
        <v>3</v>
      </c>
      <c r="AA665" s="3">
        <v>1</v>
      </c>
      <c r="AB665" s="3">
        <v>80</v>
      </c>
      <c r="AC665" s="3">
        <v>0</v>
      </c>
      <c r="AD665" s="3">
        <v>1</v>
      </c>
      <c r="AE665" s="3">
        <v>3</v>
      </c>
      <c r="AF665" s="3" t="s">
        <v>117</v>
      </c>
      <c r="AG665" s="3">
        <v>1</v>
      </c>
      <c r="AH665" s="3">
        <v>0</v>
      </c>
      <c r="AI665" s="3">
        <v>0</v>
      </c>
      <c r="AJ665" s="3">
        <v>0</v>
      </c>
      <c r="AK665">
        <v>9.5522946506943641E-3</v>
      </c>
      <c r="AL665" s="1" t="s">
        <v>104</v>
      </c>
      <c r="AM665" s="1">
        <v>6.1083045183532694E-5</v>
      </c>
      <c r="AN665" s="1">
        <v>0.18609659241864968</v>
      </c>
    </row>
    <row r="666" spans="1:40" x14ac:dyDescent="0.35">
      <c r="A666" s="3">
        <v>36</v>
      </c>
      <c r="B666" s="22" t="str">
        <f t="shared" si="10"/>
        <v>Middle age-group</v>
      </c>
      <c r="C666" s="3" t="s">
        <v>42</v>
      </c>
      <c r="D666" s="3" t="s">
        <v>35</v>
      </c>
      <c r="E666" s="3">
        <v>1425</v>
      </c>
      <c r="F666" s="3" t="s">
        <v>44</v>
      </c>
      <c r="G666" s="3">
        <v>14</v>
      </c>
      <c r="H666" s="3" t="s">
        <v>69</v>
      </c>
      <c r="I666" s="3" t="s">
        <v>37</v>
      </c>
      <c r="J666" s="3">
        <v>1</v>
      </c>
      <c r="K666" s="3">
        <v>924</v>
      </c>
      <c r="L666" s="3">
        <v>3</v>
      </c>
      <c r="M666" s="3" t="s">
        <v>45</v>
      </c>
      <c r="N666" s="3">
        <v>68</v>
      </c>
      <c r="O666" s="3">
        <v>3</v>
      </c>
      <c r="P666" s="3">
        <v>2</v>
      </c>
      <c r="Q666" s="3" t="s">
        <v>53</v>
      </c>
      <c r="R666" s="3" t="s">
        <v>119</v>
      </c>
      <c r="S666" s="3" t="s">
        <v>47</v>
      </c>
      <c r="T666" s="3">
        <v>6586</v>
      </c>
      <c r="U666" s="3">
        <v>4821</v>
      </c>
      <c r="V666" s="3">
        <v>0</v>
      </c>
      <c r="W666" s="3" t="s">
        <v>41</v>
      </c>
      <c r="X666" s="3" t="s">
        <v>34</v>
      </c>
      <c r="Y666" s="3">
        <v>17</v>
      </c>
      <c r="Z666" s="3">
        <v>3</v>
      </c>
      <c r="AA666" s="3">
        <v>1</v>
      </c>
      <c r="AB666" s="3">
        <v>80</v>
      </c>
      <c r="AC666" s="3">
        <v>1</v>
      </c>
      <c r="AD666" s="3">
        <v>17</v>
      </c>
      <c r="AE666" s="3">
        <v>2</v>
      </c>
      <c r="AF666" s="3" t="s">
        <v>117</v>
      </c>
      <c r="AG666" s="3">
        <v>16</v>
      </c>
      <c r="AH666" s="3">
        <v>8</v>
      </c>
      <c r="AI666" s="3">
        <v>4</v>
      </c>
      <c r="AJ666" s="3">
        <v>11</v>
      </c>
      <c r="AK666">
        <v>4.3461972757628378E-2</v>
      </c>
      <c r="AL666" s="1" t="s">
        <v>105</v>
      </c>
      <c r="AM666" s="1">
        <v>8.4753515028321199E-5</v>
      </c>
      <c r="AN666" s="1">
        <v>0.18609659241864968</v>
      </c>
    </row>
    <row r="667" spans="1:40" x14ac:dyDescent="0.35">
      <c r="A667" s="3">
        <v>47</v>
      </c>
      <c r="B667" s="22" t="str">
        <f t="shared" si="10"/>
        <v>Older age-group</v>
      </c>
      <c r="C667" s="3" t="s">
        <v>42</v>
      </c>
      <c r="D667" s="3" t="s">
        <v>35</v>
      </c>
      <c r="E667" s="3">
        <v>1454</v>
      </c>
      <c r="F667" s="3" t="s">
        <v>36</v>
      </c>
      <c r="G667" s="3">
        <v>2</v>
      </c>
      <c r="H667" s="3" t="s">
        <v>72</v>
      </c>
      <c r="I667" s="3" t="s">
        <v>37</v>
      </c>
      <c r="J667" s="3">
        <v>1</v>
      </c>
      <c r="K667" s="3">
        <v>925</v>
      </c>
      <c r="L667" s="3">
        <v>4</v>
      </c>
      <c r="M667" s="3" t="s">
        <v>38</v>
      </c>
      <c r="N667" s="3">
        <v>65</v>
      </c>
      <c r="O667" s="3">
        <v>2</v>
      </c>
      <c r="P667" s="3">
        <v>1</v>
      </c>
      <c r="Q667" s="3" t="s">
        <v>56</v>
      </c>
      <c r="R667" s="3" t="s">
        <v>119</v>
      </c>
      <c r="S667" s="3" t="s">
        <v>40</v>
      </c>
      <c r="T667" s="3">
        <v>3294</v>
      </c>
      <c r="U667" s="3">
        <v>13137</v>
      </c>
      <c r="V667" s="3">
        <v>1</v>
      </c>
      <c r="W667" s="3" t="s">
        <v>41</v>
      </c>
      <c r="X667" s="3" t="s">
        <v>34</v>
      </c>
      <c r="Y667" s="3">
        <v>18</v>
      </c>
      <c r="Z667" s="3">
        <v>3</v>
      </c>
      <c r="AA667" s="3">
        <v>1</v>
      </c>
      <c r="AB667" s="3">
        <v>80</v>
      </c>
      <c r="AC667" s="3">
        <v>0</v>
      </c>
      <c r="AD667" s="3">
        <v>3</v>
      </c>
      <c r="AE667" s="3">
        <v>3</v>
      </c>
      <c r="AF667" s="3" t="s">
        <v>117</v>
      </c>
      <c r="AG667" s="3">
        <v>3</v>
      </c>
      <c r="AH667" s="3">
        <v>2</v>
      </c>
      <c r="AI667" s="3">
        <v>1</v>
      </c>
      <c r="AJ667" s="3">
        <v>2</v>
      </c>
      <c r="AK667">
        <v>2.3767036758029839E-2</v>
      </c>
      <c r="AL667" s="1" t="s">
        <v>104</v>
      </c>
      <c r="AM667" s="1">
        <v>6.7185491643207985E-5</v>
      </c>
      <c r="AN667" s="1">
        <v>0.18609659241864968</v>
      </c>
    </row>
    <row r="668" spans="1:40" x14ac:dyDescent="0.35">
      <c r="A668" s="3">
        <v>22</v>
      </c>
      <c r="B668" s="22" t="str">
        <f t="shared" si="10"/>
        <v>Young age-group</v>
      </c>
      <c r="C668" s="3" t="s">
        <v>34</v>
      </c>
      <c r="D668" s="3" t="s">
        <v>35</v>
      </c>
      <c r="E668" s="3">
        <v>617</v>
      </c>
      <c r="F668" s="3" t="s">
        <v>44</v>
      </c>
      <c r="G668" s="3">
        <v>3</v>
      </c>
      <c r="H668" s="3" t="s">
        <v>69</v>
      </c>
      <c r="I668" s="3" t="s">
        <v>37</v>
      </c>
      <c r="J668" s="3">
        <v>1</v>
      </c>
      <c r="K668" s="3">
        <v>926</v>
      </c>
      <c r="L668" s="3">
        <v>2</v>
      </c>
      <c r="M668" s="3" t="s">
        <v>38</v>
      </c>
      <c r="N668" s="3">
        <v>34</v>
      </c>
      <c r="O668" s="3">
        <v>3</v>
      </c>
      <c r="P668" s="3">
        <v>2</v>
      </c>
      <c r="Q668" s="3" t="s">
        <v>52</v>
      </c>
      <c r="R668" s="3" t="s">
        <v>118</v>
      </c>
      <c r="S668" s="3" t="s">
        <v>47</v>
      </c>
      <c r="T668" s="3">
        <v>4171</v>
      </c>
      <c r="U668" s="3">
        <v>10022</v>
      </c>
      <c r="V668" s="3">
        <v>0</v>
      </c>
      <c r="W668" s="3" t="s">
        <v>41</v>
      </c>
      <c r="X668" s="3" t="s">
        <v>34</v>
      </c>
      <c r="Y668" s="3">
        <v>19</v>
      </c>
      <c r="Z668" s="3">
        <v>3</v>
      </c>
      <c r="AA668" s="3">
        <v>1</v>
      </c>
      <c r="AB668" s="3">
        <v>80</v>
      </c>
      <c r="AC668" s="3">
        <v>1</v>
      </c>
      <c r="AD668" s="3">
        <v>4</v>
      </c>
      <c r="AE668" s="3">
        <v>3</v>
      </c>
      <c r="AF668" s="3" t="s">
        <v>119</v>
      </c>
      <c r="AG668" s="3">
        <v>3</v>
      </c>
      <c r="AH668" s="3">
        <v>2</v>
      </c>
      <c r="AI668" s="3">
        <v>0</v>
      </c>
      <c r="AJ668" s="3">
        <v>2</v>
      </c>
      <c r="AK668">
        <v>1.1492825703806163E-2</v>
      </c>
      <c r="AL668" s="1" t="s">
        <v>104</v>
      </c>
      <c r="AM668" s="1">
        <v>7.4974644974373244E-5</v>
      </c>
      <c r="AN668" s="1">
        <v>0.35105942260484285</v>
      </c>
    </row>
    <row r="669" spans="1:40" x14ac:dyDescent="0.35">
      <c r="A669" s="3">
        <v>41</v>
      </c>
      <c r="B669" s="22" t="str">
        <f t="shared" si="10"/>
        <v>Middle age-group</v>
      </c>
      <c r="C669" s="3" t="s">
        <v>34</v>
      </c>
      <c r="D669" s="3" t="s">
        <v>35</v>
      </c>
      <c r="E669" s="3">
        <v>1085</v>
      </c>
      <c r="F669" s="3" t="s">
        <v>44</v>
      </c>
      <c r="G669" s="3">
        <v>2</v>
      </c>
      <c r="H669" s="3" t="s">
        <v>72</v>
      </c>
      <c r="I669" s="3" t="s">
        <v>37</v>
      </c>
      <c r="J669" s="3">
        <v>1</v>
      </c>
      <c r="K669" s="3">
        <v>927</v>
      </c>
      <c r="L669" s="3">
        <v>2</v>
      </c>
      <c r="M669" s="3" t="s">
        <v>38</v>
      </c>
      <c r="N669" s="3">
        <v>57</v>
      </c>
      <c r="O669" s="3">
        <v>1</v>
      </c>
      <c r="P669" s="3">
        <v>1</v>
      </c>
      <c r="Q669" s="3" t="s">
        <v>49</v>
      </c>
      <c r="R669" s="3" t="s">
        <v>119</v>
      </c>
      <c r="S669" s="3" t="s">
        <v>51</v>
      </c>
      <c r="T669" s="3">
        <v>2778</v>
      </c>
      <c r="U669" s="3">
        <v>17725</v>
      </c>
      <c r="V669" s="3">
        <v>4</v>
      </c>
      <c r="W669" s="3" t="s">
        <v>41</v>
      </c>
      <c r="X669" s="3" t="s">
        <v>34</v>
      </c>
      <c r="Y669" s="3">
        <v>13</v>
      </c>
      <c r="Z669" s="3">
        <v>3</v>
      </c>
      <c r="AA669" s="3">
        <v>3</v>
      </c>
      <c r="AB669" s="3">
        <v>80</v>
      </c>
      <c r="AC669" s="3">
        <v>1</v>
      </c>
      <c r="AD669" s="3">
        <v>10</v>
      </c>
      <c r="AE669" s="3">
        <v>1</v>
      </c>
      <c r="AF669" s="3" t="s">
        <v>117</v>
      </c>
      <c r="AG669" s="3">
        <v>7</v>
      </c>
      <c r="AH669" s="3">
        <v>7</v>
      </c>
      <c r="AI669" s="3">
        <v>1</v>
      </c>
      <c r="AJ669" s="3">
        <v>0</v>
      </c>
      <c r="AK669">
        <v>3.9542995820553276E-2</v>
      </c>
      <c r="AL669" s="1" t="s">
        <v>104</v>
      </c>
      <c r="AM669" s="1">
        <v>6.1972571396945935E-5</v>
      </c>
      <c r="AN669" s="1">
        <v>0.18609659241864968</v>
      </c>
    </row>
    <row r="670" spans="1:40" x14ac:dyDescent="0.35">
      <c r="A670" s="3">
        <v>28</v>
      </c>
      <c r="B670" s="22" t="str">
        <f t="shared" si="10"/>
        <v>Young age-group</v>
      </c>
      <c r="C670" s="3" t="s">
        <v>42</v>
      </c>
      <c r="D670" s="3" t="s">
        <v>35</v>
      </c>
      <c r="E670" s="3">
        <v>995</v>
      </c>
      <c r="F670" s="3" t="s">
        <v>44</v>
      </c>
      <c r="G670" s="3">
        <v>9</v>
      </c>
      <c r="H670" s="3" t="s">
        <v>71</v>
      </c>
      <c r="I670" s="3" t="s">
        <v>50</v>
      </c>
      <c r="J670" s="3">
        <v>1</v>
      </c>
      <c r="K670" s="3">
        <v>930</v>
      </c>
      <c r="L670" s="3">
        <v>3</v>
      </c>
      <c r="M670" s="3" t="s">
        <v>38</v>
      </c>
      <c r="N670" s="3">
        <v>77</v>
      </c>
      <c r="O670" s="3">
        <v>3</v>
      </c>
      <c r="P670" s="3">
        <v>1</v>
      </c>
      <c r="Q670" s="3" t="s">
        <v>46</v>
      </c>
      <c r="R670" s="3" t="s">
        <v>118</v>
      </c>
      <c r="S670" s="3" t="s">
        <v>51</v>
      </c>
      <c r="T670" s="3">
        <v>2377</v>
      </c>
      <c r="U670" s="3">
        <v>9834</v>
      </c>
      <c r="V670" s="3">
        <v>5</v>
      </c>
      <c r="W670" s="3" t="s">
        <v>41</v>
      </c>
      <c r="X670" s="3" t="s">
        <v>42</v>
      </c>
      <c r="Y670" s="3">
        <v>18</v>
      </c>
      <c r="Z670" s="3">
        <v>3</v>
      </c>
      <c r="AA670" s="3">
        <v>2</v>
      </c>
      <c r="AB670" s="3">
        <v>80</v>
      </c>
      <c r="AC670" s="3">
        <v>1</v>
      </c>
      <c r="AD670" s="3">
        <v>6</v>
      </c>
      <c r="AE670" s="3">
        <v>2</v>
      </c>
      <c r="AF670" s="3" t="s">
        <v>118</v>
      </c>
      <c r="AG670" s="3">
        <v>2</v>
      </c>
      <c r="AH670" s="3">
        <v>2</v>
      </c>
      <c r="AI670" s="3">
        <v>2</v>
      </c>
      <c r="AJ670" s="3">
        <v>2</v>
      </c>
      <c r="AK670">
        <v>2.7100948802844901E-2</v>
      </c>
      <c r="AL670" s="1" t="s">
        <v>104</v>
      </c>
      <c r="AM670" s="1">
        <v>5.7721274301160553E-5</v>
      </c>
      <c r="AN670" s="1">
        <v>0.35105942260484285</v>
      </c>
    </row>
    <row r="671" spans="1:40" x14ac:dyDescent="0.35">
      <c r="A671" s="3">
        <v>39</v>
      </c>
      <c r="B671" s="22" t="str">
        <f t="shared" si="10"/>
        <v>Middle age-group</v>
      </c>
      <c r="C671" s="3" t="s">
        <v>34</v>
      </c>
      <c r="D671" s="3" t="s">
        <v>35</v>
      </c>
      <c r="E671" s="3">
        <v>1122</v>
      </c>
      <c r="F671" s="3" t="s">
        <v>44</v>
      </c>
      <c r="G671" s="3">
        <v>6</v>
      </c>
      <c r="H671" s="3" t="s">
        <v>71</v>
      </c>
      <c r="I671" s="3" t="s">
        <v>50</v>
      </c>
      <c r="J671" s="3">
        <v>1</v>
      </c>
      <c r="K671" s="3">
        <v>932</v>
      </c>
      <c r="L671" s="3">
        <v>4</v>
      </c>
      <c r="M671" s="3" t="s">
        <v>45</v>
      </c>
      <c r="N671" s="3">
        <v>70</v>
      </c>
      <c r="O671" s="3">
        <v>3</v>
      </c>
      <c r="P671" s="3">
        <v>1</v>
      </c>
      <c r="Q671" s="3" t="s">
        <v>49</v>
      </c>
      <c r="R671" s="3" t="s">
        <v>116</v>
      </c>
      <c r="S671" s="3" t="s">
        <v>47</v>
      </c>
      <c r="T671" s="3">
        <v>2404</v>
      </c>
      <c r="U671" s="3">
        <v>4303</v>
      </c>
      <c r="V671" s="3">
        <v>7</v>
      </c>
      <c r="W671" s="3" t="s">
        <v>41</v>
      </c>
      <c r="X671" s="3" t="s">
        <v>34</v>
      </c>
      <c r="Y671" s="3">
        <v>21</v>
      </c>
      <c r="Z671" s="3">
        <v>4</v>
      </c>
      <c r="AA671" s="3">
        <v>4</v>
      </c>
      <c r="AB671" s="3">
        <v>80</v>
      </c>
      <c r="AC671" s="3">
        <v>0</v>
      </c>
      <c r="AD671" s="3">
        <v>8</v>
      </c>
      <c r="AE671" s="3">
        <v>2</v>
      </c>
      <c r="AF671" s="3" t="s">
        <v>116</v>
      </c>
      <c r="AG671" s="3">
        <v>2</v>
      </c>
      <c r="AH671" s="3">
        <v>2</v>
      </c>
      <c r="AI671" s="3">
        <v>2</v>
      </c>
      <c r="AJ671" s="3">
        <v>2</v>
      </c>
      <c r="AK671">
        <v>4.2570420680312783E-2</v>
      </c>
      <c r="AL671" s="1" t="s">
        <v>104</v>
      </c>
      <c r="AM671" s="1">
        <v>5.8011354400592E-5</v>
      </c>
      <c r="AN671" s="1">
        <v>0.10585786245631988</v>
      </c>
    </row>
    <row r="672" spans="1:40" x14ac:dyDescent="0.35">
      <c r="A672" s="3">
        <v>27</v>
      </c>
      <c r="B672" s="22" t="str">
        <f t="shared" si="10"/>
        <v>Young age-group</v>
      </c>
      <c r="C672" s="3" t="s">
        <v>42</v>
      </c>
      <c r="D672" s="3" t="s">
        <v>35</v>
      </c>
      <c r="E672" s="3">
        <v>618</v>
      </c>
      <c r="F672" s="3" t="s">
        <v>44</v>
      </c>
      <c r="G672" s="3">
        <v>4</v>
      </c>
      <c r="H672" s="3" t="s">
        <v>71</v>
      </c>
      <c r="I672" s="3" t="s">
        <v>37</v>
      </c>
      <c r="J672" s="3">
        <v>1</v>
      </c>
      <c r="K672" s="3">
        <v>933</v>
      </c>
      <c r="L672" s="3">
        <v>2</v>
      </c>
      <c r="M672" s="3" t="s">
        <v>38</v>
      </c>
      <c r="N672" s="3">
        <v>76</v>
      </c>
      <c r="O672" s="3">
        <v>3</v>
      </c>
      <c r="P672" s="3">
        <v>1</v>
      </c>
      <c r="Q672" s="3" t="s">
        <v>46</v>
      </c>
      <c r="R672" s="3" t="s">
        <v>118</v>
      </c>
      <c r="S672" s="3" t="s">
        <v>40</v>
      </c>
      <c r="T672" s="3">
        <v>2318</v>
      </c>
      <c r="U672" s="3">
        <v>17808</v>
      </c>
      <c r="V672" s="3">
        <v>1</v>
      </c>
      <c r="W672" s="3" t="s">
        <v>41</v>
      </c>
      <c r="X672" s="3" t="s">
        <v>42</v>
      </c>
      <c r="Y672" s="3">
        <v>19</v>
      </c>
      <c r="Z672" s="3">
        <v>3</v>
      </c>
      <c r="AA672" s="3">
        <v>3</v>
      </c>
      <c r="AB672" s="3">
        <v>80</v>
      </c>
      <c r="AC672" s="3">
        <v>0</v>
      </c>
      <c r="AD672" s="3">
        <v>1</v>
      </c>
      <c r="AE672" s="3">
        <v>2</v>
      </c>
      <c r="AF672" s="3" t="s">
        <v>118</v>
      </c>
      <c r="AG672" s="3">
        <v>1</v>
      </c>
      <c r="AH672" s="3">
        <v>1</v>
      </c>
      <c r="AI672" s="3">
        <v>0</v>
      </c>
      <c r="AJ672" s="3">
        <v>0</v>
      </c>
      <c r="AK672">
        <v>2.4205287123123548E-2</v>
      </c>
      <c r="AL672" s="1" t="s">
        <v>104</v>
      </c>
      <c r="AM672" s="1">
        <v>5.7085894653548035E-5</v>
      </c>
      <c r="AN672" s="1">
        <v>0.35105942260484285</v>
      </c>
    </row>
    <row r="673" spans="1:40" x14ac:dyDescent="0.35">
      <c r="A673" s="3">
        <v>34</v>
      </c>
      <c r="B673" s="22" t="str">
        <f t="shared" si="10"/>
        <v>Middle age-group</v>
      </c>
      <c r="C673" s="3" t="s">
        <v>42</v>
      </c>
      <c r="D673" s="3" t="s">
        <v>35</v>
      </c>
      <c r="E673" s="3">
        <v>546</v>
      </c>
      <c r="F673" s="3" t="s">
        <v>44</v>
      </c>
      <c r="G673" s="3">
        <v>10</v>
      </c>
      <c r="H673" s="3" t="s">
        <v>71</v>
      </c>
      <c r="I673" s="3" t="s">
        <v>37</v>
      </c>
      <c r="J673" s="3">
        <v>1</v>
      </c>
      <c r="K673" s="3">
        <v>934</v>
      </c>
      <c r="L673" s="3">
        <v>2</v>
      </c>
      <c r="M673" s="3" t="s">
        <v>45</v>
      </c>
      <c r="N673" s="3">
        <v>83</v>
      </c>
      <c r="O673" s="3">
        <v>3</v>
      </c>
      <c r="P673" s="3">
        <v>1</v>
      </c>
      <c r="Q673" s="3" t="s">
        <v>49</v>
      </c>
      <c r="R673" s="3" t="s">
        <v>117</v>
      </c>
      <c r="S673" s="3" t="s">
        <v>51</v>
      </c>
      <c r="T673" s="3">
        <v>2008</v>
      </c>
      <c r="U673" s="3">
        <v>6896</v>
      </c>
      <c r="V673" s="3">
        <v>1</v>
      </c>
      <c r="W673" s="3" t="s">
        <v>41</v>
      </c>
      <c r="X673" s="3" t="s">
        <v>42</v>
      </c>
      <c r="Y673" s="3">
        <v>14</v>
      </c>
      <c r="Z673" s="3">
        <v>3</v>
      </c>
      <c r="AA673" s="3">
        <v>2</v>
      </c>
      <c r="AB673" s="3">
        <v>80</v>
      </c>
      <c r="AC673" s="3">
        <v>2</v>
      </c>
      <c r="AD673" s="3">
        <v>1</v>
      </c>
      <c r="AE673" s="3">
        <v>3</v>
      </c>
      <c r="AF673" s="3" t="s">
        <v>118</v>
      </c>
      <c r="AG673" s="3">
        <v>1</v>
      </c>
      <c r="AH673" s="3">
        <v>0</v>
      </c>
      <c r="AI673" s="3">
        <v>1</v>
      </c>
      <c r="AJ673" s="3">
        <v>0</v>
      </c>
      <c r="AK673">
        <v>4.1502384856292686E-2</v>
      </c>
      <c r="AL673" s="1" t="s">
        <v>104</v>
      </c>
      <c r="AM673" s="1">
        <v>5.3721699444515052E-5</v>
      </c>
      <c r="AN673" s="1">
        <v>0.29087665499724813</v>
      </c>
    </row>
    <row r="674" spans="1:40" x14ac:dyDescent="0.35">
      <c r="A674" s="3">
        <v>42</v>
      </c>
      <c r="B674" s="22" t="str">
        <f t="shared" si="10"/>
        <v>Middle age-group</v>
      </c>
      <c r="C674" s="3" t="s">
        <v>42</v>
      </c>
      <c r="D674" s="3" t="s">
        <v>35</v>
      </c>
      <c r="E674" s="3">
        <v>462</v>
      </c>
      <c r="F674" s="3" t="s">
        <v>36</v>
      </c>
      <c r="G674" s="3">
        <v>14</v>
      </c>
      <c r="H674" s="3" t="s">
        <v>70</v>
      </c>
      <c r="I674" s="3" t="s">
        <v>50</v>
      </c>
      <c r="J674" s="3">
        <v>1</v>
      </c>
      <c r="K674" s="3">
        <v>936</v>
      </c>
      <c r="L674" s="3">
        <v>3</v>
      </c>
      <c r="M674" s="3" t="s">
        <v>38</v>
      </c>
      <c r="N674" s="3">
        <v>68</v>
      </c>
      <c r="O674" s="3">
        <v>2</v>
      </c>
      <c r="P674" s="3">
        <v>2</v>
      </c>
      <c r="Q674" s="3" t="s">
        <v>39</v>
      </c>
      <c r="R674" s="3" t="s">
        <v>118</v>
      </c>
      <c r="S674" s="3" t="s">
        <v>40</v>
      </c>
      <c r="T674" s="3">
        <v>6244</v>
      </c>
      <c r="U674" s="3">
        <v>7824</v>
      </c>
      <c r="V674" s="3">
        <v>7</v>
      </c>
      <c r="W674" s="3" t="s">
        <v>41</v>
      </c>
      <c r="X674" s="3" t="s">
        <v>42</v>
      </c>
      <c r="Y674" s="3">
        <v>17</v>
      </c>
      <c r="Z674" s="3">
        <v>3</v>
      </c>
      <c r="AA674" s="3">
        <v>1</v>
      </c>
      <c r="AB674" s="3">
        <v>80</v>
      </c>
      <c r="AC674" s="3">
        <v>0</v>
      </c>
      <c r="AD674" s="3">
        <v>10</v>
      </c>
      <c r="AE674" s="3">
        <v>6</v>
      </c>
      <c r="AF674" s="3" t="s">
        <v>118</v>
      </c>
      <c r="AG674" s="3">
        <v>5</v>
      </c>
      <c r="AH674" s="3">
        <v>4</v>
      </c>
      <c r="AI674" s="3">
        <v>0</v>
      </c>
      <c r="AJ674" s="3">
        <v>3</v>
      </c>
      <c r="AK674">
        <v>3.7431667039614196E-2</v>
      </c>
      <c r="AL674" s="1" t="s">
        <v>104</v>
      </c>
      <c r="AM674" s="1">
        <v>8.4638524226875964E-5</v>
      </c>
      <c r="AN674" s="1">
        <v>0.35105942260484285</v>
      </c>
    </row>
    <row r="675" spans="1:40" x14ac:dyDescent="0.35">
      <c r="A675" s="3">
        <v>33</v>
      </c>
      <c r="B675" s="22" t="str">
        <f t="shared" si="10"/>
        <v>Middle age-group</v>
      </c>
      <c r="C675" s="3" t="s">
        <v>42</v>
      </c>
      <c r="D675" s="3" t="s">
        <v>35</v>
      </c>
      <c r="E675" s="3">
        <v>1198</v>
      </c>
      <c r="F675" s="3" t="s">
        <v>44</v>
      </c>
      <c r="G675" s="3">
        <v>1</v>
      </c>
      <c r="H675" s="3" t="s">
        <v>72</v>
      </c>
      <c r="I675" s="3" t="s">
        <v>48</v>
      </c>
      <c r="J675" s="3">
        <v>1</v>
      </c>
      <c r="K675" s="3">
        <v>939</v>
      </c>
      <c r="L675" s="3">
        <v>3</v>
      </c>
      <c r="M675" s="3" t="s">
        <v>45</v>
      </c>
      <c r="N675" s="3">
        <v>100</v>
      </c>
      <c r="O675" s="3">
        <v>2</v>
      </c>
      <c r="P675" s="3">
        <v>1</v>
      </c>
      <c r="Q675" s="3" t="s">
        <v>46</v>
      </c>
      <c r="R675" s="3" t="s">
        <v>116</v>
      </c>
      <c r="S675" s="3" t="s">
        <v>40</v>
      </c>
      <c r="T675" s="3">
        <v>2799</v>
      </c>
      <c r="U675" s="3">
        <v>3339</v>
      </c>
      <c r="V675" s="3">
        <v>3</v>
      </c>
      <c r="W675" s="3" t="s">
        <v>41</v>
      </c>
      <c r="X675" s="3" t="s">
        <v>34</v>
      </c>
      <c r="Y675" s="3">
        <v>11</v>
      </c>
      <c r="Z675" s="3">
        <v>3</v>
      </c>
      <c r="AA675" s="3">
        <v>2</v>
      </c>
      <c r="AB675" s="3">
        <v>80</v>
      </c>
      <c r="AC675" s="3">
        <v>0</v>
      </c>
      <c r="AD675" s="3">
        <v>6</v>
      </c>
      <c r="AE675" s="3">
        <v>1</v>
      </c>
      <c r="AF675" s="3" t="s">
        <v>118</v>
      </c>
      <c r="AG675" s="3">
        <v>3</v>
      </c>
      <c r="AH675" s="3">
        <v>2</v>
      </c>
      <c r="AI675" s="3">
        <v>0</v>
      </c>
      <c r="AJ675" s="3">
        <v>2</v>
      </c>
      <c r="AK675">
        <v>3.9833058045607453E-2</v>
      </c>
      <c r="AL675" s="1" t="s">
        <v>104</v>
      </c>
      <c r="AM675" s="1">
        <v>6.2191199848305142E-5</v>
      </c>
      <c r="AN675" s="1">
        <v>0.10585786245631988</v>
      </c>
    </row>
    <row r="676" spans="1:40" x14ac:dyDescent="0.35">
      <c r="A676" s="3">
        <v>58</v>
      </c>
      <c r="B676" s="22" t="str">
        <f t="shared" si="10"/>
        <v>Older age-group</v>
      </c>
      <c r="C676" s="3" t="s">
        <v>42</v>
      </c>
      <c r="D676" s="3" t="s">
        <v>35</v>
      </c>
      <c r="E676" s="3">
        <v>1272</v>
      </c>
      <c r="F676" s="3" t="s">
        <v>44</v>
      </c>
      <c r="G676" s="3">
        <v>5</v>
      </c>
      <c r="H676" s="3" t="s">
        <v>71</v>
      </c>
      <c r="I676" s="3" t="s">
        <v>59</v>
      </c>
      <c r="J676" s="3">
        <v>1</v>
      </c>
      <c r="K676" s="3">
        <v>940</v>
      </c>
      <c r="L676" s="3">
        <v>3</v>
      </c>
      <c r="M676" s="3" t="s">
        <v>38</v>
      </c>
      <c r="N676" s="3">
        <v>37</v>
      </c>
      <c r="O676" s="3">
        <v>2</v>
      </c>
      <c r="P676" s="3">
        <v>3</v>
      </c>
      <c r="Q676" s="3" t="s">
        <v>53</v>
      </c>
      <c r="R676" s="3" t="s">
        <v>117</v>
      </c>
      <c r="S676" s="3" t="s">
        <v>51</v>
      </c>
      <c r="T676" s="3">
        <v>10552</v>
      </c>
      <c r="U676" s="3">
        <v>9255</v>
      </c>
      <c r="V676" s="3">
        <v>2</v>
      </c>
      <c r="W676" s="3" t="s">
        <v>41</v>
      </c>
      <c r="X676" s="3" t="s">
        <v>34</v>
      </c>
      <c r="Y676" s="3">
        <v>13</v>
      </c>
      <c r="Z676" s="3">
        <v>3</v>
      </c>
      <c r="AA676" s="3">
        <v>4</v>
      </c>
      <c r="AB676" s="3">
        <v>80</v>
      </c>
      <c r="AC676" s="3">
        <v>1</v>
      </c>
      <c r="AD676" s="3">
        <v>24</v>
      </c>
      <c r="AE676" s="3">
        <v>3</v>
      </c>
      <c r="AF676" s="3" t="s">
        <v>118</v>
      </c>
      <c r="AG676" s="3">
        <v>6</v>
      </c>
      <c r="AH676" s="3">
        <v>0</v>
      </c>
      <c r="AI676" s="3">
        <v>0</v>
      </c>
      <c r="AJ676" s="3">
        <v>4</v>
      </c>
      <c r="AK676">
        <v>3.0460435316374203E-3</v>
      </c>
      <c r="AL676" s="1" t="s">
        <v>105</v>
      </c>
      <c r="AM676" s="1">
        <v>5.8545835617506114E-5</v>
      </c>
      <c r="AN676" s="1">
        <v>0.29087665499724813</v>
      </c>
    </row>
    <row r="677" spans="1:40" x14ac:dyDescent="0.35">
      <c r="A677" s="3">
        <v>31</v>
      </c>
      <c r="B677" s="22" t="str">
        <f t="shared" si="10"/>
        <v>Middle age-group</v>
      </c>
      <c r="C677" s="3" t="s">
        <v>42</v>
      </c>
      <c r="D677" s="3" t="s">
        <v>35</v>
      </c>
      <c r="E677" s="3">
        <v>154</v>
      </c>
      <c r="F677" s="3" t="s">
        <v>36</v>
      </c>
      <c r="G677" s="3">
        <v>7</v>
      </c>
      <c r="H677" s="3" t="s">
        <v>72</v>
      </c>
      <c r="I677" s="3" t="s">
        <v>37</v>
      </c>
      <c r="J677" s="3">
        <v>1</v>
      </c>
      <c r="K677" s="3">
        <v>941</v>
      </c>
      <c r="L677" s="3">
        <v>2</v>
      </c>
      <c r="M677" s="3" t="s">
        <v>45</v>
      </c>
      <c r="N677" s="3">
        <v>41</v>
      </c>
      <c r="O677" s="3">
        <v>2</v>
      </c>
      <c r="P677" s="3">
        <v>1</v>
      </c>
      <c r="Q677" s="3" t="s">
        <v>56</v>
      </c>
      <c r="R677" s="3" t="s">
        <v>118</v>
      </c>
      <c r="S677" s="3" t="s">
        <v>47</v>
      </c>
      <c r="T677" s="3">
        <v>2329</v>
      </c>
      <c r="U677" s="3">
        <v>11737</v>
      </c>
      <c r="V677" s="3">
        <v>3</v>
      </c>
      <c r="W677" s="3" t="s">
        <v>41</v>
      </c>
      <c r="X677" s="3" t="s">
        <v>42</v>
      </c>
      <c r="Y677" s="3">
        <v>15</v>
      </c>
      <c r="Z677" s="3">
        <v>3</v>
      </c>
      <c r="AA677" s="3">
        <v>2</v>
      </c>
      <c r="AB677" s="3">
        <v>80</v>
      </c>
      <c r="AC677" s="3">
        <v>0</v>
      </c>
      <c r="AD677" s="3">
        <v>13</v>
      </c>
      <c r="AE677" s="3">
        <v>2</v>
      </c>
      <c r="AF677" s="3" t="s">
        <v>119</v>
      </c>
      <c r="AG677" s="3">
        <v>7</v>
      </c>
      <c r="AH677" s="3">
        <v>7</v>
      </c>
      <c r="AI677" s="3">
        <v>5</v>
      </c>
      <c r="AJ677" s="3">
        <v>2</v>
      </c>
      <c r="AK677">
        <v>3.5396670595090517E-2</v>
      </c>
      <c r="AL677" s="1" t="s">
        <v>104</v>
      </c>
      <c r="AM677" s="1">
        <v>5.7204504317719919E-5</v>
      </c>
      <c r="AN677" s="1">
        <v>0.35105942260484285</v>
      </c>
    </row>
    <row r="678" spans="1:40" x14ac:dyDescent="0.35">
      <c r="A678" s="3">
        <v>35</v>
      </c>
      <c r="B678" s="22" t="str">
        <f t="shared" si="10"/>
        <v>Middle age-group</v>
      </c>
      <c r="C678" s="3" t="s">
        <v>42</v>
      </c>
      <c r="D678" s="3" t="s">
        <v>35</v>
      </c>
      <c r="E678" s="3">
        <v>1137</v>
      </c>
      <c r="F678" s="3" t="s">
        <v>44</v>
      </c>
      <c r="G678" s="3">
        <v>21</v>
      </c>
      <c r="H678" s="3" t="s">
        <v>69</v>
      </c>
      <c r="I678" s="3" t="s">
        <v>37</v>
      </c>
      <c r="J678" s="3">
        <v>1</v>
      </c>
      <c r="K678" s="3">
        <v>942</v>
      </c>
      <c r="L678" s="3">
        <v>4</v>
      </c>
      <c r="M678" s="3" t="s">
        <v>38</v>
      </c>
      <c r="N678" s="3">
        <v>51</v>
      </c>
      <c r="O678" s="3">
        <v>3</v>
      </c>
      <c r="P678" s="3">
        <v>2</v>
      </c>
      <c r="Q678" s="3" t="s">
        <v>53</v>
      </c>
      <c r="R678" s="3" t="s">
        <v>119</v>
      </c>
      <c r="S678" s="3" t="s">
        <v>47</v>
      </c>
      <c r="T678" s="3">
        <v>4014</v>
      </c>
      <c r="U678" s="3">
        <v>19170</v>
      </c>
      <c r="V678" s="3">
        <v>1</v>
      </c>
      <c r="W678" s="3" t="s">
        <v>41</v>
      </c>
      <c r="X678" s="3" t="s">
        <v>34</v>
      </c>
      <c r="Y678" s="3">
        <v>25</v>
      </c>
      <c r="Z678" s="3">
        <v>4</v>
      </c>
      <c r="AA678" s="3">
        <v>4</v>
      </c>
      <c r="AB678" s="3">
        <v>80</v>
      </c>
      <c r="AC678" s="3">
        <v>1</v>
      </c>
      <c r="AD678" s="3">
        <v>10</v>
      </c>
      <c r="AE678" s="3">
        <v>2</v>
      </c>
      <c r="AF678" s="3" t="s">
        <v>116</v>
      </c>
      <c r="AG678" s="3">
        <v>10</v>
      </c>
      <c r="AH678" s="3">
        <v>6</v>
      </c>
      <c r="AI678" s="3">
        <v>0</v>
      </c>
      <c r="AJ678" s="3">
        <v>7</v>
      </c>
      <c r="AK678">
        <v>4.2726270141974117E-2</v>
      </c>
      <c r="AL678" s="1" t="s">
        <v>104</v>
      </c>
      <c r="AM678" s="1">
        <v>7.3704554476352539E-5</v>
      </c>
      <c r="AN678" s="1">
        <v>0.18609659241864968</v>
      </c>
    </row>
    <row r="679" spans="1:40" x14ac:dyDescent="0.35">
      <c r="A679" s="3">
        <v>49</v>
      </c>
      <c r="B679" s="22" t="str">
        <f t="shared" si="10"/>
        <v>Older age-group</v>
      </c>
      <c r="C679" s="3" t="s">
        <v>42</v>
      </c>
      <c r="D679" s="3" t="s">
        <v>35</v>
      </c>
      <c r="E679" s="3">
        <v>527</v>
      </c>
      <c r="F679" s="3" t="s">
        <v>44</v>
      </c>
      <c r="G679" s="3">
        <v>8</v>
      </c>
      <c r="H679" s="3" t="s">
        <v>70</v>
      </c>
      <c r="I679" s="3" t="s">
        <v>48</v>
      </c>
      <c r="J679" s="3">
        <v>1</v>
      </c>
      <c r="K679" s="3">
        <v>944</v>
      </c>
      <c r="L679" s="3">
        <v>1</v>
      </c>
      <c r="M679" s="3" t="s">
        <v>38</v>
      </c>
      <c r="N679" s="3">
        <v>51</v>
      </c>
      <c r="O679" s="3">
        <v>3</v>
      </c>
      <c r="P679" s="3">
        <v>3</v>
      </c>
      <c r="Q679" s="3" t="s">
        <v>49</v>
      </c>
      <c r="R679" s="3" t="s">
        <v>117</v>
      </c>
      <c r="S679" s="3" t="s">
        <v>47</v>
      </c>
      <c r="T679" s="3">
        <v>7403</v>
      </c>
      <c r="U679" s="3">
        <v>22477</v>
      </c>
      <c r="V679" s="3">
        <v>4</v>
      </c>
      <c r="W679" s="3" t="s">
        <v>41</v>
      </c>
      <c r="X679" s="3" t="s">
        <v>42</v>
      </c>
      <c r="Y679" s="3">
        <v>11</v>
      </c>
      <c r="Z679" s="3">
        <v>3</v>
      </c>
      <c r="AA679" s="3">
        <v>3</v>
      </c>
      <c r="AB679" s="3">
        <v>80</v>
      </c>
      <c r="AC679" s="3">
        <v>1</v>
      </c>
      <c r="AD679" s="3">
        <v>29</v>
      </c>
      <c r="AE679" s="3">
        <v>3</v>
      </c>
      <c r="AF679" s="3" t="s">
        <v>117</v>
      </c>
      <c r="AG679" s="3">
        <v>26</v>
      </c>
      <c r="AH679" s="3">
        <v>9</v>
      </c>
      <c r="AI679" s="3">
        <v>1</v>
      </c>
      <c r="AJ679" s="3">
        <v>7</v>
      </c>
      <c r="AK679">
        <v>1.8222881745734484E-2</v>
      </c>
      <c r="AL679" s="1" t="s">
        <v>105</v>
      </c>
      <c r="AM679" s="1">
        <v>8.3230643303731385E-5</v>
      </c>
      <c r="AN679" s="1">
        <v>0.29087665499724813</v>
      </c>
    </row>
    <row r="680" spans="1:40" x14ac:dyDescent="0.35">
      <c r="A680" s="3">
        <v>48</v>
      </c>
      <c r="B680" s="22" t="str">
        <f t="shared" si="10"/>
        <v>Older age-group</v>
      </c>
      <c r="C680" s="3" t="s">
        <v>42</v>
      </c>
      <c r="D680" s="3" t="s">
        <v>35</v>
      </c>
      <c r="E680" s="3">
        <v>1469</v>
      </c>
      <c r="F680" s="3" t="s">
        <v>44</v>
      </c>
      <c r="G680" s="3">
        <v>20</v>
      </c>
      <c r="H680" s="3" t="s">
        <v>72</v>
      </c>
      <c r="I680" s="3" t="s">
        <v>50</v>
      </c>
      <c r="J680" s="3">
        <v>1</v>
      </c>
      <c r="K680" s="3">
        <v>945</v>
      </c>
      <c r="L680" s="3">
        <v>4</v>
      </c>
      <c r="M680" s="3" t="s">
        <v>45</v>
      </c>
      <c r="N680" s="3">
        <v>51</v>
      </c>
      <c r="O680" s="3">
        <v>3</v>
      </c>
      <c r="P680" s="3">
        <v>1</v>
      </c>
      <c r="Q680" s="3" t="s">
        <v>46</v>
      </c>
      <c r="R680" s="3" t="s">
        <v>118</v>
      </c>
      <c r="S680" s="3" t="s">
        <v>47</v>
      </c>
      <c r="T680" s="3">
        <v>2259</v>
      </c>
      <c r="U680" s="3">
        <v>5543</v>
      </c>
      <c r="V680" s="3">
        <v>4</v>
      </c>
      <c r="W680" s="3" t="s">
        <v>41</v>
      </c>
      <c r="X680" s="3" t="s">
        <v>42</v>
      </c>
      <c r="Y680" s="3">
        <v>17</v>
      </c>
      <c r="Z680" s="3">
        <v>3</v>
      </c>
      <c r="AA680" s="3">
        <v>1</v>
      </c>
      <c r="AB680" s="3">
        <v>80</v>
      </c>
      <c r="AC680" s="3">
        <v>2</v>
      </c>
      <c r="AD680" s="3">
        <v>13</v>
      </c>
      <c r="AE680" s="3">
        <v>2</v>
      </c>
      <c r="AF680" s="3" t="s">
        <v>117</v>
      </c>
      <c r="AG680" s="3">
        <v>0</v>
      </c>
      <c r="AH680" s="3">
        <v>0</v>
      </c>
      <c r="AI680" s="3">
        <v>0</v>
      </c>
      <c r="AJ680" s="3">
        <v>0</v>
      </c>
      <c r="AK680">
        <v>2.0936292882912488E-2</v>
      </c>
      <c r="AL680" s="1" t="s">
        <v>104</v>
      </c>
      <c r="AM680" s="1">
        <v>5.6448637073516132E-5</v>
      </c>
      <c r="AN680" s="1">
        <v>0.35105942260484285</v>
      </c>
    </row>
    <row r="681" spans="1:40" x14ac:dyDescent="0.35">
      <c r="A681" s="3">
        <v>31</v>
      </c>
      <c r="B681" s="22" t="str">
        <f t="shared" si="10"/>
        <v>Middle age-group</v>
      </c>
      <c r="C681" s="3" t="s">
        <v>42</v>
      </c>
      <c r="D681" s="3" t="s">
        <v>54</v>
      </c>
      <c r="E681" s="3">
        <v>1188</v>
      </c>
      <c r="F681" s="3" t="s">
        <v>36</v>
      </c>
      <c r="G681" s="3">
        <v>20</v>
      </c>
      <c r="H681" s="3" t="s">
        <v>70</v>
      </c>
      <c r="I681" s="3" t="s">
        <v>58</v>
      </c>
      <c r="J681" s="3">
        <v>1</v>
      </c>
      <c r="K681" s="3">
        <v>947</v>
      </c>
      <c r="L681" s="3">
        <v>4</v>
      </c>
      <c r="M681" s="3" t="s">
        <v>38</v>
      </c>
      <c r="N681" s="3">
        <v>45</v>
      </c>
      <c r="O681" s="3">
        <v>3</v>
      </c>
      <c r="P681" s="3">
        <v>2</v>
      </c>
      <c r="Q681" s="3" t="s">
        <v>39</v>
      </c>
      <c r="R681" s="3" t="s">
        <v>118</v>
      </c>
      <c r="S681" s="3" t="s">
        <v>47</v>
      </c>
      <c r="T681" s="3">
        <v>6932</v>
      </c>
      <c r="U681" s="3">
        <v>24406</v>
      </c>
      <c r="V681" s="3">
        <v>1</v>
      </c>
      <c r="W681" s="3" t="s">
        <v>41</v>
      </c>
      <c r="X681" s="3" t="s">
        <v>42</v>
      </c>
      <c r="Y681" s="3">
        <v>13</v>
      </c>
      <c r="Z681" s="3">
        <v>3</v>
      </c>
      <c r="AA681" s="3">
        <v>4</v>
      </c>
      <c r="AB681" s="3">
        <v>80</v>
      </c>
      <c r="AC681" s="3">
        <v>1</v>
      </c>
      <c r="AD681" s="3">
        <v>9</v>
      </c>
      <c r="AE681" s="3">
        <v>2</v>
      </c>
      <c r="AF681" s="3" t="s">
        <v>117</v>
      </c>
      <c r="AG681" s="3">
        <v>9</v>
      </c>
      <c r="AH681" s="3">
        <v>8</v>
      </c>
      <c r="AI681" s="3">
        <v>0</v>
      </c>
      <c r="AJ681" s="3">
        <v>0</v>
      </c>
      <c r="AK681">
        <v>3.5396670595090517E-2</v>
      </c>
      <c r="AL681" s="1" t="s">
        <v>105</v>
      </c>
      <c r="AM681" s="1">
        <v>8.4415175589146939E-5</v>
      </c>
      <c r="AN681" s="1">
        <v>0.35105942260484285</v>
      </c>
    </row>
    <row r="682" spans="1:40" x14ac:dyDescent="0.35">
      <c r="A682" s="3">
        <v>36</v>
      </c>
      <c r="B682" s="22" t="str">
        <f t="shared" si="10"/>
        <v>Middle age-group</v>
      </c>
      <c r="C682" s="3" t="s">
        <v>42</v>
      </c>
      <c r="D682" s="3" t="s">
        <v>35</v>
      </c>
      <c r="E682" s="3">
        <v>188</v>
      </c>
      <c r="F682" s="3" t="s">
        <v>44</v>
      </c>
      <c r="G682" s="3">
        <v>7</v>
      </c>
      <c r="H682" s="3" t="s">
        <v>72</v>
      </c>
      <c r="I682" s="3" t="s">
        <v>48</v>
      </c>
      <c r="J682" s="3">
        <v>1</v>
      </c>
      <c r="K682" s="3">
        <v>949</v>
      </c>
      <c r="L682" s="3">
        <v>2</v>
      </c>
      <c r="M682" s="3" t="s">
        <v>45</v>
      </c>
      <c r="N682" s="3">
        <v>65</v>
      </c>
      <c r="O682" s="3">
        <v>3</v>
      </c>
      <c r="P682" s="3">
        <v>1</v>
      </c>
      <c r="Q682" s="3" t="s">
        <v>46</v>
      </c>
      <c r="R682" s="3" t="s">
        <v>119</v>
      </c>
      <c r="S682" s="3" t="s">
        <v>40</v>
      </c>
      <c r="T682" s="3">
        <v>4678</v>
      </c>
      <c r="U682" s="3">
        <v>23293</v>
      </c>
      <c r="V682" s="3">
        <v>2</v>
      </c>
      <c r="W682" s="3" t="s">
        <v>41</v>
      </c>
      <c r="X682" s="3" t="s">
        <v>42</v>
      </c>
      <c r="Y682" s="3">
        <v>18</v>
      </c>
      <c r="Z682" s="3">
        <v>3</v>
      </c>
      <c r="AA682" s="3">
        <v>3</v>
      </c>
      <c r="AB682" s="3">
        <v>80</v>
      </c>
      <c r="AC682" s="3">
        <v>0</v>
      </c>
      <c r="AD682" s="3">
        <v>8</v>
      </c>
      <c r="AE682" s="3">
        <v>6</v>
      </c>
      <c r="AF682" s="3" t="s">
        <v>118</v>
      </c>
      <c r="AG682" s="3">
        <v>6</v>
      </c>
      <c r="AH682" s="3">
        <v>2</v>
      </c>
      <c r="AI682" s="3">
        <v>0</v>
      </c>
      <c r="AJ682" s="3">
        <v>1</v>
      </c>
      <c r="AK682">
        <v>4.3461972757628378E-2</v>
      </c>
      <c r="AL682" s="1" t="s">
        <v>104</v>
      </c>
      <c r="AM682" s="1">
        <v>7.8627734206516064E-5</v>
      </c>
      <c r="AN682" s="1">
        <v>0.18609659241864968</v>
      </c>
    </row>
    <row r="683" spans="1:40" x14ac:dyDescent="0.35">
      <c r="A683" s="3">
        <v>38</v>
      </c>
      <c r="B683" s="22" t="str">
        <f t="shared" si="10"/>
        <v>Middle age-group</v>
      </c>
      <c r="C683" s="3" t="s">
        <v>42</v>
      </c>
      <c r="D683" s="3" t="s">
        <v>35</v>
      </c>
      <c r="E683" s="3">
        <v>1333</v>
      </c>
      <c r="F683" s="3" t="s">
        <v>44</v>
      </c>
      <c r="G683" s="3">
        <v>1</v>
      </c>
      <c r="H683" s="3" t="s">
        <v>71</v>
      </c>
      <c r="I683" s="3" t="s">
        <v>59</v>
      </c>
      <c r="J683" s="3">
        <v>1</v>
      </c>
      <c r="K683" s="3">
        <v>950</v>
      </c>
      <c r="L683" s="3">
        <v>4</v>
      </c>
      <c r="M683" s="3" t="s">
        <v>38</v>
      </c>
      <c r="N683" s="3">
        <v>80</v>
      </c>
      <c r="O683" s="3">
        <v>3</v>
      </c>
      <c r="P683" s="3">
        <v>3</v>
      </c>
      <c r="Q683" s="3" t="s">
        <v>57</v>
      </c>
      <c r="R683" s="3" t="s">
        <v>116</v>
      </c>
      <c r="S683" s="3" t="s">
        <v>47</v>
      </c>
      <c r="T683" s="3">
        <v>13582</v>
      </c>
      <c r="U683" s="3">
        <v>16292</v>
      </c>
      <c r="V683" s="3">
        <v>1</v>
      </c>
      <c r="W683" s="3" t="s">
        <v>41</v>
      </c>
      <c r="X683" s="3" t="s">
        <v>42</v>
      </c>
      <c r="Y683" s="3">
        <v>13</v>
      </c>
      <c r="Z683" s="3">
        <v>3</v>
      </c>
      <c r="AA683" s="3">
        <v>2</v>
      </c>
      <c r="AB683" s="3">
        <v>80</v>
      </c>
      <c r="AC683" s="3">
        <v>1</v>
      </c>
      <c r="AD683" s="3">
        <v>15</v>
      </c>
      <c r="AE683" s="3">
        <v>3</v>
      </c>
      <c r="AF683" s="3" t="s">
        <v>118</v>
      </c>
      <c r="AG683" s="3">
        <v>15</v>
      </c>
      <c r="AH683" s="3">
        <v>12</v>
      </c>
      <c r="AI683" s="3">
        <v>5</v>
      </c>
      <c r="AJ683" s="3">
        <v>11</v>
      </c>
      <c r="AK683">
        <v>4.3382633826948951E-2</v>
      </c>
      <c r="AL683" s="1" t="s">
        <v>106</v>
      </c>
      <c r="AM683" s="1">
        <v>2.734867032396407E-5</v>
      </c>
      <c r="AN683" s="1">
        <v>0.10585786245631988</v>
      </c>
    </row>
    <row r="684" spans="1:40" x14ac:dyDescent="0.35">
      <c r="A684" s="3">
        <v>32</v>
      </c>
      <c r="B684" s="22" t="str">
        <f t="shared" si="10"/>
        <v>Middle age-group</v>
      </c>
      <c r="C684" s="3" t="s">
        <v>42</v>
      </c>
      <c r="D684" s="3" t="s">
        <v>54</v>
      </c>
      <c r="E684" s="3">
        <v>1184</v>
      </c>
      <c r="F684" s="3" t="s">
        <v>44</v>
      </c>
      <c r="G684" s="3">
        <v>1</v>
      </c>
      <c r="H684" s="3" t="s">
        <v>71</v>
      </c>
      <c r="I684" s="3" t="s">
        <v>37</v>
      </c>
      <c r="J684" s="3">
        <v>1</v>
      </c>
      <c r="K684" s="3">
        <v>951</v>
      </c>
      <c r="L684" s="3">
        <v>3</v>
      </c>
      <c r="M684" s="3" t="s">
        <v>38</v>
      </c>
      <c r="N684" s="3">
        <v>70</v>
      </c>
      <c r="O684" s="3">
        <v>2</v>
      </c>
      <c r="P684" s="3">
        <v>1</v>
      </c>
      <c r="Q684" s="3" t="s">
        <v>49</v>
      </c>
      <c r="R684" s="3" t="s">
        <v>117</v>
      </c>
      <c r="S684" s="3" t="s">
        <v>47</v>
      </c>
      <c r="T684" s="3">
        <v>2332</v>
      </c>
      <c r="U684" s="3">
        <v>3974</v>
      </c>
      <c r="V684" s="3">
        <v>6</v>
      </c>
      <c r="W684" s="3" t="s">
        <v>41</v>
      </c>
      <c r="X684" s="3" t="s">
        <v>42</v>
      </c>
      <c r="Y684" s="3">
        <v>20</v>
      </c>
      <c r="Z684" s="3">
        <v>4</v>
      </c>
      <c r="AA684" s="3">
        <v>3</v>
      </c>
      <c r="AB684" s="3">
        <v>80</v>
      </c>
      <c r="AC684" s="3">
        <v>0</v>
      </c>
      <c r="AD684" s="3">
        <v>5</v>
      </c>
      <c r="AE684" s="3">
        <v>3</v>
      </c>
      <c r="AF684" s="3" t="s">
        <v>118</v>
      </c>
      <c r="AG684" s="3">
        <v>3</v>
      </c>
      <c r="AH684" s="3">
        <v>0</v>
      </c>
      <c r="AI684" s="3">
        <v>0</v>
      </c>
      <c r="AJ684" s="3">
        <v>2</v>
      </c>
      <c r="AK684">
        <v>3.7775199746213781E-2</v>
      </c>
      <c r="AL684" s="1" t="s">
        <v>104</v>
      </c>
      <c r="AM684" s="1">
        <v>5.723684089127319E-5</v>
      </c>
      <c r="AN684" s="1">
        <v>0.29087665499724813</v>
      </c>
    </row>
    <row r="685" spans="1:40" x14ac:dyDescent="0.35">
      <c r="A685" s="3">
        <v>25</v>
      </c>
      <c r="B685" s="22" t="str">
        <f t="shared" si="10"/>
        <v>Young age-group</v>
      </c>
      <c r="C685" s="3" t="s">
        <v>34</v>
      </c>
      <c r="D685" s="3" t="s">
        <v>35</v>
      </c>
      <c r="E685" s="3">
        <v>867</v>
      </c>
      <c r="F685" s="3" t="s">
        <v>36</v>
      </c>
      <c r="G685" s="3">
        <v>19</v>
      </c>
      <c r="H685" s="3" t="s">
        <v>70</v>
      </c>
      <c r="I685" s="3" t="s">
        <v>58</v>
      </c>
      <c r="J685" s="3">
        <v>1</v>
      </c>
      <c r="K685" s="3">
        <v>952</v>
      </c>
      <c r="L685" s="3">
        <v>3</v>
      </c>
      <c r="M685" s="3" t="s">
        <v>45</v>
      </c>
      <c r="N685" s="3">
        <v>36</v>
      </c>
      <c r="O685" s="3">
        <v>2</v>
      </c>
      <c r="P685" s="3">
        <v>1</v>
      </c>
      <c r="Q685" s="3" t="s">
        <v>56</v>
      </c>
      <c r="R685" s="3" t="s">
        <v>117</v>
      </c>
      <c r="S685" s="3" t="s">
        <v>47</v>
      </c>
      <c r="T685" s="3">
        <v>2413</v>
      </c>
      <c r="U685" s="3">
        <v>18798</v>
      </c>
      <c r="V685" s="3">
        <v>1</v>
      </c>
      <c r="W685" s="3" t="s">
        <v>41</v>
      </c>
      <c r="X685" s="3" t="s">
        <v>34</v>
      </c>
      <c r="Y685" s="3">
        <v>18</v>
      </c>
      <c r="Z685" s="3">
        <v>3</v>
      </c>
      <c r="AA685" s="3">
        <v>3</v>
      </c>
      <c r="AB685" s="3">
        <v>80</v>
      </c>
      <c r="AC685" s="3">
        <v>3</v>
      </c>
      <c r="AD685" s="3">
        <v>1</v>
      </c>
      <c r="AE685" s="3">
        <v>2</v>
      </c>
      <c r="AF685" s="3" t="s">
        <v>118</v>
      </c>
      <c r="AG685" s="3">
        <v>1</v>
      </c>
      <c r="AH685" s="3">
        <v>0</v>
      </c>
      <c r="AI685" s="3">
        <v>0</v>
      </c>
      <c r="AJ685" s="3">
        <v>0</v>
      </c>
      <c r="AK685">
        <v>1.8626844876916092E-2</v>
      </c>
      <c r="AL685" s="1" t="s">
        <v>104</v>
      </c>
      <c r="AM685" s="1">
        <v>5.8107946369156805E-5</v>
      </c>
      <c r="AN685" s="1">
        <v>0.29087665499724813</v>
      </c>
    </row>
    <row r="686" spans="1:40" x14ac:dyDescent="0.35">
      <c r="A686" s="3">
        <v>40</v>
      </c>
      <c r="B686" s="22" t="str">
        <f t="shared" si="10"/>
        <v>Middle age-group</v>
      </c>
      <c r="C686" s="3" t="s">
        <v>42</v>
      </c>
      <c r="D686" s="3" t="s">
        <v>35</v>
      </c>
      <c r="E686" s="3">
        <v>658</v>
      </c>
      <c r="F686" s="3" t="s">
        <v>36</v>
      </c>
      <c r="G686" s="3">
        <v>10</v>
      </c>
      <c r="H686" s="3" t="s">
        <v>72</v>
      </c>
      <c r="I686" s="3" t="s">
        <v>58</v>
      </c>
      <c r="J686" s="3">
        <v>1</v>
      </c>
      <c r="K686" s="3">
        <v>954</v>
      </c>
      <c r="L686" s="3">
        <v>1</v>
      </c>
      <c r="M686" s="3" t="s">
        <v>45</v>
      </c>
      <c r="N686" s="3">
        <v>67</v>
      </c>
      <c r="O686" s="3">
        <v>2</v>
      </c>
      <c r="P686" s="3">
        <v>3</v>
      </c>
      <c r="Q686" s="3" t="s">
        <v>39</v>
      </c>
      <c r="R686" s="3" t="s">
        <v>117</v>
      </c>
      <c r="S686" s="3" t="s">
        <v>51</v>
      </c>
      <c r="T686" s="3">
        <v>9705</v>
      </c>
      <c r="U686" s="3">
        <v>20652</v>
      </c>
      <c r="V686" s="3">
        <v>2</v>
      </c>
      <c r="W686" s="3" t="s">
        <v>41</v>
      </c>
      <c r="X686" s="3" t="s">
        <v>42</v>
      </c>
      <c r="Y686" s="3">
        <v>12</v>
      </c>
      <c r="Z686" s="3">
        <v>3</v>
      </c>
      <c r="AA686" s="3">
        <v>2</v>
      </c>
      <c r="AB686" s="3">
        <v>80</v>
      </c>
      <c r="AC686" s="3">
        <v>1</v>
      </c>
      <c r="AD686" s="3">
        <v>11</v>
      </c>
      <c r="AE686" s="3">
        <v>2</v>
      </c>
      <c r="AF686" s="3" t="s">
        <v>117</v>
      </c>
      <c r="AG686" s="3">
        <v>1</v>
      </c>
      <c r="AH686" s="3">
        <v>0</v>
      </c>
      <c r="AI686" s="3">
        <v>0</v>
      </c>
      <c r="AJ686" s="3">
        <v>0</v>
      </c>
      <c r="AK686">
        <v>4.1275514277592795E-2</v>
      </c>
      <c r="AL686" s="1" t="s">
        <v>105</v>
      </c>
      <c r="AM686" s="1">
        <v>6.7252249948103419E-5</v>
      </c>
      <c r="AN686" s="1">
        <v>0.29087665499724813</v>
      </c>
    </row>
    <row r="687" spans="1:40" x14ac:dyDescent="0.35">
      <c r="A687" s="3">
        <v>26</v>
      </c>
      <c r="B687" s="22" t="str">
        <f t="shared" si="10"/>
        <v>Young age-group</v>
      </c>
      <c r="C687" s="3" t="s">
        <v>42</v>
      </c>
      <c r="D687" s="3" t="s">
        <v>43</v>
      </c>
      <c r="E687" s="3">
        <v>1283</v>
      </c>
      <c r="F687" s="3" t="s">
        <v>36</v>
      </c>
      <c r="G687" s="3">
        <v>1</v>
      </c>
      <c r="H687" s="3" t="s">
        <v>71</v>
      </c>
      <c r="I687" s="3" t="s">
        <v>50</v>
      </c>
      <c r="J687" s="3">
        <v>1</v>
      </c>
      <c r="K687" s="3">
        <v>956</v>
      </c>
      <c r="L687" s="3">
        <v>3</v>
      </c>
      <c r="M687" s="3" t="s">
        <v>45</v>
      </c>
      <c r="N687" s="3">
        <v>52</v>
      </c>
      <c r="O687" s="3">
        <v>2</v>
      </c>
      <c r="P687" s="3">
        <v>2</v>
      </c>
      <c r="Q687" s="3" t="s">
        <v>39</v>
      </c>
      <c r="R687" s="3" t="s">
        <v>116</v>
      </c>
      <c r="S687" s="3" t="s">
        <v>40</v>
      </c>
      <c r="T687" s="3">
        <v>4294</v>
      </c>
      <c r="U687" s="3">
        <v>11148</v>
      </c>
      <c r="V687" s="3">
        <v>1</v>
      </c>
      <c r="W687" s="3" t="s">
        <v>41</v>
      </c>
      <c r="X687" s="3" t="s">
        <v>42</v>
      </c>
      <c r="Y687" s="3">
        <v>12</v>
      </c>
      <c r="Z687" s="3">
        <v>3</v>
      </c>
      <c r="AA687" s="3">
        <v>2</v>
      </c>
      <c r="AB687" s="3">
        <v>80</v>
      </c>
      <c r="AC687" s="3">
        <v>0</v>
      </c>
      <c r="AD687" s="3">
        <v>7</v>
      </c>
      <c r="AE687" s="3">
        <v>2</v>
      </c>
      <c r="AF687" s="3" t="s">
        <v>118</v>
      </c>
      <c r="AG687" s="3">
        <v>7</v>
      </c>
      <c r="AH687" s="3">
        <v>7</v>
      </c>
      <c r="AI687" s="3">
        <v>0</v>
      </c>
      <c r="AJ687" s="3">
        <v>7</v>
      </c>
      <c r="AK687">
        <v>2.1361340658451369E-2</v>
      </c>
      <c r="AL687" s="1" t="s">
        <v>104</v>
      </c>
      <c r="AM687" s="1">
        <v>7.5925904793290667E-5</v>
      </c>
      <c r="AN687" s="1">
        <v>0.10585786245631988</v>
      </c>
    </row>
    <row r="688" spans="1:40" x14ac:dyDescent="0.35">
      <c r="A688" s="3">
        <v>41</v>
      </c>
      <c r="B688" s="22" t="str">
        <f t="shared" si="10"/>
        <v>Middle age-group</v>
      </c>
      <c r="C688" s="3" t="s">
        <v>42</v>
      </c>
      <c r="D688" s="3" t="s">
        <v>35</v>
      </c>
      <c r="E688" s="3">
        <v>263</v>
      </c>
      <c r="F688" s="3" t="s">
        <v>44</v>
      </c>
      <c r="G688" s="3">
        <v>6</v>
      </c>
      <c r="H688" s="3" t="s">
        <v>71</v>
      </c>
      <c r="I688" s="3" t="s">
        <v>50</v>
      </c>
      <c r="J688" s="3">
        <v>1</v>
      </c>
      <c r="K688" s="3">
        <v>957</v>
      </c>
      <c r="L688" s="3">
        <v>4</v>
      </c>
      <c r="M688" s="3" t="s">
        <v>45</v>
      </c>
      <c r="N688" s="3">
        <v>59</v>
      </c>
      <c r="O688" s="3">
        <v>3</v>
      </c>
      <c r="P688" s="3">
        <v>1</v>
      </c>
      <c r="Q688" s="3" t="s">
        <v>49</v>
      </c>
      <c r="R688" s="3" t="s">
        <v>116</v>
      </c>
      <c r="S688" s="3" t="s">
        <v>40</v>
      </c>
      <c r="T688" s="3">
        <v>4721</v>
      </c>
      <c r="U688" s="3">
        <v>3119</v>
      </c>
      <c r="V688" s="3">
        <v>2</v>
      </c>
      <c r="W688" s="3" t="s">
        <v>41</v>
      </c>
      <c r="X688" s="3" t="s">
        <v>34</v>
      </c>
      <c r="Y688" s="3">
        <v>13</v>
      </c>
      <c r="Z688" s="3">
        <v>3</v>
      </c>
      <c r="AA688" s="3">
        <v>3</v>
      </c>
      <c r="AB688" s="3">
        <v>80</v>
      </c>
      <c r="AC688" s="3">
        <v>0</v>
      </c>
      <c r="AD688" s="3">
        <v>20</v>
      </c>
      <c r="AE688" s="3">
        <v>3</v>
      </c>
      <c r="AF688" s="3" t="s">
        <v>118</v>
      </c>
      <c r="AG688" s="3">
        <v>18</v>
      </c>
      <c r="AH688" s="3">
        <v>13</v>
      </c>
      <c r="AI688" s="3">
        <v>2</v>
      </c>
      <c r="AJ688" s="3">
        <v>17</v>
      </c>
      <c r="AK688">
        <v>3.9542995820553276E-2</v>
      </c>
      <c r="AL688" s="1" t="s">
        <v>104</v>
      </c>
      <c r="AM688" s="1">
        <v>7.890349650305609E-5</v>
      </c>
      <c r="AN688" s="1">
        <v>0.10585786245631988</v>
      </c>
    </row>
    <row r="689" spans="1:40" x14ac:dyDescent="0.35">
      <c r="A689" s="3">
        <v>36</v>
      </c>
      <c r="B689" s="22" t="str">
        <f t="shared" si="10"/>
        <v>Middle age-group</v>
      </c>
      <c r="C689" s="3" t="s">
        <v>42</v>
      </c>
      <c r="D689" s="3" t="s">
        <v>35</v>
      </c>
      <c r="E689" s="3">
        <v>938</v>
      </c>
      <c r="F689" s="3" t="s">
        <v>44</v>
      </c>
      <c r="G689" s="3">
        <v>2</v>
      </c>
      <c r="H689" s="3" t="s">
        <v>72</v>
      </c>
      <c r="I689" s="3" t="s">
        <v>50</v>
      </c>
      <c r="J689" s="3">
        <v>1</v>
      </c>
      <c r="K689" s="3">
        <v>958</v>
      </c>
      <c r="L689" s="3">
        <v>3</v>
      </c>
      <c r="M689" s="3" t="s">
        <v>45</v>
      </c>
      <c r="N689" s="3">
        <v>79</v>
      </c>
      <c r="O689" s="3">
        <v>3</v>
      </c>
      <c r="P689" s="3">
        <v>1</v>
      </c>
      <c r="Q689" s="3" t="s">
        <v>49</v>
      </c>
      <c r="R689" s="3" t="s">
        <v>118</v>
      </c>
      <c r="S689" s="3" t="s">
        <v>40</v>
      </c>
      <c r="T689" s="3">
        <v>2519</v>
      </c>
      <c r="U689" s="3">
        <v>12287</v>
      </c>
      <c r="V689" s="3">
        <v>4</v>
      </c>
      <c r="W689" s="3" t="s">
        <v>41</v>
      </c>
      <c r="X689" s="3" t="s">
        <v>42</v>
      </c>
      <c r="Y689" s="3">
        <v>21</v>
      </c>
      <c r="Z689" s="3">
        <v>4</v>
      </c>
      <c r="AA689" s="3">
        <v>3</v>
      </c>
      <c r="AB689" s="3">
        <v>80</v>
      </c>
      <c r="AC689" s="3">
        <v>0</v>
      </c>
      <c r="AD689" s="3">
        <v>16</v>
      </c>
      <c r="AE689" s="3">
        <v>6</v>
      </c>
      <c r="AF689" s="3" t="s">
        <v>118</v>
      </c>
      <c r="AG689" s="3">
        <v>11</v>
      </c>
      <c r="AH689" s="3">
        <v>8</v>
      </c>
      <c r="AI689" s="3">
        <v>3</v>
      </c>
      <c r="AJ689" s="3">
        <v>9</v>
      </c>
      <c r="AK689">
        <v>4.3461972757628378E-2</v>
      </c>
      <c r="AL689" s="1" t="s">
        <v>104</v>
      </c>
      <c r="AM689" s="1">
        <v>5.924145597823609E-5</v>
      </c>
      <c r="AN689" s="1">
        <v>0.35105942260484285</v>
      </c>
    </row>
    <row r="690" spans="1:40" x14ac:dyDescent="0.35">
      <c r="A690" s="3">
        <v>19</v>
      </c>
      <c r="B690" s="22" t="str">
        <f t="shared" si="10"/>
        <v>Young age-group</v>
      </c>
      <c r="C690" s="3" t="s">
        <v>34</v>
      </c>
      <c r="D690" s="3" t="s">
        <v>35</v>
      </c>
      <c r="E690" s="3">
        <v>419</v>
      </c>
      <c r="F690" s="3" t="s">
        <v>36</v>
      </c>
      <c r="G690" s="3">
        <v>21</v>
      </c>
      <c r="H690" s="3" t="s">
        <v>71</v>
      </c>
      <c r="I690" s="3" t="s">
        <v>48</v>
      </c>
      <c r="J690" s="3">
        <v>1</v>
      </c>
      <c r="K690" s="3">
        <v>959</v>
      </c>
      <c r="L690" s="3">
        <v>4</v>
      </c>
      <c r="M690" s="3" t="s">
        <v>45</v>
      </c>
      <c r="N690" s="3">
        <v>37</v>
      </c>
      <c r="O690" s="3">
        <v>2</v>
      </c>
      <c r="P690" s="3">
        <v>1</v>
      </c>
      <c r="Q690" s="3" t="s">
        <v>56</v>
      </c>
      <c r="R690" s="3" t="s">
        <v>117</v>
      </c>
      <c r="S690" s="3" t="s">
        <v>40</v>
      </c>
      <c r="T690" s="3">
        <v>2121</v>
      </c>
      <c r="U690" s="3">
        <v>9947</v>
      </c>
      <c r="V690" s="3">
        <v>1</v>
      </c>
      <c r="W690" s="3" t="s">
        <v>41</v>
      </c>
      <c r="X690" s="3" t="s">
        <v>34</v>
      </c>
      <c r="Y690" s="3">
        <v>13</v>
      </c>
      <c r="Z690" s="3">
        <v>3</v>
      </c>
      <c r="AA690" s="3">
        <v>2</v>
      </c>
      <c r="AB690" s="3">
        <v>80</v>
      </c>
      <c r="AC690" s="3">
        <v>0</v>
      </c>
      <c r="AD690" s="3">
        <v>1</v>
      </c>
      <c r="AE690" s="3">
        <v>3</v>
      </c>
      <c r="AF690" s="3" t="s">
        <v>119</v>
      </c>
      <c r="AG690" s="3">
        <v>1</v>
      </c>
      <c r="AH690" s="3">
        <v>0</v>
      </c>
      <c r="AI690" s="3">
        <v>0</v>
      </c>
      <c r="AJ690" s="3">
        <v>0</v>
      </c>
      <c r="AK690">
        <v>6.3657131333324807E-3</v>
      </c>
      <c r="AL690" s="1" t="s">
        <v>104</v>
      </c>
      <c r="AM690" s="1">
        <v>5.4952009252375103E-5</v>
      </c>
      <c r="AN690" s="1">
        <v>0.29087665499724813</v>
      </c>
    </row>
    <row r="691" spans="1:40" x14ac:dyDescent="0.35">
      <c r="A691" s="3">
        <v>20</v>
      </c>
      <c r="B691" s="22" t="str">
        <f t="shared" si="10"/>
        <v>Young age-group</v>
      </c>
      <c r="C691" s="3" t="s">
        <v>34</v>
      </c>
      <c r="D691" s="3" t="s">
        <v>35</v>
      </c>
      <c r="E691" s="3">
        <v>129</v>
      </c>
      <c r="F691" s="3" t="s">
        <v>44</v>
      </c>
      <c r="G691" s="3">
        <v>4</v>
      </c>
      <c r="H691" s="3" t="s">
        <v>71</v>
      </c>
      <c r="I691" s="3" t="s">
        <v>59</v>
      </c>
      <c r="J691" s="3">
        <v>1</v>
      </c>
      <c r="K691" s="3">
        <v>960</v>
      </c>
      <c r="L691" s="3">
        <v>1</v>
      </c>
      <c r="M691" s="3" t="s">
        <v>45</v>
      </c>
      <c r="N691" s="3">
        <v>84</v>
      </c>
      <c r="O691" s="3">
        <v>3</v>
      </c>
      <c r="P691" s="3">
        <v>1</v>
      </c>
      <c r="Q691" s="3" t="s">
        <v>49</v>
      </c>
      <c r="R691" s="3" t="s">
        <v>116</v>
      </c>
      <c r="S691" s="3" t="s">
        <v>40</v>
      </c>
      <c r="T691" s="3">
        <v>2973</v>
      </c>
      <c r="U691" s="3">
        <v>13008</v>
      </c>
      <c r="V691" s="3">
        <v>1</v>
      </c>
      <c r="W691" s="3" t="s">
        <v>41</v>
      </c>
      <c r="X691" s="3" t="s">
        <v>42</v>
      </c>
      <c r="Y691" s="3">
        <v>19</v>
      </c>
      <c r="Z691" s="3">
        <v>3</v>
      </c>
      <c r="AA691" s="3">
        <v>2</v>
      </c>
      <c r="AB691" s="3">
        <v>80</v>
      </c>
      <c r="AC691" s="3">
        <v>0</v>
      </c>
      <c r="AD691" s="3">
        <v>1</v>
      </c>
      <c r="AE691" s="3">
        <v>2</v>
      </c>
      <c r="AF691" s="3" t="s">
        <v>118</v>
      </c>
      <c r="AG691" s="3">
        <v>1</v>
      </c>
      <c r="AH691" s="3">
        <v>0</v>
      </c>
      <c r="AI691" s="3">
        <v>0</v>
      </c>
      <c r="AJ691" s="3">
        <v>0</v>
      </c>
      <c r="AK691">
        <v>7.844786429843183E-3</v>
      </c>
      <c r="AL691" s="1" t="s">
        <v>104</v>
      </c>
      <c r="AM691" s="1">
        <v>6.3983593936712489E-5</v>
      </c>
      <c r="AN691" s="1">
        <v>0.10585786245631988</v>
      </c>
    </row>
    <row r="692" spans="1:40" x14ac:dyDescent="0.35">
      <c r="A692" s="3">
        <v>31</v>
      </c>
      <c r="B692" s="22" t="str">
        <f t="shared" si="10"/>
        <v>Middle age-group</v>
      </c>
      <c r="C692" s="3" t="s">
        <v>42</v>
      </c>
      <c r="D692" s="3" t="s">
        <v>35</v>
      </c>
      <c r="E692" s="3">
        <v>616</v>
      </c>
      <c r="F692" s="3" t="s">
        <v>44</v>
      </c>
      <c r="G692" s="3">
        <v>12</v>
      </c>
      <c r="H692" s="3" t="s">
        <v>71</v>
      </c>
      <c r="I692" s="3" t="s">
        <v>50</v>
      </c>
      <c r="J692" s="3">
        <v>1</v>
      </c>
      <c r="K692" s="3">
        <v>961</v>
      </c>
      <c r="L692" s="3">
        <v>4</v>
      </c>
      <c r="M692" s="3" t="s">
        <v>38</v>
      </c>
      <c r="N692" s="3">
        <v>41</v>
      </c>
      <c r="O692" s="3">
        <v>3</v>
      </c>
      <c r="P692" s="3">
        <v>2</v>
      </c>
      <c r="Q692" s="3" t="s">
        <v>53</v>
      </c>
      <c r="R692" s="3" t="s">
        <v>119</v>
      </c>
      <c r="S692" s="3" t="s">
        <v>47</v>
      </c>
      <c r="T692" s="3">
        <v>5855</v>
      </c>
      <c r="U692" s="3">
        <v>17369</v>
      </c>
      <c r="V692" s="3">
        <v>0</v>
      </c>
      <c r="W692" s="3" t="s">
        <v>41</v>
      </c>
      <c r="X692" s="3" t="s">
        <v>34</v>
      </c>
      <c r="Y692" s="3">
        <v>11</v>
      </c>
      <c r="Z692" s="3">
        <v>3</v>
      </c>
      <c r="AA692" s="3">
        <v>3</v>
      </c>
      <c r="AB692" s="3">
        <v>80</v>
      </c>
      <c r="AC692" s="3">
        <v>2</v>
      </c>
      <c r="AD692" s="3">
        <v>10</v>
      </c>
      <c r="AE692" s="3">
        <v>2</v>
      </c>
      <c r="AF692" s="3" t="s">
        <v>116</v>
      </c>
      <c r="AG692" s="3">
        <v>9</v>
      </c>
      <c r="AH692" s="3">
        <v>7</v>
      </c>
      <c r="AI692" s="3">
        <v>8</v>
      </c>
      <c r="AJ692" s="3">
        <v>5</v>
      </c>
      <c r="AK692">
        <v>3.5396670595090517E-2</v>
      </c>
      <c r="AL692" s="1" t="s">
        <v>104</v>
      </c>
      <c r="AM692" s="1">
        <v>8.3967200927226738E-5</v>
      </c>
      <c r="AN692" s="1">
        <v>0.18609659241864968</v>
      </c>
    </row>
    <row r="693" spans="1:40" x14ac:dyDescent="0.35">
      <c r="A693" s="3">
        <v>40</v>
      </c>
      <c r="B693" s="22" t="str">
        <f t="shared" si="10"/>
        <v>Middle age-group</v>
      </c>
      <c r="C693" s="3" t="s">
        <v>42</v>
      </c>
      <c r="D693" s="3" t="s">
        <v>43</v>
      </c>
      <c r="E693" s="3">
        <v>1469</v>
      </c>
      <c r="F693" s="3" t="s">
        <v>44</v>
      </c>
      <c r="G693" s="3">
        <v>9</v>
      </c>
      <c r="H693" s="3" t="s">
        <v>72</v>
      </c>
      <c r="I693" s="3" t="s">
        <v>50</v>
      </c>
      <c r="J693" s="3">
        <v>1</v>
      </c>
      <c r="K693" s="3">
        <v>964</v>
      </c>
      <c r="L693" s="3">
        <v>4</v>
      </c>
      <c r="M693" s="3" t="s">
        <v>45</v>
      </c>
      <c r="N693" s="3">
        <v>35</v>
      </c>
      <c r="O693" s="3">
        <v>3</v>
      </c>
      <c r="P693" s="3">
        <v>1</v>
      </c>
      <c r="Q693" s="3" t="s">
        <v>46</v>
      </c>
      <c r="R693" s="3" t="s">
        <v>117</v>
      </c>
      <c r="S693" s="3" t="s">
        <v>51</v>
      </c>
      <c r="T693" s="3">
        <v>3617</v>
      </c>
      <c r="U693" s="3">
        <v>25063</v>
      </c>
      <c r="V693" s="3">
        <v>8</v>
      </c>
      <c r="W693" s="3" t="s">
        <v>41</v>
      </c>
      <c r="X693" s="3" t="s">
        <v>34</v>
      </c>
      <c r="Y693" s="3">
        <v>14</v>
      </c>
      <c r="Z693" s="3">
        <v>3</v>
      </c>
      <c r="AA693" s="3">
        <v>4</v>
      </c>
      <c r="AB693" s="3">
        <v>80</v>
      </c>
      <c r="AC693" s="3">
        <v>1</v>
      </c>
      <c r="AD693" s="3">
        <v>3</v>
      </c>
      <c r="AE693" s="3">
        <v>2</v>
      </c>
      <c r="AF693" s="3" t="s">
        <v>118</v>
      </c>
      <c r="AG693" s="3">
        <v>1</v>
      </c>
      <c r="AH693" s="3">
        <v>1</v>
      </c>
      <c r="AI693" s="3">
        <v>0</v>
      </c>
      <c r="AJ693" s="3">
        <v>0</v>
      </c>
      <c r="AK693">
        <v>4.1275514277592795E-2</v>
      </c>
      <c r="AL693" s="1" t="s">
        <v>104</v>
      </c>
      <c r="AM693" s="1">
        <v>7.0238501116058846E-5</v>
      </c>
      <c r="AN693" s="1">
        <v>0.29087665499724813</v>
      </c>
    </row>
    <row r="694" spans="1:40" x14ac:dyDescent="0.35">
      <c r="A694" s="3">
        <v>32</v>
      </c>
      <c r="B694" s="22" t="str">
        <f t="shared" si="10"/>
        <v>Middle age-group</v>
      </c>
      <c r="C694" s="3" t="s">
        <v>42</v>
      </c>
      <c r="D694" s="3" t="s">
        <v>35</v>
      </c>
      <c r="E694" s="3">
        <v>498</v>
      </c>
      <c r="F694" s="3" t="s">
        <v>44</v>
      </c>
      <c r="G694" s="3">
        <v>3</v>
      </c>
      <c r="H694" s="3" t="s">
        <v>72</v>
      </c>
      <c r="I694" s="3" t="s">
        <v>50</v>
      </c>
      <c r="J694" s="3">
        <v>1</v>
      </c>
      <c r="K694" s="3">
        <v>966</v>
      </c>
      <c r="L694" s="3">
        <v>3</v>
      </c>
      <c r="M694" s="3" t="s">
        <v>38</v>
      </c>
      <c r="N694" s="3">
        <v>93</v>
      </c>
      <c r="O694" s="3">
        <v>3</v>
      </c>
      <c r="P694" s="3">
        <v>2</v>
      </c>
      <c r="Q694" s="3" t="s">
        <v>52</v>
      </c>
      <c r="R694" s="3" t="s">
        <v>116</v>
      </c>
      <c r="S694" s="3" t="s">
        <v>47</v>
      </c>
      <c r="T694" s="3">
        <v>6725</v>
      </c>
      <c r="U694" s="3">
        <v>13554</v>
      </c>
      <c r="V694" s="3">
        <v>1</v>
      </c>
      <c r="W694" s="3" t="s">
        <v>41</v>
      </c>
      <c r="X694" s="3" t="s">
        <v>42</v>
      </c>
      <c r="Y694" s="3">
        <v>12</v>
      </c>
      <c r="Z694" s="3">
        <v>3</v>
      </c>
      <c r="AA694" s="3">
        <v>3</v>
      </c>
      <c r="AB694" s="3">
        <v>80</v>
      </c>
      <c r="AC694" s="3">
        <v>1</v>
      </c>
      <c r="AD694" s="3">
        <v>8</v>
      </c>
      <c r="AE694" s="3">
        <v>2</v>
      </c>
      <c r="AF694" s="3" t="s">
        <v>119</v>
      </c>
      <c r="AG694" s="3">
        <v>8</v>
      </c>
      <c r="AH694" s="3">
        <v>7</v>
      </c>
      <c r="AI694" s="3">
        <v>6</v>
      </c>
      <c r="AJ694" s="3">
        <v>3</v>
      </c>
      <c r="AK694">
        <v>3.7775199746213781E-2</v>
      </c>
      <c r="AL694" s="1" t="s">
        <v>105</v>
      </c>
      <c r="AM694" s="1">
        <v>8.467240758689939E-5</v>
      </c>
      <c r="AN694" s="1">
        <v>0.10585786245631988</v>
      </c>
    </row>
    <row r="695" spans="1:40" x14ac:dyDescent="0.35">
      <c r="A695" s="3">
        <v>36</v>
      </c>
      <c r="B695" s="22" t="str">
        <f t="shared" si="10"/>
        <v>Middle age-group</v>
      </c>
      <c r="C695" s="3" t="s">
        <v>34</v>
      </c>
      <c r="D695" s="3" t="s">
        <v>35</v>
      </c>
      <c r="E695" s="3">
        <v>530</v>
      </c>
      <c r="F695" s="3" t="s">
        <v>36</v>
      </c>
      <c r="G695" s="3">
        <v>3</v>
      </c>
      <c r="H695" s="3" t="s">
        <v>69</v>
      </c>
      <c r="I695" s="3" t="s">
        <v>37</v>
      </c>
      <c r="J695" s="3">
        <v>1</v>
      </c>
      <c r="K695" s="3">
        <v>967</v>
      </c>
      <c r="L695" s="3">
        <v>3</v>
      </c>
      <c r="M695" s="3" t="s">
        <v>45</v>
      </c>
      <c r="N695" s="3">
        <v>51</v>
      </c>
      <c r="O695" s="3">
        <v>2</v>
      </c>
      <c r="P695" s="3">
        <v>3</v>
      </c>
      <c r="Q695" s="3" t="s">
        <v>39</v>
      </c>
      <c r="R695" s="3" t="s">
        <v>119</v>
      </c>
      <c r="S695" s="3" t="s">
        <v>47</v>
      </c>
      <c r="T695" s="3">
        <v>10325</v>
      </c>
      <c r="U695" s="3">
        <v>5518</v>
      </c>
      <c r="V695" s="3">
        <v>1</v>
      </c>
      <c r="W695" s="3" t="s">
        <v>41</v>
      </c>
      <c r="X695" s="3" t="s">
        <v>34</v>
      </c>
      <c r="Y695" s="3">
        <v>11</v>
      </c>
      <c r="Z695" s="3">
        <v>3</v>
      </c>
      <c r="AA695" s="3">
        <v>1</v>
      </c>
      <c r="AB695" s="3">
        <v>80</v>
      </c>
      <c r="AC695" s="3">
        <v>1</v>
      </c>
      <c r="AD695" s="3">
        <v>16</v>
      </c>
      <c r="AE695" s="3">
        <v>6</v>
      </c>
      <c r="AF695" s="3" t="s">
        <v>118</v>
      </c>
      <c r="AG695" s="3">
        <v>16</v>
      </c>
      <c r="AH695" s="3">
        <v>7</v>
      </c>
      <c r="AI695" s="3">
        <v>3</v>
      </c>
      <c r="AJ695" s="3">
        <v>7</v>
      </c>
      <c r="AK695">
        <v>4.3461972757628378E-2</v>
      </c>
      <c r="AL695" s="1" t="s">
        <v>105</v>
      </c>
      <c r="AM695" s="1">
        <v>6.0955450710493011E-5</v>
      </c>
      <c r="AN695" s="1">
        <v>0.18609659241864968</v>
      </c>
    </row>
    <row r="696" spans="1:40" x14ac:dyDescent="0.35">
      <c r="A696" s="3">
        <v>33</v>
      </c>
      <c r="B696" s="22" t="str">
        <f t="shared" si="10"/>
        <v>Middle age-group</v>
      </c>
      <c r="C696" s="3" t="s">
        <v>42</v>
      </c>
      <c r="D696" s="3" t="s">
        <v>35</v>
      </c>
      <c r="E696" s="3">
        <v>1069</v>
      </c>
      <c r="F696" s="3" t="s">
        <v>44</v>
      </c>
      <c r="G696" s="3">
        <v>1</v>
      </c>
      <c r="H696" s="3" t="s">
        <v>71</v>
      </c>
      <c r="I696" s="3" t="s">
        <v>37</v>
      </c>
      <c r="J696" s="3">
        <v>1</v>
      </c>
      <c r="K696" s="3">
        <v>969</v>
      </c>
      <c r="L696" s="3">
        <v>2</v>
      </c>
      <c r="M696" s="3" t="s">
        <v>38</v>
      </c>
      <c r="N696" s="3">
        <v>42</v>
      </c>
      <c r="O696" s="3">
        <v>2</v>
      </c>
      <c r="P696" s="3">
        <v>2</v>
      </c>
      <c r="Q696" s="3" t="s">
        <v>53</v>
      </c>
      <c r="R696" s="3" t="s">
        <v>119</v>
      </c>
      <c r="S696" s="3" t="s">
        <v>40</v>
      </c>
      <c r="T696" s="3">
        <v>6949</v>
      </c>
      <c r="U696" s="3">
        <v>12291</v>
      </c>
      <c r="V696" s="3">
        <v>0</v>
      </c>
      <c r="W696" s="3" t="s">
        <v>41</v>
      </c>
      <c r="X696" s="3" t="s">
        <v>42</v>
      </c>
      <c r="Y696" s="3">
        <v>14</v>
      </c>
      <c r="Z696" s="3">
        <v>3</v>
      </c>
      <c r="AA696" s="3">
        <v>1</v>
      </c>
      <c r="AB696" s="3">
        <v>80</v>
      </c>
      <c r="AC696" s="3">
        <v>0</v>
      </c>
      <c r="AD696" s="3">
        <v>6</v>
      </c>
      <c r="AE696" s="3">
        <v>3</v>
      </c>
      <c r="AF696" s="3" t="s">
        <v>118</v>
      </c>
      <c r="AG696" s="3">
        <v>5</v>
      </c>
      <c r="AH696" s="3">
        <v>0</v>
      </c>
      <c r="AI696" s="3">
        <v>1</v>
      </c>
      <c r="AJ696" s="3">
        <v>4</v>
      </c>
      <c r="AK696">
        <v>3.9833058045607453E-2</v>
      </c>
      <c r="AL696" s="1" t="s">
        <v>105</v>
      </c>
      <c r="AM696" s="1">
        <v>8.4386830789870954E-5</v>
      </c>
      <c r="AN696" s="1">
        <v>0.18609659241864968</v>
      </c>
    </row>
    <row r="697" spans="1:40" x14ac:dyDescent="0.35">
      <c r="A697" s="3">
        <v>37</v>
      </c>
      <c r="B697" s="22" t="str">
        <f t="shared" si="10"/>
        <v>Middle age-group</v>
      </c>
      <c r="C697" s="3" t="s">
        <v>34</v>
      </c>
      <c r="D697" s="3" t="s">
        <v>35</v>
      </c>
      <c r="E697" s="3">
        <v>625</v>
      </c>
      <c r="F697" s="3" t="s">
        <v>36</v>
      </c>
      <c r="G697" s="3">
        <v>1</v>
      </c>
      <c r="H697" s="3" t="s">
        <v>72</v>
      </c>
      <c r="I697" s="3" t="s">
        <v>37</v>
      </c>
      <c r="J697" s="3">
        <v>1</v>
      </c>
      <c r="K697" s="3">
        <v>970</v>
      </c>
      <c r="L697" s="3">
        <v>1</v>
      </c>
      <c r="M697" s="3" t="s">
        <v>45</v>
      </c>
      <c r="N697" s="3">
        <v>46</v>
      </c>
      <c r="O697" s="3">
        <v>2</v>
      </c>
      <c r="P697" s="3">
        <v>3</v>
      </c>
      <c r="Q697" s="3" t="s">
        <v>39</v>
      </c>
      <c r="R697" s="3" t="s">
        <v>118</v>
      </c>
      <c r="S697" s="3" t="s">
        <v>47</v>
      </c>
      <c r="T697" s="3">
        <v>10609</v>
      </c>
      <c r="U697" s="3">
        <v>14922</v>
      </c>
      <c r="V697" s="3">
        <v>5</v>
      </c>
      <c r="W697" s="3" t="s">
        <v>41</v>
      </c>
      <c r="X697" s="3" t="s">
        <v>42</v>
      </c>
      <c r="Y697" s="3">
        <v>11</v>
      </c>
      <c r="Z697" s="3">
        <v>3</v>
      </c>
      <c r="AA697" s="3">
        <v>3</v>
      </c>
      <c r="AB697" s="3">
        <v>80</v>
      </c>
      <c r="AC697" s="3">
        <v>0</v>
      </c>
      <c r="AD697" s="3">
        <v>17</v>
      </c>
      <c r="AE697" s="3">
        <v>2</v>
      </c>
      <c r="AF697" s="3" t="s">
        <v>116</v>
      </c>
      <c r="AG697" s="3">
        <v>14</v>
      </c>
      <c r="AH697" s="3">
        <v>1</v>
      </c>
      <c r="AI697" s="3">
        <v>11</v>
      </c>
      <c r="AJ697" s="3">
        <v>7</v>
      </c>
      <c r="AK697">
        <v>4.3683397948092902E-2</v>
      </c>
      <c r="AL697" s="1" t="s">
        <v>105</v>
      </c>
      <c r="AM697" s="1">
        <v>5.7934716055822354E-5</v>
      </c>
      <c r="AN697" s="1">
        <v>0.35105942260484285</v>
      </c>
    </row>
    <row r="698" spans="1:40" x14ac:dyDescent="0.35">
      <c r="A698" s="3">
        <v>45</v>
      </c>
      <c r="B698" s="22" t="str">
        <f t="shared" si="10"/>
        <v>Middle age-group</v>
      </c>
      <c r="C698" s="3" t="s">
        <v>42</v>
      </c>
      <c r="D698" s="3" t="s">
        <v>54</v>
      </c>
      <c r="E698" s="3">
        <v>805</v>
      </c>
      <c r="F698" s="3" t="s">
        <v>44</v>
      </c>
      <c r="G698" s="3">
        <v>4</v>
      </c>
      <c r="H698" s="3" t="s">
        <v>70</v>
      </c>
      <c r="I698" s="3" t="s">
        <v>37</v>
      </c>
      <c r="J698" s="3">
        <v>1</v>
      </c>
      <c r="K698" s="3">
        <v>972</v>
      </c>
      <c r="L698" s="3">
        <v>3</v>
      </c>
      <c r="M698" s="3" t="s">
        <v>45</v>
      </c>
      <c r="N698" s="3">
        <v>57</v>
      </c>
      <c r="O698" s="3">
        <v>3</v>
      </c>
      <c r="P698" s="3">
        <v>2</v>
      </c>
      <c r="Q698" s="3" t="s">
        <v>49</v>
      </c>
      <c r="R698" s="3" t="s">
        <v>117</v>
      </c>
      <c r="S698" s="3" t="s">
        <v>47</v>
      </c>
      <c r="T698" s="3">
        <v>4447</v>
      </c>
      <c r="U698" s="3">
        <v>23163</v>
      </c>
      <c r="V698" s="3">
        <v>1</v>
      </c>
      <c r="W698" s="3" t="s">
        <v>41</v>
      </c>
      <c r="X698" s="3" t="s">
        <v>42</v>
      </c>
      <c r="Y698" s="3">
        <v>12</v>
      </c>
      <c r="Z698" s="3">
        <v>3</v>
      </c>
      <c r="AA698" s="3">
        <v>2</v>
      </c>
      <c r="AB698" s="3">
        <v>80</v>
      </c>
      <c r="AC698" s="3">
        <v>0</v>
      </c>
      <c r="AD698" s="3">
        <v>9</v>
      </c>
      <c r="AE698" s="3">
        <v>5</v>
      </c>
      <c r="AF698" s="3" t="s">
        <v>117</v>
      </c>
      <c r="AG698" s="3">
        <v>9</v>
      </c>
      <c r="AH698" s="3">
        <v>7</v>
      </c>
      <c r="AI698" s="3">
        <v>0</v>
      </c>
      <c r="AJ698" s="3">
        <v>8</v>
      </c>
      <c r="AK698">
        <v>2.954630093098384E-2</v>
      </c>
      <c r="AL698" s="1" t="s">
        <v>104</v>
      </c>
      <c r="AM698" s="1">
        <v>7.7052556090128298E-5</v>
      </c>
      <c r="AN698" s="1">
        <v>0.29087665499724813</v>
      </c>
    </row>
    <row r="699" spans="1:40" x14ac:dyDescent="0.35">
      <c r="A699" s="3">
        <v>29</v>
      </c>
      <c r="B699" s="22" t="str">
        <f t="shared" si="10"/>
        <v>Young age-group</v>
      </c>
      <c r="C699" s="3" t="s">
        <v>42</v>
      </c>
      <c r="D699" s="3" t="s">
        <v>43</v>
      </c>
      <c r="E699" s="3">
        <v>1404</v>
      </c>
      <c r="F699" s="3" t="s">
        <v>36</v>
      </c>
      <c r="G699" s="3">
        <v>20</v>
      </c>
      <c r="H699" s="3" t="s">
        <v>71</v>
      </c>
      <c r="I699" s="3" t="s">
        <v>59</v>
      </c>
      <c r="J699" s="3">
        <v>1</v>
      </c>
      <c r="K699" s="3">
        <v>974</v>
      </c>
      <c r="L699" s="3">
        <v>3</v>
      </c>
      <c r="M699" s="3" t="s">
        <v>38</v>
      </c>
      <c r="N699" s="3">
        <v>84</v>
      </c>
      <c r="O699" s="3">
        <v>3</v>
      </c>
      <c r="P699" s="3">
        <v>1</v>
      </c>
      <c r="Q699" s="3" t="s">
        <v>56</v>
      </c>
      <c r="R699" s="3" t="s">
        <v>119</v>
      </c>
      <c r="S699" s="3" t="s">
        <v>47</v>
      </c>
      <c r="T699" s="3">
        <v>2157</v>
      </c>
      <c r="U699" s="3">
        <v>18203</v>
      </c>
      <c r="V699" s="3">
        <v>1</v>
      </c>
      <c r="W699" s="3" t="s">
        <v>41</v>
      </c>
      <c r="X699" s="3" t="s">
        <v>42</v>
      </c>
      <c r="Y699" s="3">
        <v>15</v>
      </c>
      <c r="Z699" s="3">
        <v>3</v>
      </c>
      <c r="AA699" s="3">
        <v>2</v>
      </c>
      <c r="AB699" s="3">
        <v>80</v>
      </c>
      <c r="AC699" s="3">
        <v>1</v>
      </c>
      <c r="AD699" s="3">
        <v>3</v>
      </c>
      <c r="AE699" s="3">
        <v>5</v>
      </c>
      <c r="AF699" s="3" t="s">
        <v>118</v>
      </c>
      <c r="AG699" s="3">
        <v>3</v>
      </c>
      <c r="AH699" s="3">
        <v>1</v>
      </c>
      <c r="AI699" s="3">
        <v>0</v>
      </c>
      <c r="AJ699" s="3">
        <v>2</v>
      </c>
      <c r="AK699">
        <v>2.9981356425216842E-2</v>
      </c>
      <c r="AL699" s="1" t="s">
        <v>104</v>
      </c>
      <c r="AM699" s="1">
        <v>5.5343152334734218E-5</v>
      </c>
      <c r="AN699" s="1">
        <v>0.18609659241864968</v>
      </c>
    </row>
    <row r="700" spans="1:40" x14ac:dyDescent="0.35">
      <c r="A700" s="3">
        <v>35</v>
      </c>
      <c r="B700" s="22" t="str">
        <f t="shared" si="10"/>
        <v>Middle age-group</v>
      </c>
      <c r="C700" s="3" t="s">
        <v>42</v>
      </c>
      <c r="D700" s="3" t="s">
        <v>35</v>
      </c>
      <c r="E700" s="3">
        <v>1219</v>
      </c>
      <c r="F700" s="3" t="s">
        <v>36</v>
      </c>
      <c r="G700" s="3">
        <v>18</v>
      </c>
      <c r="H700" s="3" t="s">
        <v>71</v>
      </c>
      <c r="I700" s="3" t="s">
        <v>50</v>
      </c>
      <c r="J700" s="3">
        <v>1</v>
      </c>
      <c r="K700" s="3">
        <v>975</v>
      </c>
      <c r="L700" s="3">
        <v>3</v>
      </c>
      <c r="M700" s="3" t="s">
        <v>38</v>
      </c>
      <c r="N700" s="3">
        <v>86</v>
      </c>
      <c r="O700" s="3">
        <v>3</v>
      </c>
      <c r="P700" s="3">
        <v>2</v>
      </c>
      <c r="Q700" s="3" t="s">
        <v>39</v>
      </c>
      <c r="R700" s="3" t="s">
        <v>118</v>
      </c>
      <c r="S700" s="3" t="s">
        <v>47</v>
      </c>
      <c r="T700" s="3">
        <v>4601</v>
      </c>
      <c r="U700" s="3">
        <v>6179</v>
      </c>
      <c r="V700" s="3">
        <v>1</v>
      </c>
      <c r="W700" s="3" t="s">
        <v>41</v>
      </c>
      <c r="X700" s="3" t="s">
        <v>42</v>
      </c>
      <c r="Y700" s="3">
        <v>16</v>
      </c>
      <c r="Z700" s="3">
        <v>3</v>
      </c>
      <c r="AA700" s="3">
        <v>2</v>
      </c>
      <c r="AB700" s="3">
        <v>80</v>
      </c>
      <c r="AC700" s="3">
        <v>0</v>
      </c>
      <c r="AD700" s="3">
        <v>5</v>
      </c>
      <c r="AE700" s="3">
        <v>3</v>
      </c>
      <c r="AF700" s="3" t="s">
        <v>118</v>
      </c>
      <c r="AG700" s="3">
        <v>5</v>
      </c>
      <c r="AH700" s="3">
        <v>2</v>
      </c>
      <c r="AI700" s="3">
        <v>1</v>
      </c>
      <c r="AJ700" s="3">
        <v>0</v>
      </c>
      <c r="AK700">
        <v>4.2726270141974117E-2</v>
      </c>
      <c r="AL700" s="1" t="s">
        <v>104</v>
      </c>
      <c r="AM700" s="1">
        <v>7.8120037233682396E-5</v>
      </c>
      <c r="AN700" s="1">
        <v>0.35105942260484285</v>
      </c>
    </row>
    <row r="701" spans="1:40" x14ac:dyDescent="0.35">
      <c r="A701" s="3">
        <v>52</v>
      </c>
      <c r="B701" s="22" t="str">
        <f t="shared" si="10"/>
        <v>Older age-group</v>
      </c>
      <c r="C701" s="3" t="s">
        <v>42</v>
      </c>
      <c r="D701" s="3" t="s">
        <v>35</v>
      </c>
      <c r="E701" s="3">
        <v>1053</v>
      </c>
      <c r="F701" s="3" t="s">
        <v>44</v>
      </c>
      <c r="G701" s="3">
        <v>1</v>
      </c>
      <c r="H701" s="3" t="s">
        <v>70</v>
      </c>
      <c r="I701" s="3" t="s">
        <v>37</v>
      </c>
      <c r="J701" s="3">
        <v>1</v>
      </c>
      <c r="K701" s="3">
        <v>976</v>
      </c>
      <c r="L701" s="3">
        <v>4</v>
      </c>
      <c r="M701" s="3" t="s">
        <v>45</v>
      </c>
      <c r="N701" s="3">
        <v>70</v>
      </c>
      <c r="O701" s="3">
        <v>3</v>
      </c>
      <c r="P701" s="3">
        <v>4</v>
      </c>
      <c r="Q701" s="3" t="s">
        <v>55</v>
      </c>
      <c r="R701" s="3" t="s">
        <v>119</v>
      </c>
      <c r="S701" s="3" t="s">
        <v>47</v>
      </c>
      <c r="T701" s="3">
        <v>17099</v>
      </c>
      <c r="U701" s="3">
        <v>13829</v>
      </c>
      <c r="V701" s="3">
        <v>2</v>
      </c>
      <c r="W701" s="3" t="s">
        <v>41</v>
      </c>
      <c r="X701" s="3" t="s">
        <v>42</v>
      </c>
      <c r="Y701" s="3">
        <v>15</v>
      </c>
      <c r="Z701" s="3">
        <v>3</v>
      </c>
      <c r="AA701" s="3">
        <v>2</v>
      </c>
      <c r="AB701" s="3">
        <v>80</v>
      </c>
      <c r="AC701" s="3">
        <v>1</v>
      </c>
      <c r="AD701" s="3">
        <v>26</v>
      </c>
      <c r="AE701" s="3">
        <v>2</v>
      </c>
      <c r="AF701" s="3" t="s">
        <v>117</v>
      </c>
      <c r="AG701" s="3">
        <v>9</v>
      </c>
      <c r="AH701" s="3">
        <v>8</v>
      </c>
      <c r="AI701" s="3">
        <v>7</v>
      </c>
      <c r="AJ701" s="3">
        <v>8</v>
      </c>
      <c r="AK701">
        <v>1.1182116671338487E-2</v>
      </c>
      <c r="AL701" s="1" t="s">
        <v>106</v>
      </c>
      <c r="AM701" s="1">
        <v>6.7222005905104157E-6</v>
      </c>
      <c r="AN701" s="1">
        <v>0.18609659241864968</v>
      </c>
    </row>
    <row r="702" spans="1:40" x14ac:dyDescent="0.35">
      <c r="A702" s="3">
        <v>58</v>
      </c>
      <c r="B702" s="22" t="str">
        <f t="shared" si="10"/>
        <v>Older age-group</v>
      </c>
      <c r="C702" s="3" t="s">
        <v>34</v>
      </c>
      <c r="D702" s="3" t="s">
        <v>35</v>
      </c>
      <c r="E702" s="3">
        <v>289</v>
      </c>
      <c r="F702" s="3" t="s">
        <v>44</v>
      </c>
      <c r="G702" s="3">
        <v>2</v>
      </c>
      <c r="H702" s="3" t="s">
        <v>71</v>
      </c>
      <c r="I702" s="3" t="s">
        <v>59</v>
      </c>
      <c r="J702" s="3">
        <v>1</v>
      </c>
      <c r="K702" s="3">
        <v>977</v>
      </c>
      <c r="L702" s="3">
        <v>4</v>
      </c>
      <c r="M702" s="3" t="s">
        <v>45</v>
      </c>
      <c r="N702" s="3">
        <v>51</v>
      </c>
      <c r="O702" s="3">
        <v>3</v>
      </c>
      <c r="P702" s="3">
        <v>1</v>
      </c>
      <c r="Q702" s="3" t="s">
        <v>46</v>
      </c>
      <c r="R702" s="3" t="s">
        <v>118</v>
      </c>
      <c r="S702" s="3" t="s">
        <v>40</v>
      </c>
      <c r="T702" s="3">
        <v>2479</v>
      </c>
      <c r="U702" s="3">
        <v>26227</v>
      </c>
      <c r="V702" s="3">
        <v>4</v>
      </c>
      <c r="W702" s="3" t="s">
        <v>41</v>
      </c>
      <c r="X702" s="3" t="s">
        <v>42</v>
      </c>
      <c r="Y702" s="3">
        <v>24</v>
      </c>
      <c r="Z702" s="3">
        <v>4</v>
      </c>
      <c r="AA702" s="3">
        <v>1</v>
      </c>
      <c r="AB702" s="3">
        <v>80</v>
      </c>
      <c r="AC702" s="3">
        <v>0</v>
      </c>
      <c r="AD702" s="3">
        <v>7</v>
      </c>
      <c r="AE702" s="3">
        <v>4</v>
      </c>
      <c r="AF702" s="3" t="s">
        <v>118</v>
      </c>
      <c r="AG702" s="3">
        <v>1</v>
      </c>
      <c r="AH702" s="3">
        <v>0</v>
      </c>
      <c r="AI702" s="3">
        <v>0</v>
      </c>
      <c r="AJ702" s="3">
        <v>0</v>
      </c>
      <c r="AK702">
        <v>3.0460435316374203E-3</v>
      </c>
      <c r="AL702" s="1" t="s">
        <v>104</v>
      </c>
      <c r="AM702" s="1">
        <v>5.8814646784308392E-5</v>
      </c>
      <c r="AN702" s="1">
        <v>0.35105942260484285</v>
      </c>
    </row>
    <row r="703" spans="1:40" x14ac:dyDescent="0.35">
      <c r="A703" s="3">
        <v>53</v>
      </c>
      <c r="B703" s="22" t="str">
        <f t="shared" si="10"/>
        <v>Older age-group</v>
      </c>
      <c r="C703" s="3" t="s">
        <v>42</v>
      </c>
      <c r="D703" s="3" t="s">
        <v>35</v>
      </c>
      <c r="E703" s="3">
        <v>1376</v>
      </c>
      <c r="F703" s="3" t="s">
        <v>36</v>
      </c>
      <c r="G703" s="3">
        <v>2</v>
      </c>
      <c r="H703" s="3" t="s">
        <v>70</v>
      </c>
      <c r="I703" s="3" t="s">
        <v>50</v>
      </c>
      <c r="J703" s="3">
        <v>1</v>
      </c>
      <c r="K703" s="3">
        <v>981</v>
      </c>
      <c r="L703" s="3">
        <v>3</v>
      </c>
      <c r="M703" s="3" t="s">
        <v>45</v>
      </c>
      <c r="N703" s="3">
        <v>45</v>
      </c>
      <c r="O703" s="3">
        <v>3</v>
      </c>
      <c r="P703" s="3">
        <v>4</v>
      </c>
      <c r="Q703" s="3" t="s">
        <v>55</v>
      </c>
      <c r="R703" s="3" t="s">
        <v>118</v>
      </c>
      <c r="S703" s="3" t="s">
        <v>51</v>
      </c>
      <c r="T703" s="3">
        <v>14852</v>
      </c>
      <c r="U703" s="3">
        <v>13938</v>
      </c>
      <c r="V703" s="3">
        <v>6</v>
      </c>
      <c r="W703" s="3" t="s">
        <v>41</v>
      </c>
      <c r="X703" s="3" t="s">
        <v>42</v>
      </c>
      <c r="Y703" s="3">
        <v>13</v>
      </c>
      <c r="Z703" s="3">
        <v>3</v>
      </c>
      <c r="AA703" s="3">
        <v>3</v>
      </c>
      <c r="AB703" s="3">
        <v>80</v>
      </c>
      <c r="AC703" s="3">
        <v>1</v>
      </c>
      <c r="AD703" s="3">
        <v>22</v>
      </c>
      <c r="AE703" s="3">
        <v>3</v>
      </c>
      <c r="AF703" s="3" t="s">
        <v>119</v>
      </c>
      <c r="AG703" s="3">
        <v>17</v>
      </c>
      <c r="AH703" s="3">
        <v>13</v>
      </c>
      <c r="AI703" s="3">
        <v>15</v>
      </c>
      <c r="AJ703" s="3">
        <v>2</v>
      </c>
      <c r="AK703">
        <v>9.2770818659470879E-3</v>
      </c>
      <c r="AL703" s="1" t="s">
        <v>106</v>
      </c>
      <c r="AM703" s="1">
        <v>1.7573059272671145E-5</v>
      </c>
      <c r="AN703" s="1">
        <v>0.35105942260484285</v>
      </c>
    </row>
    <row r="704" spans="1:40" x14ac:dyDescent="0.35">
      <c r="A704" s="3">
        <v>30</v>
      </c>
      <c r="B704" s="22" t="str">
        <f t="shared" si="10"/>
        <v>Middle age-group</v>
      </c>
      <c r="C704" s="3" t="s">
        <v>42</v>
      </c>
      <c r="D704" s="3" t="s">
        <v>35</v>
      </c>
      <c r="E704" s="3">
        <v>231</v>
      </c>
      <c r="F704" s="3" t="s">
        <v>36</v>
      </c>
      <c r="G704" s="3">
        <v>8</v>
      </c>
      <c r="H704" s="3" t="s">
        <v>70</v>
      </c>
      <c r="I704" s="3" t="s">
        <v>48</v>
      </c>
      <c r="J704" s="3">
        <v>1</v>
      </c>
      <c r="K704" s="3">
        <v>982</v>
      </c>
      <c r="L704" s="3">
        <v>3</v>
      </c>
      <c r="M704" s="3" t="s">
        <v>45</v>
      </c>
      <c r="N704" s="3">
        <v>62</v>
      </c>
      <c r="O704" s="3">
        <v>3</v>
      </c>
      <c r="P704" s="3">
        <v>3</v>
      </c>
      <c r="Q704" s="3" t="s">
        <v>39</v>
      </c>
      <c r="R704" s="3" t="s">
        <v>118</v>
      </c>
      <c r="S704" s="3" t="s">
        <v>51</v>
      </c>
      <c r="T704" s="3">
        <v>7264</v>
      </c>
      <c r="U704" s="3">
        <v>9977</v>
      </c>
      <c r="V704" s="3">
        <v>5</v>
      </c>
      <c r="W704" s="3" t="s">
        <v>41</v>
      </c>
      <c r="X704" s="3" t="s">
        <v>42</v>
      </c>
      <c r="Y704" s="3">
        <v>11</v>
      </c>
      <c r="Z704" s="3">
        <v>3</v>
      </c>
      <c r="AA704" s="3">
        <v>1</v>
      </c>
      <c r="AB704" s="3">
        <v>80</v>
      </c>
      <c r="AC704" s="3">
        <v>1</v>
      </c>
      <c r="AD704" s="3">
        <v>10</v>
      </c>
      <c r="AE704" s="3">
        <v>2</v>
      </c>
      <c r="AF704" s="3" t="s">
        <v>119</v>
      </c>
      <c r="AG704" s="3">
        <v>8</v>
      </c>
      <c r="AH704" s="3">
        <v>4</v>
      </c>
      <c r="AI704" s="3">
        <v>7</v>
      </c>
      <c r="AJ704" s="3">
        <v>7</v>
      </c>
      <c r="AK704">
        <v>3.2772576326983521E-2</v>
      </c>
      <c r="AL704" s="1" t="s">
        <v>105</v>
      </c>
      <c r="AM704" s="1">
        <v>8.3665590490568422E-5</v>
      </c>
      <c r="AN704" s="1">
        <v>0.35105942260484285</v>
      </c>
    </row>
    <row r="705" spans="1:40" x14ac:dyDescent="0.35">
      <c r="A705" s="3">
        <v>38</v>
      </c>
      <c r="B705" s="22" t="str">
        <f t="shared" si="10"/>
        <v>Middle age-group</v>
      </c>
      <c r="C705" s="3" t="s">
        <v>42</v>
      </c>
      <c r="D705" s="3" t="s">
        <v>54</v>
      </c>
      <c r="E705" s="3">
        <v>152</v>
      </c>
      <c r="F705" s="3" t="s">
        <v>36</v>
      </c>
      <c r="G705" s="3">
        <v>10</v>
      </c>
      <c r="H705" s="3" t="s">
        <v>71</v>
      </c>
      <c r="I705" s="3" t="s">
        <v>59</v>
      </c>
      <c r="J705" s="3">
        <v>1</v>
      </c>
      <c r="K705" s="3">
        <v>983</v>
      </c>
      <c r="L705" s="3">
        <v>3</v>
      </c>
      <c r="M705" s="3" t="s">
        <v>38</v>
      </c>
      <c r="N705" s="3">
        <v>85</v>
      </c>
      <c r="O705" s="3">
        <v>3</v>
      </c>
      <c r="P705" s="3">
        <v>2</v>
      </c>
      <c r="Q705" s="3" t="s">
        <v>39</v>
      </c>
      <c r="R705" s="3" t="s">
        <v>119</v>
      </c>
      <c r="S705" s="3" t="s">
        <v>40</v>
      </c>
      <c r="T705" s="3">
        <v>5666</v>
      </c>
      <c r="U705" s="3">
        <v>19899</v>
      </c>
      <c r="V705" s="3">
        <v>1</v>
      </c>
      <c r="W705" s="3" t="s">
        <v>41</v>
      </c>
      <c r="X705" s="3" t="s">
        <v>34</v>
      </c>
      <c r="Y705" s="3">
        <v>13</v>
      </c>
      <c r="Z705" s="3">
        <v>3</v>
      </c>
      <c r="AA705" s="3">
        <v>2</v>
      </c>
      <c r="AB705" s="3">
        <v>80</v>
      </c>
      <c r="AC705" s="3">
        <v>0</v>
      </c>
      <c r="AD705" s="3">
        <v>6</v>
      </c>
      <c r="AE705" s="3">
        <v>1</v>
      </c>
      <c r="AF705" s="3" t="s">
        <v>118</v>
      </c>
      <c r="AG705" s="3">
        <v>5</v>
      </c>
      <c r="AH705" s="3">
        <v>3</v>
      </c>
      <c r="AI705" s="3">
        <v>1</v>
      </c>
      <c r="AJ705" s="3">
        <v>3</v>
      </c>
      <c r="AK705">
        <v>4.3382633826948951E-2</v>
      </c>
      <c r="AL705" s="1" t="s">
        <v>104</v>
      </c>
      <c r="AM705" s="1">
        <v>8.3436947548392768E-5</v>
      </c>
      <c r="AN705" s="1">
        <v>0.18609659241864968</v>
      </c>
    </row>
    <row r="706" spans="1:40" x14ac:dyDescent="0.35">
      <c r="A706" s="3">
        <v>35</v>
      </c>
      <c r="B706" s="22" t="str">
        <f t="shared" si="10"/>
        <v>Middle age-group</v>
      </c>
      <c r="C706" s="3" t="s">
        <v>42</v>
      </c>
      <c r="D706" s="3" t="s">
        <v>35</v>
      </c>
      <c r="E706" s="3">
        <v>882</v>
      </c>
      <c r="F706" s="3" t="s">
        <v>36</v>
      </c>
      <c r="G706" s="3">
        <v>3</v>
      </c>
      <c r="H706" s="3" t="s">
        <v>72</v>
      </c>
      <c r="I706" s="3" t="s">
        <v>37</v>
      </c>
      <c r="J706" s="3">
        <v>1</v>
      </c>
      <c r="K706" s="3">
        <v>984</v>
      </c>
      <c r="L706" s="3">
        <v>4</v>
      </c>
      <c r="M706" s="3" t="s">
        <v>45</v>
      </c>
      <c r="N706" s="3">
        <v>92</v>
      </c>
      <c r="O706" s="3">
        <v>3</v>
      </c>
      <c r="P706" s="3">
        <v>3</v>
      </c>
      <c r="Q706" s="3" t="s">
        <v>39</v>
      </c>
      <c r="R706" s="3" t="s">
        <v>119</v>
      </c>
      <c r="S706" s="3" t="s">
        <v>51</v>
      </c>
      <c r="T706" s="3">
        <v>7823</v>
      </c>
      <c r="U706" s="3">
        <v>6812</v>
      </c>
      <c r="V706" s="3">
        <v>6</v>
      </c>
      <c r="W706" s="3" t="s">
        <v>41</v>
      </c>
      <c r="X706" s="3" t="s">
        <v>42</v>
      </c>
      <c r="Y706" s="3">
        <v>13</v>
      </c>
      <c r="Z706" s="3">
        <v>3</v>
      </c>
      <c r="AA706" s="3">
        <v>2</v>
      </c>
      <c r="AB706" s="3">
        <v>80</v>
      </c>
      <c r="AC706" s="3">
        <v>1</v>
      </c>
      <c r="AD706" s="3">
        <v>12</v>
      </c>
      <c r="AE706" s="3">
        <v>2</v>
      </c>
      <c r="AF706" s="3" t="s">
        <v>118</v>
      </c>
      <c r="AG706" s="3">
        <v>10</v>
      </c>
      <c r="AH706" s="3">
        <v>9</v>
      </c>
      <c r="AI706" s="3">
        <v>0</v>
      </c>
      <c r="AJ706" s="3">
        <v>8</v>
      </c>
      <c r="AK706">
        <v>4.2726270141974117E-2</v>
      </c>
      <c r="AL706" s="1" t="s">
        <v>105</v>
      </c>
      <c r="AM706" s="1">
        <v>8.1497037672940257E-5</v>
      </c>
      <c r="AN706" s="1">
        <v>0.18609659241864968</v>
      </c>
    </row>
    <row r="707" spans="1:40" x14ac:dyDescent="0.35">
      <c r="A707" s="3">
        <v>39</v>
      </c>
      <c r="B707" s="22" t="str">
        <f t="shared" ref="B707:B770" si="11">IF(A707&lt;30,"Young age-group",IF(A707 &gt; 45, "Older age-group", "Middle age-group"))</f>
        <v>Middle age-group</v>
      </c>
      <c r="C707" s="3" t="s">
        <v>42</v>
      </c>
      <c r="D707" s="3" t="s">
        <v>35</v>
      </c>
      <c r="E707" s="3">
        <v>903</v>
      </c>
      <c r="F707" s="3" t="s">
        <v>36</v>
      </c>
      <c r="G707" s="3">
        <v>2</v>
      </c>
      <c r="H707" s="3" t="s">
        <v>73</v>
      </c>
      <c r="I707" s="3" t="s">
        <v>37</v>
      </c>
      <c r="J707" s="3">
        <v>1</v>
      </c>
      <c r="K707" s="3">
        <v>985</v>
      </c>
      <c r="L707" s="3">
        <v>1</v>
      </c>
      <c r="M707" s="3" t="s">
        <v>45</v>
      </c>
      <c r="N707" s="3">
        <v>41</v>
      </c>
      <c r="O707" s="3">
        <v>4</v>
      </c>
      <c r="P707" s="3">
        <v>3</v>
      </c>
      <c r="Q707" s="3" t="s">
        <v>39</v>
      </c>
      <c r="R707" s="3" t="s">
        <v>118</v>
      </c>
      <c r="S707" s="3" t="s">
        <v>40</v>
      </c>
      <c r="T707" s="3">
        <v>7880</v>
      </c>
      <c r="U707" s="3">
        <v>2560</v>
      </c>
      <c r="V707" s="3">
        <v>0</v>
      </c>
      <c r="W707" s="3" t="s">
        <v>41</v>
      </c>
      <c r="X707" s="3" t="s">
        <v>42</v>
      </c>
      <c r="Y707" s="3">
        <v>18</v>
      </c>
      <c r="Z707" s="3">
        <v>3</v>
      </c>
      <c r="AA707" s="3">
        <v>4</v>
      </c>
      <c r="AB707" s="3">
        <v>80</v>
      </c>
      <c r="AC707" s="3">
        <v>0</v>
      </c>
      <c r="AD707" s="3">
        <v>9</v>
      </c>
      <c r="AE707" s="3">
        <v>3</v>
      </c>
      <c r="AF707" s="3" t="s">
        <v>118</v>
      </c>
      <c r="AG707" s="3">
        <v>8</v>
      </c>
      <c r="AH707" s="3">
        <v>7</v>
      </c>
      <c r="AI707" s="3">
        <v>0</v>
      </c>
      <c r="AJ707" s="3">
        <v>7</v>
      </c>
      <c r="AK707">
        <v>4.2570420680312783E-2</v>
      </c>
      <c r="AL707" s="1" t="s">
        <v>105</v>
      </c>
      <c r="AM707" s="1">
        <v>8.1214701195293898E-5</v>
      </c>
      <c r="AN707" s="1">
        <v>0.35105942260484285</v>
      </c>
    </row>
    <row r="708" spans="1:40" x14ac:dyDescent="0.35">
      <c r="A708" s="3">
        <v>40</v>
      </c>
      <c r="B708" s="22" t="str">
        <f t="shared" si="11"/>
        <v>Middle age-group</v>
      </c>
      <c r="C708" s="3" t="s">
        <v>34</v>
      </c>
      <c r="D708" s="3" t="s">
        <v>54</v>
      </c>
      <c r="E708" s="3">
        <v>1479</v>
      </c>
      <c r="F708" s="3" t="s">
        <v>36</v>
      </c>
      <c r="G708" s="3">
        <v>24</v>
      </c>
      <c r="H708" s="3" t="s">
        <v>71</v>
      </c>
      <c r="I708" s="3" t="s">
        <v>37</v>
      </c>
      <c r="J708" s="3">
        <v>1</v>
      </c>
      <c r="K708" s="3">
        <v>986</v>
      </c>
      <c r="L708" s="3">
        <v>2</v>
      </c>
      <c r="M708" s="3" t="s">
        <v>38</v>
      </c>
      <c r="N708" s="3">
        <v>100</v>
      </c>
      <c r="O708" s="3">
        <v>4</v>
      </c>
      <c r="P708" s="3">
        <v>4</v>
      </c>
      <c r="Q708" s="3" t="s">
        <v>39</v>
      </c>
      <c r="R708" s="3" t="s">
        <v>117</v>
      </c>
      <c r="S708" s="3" t="s">
        <v>40</v>
      </c>
      <c r="T708" s="3">
        <v>13194</v>
      </c>
      <c r="U708" s="3">
        <v>17071</v>
      </c>
      <c r="V708" s="3">
        <v>4</v>
      </c>
      <c r="W708" s="3" t="s">
        <v>41</v>
      </c>
      <c r="X708" s="3" t="s">
        <v>34</v>
      </c>
      <c r="Y708" s="3">
        <v>16</v>
      </c>
      <c r="Z708" s="3">
        <v>3</v>
      </c>
      <c r="AA708" s="3">
        <v>4</v>
      </c>
      <c r="AB708" s="3">
        <v>80</v>
      </c>
      <c r="AC708" s="3">
        <v>0</v>
      </c>
      <c r="AD708" s="3">
        <v>22</v>
      </c>
      <c r="AE708" s="3">
        <v>2</v>
      </c>
      <c r="AF708" s="3" t="s">
        <v>117</v>
      </c>
      <c r="AG708" s="3">
        <v>1</v>
      </c>
      <c r="AH708" s="3">
        <v>0</v>
      </c>
      <c r="AI708" s="3">
        <v>0</v>
      </c>
      <c r="AJ708" s="3">
        <v>0</v>
      </c>
      <c r="AK708">
        <v>4.1275514277592795E-2</v>
      </c>
      <c r="AL708" s="1" t="s">
        <v>106</v>
      </c>
      <c r="AM708" s="1">
        <v>3.0854246200137154E-5</v>
      </c>
      <c r="AN708" s="1">
        <v>0.29087665499724813</v>
      </c>
    </row>
    <row r="709" spans="1:40" x14ac:dyDescent="0.35">
      <c r="A709" s="3">
        <v>47</v>
      </c>
      <c r="B709" s="22" t="str">
        <f t="shared" si="11"/>
        <v>Older age-group</v>
      </c>
      <c r="C709" s="3" t="s">
        <v>42</v>
      </c>
      <c r="D709" s="3" t="s">
        <v>43</v>
      </c>
      <c r="E709" s="3">
        <v>1379</v>
      </c>
      <c r="F709" s="3" t="s">
        <v>44</v>
      </c>
      <c r="G709" s="3">
        <v>16</v>
      </c>
      <c r="H709" s="3" t="s">
        <v>72</v>
      </c>
      <c r="I709" s="3" t="s">
        <v>50</v>
      </c>
      <c r="J709" s="3">
        <v>1</v>
      </c>
      <c r="K709" s="3">
        <v>987</v>
      </c>
      <c r="L709" s="3">
        <v>3</v>
      </c>
      <c r="M709" s="3" t="s">
        <v>45</v>
      </c>
      <c r="N709" s="3">
        <v>64</v>
      </c>
      <c r="O709" s="3">
        <v>4</v>
      </c>
      <c r="P709" s="3">
        <v>2</v>
      </c>
      <c r="Q709" s="3" t="s">
        <v>52</v>
      </c>
      <c r="R709" s="3" t="s">
        <v>118</v>
      </c>
      <c r="S709" s="3" t="s">
        <v>51</v>
      </c>
      <c r="T709" s="3">
        <v>5067</v>
      </c>
      <c r="U709" s="3">
        <v>6759</v>
      </c>
      <c r="V709" s="3">
        <v>1</v>
      </c>
      <c r="W709" s="3" t="s">
        <v>41</v>
      </c>
      <c r="X709" s="3" t="s">
        <v>34</v>
      </c>
      <c r="Y709" s="3">
        <v>19</v>
      </c>
      <c r="Z709" s="3">
        <v>3</v>
      </c>
      <c r="AA709" s="3">
        <v>3</v>
      </c>
      <c r="AB709" s="3">
        <v>80</v>
      </c>
      <c r="AC709" s="3">
        <v>0</v>
      </c>
      <c r="AD709" s="3">
        <v>20</v>
      </c>
      <c r="AE709" s="3">
        <v>3</v>
      </c>
      <c r="AF709" s="3" t="s">
        <v>119</v>
      </c>
      <c r="AG709" s="3">
        <v>19</v>
      </c>
      <c r="AH709" s="3">
        <v>10</v>
      </c>
      <c r="AI709" s="3">
        <v>2</v>
      </c>
      <c r="AJ709" s="3">
        <v>7</v>
      </c>
      <c r="AK709">
        <v>2.3767036758029839E-2</v>
      </c>
      <c r="AL709" s="1" t="s">
        <v>104</v>
      </c>
      <c r="AM709" s="1">
        <v>8.0911707959079515E-5</v>
      </c>
      <c r="AN709" s="1">
        <v>0.35105942260484285</v>
      </c>
    </row>
    <row r="710" spans="1:40" x14ac:dyDescent="0.35">
      <c r="A710" s="3">
        <v>36</v>
      </c>
      <c r="B710" s="22" t="str">
        <f t="shared" si="11"/>
        <v>Middle age-group</v>
      </c>
      <c r="C710" s="3" t="s">
        <v>42</v>
      </c>
      <c r="D710" s="3" t="s">
        <v>54</v>
      </c>
      <c r="E710" s="3">
        <v>1229</v>
      </c>
      <c r="F710" s="3" t="s">
        <v>36</v>
      </c>
      <c r="G710" s="3">
        <v>8</v>
      </c>
      <c r="H710" s="3" t="s">
        <v>72</v>
      </c>
      <c r="I710" s="3" t="s">
        <v>59</v>
      </c>
      <c r="J710" s="3">
        <v>1</v>
      </c>
      <c r="K710" s="3">
        <v>990</v>
      </c>
      <c r="L710" s="3">
        <v>1</v>
      </c>
      <c r="M710" s="3" t="s">
        <v>45</v>
      </c>
      <c r="N710" s="3">
        <v>84</v>
      </c>
      <c r="O710" s="3">
        <v>3</v>
      </c>
      <c r="P710" s="3">
        <v>2</v>
      </c>
      <c r="Q710" s="3" t="s">
        <v>39</v>
      </c>
      <c r="R710" s="3" t="s">
        <v>119</v>
      </c>
      <c r="S710" s="3" t="s">
        <v>51</v>
      </c>
      <c r="T710" s="3">
        <v>5079</v>
      </c>
      <c r="U710" s="3">
        <v>25952</v>
      </c>
      <c r="V710" s="3">
        <v>4</v>
      </c>
      <c r="W710" s="3" t="s">
        <v>41</v>
      </c>
      <c r="X710" s="3" t="s">
        <v>42</v>
      </c>
      <c r="Y710" s="3">
        <v>13</v>
      </c>
      <c r="Z710" s="3">
        <v>3</v>
      </c>
      <c r="AA710" s="3">
        <v>4</v>
      </c>
      <c r="AB710" s="3">
        <v>80</v>
      </c>
      <c r="AC710" s="3">
        <v>2</v>
      </c>
      <c r="AD710" s="3">
        <v>12</v>
      </c>
      <c r="AE710" s="3">
        <v>3</v>
      </c>
      <c r="AF710" s="3" t="s">
        <v>118</v>
      </c>
      <c r="AG710" s="3">
        <v>7</v>
      </c>
      <c r="AH710" s="3">
        <v>7</v>
      </c>
      <c r="AI710" s="3">
        <v>0</v>
      </c>
      <c r="AJ710" s="3">
        <v>7</v>
      </c>
      <c r="AK710">
        <v>4.3461972757628378E-2</v>
      </c>
      <c r="AL710" s="1" t="s">
        <v>104</v>
      </c>
      <c r="AM710" s="1">
        <v>8.0974413601457324E-5</v>
      </c>
      <c r="AN710" s="1">
        <v>0.18609659241864968</v>
      </c>
    </row>
    <row r="711" spans="1:40" x14ac:dyDescent="0.35">
      <c r="A711" s="3">
        <v>31</v>
      </c>
      <c r="B711" s="22" t="str">
        <f t="shared" si="11"/>
        <v>Middle age-group</v>
      </c>
      <c r="C711" s="3" t="s">
        <v>34</v>
      </c>
      <c r="D711" s="3" t="s">
        <v>54</v>
      </c>
      <c r="E711" s="3">
        <v>335</v>
      </c>
      <c r="F711" s="3" t="s">
        <v>44</v>
      </c>
      <c r="G711" s="3">
        <v>9</v>
      </c>
      <c r="H711" s="3" t="s">
        <v>70</v>
      </c>
      <c r="I711" s="3" t="s">
        <v>50</v>
      </c>
      <c r="J711" s="3">
        <v>1</v>
      </c>
      <c r="K711" s="3">
        <v>991</v>
      </c>
      <c r="L711" s="3">
        <v>3</v>
      </c>
      <c r="M711" s="3" t="s">
        <v>45</v>
      </c>
      <c r="N711" s="3">
        <v>46</v>
      </c>
      <c r="O711" s="3">
        <v>2</v>
      </c>
      <c r="P711" s="3">
        <v>1</v>
      </c>
      <c r="Q711" s="3" t="s">
        <v>46</v>
      </c>
      <c r="R711" s="3" t="s">
        <v>116</v>
      </c>
      <c r="S711" s="3" t="s">
        <v>40</v>
      </c>
      <c r="T711" s="3">
        <v>2321</v>
      </c>
      <c r="U711" s="3">
        <v>10322</v>
      </c>
      <c r="V711" s="3">
        <v>0</v>
      </c>
      <c r="W711" s="3" t="s">
        <v>41</v>
      </c>
      <c r="X711" s="3" t="s">
        <v>34</v>
      </c>
      <c r="Y711" s="3">
        <v>22</v>
      </c>
      <c r="Z711" s="3">
        <v>4</v>
      </c>
      <c r="AA711" s="3">
        <v>1</v>
      </c>
      <c r="AB711" s="3">
        <v>80</v>
      </c>
      <c r="AC711" s="3">
        <v>0</v>
      </c>
      <c r="AD711" s="3">
        <v>4</v>
      </c>
      <c r="AE711" s="3">
        <v>0</v>
      </c>
      <c r="AF711" s="3" t="s">
        <v>118</v>
      </c>
      <c r="AG711" s="3">
        <v>3</v>
      </c>
      <c r="AH711" s="3">
        <v>2</v>
      </c>
      <c r="AI711" s="3">
        <v>1</v>
      </c>
      <c r="AJ711" s="3">
        <v>2</v>
      </c>
      <c r="AK711">
        <v>3.5396670595090517E-2</v>
      </c>
      <c r="AL711" s="1" t="s">
        <v>104</v>
      </c>
      <c r="AM711" s="1">
        <v>5.7118249277358681E-5</v>
      </c>
      <c r="AN711" s="1">
        <v>0.10585786245631988</v>
      </c>
    </row>
    <row r="712" spans="1:40" x14ac:dyDescent="0.35">
      <c r="A712" s="3">
        <v>33</v>
      </c>
      <c r="B712" s="22" t="str">
        <f t="shared" si="11"/>
        <v>Middle age-group</v>
      </c>
      <c r="C712" s="3" t="s">
        <v>42</v>
      </c>
      <c r="D712" s="3" t="s">
        <v>54</v>
      </c>
      <c r="E712" s="3">
        <v>722</v>
      </c>
      <c r="F712" s="3" t="s">
        <v>36</v>
      </c>
      <c r="G712" s="3">
        <v>17</v>
      </c>
      <c r="H712" s="3" t="s">
        <v>71</v>
      </c>
      <c r="I712" s="3" t="s">
        <v>37</v>
      </c>
      <c r="J712" s="3">
        <v>1</v>
      </c>
      <c r="K712" s="3">
        <v>992</v>
      </c>
      <c r="L712" s="3">
        <v>4</v>
      </c>
      <c r="M712" s="3" t="s">
        <v>45</v>
      </c>
      <c r="N712" s="3">
        <v>38</v>
      </c>
      <c r="O712" s="3">
        <v>3</v>
      </c>
      <c r="P712" s="3">
        <v>4</v>
      </c>
      <c r="Q712" s="3" t="s">
        <v>55</v>
      </c>
      <c r="R712" s="3" t="s">
        <v>118</v>
      </c>
      <c r="S712" s="3" t="s">
        <v>40</v>
      </c>
      <c r="T712" s="3">
        <v>17444</v>
      </c>
      <c r="U712" s="3">
        <v>20489</v>
      </c>
      <c r="V712" s="3">
        <v>1</v>
      </c>
      <c r="W712" s="3" t="s">
        <v>41</v>
      </c>
      <c r="X712" s="3" t="s">
        <v>42</v>
      </c>
      <c r="Y712" s="3">
        <v>11</v>
      </c>
      <c r="Z712" s="3">
        <v>3</v>
      </c>
      <c r="AA712" s="3">
        <v>4</v>
      </c>
      <c r="AB712" s="3">
        <v>80</v>
      </c>
      <c r="AC712" s="3">
        <v>0</v>
      </c>
      <c r="AD712" s="3">
        <v>10</v>
      </c>
      <c r="AE712" s="3">
        <v>2</v>
      </c>
      <c r="AF712" s="3" t="s">
        <v>118</v>
      </c>
      <c r="AG712" s="3">
        <v>10</v>
      </c>
      <c r="AH712" s="3">
        <v>8</v>
      </c>
      <c r="AI712" s="3">
        <v>6</v>
      </c>
      <c r="AJ712" s="3">
        <v>0</v>
      </c>
      <c r="AK712">
        <v>3.9833058045607453E-2</v>
      </c>
      <c r="AL712" s="1" t="s">
        <v>106</v>
      </c>
      <c r="AM712" s="1">
        <v>5.6841792940804836E-6</v>
      </c>
      <c r="AN712" s="1">
        <v>0.35105942260484285</v>
      </c>
    </row>
    <row r="713" spans="1:40" x14ac:dyDescent="0.35">
      <c r="A713" s="3">
        <v>29</v>
      </c>
      <c r="B713" s="22" t="str">
        <f t="shared" si="11"/>
        <v>Young age-group</v>
      </c>
      <c r="C713" s="3" t="s">
        <v>34</v>
      </c>
      <c r="D713" s="3" t="s">
        <v>35</v>
      </c>
      <c r="E713" s="3">
        <v>906</v>
      </c>
      <c r="F713" s="3" t="s">
        <v>44</v>
      </c>
      <c r="G713" s="3">
        <v>10</v>
      </c>
      <c r="H713" s="3" t="s">
        <v>71</v>
      </c>
      <c r="I713" s="3" t="s">
        <v>37</v>
      </c>
      <c r="J713" s="3">
        <v>1</v>
      </c>
      <c r="K713" s="3">
        <v>994</v>
      </c>
      <c r="L713" s="3">
        <v>4</v>
      </c>
      <c r="M713" s="3" t="s">
        <v>38</v>
      </c>
      <c r="N713" s="3">
        <v>92</v>
      </c>
      <c r="O713" s="3">
        <v>2</v>
      </c>
      <c r="P713" s="3">
        <v>1</v>
      </c>
      <c r="Q713" s="3" t="s">
        <v>46</v>
      </c>
      <c r="R713" s="3" t="s">
        <v>116</v>
      </c>
      <c r="S713" s="3" t="s">
        <v>40</v>
      </c>
      <c r="T713" s="3">
        <v>2404</v>
      </c>
      <c r="U713" s="3">
        <v>11479</v>
      </c>
      <c r="V713" s="3">
        <v>6</v>
      </c>
      <c r="W713" s="3" t="s">
        <v>41</v>
      </c>
      <c r="X713" s="3" t="s">
        <v>34</v>
      </c>
      <c r="Y713" s="3">
        <v>20</v>
      </c>
      <c r="Z713" s="3">
        <v>4</v>
      </c>
      <c r="AA713" s="3">
        <v>3</v>
      </c>
      <c r="AB713" s="3">
        <v>80</v>
      </c>
      <c r="AC713" s="3">
        <v>0</v>
      </c>
      <c r="AD713" s="3">
        <v>3</v>
      </c>
      <c r="AE713" s="3">
        <v>5</v>
      </c>
      <c r="AF713" s="3" t="s">
        <v>118</v>
      </c>
      <c r="AG713" s="3">
        <v>0</v>
      </c>
      <c r="AH713" s="3">
        <v>0</v>
      </c>
      <c r="AI713" s="3">
        <v>0</v>
      </c>
      <c r="AJ713" s="3">
        <v>0</v>
      </c>
      <c r="AK713">
        <v>2.9981356425216842E-2</v>
      </c>
      <c r="AL713" s="1" t="s">
        <v>104</v>
      </c>
      <c r="AM713" s="1">
        <v>5.8011354400592E-5</v>
      </c>
      <c r="AN713" s="1">
        <v>0.10585786245631988</v>
      </c>
    </row>
    <row r="714" spans="1:40" x14ac:dyDescent="0.35">
      <c r="A714" s="3">
        <v>33</v>
      </c>
      <c r="B714" s="22" t="str">
        <f t="shared" si="11"/>
        <v>Middle age-group</v>
      </c>
      <c r="C714" s="3" t="s">
        <v>42</v>
      </c>
      <c r="D714" s="3" t="s">
        <v>35</v>
      </c>
      <c r="E714" s="3">
        <v>461</v>
      </c>
      <c r="F714" s="3" t="s">
        <v>44</v>
      </c>
      <c r="G714" s="3">
        <v>13</v>
      </c>
      <c r="H714" s="3" t="s">
        <v>69</v>
      </c>
      <c r="I714" s="3" t="s">
        <v>37</v>
      </c>
      <c r="J714" s="3">
        <v>1</v>
      </c>
      <c r="K714" s="3">
        <v>995</v>
      </c>
      <c r="L714" s="3">
        <v>2</v>
      </c>
      <c r="M714" s="3" t="s">
        <v>38</v>
      </c>
      <c r="N714" s="3">
        <v>53</v>
      </c>
      <c r="O714" s="3">
        <v>3</v>
      </c>
      <c r="P714" s="3">
        <v>1</v>
      </c>
      <c r="Q714" s="3" t="s">
        <v>46</v>
      </c>
      <c r="R714" s="3" t="s">
        <v>119</v>
      </c>
      <c r="S714" s="3" t="s">
        <v>40</v>
      </c>
      <c r="T714" s="3">
        <v>3452</v>
      </c>
      <c r="U714" s="3">
        <v>17241</v>
      </c>
      <c r="V714" s="3">
        <v>3</v>
      </c>
      <c r="W714" s="3" t="s">
        <v>41</v>
      </c>
      <c r="X714" s="3" t="s">
        <v>42</v>
      </c>
      <c r="Y714" s="3">
        <v>18</v>
      </c>
      <c r="Z714" s="3">
        <v>3</v>
      </c>
      <c r="AA714" s="3">
        <v>1</v>
      </c>
      <c r="AB714" s="3">
        <v>80</v>
      </c>
      <c r="AC714" s="3">
        <v>0</v>
      </c>
      <c r="AD714" s="3">
        <v>5</v>
      </c>
      <c r="AE714" s="3">
        <v>4</v>
      </c>
      <c r="AF714" s="3" t="s">
        <v>118</v>
      </c>
      <c r="AG714" s="3">
        <v>3</v>
      </c>
      <c r="AH714" s="3">
        <v>2</v>
      </c>
      <c r="AI714" s="3">
        <v>0</v>
      </c>
      <c r="AJ714" s="3">
        <v>2</v>
      </c>
      <c r="AK714">
        <v>3.9833058045607453E-2</v>
      </c>
      <c r="AL714" s="1" t="s">
        <v>104</v>
      </c>
      <c r="AM714" s="1">
        <v>6.8702385432462633E-5</v>
      </c>
      <c r="AN714" s="1">
        <v>0.18609659241864968</v>
      </c>
    </row>
    <row r="715" spans="1:40" x14ac:dyDescent="0.35">
      <c r="A715" s="3">
        <v>45</v>
      </c>
      <c r="B715" s="22" t="str">
        <f t="shared" si="11"/>
        <v>Middle age-group</v>
      </c>
      <c r="C715" s="3" t="s">
        <v>42</v>
      </c>
      <c r="D715" s="3" t="s">
        <v>35</v>
      </c>
      <c r="E715" s="3">
        <v>974</v>
      </c>
      <c r="F715" s="3" t="s">
        <v>44</v>
      </c>
      <c r="G715" s="3">
        <v>1</v>
      </c>
      <c r="H715" s="3" t="s">
        <v>72</v>
      </c>
      <c r="I715" s="3" t="s">
        <v>50</v>
      </c>
      <c r="J715" s="3">
        <v>1</v>
      </c>
      <c r="K715" s="3">
        <v>996</v>
      </c>
      <c r="L715" s="3">
        <v>4</v>
      </c>
      <c r="M715" s="3" t="s">
        <v>38</v>
      </c>
      <c r="N715" s="3">
        <v>91</v>
      </c>
      <c r="O715" s="3">
        <v>3</v>
      </c>
      <c r="P715" s="3">
        <v>1</v>
      </c>
      <c r="Q715" s="3" t="s">
        <v>49</v>
      </c>
      <c r="R715" s="3" t="s">
        <v>119</v>
      </c>
      <c r="S715" s="3" t="s">
        <v>51</v>
      </c>
      <c r="T715" s="3">
        <v>2270</v>
      </c>
      <c r="U715" s="3">
        <v>11005</v>
      </c>
      <c r="V715" s="3">
        <v>3</v>
      </c>
      <c r="W715" s="3" t="s">
        <v>41</v>
      </c>
      <c r="X715" s="3" t="s">
        <v>42</v>
      </c>
      <c r="Y715" s="3">
        <v>14</v>
      </c>
      <c r="Z715" s="3">
        <v>3</v>
      </c>
      <c r="AA715" s="3">
        <v>4</v>
      </c>
      <c r="AB715" s="3">
        <v>80</v>
      </c>
      <c r="AC715" s="3">
        <v>2</v>
      </c>
      <c r="AD715" s="3">
        <v>8</v>
      </c>
      <c r="AE715" s="3">
        <v>2</v>
      </c>
      <c r="AF715" s="3" t="s">
        <v>118</v>
      </c>
      <c r="AG715" s="3">
        <v>5</v>
      </c>
      <c r="AH715" s="3">
        <v>3</v>
      </c>
      <c r="AI715" s="3">
        <v>0</v>
      </c>
      <c r="AJ715" s="3">
        <v>2</v>
      </c>
      <c r="AK715">
        <v>2.954630093098384E-2</v>
      </c>
      <c r="AL715" s="1" t="s">
        <v>104</v>
      </c>
      <c r="AM715" s="1">
        <v>5.6567580117055802E-5</v>
      </c>
      <c r="AN715" s="1">
        <v>0.18609659241864968</v>
      </c>
    </row>
    <row r="716" spans="1:40" x14ac:dyDescent="0.35">
      <c r="A716" s="3">
        <v>50</v>
      </c>
      <c r="B716" s="22" t="str">
        <f t="shared" si="11"/>
        <v>Older age-group</v>
      </c>
      <c r="C716" s="3" t="s">
        <v>42</v>
      </c>
      <c r="D716" s="3" t="s">
        <v>35</v>
      </c>
      <c r="E716" s="3">
        <v>1126</v>
      </c>
      <c r="F716" s="3" t="s">
        <v>44</v>
      </c>
      <c r="G716" s="3">
        <v>1</v>
      </c>
      <c r="H716" s="3" t="s">
        <v>70</v>
      </c>
      <c r="I716" s="3" t="s">
        <v>50</v>
      </c>
      <c r="J716" s="3">
        <v>1</v>
      </c>
      <c r="K716" s="3">
        <v>997</v>
      </c>
      <c r="L716" s="3">
        <v>4</v>
      </c>
      <c r="M716" s="3" t="s">
        <v>45</v>
      </c>
      <c r="N716" s="3">
        <v>66</v>
      </c>
      <c r="O716" s="3">
        <v>3</v>
      </c>
      <c r="P716" s="3">
        <v>4</v>
      </c>
      <c r="Q716" s="3" t="s">
        <v>57</v>
      </c>
      <c r="R716" s="3" t="s">
        <v>119</v>
      </c>
      <c r="S716" s="3" t="s">
        <v>51</v>
      </c>
      <c r="T716" s="3">
        <v>17399</v>
      </c>
      <c r="U716" s="3">
        <v>6615</v>
      </c>
      <c r="V716" s="3">
        <v>9</v>
      </c>
      <c r="W716" s="3" t="s">
        <v>41</v>
      </c>
      <c r="X716" s="3" t="s">
        <v>42</v>
      </c>
      <c r="Y716" s="3">
        <v>22</v>
      </c>
      <c r="Z716" s="3">
        <v>4</v>
      </c>
      <c r="AA716" s="3">
        <v>3</v>
      </c>
      <c r="AB716" s="3">
        <v>80</v>
      </c>
      <c r="AC716" s="3">
        <v>1</v>
      </c>
      <c r="AD716" s="3">
        <v>32</v>
      </c>
      <c r="AE716" s="3">
        <v>1</v>
      </c>
      <c r="AF716" s="3" t="s">
        <v>117</v>
      </c>
      <c r="AG716" s="3">
        <v>5</v>
      </c>
      <c r="AH716" s="3">
        <v>4</v>
      </c>
      <c r="AI716" s="3">
        <v>1</v>
      </c>
      <c r="AJ716" s="3">
        <v>3</v>
      </c>
      <c r="AK716">
        <v>1.5672087696608234E-2</v>
      </c>
      <c r="AL716" s="1" t="s">
        <v>106</v>
      </c>
      <c r="AM716" s="1">
        <v>5.8116769944242093E-6</v>
      </c>
      <c r="AN716" s="1">
        <v>0.18609659241864968</v>
      </c>
    </row>
    <row r="717" spans="1:40" x14ac:dyDescent="0.35">
      <c r="A717" s="3">
        <v>33</v>
      </c>
      <c r="B717" s="22" t="str">
        <f t="shared" si="11"/>
        <v>Middle age-group</v>
      </c>
      <c r="C717" s="3" t="s">
        <v>42</v>
      </c>
      <c r="D717" s="3" t="s">
        <v>43</v>
      </c>
      <c r="E717" s="3">
        <v>827</v>
      </c>
      <c r="F717" s="3" t="s">
        <v>44</v>
      </c>
      <c r="G717" s="3">
        <v>1</v>
      </c>
      <c r="H717" s="3" t="s">
        <v>72</v>
      </c>
      <c r="I717" s="3" t="s">
        <v>48</v>
      </c>
      <c r="J717" s="3">
        <v>1</v>
      </c>
      <c r="K717" s="3">
        <v>998</v>
      </c>
      <c r="L717" s="3">
        <v>3</v>
      </c>
      <c r="M717" s="3" t="s">
        <v>38</v>
      </c>
      <c r="N717" s="3">
        <v>84</v>
      </c>
      <c r="O717" s="3">
        <v>4</v>
      </c>
      <c r="P717" s="3">
        <v>2</v>
      </c>
      <c r="Q717" s="3" t="s">
        <v>53</v>
      </c>
      <c r="R717" s="3" t="s">
        <v>117</v>
      </c>
      <c r="S717" s="3" t="s">
        <v>47</v>
      </c>
      <c r="T717" s="3">
        <v>5488</v>
      </c>
      <c r="U717" s="3">
        <v>20161</v>
      </c>
      <c r="V717" s="3">
        <v>1</v>
      </c>
      <c r="W717" s="3" t="s">
        <v>41</v>
      </c>
      <c r="X717" s="3" t="s">
        <v>34</v>
      </c>
      <c r="Y717" s="3">
        <v>13</v>
      </c>
      <c r="Z717" s="3">
        <v>3</v>
      </c>
      <c r="AA717" s="3">
        <v>1</v>
      </c>
      <c r="AB717" s="3">
        <v>80</v>
      </c>
      <c r="AC717" s="3">
        <v>1</v>
      </c>
      <c r="AD717" s="3">
        <v>6</v>
      </c>
      <c r="AE717" s="3">
        <v>2</v>
      </c>
      <c r="AF717" s="3" t="s">
        <v>118</v>
      </c>
      <c r="AG717" s="3">
        <v>6</v>
      </c>
      <c r="AH717" s="3">
        <v>5</v>
      </c>
      <c r="AI717" s="3">
        <v>1</v>
      </c>
      <c r="AJ717" s="3">
        <v>2</v>
      </c>
      <c r="AK717">
        <v>3.9833058045607453E-2</v>
      </c>
      <c r="AL717" s="1" t="s">
        <v>104</v>
      </c>
      <c r="AM717" s="1">
        <v>8.2818400139754602E-5</v>
      </c>
      <c r="AN717" s="1">
        <v>0.29087665499724813</v>
      </c>
    </row>
    <row r="718" spans="1:40" x14ac:dyDescent="0.35">
      <c r="A718" s="3">
        <v>41</v>
      </c>
      <c r="B718" s="22" t="str">
        <f t="shared" si="11"/>
        <v>Middle age-group</v>
      </c>
      <c r="C718" s="3" t="s">
        <v>42</v>
      </c>
      <c r="D718" s="3" t="s">
        <v>43</v>
      </c>
      <c r="E718" s="3">
        <v>840</v>
      </c>
      <c r="F718" s="3" t="s">
        <v>44</v>
      </c>
      <c r="G718" s="3">
        <v>9</v>
      </c>
      <c r="H718" s="3" t="s">
        <v>71</v>
      </c>
      <c r="I718" s="3" t="s">
        <v>50</v>
      </c>
      <c r="J718" s="3">
        <v>1</v>
      </c>
      <c r="K718" s="3">
        <v>999</v>
      </c>
      <c r="L718" s="3">
        <v>1</v>
      </c>
      <c r="M718" s="3" t="s">
        <v>45</v>
      </c>
      <c r="N718" s="3">
        <v>64</v>
      </c>
      <c r="O718" s="3">
        <v>3</v>
      </c>
      <c r="P718" s="3">
        <v>5</v>
      </c>
      <c r="Q718" s="3" t="s">
        <v>57</v>
      </c>
      <c r="R718" s="3" t="s">
        <v>118</v>
      </c>
      <c r="S718" s="3" t="s">
        <v>51</v>
      </c>
      <c r="T718" s="3">
        <v>19419</v>
      </c>
      <c r="U718" s="3">
        <v>3735</v>
      </c>
      <c r="V718" s="3">
        <v>2</v>
      </c>
      <c r="W718" s="3" t="s">
        <v>41</v>
      </c>
      <c r="X718" s="3" t="s">
        <v>42</v>
      </c>
      <c r="Y718" s="3">
        <v>17</v>
      </c>
      <c r="Z718" s="3">
        <v>3</v>
      </c>
      <c r="AA718" s="3">
        <v>2</v>
      </c>
      <c r="AB718" s="3">
        <v>80</v>
      </c>
      <c r="AC718" s="3">
        <v>1</v>
      </c>
      <c r="AD718" s="3">
        <v>21</v>
      </c>
      <c r="AE718" s="3">
        <v>2</v>
      </c>
      <c r="AF718" s="3" t="s">
        <v>119</v>
      </c>
      <c r="AG718" s="3">
        <v>18</v>
      </c>
      <c r="AH718" s="3">
        <v>16</v>
      </c>
      <c r="AI718" s="3">
        <v>0</v>
      </c>
      <c r="AJ718" s="3">
        <v>11</v>
      </c>
      <c r="AK718">
        <v>3.9542995820553276E-2</v>
      </c>
      <c r="AL718" s="1" t="s">
        <v>106</v>
      </c>
      <c r="AM718" s="1">
        <v>1.9622030898697721E-6</v>
      </c>
      <c r="AN718" s="1">
        <v>0.35105942260484285</v>
      </c>
    </row>
    <row r="719" spans="1:40" x14ac:dyDescent="0.35">
      <c r="A719" s="3">
        <v>27</v>
      </c>
      <c r="B719" s="22" t="str">
        <f t="shared" si="11"/>
        <v>Young age-group</v>
      </c>
      <c r="C719" s="3" t="s">
        <v>42</v>
      </c>
      <c r="D719" s="3" t="s">
        <v>35</v>
      </c>
      <c r="E719" s="3">
        <v>1134</v>
      </c>
      <c r="F719" s="3" t="s">
        <v>44</v>
      </c>
      <c r="G719" s="3">
        <v>16</v>
      </c>
      <c r="H719" s="3" t="s">
        <v>72</v>
      </c>
      <c r="I719" s="3" t="s">
        <v>59</v>
      </c>
      <c r="J719" s="3">
        <v>1</v>
      </c>
      <c r="K719" s="3">
        <v>1001</v>
      </c>
      <c r="L719" s="3">
        <v>3</v>
      </c>
      <c r="M719" s="3" t="s">
        <v>38</v>
      </c>
      <c r="N719" s="3">
        <v>37</v>
      </c>
      <c r="O719" s="3">
        <v>3</v>
      </c>
      <c r="P719" s="3">
        <v>1</v>
      </c>
      <c r="Q719" s="3" t="s">
        <v>49</v>
      </c>
      <c r="R719" s="3" t="s">
        <v>117</v>
      </c>
      <c r="S719" s="3" t="s">
        <v>47</v>
      </c>
      <c r="T719" s="3">
        <v>2811</v>
      </c>
      <c r="U719" s="3">
        <v>12086</v>
      </c>
      <c r="V719" s="3">
        <v>9</v>
      </c>
      <c r="W719" s="3" t="s">
        <v>41</v>
      </c>
      <c r="X719" s="3" t="s">
        <v>42</v>
      </c>
      <c r="Y719" s="3">
        <v>14</v>
      </c>
      <c r="Z719" s="3">
        <v>3</v>
      </c>
      <c r="AA719" s="3">
        <v>2</v>
      </c>
      <c r="AB719" s="3">
        <v>80</v>
      </c>
      <c r="AC719" s="3">
        <v>1</v>
      </c>
      <c r="AD719" s="3">
        <v>4</v>
      </c>
      <c r="AE719" s="3">
        <v>2</v>
      </c>
      <c r="AF719" s="3" t="s">
        <v>118</v>
      </c>
      <c r="AG719" s="3">
        <v>2</v>
      </c>
      <c r="AH719" s="3">
        <v>2</v>
      </c>
      <c r="AI719" s="3">
        <v>2</v>
      </c>
      <c r="AJ719" s="3">
        <v>2</v>
      </c>
      <c r="AK719">
        <v>2.4205287123123548E-2</v>
      </c>
      <c r="AL719" s="1" t="s">
        <v>104</v>
      </c>
      <c r="AM719" s="1">
        <v>6.2315919454739493E-5</v>
      </c>
      <c r="AN719" s="1">
        <v>0.29087665499724813</v>
      </c>
    </row>
    <row r="720" spans="1:40" x14ac:dyDescent="0.35">
      <c r="A720" s="3">
        <v>45</v>
      </c>
      <c r="B720" s="22" t="str">
        <f t="shared" si="11"/>
        <v>Middle age-group</v>
      </c>
      <c r="C720" s="3" t="s">
        <v>42</v>
      </c>
      <c r="D720" s="3" t="s">
        <v>54</v>
      </c>
      <c r="E720" s="3">
        <v>248</v>
      </c>
      <c r="F720" s="3" t="s">
        <v>44</v>
      </c>
      <c r="G720" s="3">
        <v>23</v>
      </c>
      <c r="H720" s="3" t="s">
        <v>70</v>
      </c>
      <c r="I720" s="3" t="s">
        <v>37</v>
      </c>
      <c r="J720" s="3">
        <v>1</v>
      </c>
      <c r="K720" s="3">
        <v>1002</v>
      </c>
      <c r="L720" s="3">
        <v>4</v>
      </c>
      <c r="M720" s="3" t="s">
        <v>45</v>
      </c>
      <c r="N720" s="3">
        <v>42</v>
      </c>
      <c r="O720" s="3">
        <v>3</v>
      </c>
      <c r="P720" s="3">
        <v>2</v>
      </c>
      <c r="Q720" s="3" t="s">
        <v>49</v>
      </c>
      <c r="R720" s="3" t="s">
        <v>116</v>
      </c>
      <c r="S720" s="3" t="s">
        <v>47</v>
      </c>
      <c r="T720" s="3">
        <v>3633</v>
      </c>
      <c r="U720" s="3">
        <v>14039</v>
      </c>
      <c r="V720" s="3">
        <v>1</v>
      </c>
      <c r="W720" s="3" t="s">
        <v>41</v>
      </c>
      <c r="X720" s="3" t="s">
        <v>34</v>
      </c>
      <c r="Y720" s="3">
        <v>15</v>
      </c>
      <c r="Z720" s="3">
        <v>3</v>
      </c>
      <c r="AA720" s="3">
        <v>3</v>
      </c>
      <c r="AB720" s="3">
        <v>80</v>
      </c>
      <c r="AC720" s="3">
        <v>1</v>
      </c>
      <c r="AD720" s="3">
        <v>9</v>
      </c>
      <c r="AE720" s="3">
        <v>2</v>
      </c>
      <c r="AF720" s="3" t="s">
        <v>118</v>
      </c>
      <c r="AG720" s="3">
        <v>9</v>
      </c>
      <c r="AH720" s="3">
        <v>8</v>
      </c>
      <c r="AI720" s="3">
        <v>0</v>
      </c>
      <c r="AJ720" s="3">
        <v>8</v>
      </c>
      <c r="AK720">
        <v>2.954630093098384E-2</v>
      </c>
      <c r="AL720" s="1" t="s">
        <v>104</v>
      </c>
      <c r="AM720" s="1">
        <v>7.0384670947450548E-5</v>
      </c>
      <c r="AN720" s="1">
        <v>0.10585786245631988</v>
      </c>
    </row>
    <row r="721" spans="1:40" x14ac:dyDescent="0.35">
      <c r="A721" s="3">
        <v>47</v>
      </c>
      <c r="B721" s="22" t="str">
        <f t="shared" si="11"/>
        <v>Older age-group</v>
      </c>
      <c r="C721" s="3" t="s">
        <v>42</v>
      </c>
      <c r="D721" s="3" t="s">
        <v>35</v>
      </c>
      <c r="E721" s="3">
        <v>955</v>
      </c>
      <c r="F721" s="3" t="s">
        <v>36</v>
      </c>
      <c r="G721" s="3">
        <v>4</v>
      </c>
      <c r="H721" s="3" t="s">
        <v>70</v>
      </c>
      <c r="I721" s="3" t="s">
        <v>37</v>
      </c>
      <c r="J721" s="3">
        <v>1</v>
      </c>
      <c r="K721" s="3">
        <v>1003</v>
      </c>
      <c r="L721" s="3">
        <v>4</v>
      </c>
      <c r="M721" s="3" t="s">
        <v>38</v>
      </c>
      <c r="N721" s="3">
        <v>83</v>
      </c>
      <c r="O721" s="3">
        <v>3</v>
      </c>
      <c r="P721" s="3">
        <v>2</v>
      </c>
      <c r="Q721" s="3" t="s">
        <v>39</v>
      </c>
      <c r="R721" s="3" t="s">
        <v>119</v>
      </c>
      <c r="S721" s="3" t="s">
        <v>40</v>
      </c>
      <c r="T721" s="3">
        <v>4163</v>
      </c>
      <c r="U721" s="3">
        <v>8571</v>
      </c>
      <c r="V721" s="3">
        <v>1</v>
      </c>
      <c r="W721" s="3" t="s">
        <v>41</v>
      </c>
      <c r="X721" s="3" t="s">
        <v>34</v>
      </c>
      <c r="Y721" s="3">
        <v>17</v>
      </c>
      <c r="Z721" s="3">
        <v>3</v>
      </c>
      <c r="AA721" s="3">
        <v>3</v>
      </c>
      <c r="AB721" s="3">
        <v>80</v>
      </c>
      <c r="AC721" s="3">
        <v>0</v>
      </c>
      <c r="AD721" s="3">
        <v>9</v>
      </c>
      <c r="AE721" s="3">
        <v>0</v>
      </c>
      <c r="AF721" s="3" t="s">
        <v>118</v>
      </c>
      <c r="AG721" s="3">
        <v>9</v>
      </c>
      <c r="AH721" s="3">
        <v>0</v>
      </c>
      <c r="AI721" s="3">
        <v>0</v>
      </c>
      <c r="AJ721" s="3">
        <v>7</v>
      </c>
      <c r="AK721">
        <v>2.3767036758029839E-2</v>
      </c>
      <c r="AL721" s="1" t="s">
        <v>104</v>
      </c>
      <c r="AM721" s="1">
        <v>7.4911416619488164E-5</v>
      </c>
      <c r="AN721" s="1">
        <v>0.18609659241864968</v>
      </c>
    </row>
    <row r="722" spans="1:40" x14ac:dyDescent="0.35">
      <c r="A722" s="3">
        <v>30</v>
      </c>
      <c r="B722" s="22" t="str">
        <f t="shared" si="11"/>
        <v>Middle age-group</v>
      </c>
      <c r="C722" s="3" t="s">
        <v>34</v>
      </c>
      <c r="D722" s="3" t="s">
        <v>35</v>
      </c>
      <c r="E722" s="3">
        <v>138</v>
      </c>
      <c r="F722" s="3" t="s">
        <v>44</v>
      </c>
      <c r="G722" s="3">
        <v>22</v>
      </c>
      <c r="H722" s="3" t="s">
        <v>71</v>
      </c>
      <c r="I722" s="3" t="s">
        <v>37</v>
      </c>
      <c r="J722" s="3">
        <v>1</v>
      </c>
      <c r="K722" s="3">
        <v>1004</v>
      </c>
      <c r="L722" s="3">
        <v>1</v>
      </c>
      <c r="M722" s="3" t="s">
        <v>38</v>
      </c>
      <c r="N722" s="3">
        <v>48</v>
      </c>
      <c r="O722" s="3">
        <v>3</v>
      </c>
      <c r="P722" s="3">
        <v>1</v>
      </c>
      <c r="Q722" s="3" t="s">
        <v>46</v>
      </c>
      <c r="R722" s="3" t="s">
        <v>118</v>
      </c>
      <c r="S722" s="3" t="s">
        <v>47</v>
      </c>
      <c r="T722" s="3">
        <v>2132</v>
      </c>
      <c r="U722" s="3">
        <v>11539</v>
      </c>
      <c r="V722" s="3">
        <v>4</v>
      </c>
      <c r="W722" s="3" t="s">
        <v>41</v>
      </c>
      <c r="X722" s="3" t="s">
        <v>34</v>
      </c>
      <c r="Y722" s="3">
        <v>11</v>
      </c>
      <c r="Z722" s="3">
        <v>3</v>
      </c>
      <c r="AA722" s="3">
        <v>2</v>
      </c>
      <c r="AB722" s="3">
        <v>80</v>
      </c>
      <c r="AC722" s="3">
        <v>0</v>
      </c>
      <c r="AD722" s="3">
        <v>7</v>
      </c>
      <c r="AE722" s="3">
        <v>2</v>
      </c>
      <c r="AF722" s="3" t="s">
        <v>118</v>
      </c>
      <c r="AG722" s="3">
        <v>5</v>
      </c>
      <c r="AH722" s="3">
        <v>2</v>
      </c>
      <c r="AI722" s="3">
        <v>0</v>
      </c>
      <c r="AJ722" s="3">
        <v>1</v>
      </c>
      <c r="AK722">
        <v>3.2772576326983521E-2</v>
      </c>
      <c r="AL722" s="1" t="s">
        <v>104</v>
      </c>
      <c r="AM722" s="1">
        <v>5.5071572861891091E-5</v>
      </c>
      <c r="AN722" s="1">
        <v>0.35105942260484285</v>
      </c>
    </row>
    <row r="723" spans="1:40" x14ac:dyDescent="0.35">
      <c r="A723" s="3">
        <v>50</v>
      </c>
      <c r="B723" s="22" t="str">
        <f t="shared" si="11"/>
        <v>Older age-group</v>
      </c>
      <c r="C723" s="3" t="s">
        <v>42</v>
      </c>
      <c r="D723" s="3" t="s">
        <v>35</v>
      </c>
      <c r="E723" s="3">
        <v>939</v>
      </c>
      <c r="F723" s="3" t="s">
        <v>44</v>
      </c>
      <c r="G723" s="3">
        <v>24</v>
      </c>
      <c r="H723" s="3" t="s">
        <v>71</v>
      </c>
      <c r="I723" s="3" t="s">
        <v>37</v>
      </c>
      <c r="J723" s="3">
        <v>1</v>
      </c>
      <c r="K723" s="3">
        <v>1005</v>
      </c>
      <c r="L723" s="3">
        <v>4</v>
      </c>
      <c r="M723" s="3" t="s">
        <v>45</v>
      </c>
      <c r="N723" s="3">
        <v>95</v>
      </c>
      <c r="O723" s="3">
        <v>3</v>
      </c>
      <c r="P723" s="3">
        <v>4</v>
      </c>
      <c r="Q723" s="3" t="s">
        <v>52</v>
      </c>
      <c r="R723" s="3" t="s">
        <v>118</v>
      </c>
      <c r="S723" s="3" t="s">
        <v>47</v>
      </c>
      <c r="T723" s="3">
        <v>13973</v>
      </c>
      <c r="U723" s="3">
        <v>4161</v>
      </c>
      <c r="V723" s="3">
        <v>3</v>
      </c>
      <c r="W723" s="3" t="s">
        <v>41</v>
      </c>
      <c r="X723" s="3" t="s">
        <v>34</v>
      </c>
      <c r="Y723" s="3">
        <v>18</v>
      </c>
      <c r="Z723" s="3">
        <v>3</v>
      </c>
      <c r="AA723" s="3">
        <v>4</v>
      </c>
      <c r="AB723" s="3">
        <v>80</v>
      </c>
      <c r="AC723" s="3">
        <v>1</v>
      </c>
      <c r="AD723" s="3">
        <v>22</v>
      </c>
      <c r="AE723" s="3">
        <v>2</v>
      </c>
      <c r="AF723" s="3" t="s">
        <v>118</v>
      </c>
      <c r="AG723" s="3">
        <v>12</v>
      </c>
      <c r="AH723" s="3">
        <v>11</v>
      </c>
      <c r="AI723" s="3">
        <v>1</v>
      </c>
      <c r="AJ723" s="3">
        <v>5</v>
      </c>
      <c r="AK723">
        <v>1.5672087696608234E-2</v>
      </c>
      <c r="AL723" s="1" t="s">
        <v>106</v>
      </c>
      <c r="AM723" s="1">
        <v>2.405284414298329E-5</v>
      </c>
      <c r="AN723" s="1">
        <v>0.35105942260484285</v>
      </c>
    </row>
    <row r="724" spans="1:40" x14ac:dyDescent="0.35">
      <c r="A724" s="3">
        <v>38</v>
      </c>
      <c r="B724" s="22" t="str">
        <f t="shared" si="11"/>
        <v>Middle age-group</v>
      </c>
      <c r="C724" s="3" t="s">
        <v>42</v>
      </c>
      <c r="D724" s="3" t="s">
        <v>43</v>
      </c>
      <c r="E724" s="3">
        <v>1391</v>
      </c>
      <c r="F724" s="3" t="s">
        <v>44</v>
      </c>
      <c r="G724" s="3">
        <v>10</v>
      </c>
      <c r="H724" s="3" t="s">
        <v>69</v>
      </c>
      <c r="I724" s="3" t="s">
        <v>50</v>
      </c>
      <c r="J724" s="3">
        <v>1</v>
      </c>
      <c r="K724" s="3">
        <v>1006</v>
      </c>
      <c r="L724" s="3">
        <v>3</v>
      </c>
      <c r="M724" s="3" t="s">
        <v>45</v>
      </c>
      <c r="N724" s="3">
        <v>66</v>
      </c>
      <c r="O724" s="3">
        <v>3</v>
      </c>
      <c r="P724" s="3">
        <v>1</v>
      </c>
      <c r="Q724" s="3" t="s">
        <v>46</v>
      </c>
      <c r="R724" s="3" t="s">
        <v>118</v>
      </c>
      <c r="S724" s="3" t="s">
        <v>47</v>
      </c>
      <c r="T724" s="3">
        <v>2684</v>
      </c>
      <c r="U724" s="3">
        <v>12127</v>
      </c>
      <c r="V724" s="3">
        <v>0</v>
      </c>
      <c r="W724" s="3" t="s">
        <v>41</v>
      </c>
      <c r="X724" s="3" t="s">
        <v>42</v>
      </c>
      <c r="Y724" s="3">
        <v>17</v>
      </c>
      <c r="Z724" s="3">
        <v>3</v>
      </c>
      <c r="AA724" s="3">
        <v>2</v>
      </c>
      <c r="AB724" s="3">
        <v>80</v>
      </c>
      <c r="AC724" s="3">
        <v>1</v>
      </c>
      <c r="AD724" s="3">
        <v>3</v>
      </c>
      <c r="AE724" s="3">
        <v>0</v>
      </c>
      <c r="AF724" s="3" t="s">
        <v>117</v>
      </c>
      <c r="AG724" s="3">
        <v>2</v>
      </c>
      <c r="AH724" s="3">
        <v>1</v>
      </c>
      <c r="AI724" s="3">
        <v>0</v>
      </c>
      <c r="AJ724" s="3">
        <v>2</v>
      </c>
      <c r="AK724">
        <v>4.3382633826948951E-2</v>
      </c>
      <c r="AL724" s="1" t="s">
        <v>104</v>
      </c>
      <c r="AM724" s="1">
        <v>6.0988446067706121E-5</v>
      </c>
      <c r="AN724" s="1">
        <v>0.35105942260484285</v>
      </c>
    </row>
    <row r="725" spans="1:40" x14ac:dyDescent="0.35">
      <c r="A725" s="3">
        <v>46</v>
      </c>
      <c r="B725" s="22" t="str">
        <f t="shared" si="11"/>
        <v>Older age-group</v>
      </c>
      <c r="C725" s="3" t="s">
        <v>42</v>
      </c>
      <c r="D725" s="3" t="s">
        <v>35</v>
      </c>
      <c r="E725" s="3">
        <v>566</v>
      </c>
      <c r="F725" s="3" t="s">
        <v>44</v>
      </c>
      <c r="G725" s="3">
        <v>7</v>
      </c>
      <c r="H725" s="3" t="s">
        <v>70</v>
      </c>
      <c r="I725" s="3" t="s">
        <v>50</v>
      </c>
      <c r="J725" s="3">
        <v>1</v>
      </c>
      <c r="K725" s="3">
        <v>1007</v>
      </c>
      <c r="L725" s="3">
        <v>4</v>
      </c>
      <c r="M725" s="3" t="s">
        <v>45</v>
      </c>
      <c r="N725" s="3">
        <v>75</v>
      </c>
      <c r="O725" s="3">
        <v>3</v>
      </c>
      <c r="P725" s="3">
        <v>3</v>
      </c>
      <c r="Q725" s="3" t="s">
        <v>52</v>
      </c>
      <c r="R725" s="3" t="s">
        <v>118</v>
      </c>
      <c r="S725" s="3" t="s">
        <v>51</v>
      </c>
      <c r="T725" s="3">
        <v>10845</v>
      </c>
      <c r="U725" s="3">
        <v>24208</v>
      </c>
      <c r="V725" s="3">
        <v>6</v>
      </c>
      <c r="W725" s="3" t="s">
        <v>41</v>
      </c>
      <c r="X725" s="3" t="s">
        <v>42</v>
      </c>
      <c r="Y725" s="3">
        <v>13</v>
      </c>
      <c r="Z725" s="3">
        <v>3</v>
      </c>
      <c r="AA725" s="3">
        <v>2</v>
      </c>
      <c r="AB725" s="3">
        <v>80</v>
      </c>
      <c r="AC725" s="3">
        <v>1</v>
      </c>
      <c r="AD725" s="3">
        <v>13</v>
      </c>
      <c r="AE725" s="3">
        <v>3</v>
      </c>
      <c r="AF725" s="3" t="s">
        <v>118</v>
      </c>
      <c r="AG725" s="3">
        <v>8</v>
      </c>
      <c r="AH725" s="3">
        <v>7</v>
      </c>
      <c r="AI725" s="3">
        <v>0</v>
      </c>
      <c r="AJ725" s="3">
        <v>7</v>
      </c>
      <c r="AK725">
        <v>2.665893618668955E-2</v>
      </c>
      <c r="AL725" s="1" t="s">
        <v>105</v>
      </c>
      <c r="AM725" s="1">
        <v>5.5385092184661725E-5</v>
      </c>
      <c r="AN725" s="1">
        <v>0.35105942260484285</v>
      </c>
    </row>
    <row r="726" spans="1:40" x14ac:dyDescent="0.35">
      <c r="A726" s="3">
        <v>24</v>
      </c>
      <c r="B726" s="22" t="str">
        <f t="shared" si="11"/>
        <v>Young age-group</v>
      </c>
      <c r="C726" s="3" t="s">
        <v>42</v>
      </c>
      <c r="D726" s="3" t="s">
        <v>35</v>
      </c>
      <c r="E726" s="3">
        <v>1206</v>
      </c>
      <c r="F726" s="3" t="s">
        <v>44</v>
      </c>
      <c r="G726" s="3">
        <v>17</v>
      </c>
      <c r="H726" s="3" t="s">
        <v>69</v>
      </c>
      <c r="I726" s="3" t="s">
        <v>50</v>
      </c>
      <c r="J726" s="3">
        <v>1</v>
      </c>
      <c r="K726" s="3">
        <v>1009</v>
      </c>
      <c r="L726" s="3">
        <v>4</v>
      </c>
      <c r="M726" s="3" t="s">
        <v>38</v>
      </c>
      <c r="N726" s="3">
        <v>41</v>
      </c>
      <c r="O726" s="3">
        <v>2</v>
      </c>
      <c r="P726" s="3">
        <v>2</v>
      </c>
      <c r="Q726" s="3" t="s">
        <v>52</v>
      </c>
      <c r="R726" s="3" t="s">
        <v>118</v>
      </c>
      <c r="S726" s="3" t="s">
        <v>51</v>
      </c>
      <c r="T726" s="3">
        <v>4377</v>
      </c>
      <c r="U726" s="3">
        <v>24117</v>
      </c>
      <c r="V726" s="3">
        <v>1</v>
      </c>
      <c r="W726" s="3" t="s">
        <v>41</v>
      </c>
      <c r="X726" s="3" t="s">
        <v>42</v>
      </c>
      <c r="Y726" s="3">
        <v>15</v>
      </c>
      <c r="Z726" s="3">
        <v>3</v>
      </c>
      <c r="AA726" s="3">
        <v>2</v>
      </c>
      <c r="AB726" s="3">
        <v>80</v>
      </c>
      <c r="AC726" s="3">
        <v>2</v>
      </c>
      <c r="AD726" s="3">
        <v>5</v>
      </c>
      <c r="AE726" s="3">
        <v>6</v>
      </c>
      <c r="AF726" s="3" t="s">
        <v>118</v>
      </c>
      <c r="AG726" s="3">
        <v>4</v>
      </c>
      <c r="AH726" s="3">
        <v>2</v>
      </c>
      <c r="AI726" s="3">
        <v>3</v>
      </c>
      <c r="AJ726" s="3">
        <v>2</v>
      </c>
      <c r="AK726">
        <v>1.60488018200305E-2</v>
      </c>
      <c r="AL726" s="1" t="s">
        <v>104</v>
      </c>
      <c r="AM726" s="1">
        <v>7.654507327195928E-5</v>
      </c>
      <c r="AN726" s="1">
        <v>0.35105942260484285</v>
      </c>
    </row>
    <row r="727" spans="1:40" x14ac:dyDescent="0.35">
      <c r="A727" s="3">
        <v>35</v>
      </c>
      <c r="B727" s="22" t="str">
        <f t="shared" si="11"/>
        <v>Middle age-group</v>
      </c>
      <c r="C727" s="3" t="s">
        <v>34</v>
      </c>
      <c r="D727" s="3" t="s">
        <v>35</v>
      </c>
      <c r="E727" s="3">
        <v>622</v>
      </c>
      <c r="F727" s="3" t="s">
        <v>44</v>
      </c>
      <c r="G727" s="3">
        <v>14</v>
      </c>
      <c r="H727" s="3" t="s">
        <v>72</v>
      </c>
      <c r="I727" s="3" t="s">
        <v>48</v>
      </c>
      <c r="J727" s="3">
        <v>1</v>
      </c>
      <c r="K727" s="3">
        <v>1010</v>
      </c>
      <c r="L727" s="3">
        <v>3</v>
      </c>
      <c r="M727" s="3" t="s">
        <v>45</v>
      </c>
      <c r="N727" s="3">
        <v>39</v>
      </c>
      <c r="O727" s="3">
        <v>2</v>
      </c>
      <c r="P727" s="3">
        <v>1</v>
      </c>
      <c r="Q727" s="3" t="s">
        <v>49</v>
      </c>
      <c r="R727" s="3" t="s">
        <v>117</v>
      </c>
      <c r="S727" s="3" t="s">
        <v>51</v>
      </c>
      <c r="T727" s="3">
        <v>3743</v>
      </c>
      <c r="U727" s="3">
        <v>10074</v>
      </c>
      <c r="V727" s="3">
        <v>1</v>
      </c>
      <c r="W727" s="3" t="s">
        <v>41</v>
      </c>
      <c r="X727" s="3" t="s">
        <v>34</v>
      </c>
      <c r="Y727" s="3">
        <v>24</v>
      </c>
      <c r="Z727" s="3">
        <v>4</v>
      </c>
      <c r="AA727" s="3">
        <v>4</v>
      </c>
      <c r="AB727" s="3">
        <v>80</v>
      </c>
      <c r="AC727" s="3">
        <v>1</v>
      </c>
      <c r="AD727" s="3">
        <v>5</v>
      </c>
      <c r="AE727" s="3">
        <v>2</v>
      </c>
      <c r="AF727" s="3" t="s">
        <v>116</v>
      </c>
      <c r="AG727" s="3">
        <v>4</v>
      </c>
      <c r="AH727" s="3">
        <v>2</v>
      </c>
      <c r="AI727" s="3">
        <v>0</v>
      </c>
      <c r="AJ727" s="3">
        <v>2</v>
      </c>
      <c r="AK727">
        <v>4.2726270141974117E-2</v>
      </c>
      <c r="AL727" s="1" t="s">
        <v>104</v>
      </c>
      <c r="AM727" s="1">
        <v>7.1375521862753871E-5</v>
      </c>
      <c r="AN727" s="1">
        <v>0.29087665499724813</v>
      </c>
    </row>
    <row r="728" spans="1:40" x14ac:dyDescent="0.35">
      <c r="A728" s="3">
        <v>31</v>
      </c>
      <c r="B728" s="22" t="str">
        <f t="shared" si="11"/>
        <v>Middle age-group</v>
      </c>
      <c r="C728" s="3" t="s">
        <v>42</v>
      </c>
      <c r="D728" s="3" t="s">
        <v>43</v>
      </c>
      <c r="E728" s="3">
        <v>853</v>
      </c>
      <c r="F728" s="3" t="s">
        <v>44</v>
      </c>
      <c r="G728" s="3">
        <v>1</v>
      </c>
      <c r="H728" s="3" t="s">
        <v>69</v>
      </c>
      <c r="I728" s="3" t="s">
        <v>37</v>
      </c>
      <c r="J728" s="3">
        <v>1</v>
      </c>
      <c r="K728" s="3">
        <v>1011</v>
      </c>
      <c r="L728" s="3">
        <v>3</v>
      </c>
      <c r="M728" s="3" t="s">
        <v>38</v>
      </c>
      <c r="N728" s="3">
        <v>96</v>
      </c>
      <c r="O728" s="3">
        <v>3</v>
      </c>
      <c r="P728" s="3">
        <v>2</v>
      </c>
      <c r="Q728" s="3" t="s">
        <v>52</v>
      </c>
      <c r="R728" s="3" t="s">
        <v>116</v>
      </c>
      <c r="S728" s="3" t="s">
        <v>47</v>
      </c>
      <c r="T728" s="3">
        <v>4148</v>
      </c>
      <c r="U728" s="3">
        <v>11275</v>
      </c>
      <c r="V728" s="3">
        <v>1</v>
      </c>
      <c r="W728" s="3" t="s">
        <v>41</v>
      </c>
      <c r="X728" s="3" t="s">
        <v>42</v>
      </c>
      <c r="Y728" s="3">
        <v>12</v>
      </c>
      <c r="Z728" s="3">
        <v>3</v>
      </c>
      <c r="AA728" s="3">
        <v>3</v>
      </c>
      <c r="AB728" s="3">
        <v>80</v>
      </c>
      <c r="AC728" s="3">
        <v>1</v>
      </c>
      <c r="AD728" s="3">
        <v>4</v>
      </c>
      <c r="AE728" s="3">
        <v>1</v>
      </c>
      <c r="AF728" s="3" t="s">
        <v>118</v>
      </c>
      <c r="AG728" s="3">
        <v>4</v>
      </c>
      <c r="AH728" s="3">
        <v>3</v>
      </c>
      <c r="AI728" s="3">
        <v>0</v>
      </c>
      <c r="AJ728" s="3">
        <v>3</v>
      </c>
      <c r="AK728">
        <v>3.5396670595090517E-2</v>
      </c>
      <c r="AL728" s="1" t="s">
        <v>104</v>
      </c>
      <c r="AM728" s="1">
        <v>7.4792424661841917E-5</v>
      </c>
      <c r="AN728" s="1">
        <v>0.10585786245631988</v>
      </c>
    </row>
    <row r="729" spans="1:40" x14ac:dyDescent="0.35">
      <c r="A729" s="3">
        <v>18</v>
      </c>
      <c r="B729" s="22" t="str">
        <f t="shared" si="11"/>
        <v>Young age-group</v>
      </c>
      <c r="C729" s="3" t="s">
        <v>42</v>
      </c>
      <c r="D729" s="3" t="s">
        <v>54</v>
      </c>
      <c r="E729" s="3">
        <v>287</v>
      </c>
      <c r="F729" s="3" t="s">
        <v>44</v>
      </c>
      <c r="G729" s="3">
        <v>5</v>
      </c>
      <c r="H729" s="3" t="s">
        <v>70</v>
      </c>
      <c r="I729" s="3" t="s">
        <v>37</v>
      </c>
      <c r="J729" s="3">
        <v>1</v>
      </c>
      <c r="K729" s="3">
        <v>1012</v>
      </c>
      <c r="L729" s="3">
        <v>2</v>
      </c>
      <c r="M729" s="3" t="s">
        <v>45</v>
      </c>
      <c r="N729" s="3">
        <v>73</v>
      </c>
      <c r="O729" s="3">
        <v>3</v>
      </c>
      <c r="P729" s="3">
        <v>1</v>
      </c>
      <c r="Q729" s="3" t="s">
        <v>46</v>
      </c>
      <c r="R729" s="3" t="s">
        <v>119</v>
      </c>
      <c r="S729" s="3" t="s">
        <v>40</v>
      </c>
      <c r="T729" s="3">
        <v>1051</v>
      </c>
      <c r="U729" s="3">
        <v>13493</v>
      </c>
      <c r="V729" s="3">
        <v>1</v>
      </c>
      <c r="W729" s="3" t="s">
        <v>41</v>
      </c>
      <c r="X729" s="3" t="s">
        <v>42</v>
      </c>
      <c r="Y729" s="3">
        <v>15</v>
      </c>
      <c r="Z729" s="3">
        <v>3</v>
      </c>
      <c r="AA729" s="3">
        <v>4</v>
      </c>
      <c r="AB729" s="3">
        <v>80</v>
      </c>
      <c r="AC729" s="3">
        <v>0</v>
      </c>
      <c r="AD729" s="3">
        <v>0</v>
      </c>
      <c r="AE729" s="3">
        <v>2</v>
      </c>
      <c r="AF729" s="3" t="s">
        <v>118</v>
      </c>
      <c r="AG729" s="3">
        <v>0</v>
      </c>
      <c r="AH729" s="3">
        <v>0</v>
      </c>
      <c r="AI729" s="3">
        <v>0</v>
      </c>
      <c r="AJ729" s="3">
        <v>0</v>
      </c>
      <c r="AK729">
        <v>5.1039396072531428E-3</v>
      </c>
      <c r="AL729" s="1" t="s">
        <v>104</v>
      </c>
      <c r="AM729" s="1">
        <v>4.3333919381327728E-5</v>
      </c>
      <c r="AN729" s="1">
        <v>0.18609659241864968</v>
      </c>
    </row>
    <row r="730" spans="1:40" x14ac:dyDescent="0.35">
      <c r="A730" s="3">
        <v>54</v>
      </c>
      <c r="B730" s="22" t="str">
        <f t="shared" si="11"/>
        <v>Older age-group</v>
      </c>
      <c r="C730" s="3" t="s">
        <v>42</v>
      </c>
      <c r="D730" s="3" t="s">
        <v>35</v>
      </c>
      <c r="E730" s="3">
        <v>1441</v>
      </c>
      <c r="F730" s="3" t="s">
        <v>44</v>
      </c>
      <c r="G730" s="3">
        <v>17</v>
      </c>
      <c r="H730" s="3" t="s">
        <v>71</v>
      </c>
      <c r="I730" s="3" t="s">
        <v>59</v>
      </c>
      <c r="J730" s="3">
        <v>1</v>
      </c>
      <c r="K730" s="3">
        <v>1013</v>
      </c>
      <c r="L730" s="3">
        <v>3</v>
      </c>
      <c r="M730" s="3" t="s">
        <v>38</v>
      </c>
      <c r="N730" s="3">
        <v>56</v>
      </c>
      <c r="O730" s="3">
        <v>3</v>
      </c>
      <c r="P730" s="3">
        <v>3</v>
      </c>
      <c r="Q730" s="3" t="s">
        <v>52</v>
      </c>
      <c r="R730" s="3" t="s">
        <v>118</v>
      </c>
      <c r="S730" s="3" t="s">
        <v>47</v>
      </c>
      <c r="T730" s="3">
        <v>10739</v>
      </c>
      <c r="U730" s="3">
        <v>13943</v>
      </c>
      <c r="V730" s="3">
        <v>8</v>
      </c>
      <c r="W730" s="3" t="s">
        <v>41</v>
      </c>
      <c r="X730" s="3" t="s">
        <v>42</v>
      </c>
      <c r="Y730" s="3">
        <v>11</v>
      </c>
      <c r="Z730" s="3">
        <v>3</v>
      </c>
      <c r="AA730" s="3">
        <v>3</v>
      </c>
      <c r="AB730" s="3">
        <v>80</v>
      </c>
      <c r="AC730" s="3">
        <v>1</v>
      </c>
      <c r="AD730" s="3">
        <v>22</v>
      </c>
      <c r="AE730" s="3">
        <v>2</v>
      </c>
      <c r="AF730" s="3" t="s">
        <v>118</v>
      </c>
      <c r="AG730" s="3">
        <v>10</v>
      </c>
      <c r="AH730" s="3">
        <v>7</v>
      </c>
      <c r="AI730" s="3">
        <v>0</v>
      </c>
      <c r="AJ730" s="3">
        <v>8</v>
      </c>
      <c r="AK730">
        <v>7.6048610498095758E-3</v>
      </c>
      <c r="AL730" s="1" t="s">
        <v>105</v>
      </c>
      <c r="AM730" s="1">
        <v>5.6533661192990125E-5</v>
      </c>
      <c r="AN730" s="1">
        <v>0.35105942260484285</v>
      </c>
    </row>
    <row r="731" spans="1:40" x14ac:dyDescent="0.35">
      <c r="A731" s="3">
        <v>35</v>
      </c>
      <c r="B731" s="22" t="str">
        <f t="shared" si="11"/>
        <v>Middle age-group</v>
      </c>
      <c r="C731" s="3" t="s">
        <v>42</v>
      </c>
      <c r="D731" s="3" t="s">
        <v>35</v>
      </c>
      <c r="E731" s="3">
        <v>583</v>
      </c>
      <c r="F731" s="3" t="s">
        <v>44</v>
      </c>
      <c r="G731" s="3">
        <v>25</v>
      </c>
      <c r="H731" s="3" t="s">
        <v>72</v>
      </c>
      <c r="I731" s="3" t="s">
        <v>50</v>
      </c>
      <c r="J731" s="3">
        <v>1</v>
      </c>
      <c r="K731" s="3">
        <v>1014</v>
      </c>
      <c r="L731" s="3">
        <v>3</v>
      </c>
      <c r="M731" s="3" t="s">
        <v>38</v>
      </c>
      <c r="N731" s="3">
        <v>57</v>
      </c>
      <c r="O731" s="3">
        <v>3</v>
      </c>
      <c r="P731" s="3">
        <v>3</v>
      </c>
      <c r="Q731" s="3" t="s">
        <v>53</v>
      </c>
      <c r="R731" s="3" t="s">
        <v>118</v>
      </c>
      <c r="S731" s="3" t="s">
        <v>51</v>
      </c>
      <c r="T731" s="3">
        <v>10388</v>
      </c>
      <c r="U731" s="3">
        <v>6975</v>
      </c>
      <c r="V731" s="3">
        <v>1</v>
      </c>
      <c r="W731" s="3" t="s">
        <v>41</v>
      </c>
      <c r="X731" s="3" t="s">
        <v>34</v>
      </c>
      <c r="Y731" s="3">
        <v>11</v>
      </c>
      <c r="Z731" s="3">
        <v>3</v>
      </c>
      <c r="AA731" s="3">
        <v>3</v>
      </c>
      <c r="AB731" s="3">
        <v>80</v>
      </c>
      <c r="AC731" s="3">
        <v>1</v>
      </c>
      <c r="AD731" s="3">
        <v>16</v>
      </c>
      <c r="AE731" s="3">
        <v>3</v>
      </c>
      <c r="AF731" s="3" t="s">
        <v>117</v>
      </c>
      <c r="AG731" s="3">
        <v>16</v>
      </c>
      <c r="AH731" s="3">
        <v>10</v>
      </c>
      <c r="AI731" s="3">
        <v>10</v>
      </c>
      <c r="AJ731" s="3">
        <v>1</v>
      </c>
      <c r="AK731">
        <v>4.2726270141974117E-2</v>
      </c>
      <c r="AL731" s="1" t="s">
        <v>105</v>
      </c>
      <c r="AM731" s="1">
        <v>6.029099059548866E-5</v>
      </c>
      <c r="AN731" s="1">
        <v>0.35105942260484285</v>
      </c>
    </row>
    <row r="732" spans="1:40" x14ac:dyDescent="0.35">
      <c r="A732" s="3">
        <v>30</v>
      </c>
      <c r="B732" s="22" t="str">
        <f t="shared" si="11"/>
        <v>Middle age-group</v>
      </c>
      <c r="C732" s="3" t="s">
        <v>42</v>
      </c>
      <c r="D732" s="3" t="s">
        <v>35</v>
      </c>
      <c r="E732" s="3">
        <v>153</v>
      </c>
      <c r="F732" s="3" t="s">
        <v>44</v>
      </c>
      <c r="G732" s="3">
        <v>8</v>
      </c>
      <c r="H732" s="3" t="s">
        <v>70</v>
      </c>
      <c r="I732" s="3" t="s">
        <v>37</v>
      </c>
      <c r="J732" s="3">
        <v>1</v>
      </c>
      <c r="K732" s="3">
        <v>1015</v>
      </c>
      <c r="L732" s="3">
        <v>2</v>
      </c>
      <c r="M732" s="3" t="s">
        <v>38</v>
      </c>
      <c r="N732" s="3">
        <v>73</v>
      </c>
      <c r="O732" s="3">
        <v>4</v>
      </c>
      <c r="P732" s="3">
        <v>3</v>
      </c>
      <c r="Q732" s="3" t="s">
        <v>57</v>
      </c>
      <c r="R732" s="3" t="s">
        <v>116</v>
      </c>
      <c r="S732" s="3" t="s">
        <v>47</v>
      </c>
      <c r="T732" s="3">
        <v>11416</v>
      </c>
      <c r="U732" s="3">
        <v>17802</v>
      </c>
      <c r="V732" s="3">
        <v>0</v>
      </c>
      <c r="W732" s="3" t="s">
        <v>41</v>
      </c>
      <c r="X732" s="3" t="s">
        <v>34</v>
      </c>
      <c r="Y732" s="3">
        <v>12</v>
      </c>
      <c r="Z732" s="3">
        <v>3</v>
      </c>
      <c r="AA732" s="3">
        <v>3</v>
      </c>
      <c r="AB732" s="3">
        <v>80</v>
      </c>
      <c r="AC732" s="3">
        <v>3</v>
      </c>
      <c r="AD732" s="3">
        <v>9</v>
      </c>
      <c r="AE732" s="3">
        <v>4</v>
      </c>
      <c r="AF732" s="3" t="s">
        <v>117</v>
      </c>
      <c r="AG732" s="3">
        <v>8</v>
      </c>
      <c r="AH732" s="3">
        <v>7</v>
      </c>
      <c r="AI732" s="3">
        <v>1</v>
      </c>
      <c r="AJ732" s="3">
        <v>7</v>
      </c>
      <c r="AK732">
        <v>3.2772576326983521E-2</v>
      </c>
      <c r="AL732" s="1" t="s">
        <v>105</v>
      </c>
      <c r="AM732" s="1">
        <v>4.9156849321852297E-5</v>
      </c>
      <c r="AN732" s="1">
        <v>0.10585786245631988</v>
      </c>
    </row>
    <row r="733" spans="1:40" x14ac:dyDescent="0.35">
      <c r="A733" s="3">
        <v>20</v>
      </c>
      <c r="B733" s="22" t="str">
        <f t="shared" si="11"/>
        <v>Young age-group</v>
      </c>
      <c r="C733" s="3" t="s">
        <v>34</v>
      </c>
      <c r="D733" s="3" t="s">
        <v>35</v>
      </c>
      <c r="E733" s="3">
        <v>1097</v>
      </c>
      <c r="F733" s="3" t="s">
        <v>44</v>
      </c>
      <c r="G733" s="3">
        <v>11</v>
      </c>
      <c r="H733" s="3" t="s">
        <v>71</v>
      </c>
      <c r="I733" s="3" t="s">
        <v>50</v>
      </c>
      <c r="J733" s="3">
        <v>1</v>
      </c>
      <c r="K733" s="3">
        <v>1016</v>
      </c>
      <c r="L733" s="3">
        <v>4</v>
      </c>
      <c r="M733" s="3" t="s">
        <v>38</v>
      </c>
      <c r="N733" s="3">
        <v>98</v>
      </c>
      <c r="O733" s="3">
        <v>2</v>
      </c>
      <c r="P733" s="3">
        <v>1</v>
      </c>
      <c r="Q733" s="3" t="s">
        <v>46</v>
      </c>
      <c r="R733" s="3" t="s">
        <v>116</v>
      </c>
      <c r="S733" s="3" t="s">
        <v>40</v>
      </c>
      <c r="T733" s="3">
        <v>2600</v>
      </c>
      <c r="U733" s="3">
        <v>18275</v>
      </c>
      <c r="V733" s="3">
        <v>1</v>
      </c>
      <c r="W733" s="3" t="s">
        <v>41</v>
      </c>
      <c r="X733" s="3" t="s">
        <v>34</v>
      </c>
      <c r="Y733" s="3">
        <v>15</v>
      </c>
      <c r="Z733" s="3">
        <v>3</v>
      </c>
      <c r="AA733" s="3">
        <v>1</v>
      </c>
      <c r="AB733" s="3">
        <v>80</v>
      </c>
      <c r="AC733" s="3">
        <v>0</v>
      </c>
      <c r="AD733" s="3">
        <v>1</v>
      </c>
      <c r="AE733" s="3">
        <v>2</v>
      </c>
      <c r="AF733" s="3" t="s">
        <v>118</v>
      </c>
      <c r="AG733" s="3">
        <v>1</v>
      </c>
      <c r="AH733" s="3">
        <v>0</v>
      </c>
      <c r="AI733" s="3">
        <v>0</v>
      </c>
      <c r="AJ733" s="3">
        <v>0</v>
      </c>
      <c r="AK733">
        <v>7.844786429843183E-3</v>
      </c>
      <c r="AL733" s="1" t="s">
        <v>104</v>
      </c>
      <c r="AM733" s="1">
        <v>6.01019558873282E-5</v>
      </c>
      <c r="AN733" s="1">
        <v>0.10585786245631988</v>
      </c>
    </row>
    <row r="734" spans="1:40" x14ac:dyDescent="0.35">
      <c r="A734" s="3">
        <v>30</v>
      </c>
      <c r="B734" s="22" t="str">
        <f t="shared" si="11"/>
        <v>Middle age-group</v>
      </c>
      <c r="C734" s="3" t="s">
        <v>34</v>
      </c>
      <c r="D734" s="3" t="s">
        <v>43</v>
      </c>
      <c r="E734" s="3">
        <v>109</v>
      </c>
      <c r="F734" s="3" t="s">
        <v>44</v>
      </c>
      <c r="G734" s="3">
        <v>5</v>
      </c>
      <c r="H734" s="3" t="s">
        <v>71</v>
      </c>
      <c r="I734" s="3" t="s">
        <v>50</v>
      </c>
      <c r="J734" s="3">
        <v>1</v>
      </c>
      <c r="K734" s="3">
        <v>1017</v>
      </c>
      <c r="L734" s="3">
        <v>2</v>
      </c>
      <c r="M734" s="3" t="s">
        <v>38</v>
      </c>
      <c r="N734" s="3">
        <v>60</v>
      </c>
      <c r="O734" s="3">
        <v>3</v>
      </c>
      <c r="P734" s="3">
        <v>1</v>
      </c>
      <c r="Q734" s="3" t="s">
        <v>49</v>
      </c>
      <c r="R734" s="3" t="s">
        <v>117</v>
      </c>
      <c r="S734" s="3" t="s">
        <v>40</v>
      </c>
      <c r="T734" s="3">
        <v>2422</v>
      </c>
      <c r="U734" s="3">
        <v>25725</v>
      </c>
      <c r="V734" s="3">
        <v>0</v>
      </c>
      <c r="W734" s="3" t="s">
        <v>41</v>
      </c>
      <c r="X734" s="3" t="s">
        <v>42</v>
      </c>
      <c r="Y734" s="3">
        <v>17</v>
      </c>
      <c r="Z734" s="3">
        <v>3</v>
      </c>
      <c r="AA734" s="3">
        <v>1</v>
      </c>
      <c r="AB734" s="3">
        <v>80</v>
      </c>
      <c r="AC734" s="3">
        <v>0</v>
      </c>
      <c r="AD734" s="3">
        <v>4</v>
      </c>
      <c r="AE734" s="3">
        <v>3</v>
      </c>
      <c r="AF734" s="3" t="s">
        <v>118</v>
      </c>
      <c r="AG734" s="3">
        <v>3</v>
      </c>
      <c r="AH734" s="3">
        <v>2</v>
      </c>
      <c r="AI734" s="3">
        <v>1</v>
      </c>
      <c r="AJ734" s="3">
        <v>2</v>
      </c>
      <c r="AK734">
        <v>3.2772576326983521E-2</v>
      </c>
      <c r="AL734" s="1" t="s">
        <v>104</v>
      </c>
      <c r="AM734" s="1">
        <v>5.8204486318830916E-5</v>
      </c>
      <c r="AN734" s="1">
        <v>0.29087665499724813</v>
      </c>
    </row>
    <row r="735" spans="1:40" x14ac:dyDescent="0.35">
      <c r="A735" s="3">
        <v>26</v>
      </c>
      <c r="B735" s="22" t="str">
        <f t="shared" si="11"/>
        <v>Young age-group</v>
      </c>
      <c r="C735" s="3" t="s">
        <v>42</v>
      </c>
      <c r="D735" s="3" t="s">
        <v>35</v>
      </c>
      <c r="E735" s="3">
        <v>1066</v>
      </c>
      <c r="F735" s="3" t="s">
        <v>44</v>
      </c>
      <c r="G735" s="3">
        <v>2</v>
      </c>
      <c r="H735" s="3" t="s">
        <v>70</v>
      </c>
      <c r="I735" s="3" t="s">
        <v>50</v>
      </c>
      <c r="J735" s="3">
        <v>1</v>
      </c>
      <c r="K735" s="3">
        <v>1018</v>
      </c>
      <c r="L735" s="3">
        <v>4</v>
      </c>
      <c r="M735" s="3" t="s">
        <v>45</v>
      </c>
      <c r="N735" s="3">
        <v>32</v>
      </c>
      <c r="O735" s="3">
        <v>4</v>
      </c>
      <c r="P735" s="3">
        <v>2</v>
      </c>
      <c r="Q735" s="3" t="s">
        <v>52</v>
      </c>
      <c r="R735" s="3" t="s">
        <v>119</v>
      </c>
      <c r="S735" s="3" t="s">
        <v>47</v>
      </c>
      <c r="T735" s="3">
        <v>5472</v>
      </c>
      <c r="U735" s="3">
        <v>3334</v>
      </c>
      <c r="V735" s="3">
        <v>1</v>
      </c>
      <c r="W735" s="3" t="s">
        <v>41</v>
      </c>
      <c r="X735" s="3" t="s">
        <v>42</v>
      </c>
      <c r="Y735" s="3">
        <v>12</v>
      </c>
      <c r="Z735" s="3">
        <v>3</v>
      </c>
      <c r="AA735" s="3">
        <v>2</v>
      </c>
      <c r="AB735" s="3">
        <v>80</v>
      </c>
      <c r="AC735" s="3">
        <v>0</v>
      </c>
      <c r="AD735" s="3">
        <v>8</v>
      </c>
      <c r="AE735" s="3">
        <v>2</v>
      </c>
      <c r="AF735" s="3" t="s">
        <v>118</v>
      </c>
      <c r="AG735" s="3">
        <v>8</v>
      </c>
      <c r="AH735" s="3">
        <v>7</v>
      </c>
      <c r="AI735" s="3">
        <v>1</v>
      </c>
      <c r="AJ735" s="3">
        <v>3</v>
      </c>
      <c r="AK735">
        <v>2.1361340658451369E-2</v>
      </c>
      <c r="AL735" s="1" t="s">
        <v>104</v>
      </c>
      <c r="AM735" s="1">
        <v>8.2757226623696962E-5</v>
      </c>
      <c r="AN735" s="1">
        <v>0.18609659241864968</v>
      </c>
    </row>
    <row r="736" spans="1:40" x14ac:dyDescent="0.35">
      <c r="A736" s="3">
        <v>22</v>
      </c>
      <c r="B736" s="22" t="str">
        <f t="shared" si="11"/>
        <v>Young age-group</v>
      </c>
      <c r="C736" s="3" t="s">
        <v>42</v>
      </c>
      <c r="D736" s="3" t="s">
        <v>35</v>
      </c>
      <c r="E736" s="3">
        <v>217</v>
      </c>
      <c r="F736" s="3" t="s">
        <v>44</v>
      </c>
      <c r="G736" s="3">
        <v>8</v>
      </c>
      <c r="H736" s="3" t="s">
        <v>69</v>
      </c>
      <c r="I736" s="3" t="s">
        <v>37</v>
      </c>
      <c r="J736" s="3">
        <v>1</v>
      </c>
      <c r="K736" s="3">
        <v>1019</v>
      </c>
      <c r="L736" s="3">
        <v>2</v>
      </c>
      <c r="M736" s="3" t="s">
        <v>45</v>
      </c>
      <c r="N736" s="3">
        <v>94</v>
      </c>
      <c r="O736" s="3">
        <v>1</v>
      </c>
      <c r="P736" s="3">
        <v>1</v>
      </c>
      <c r="Q736" s="3" t="s">
        <v>49</v>
      </c>
      <c r="R736" s="3" t="s">
        <v>116</v>
      </c>
      <c r="S736" s="3" t="s">
        <v>47</v>
      </c>
      <c r="T736" s="3">
        <v>2451</v>
      </c>
      <c r="U736" s="3">
        <v>6881</v>
      </c>
      <c r="V736" s="3">
        <v>1</v>
      </c>
      <c r="W736" s="3" t="s">
        <v>41</v>
      </c>
      <c r="X736" s="3" t="s">
        <v>42</v>
      </c>
      <c r="Y736" s="3">
        <v>15</v>
      </c>
      <c r="Z736" s="3">
        <v>3</v>
      </c>
      <c r="AA736" s="3">
        <v>1</v>
      </c>
      <c r="AB736" s="3">
        <v>80</v>
      </c>
      <c r="AC736" s="3">
        <v>1</v>
      </c>
      <c r="AD736" s="3">
        <v>4</v>
      </c>
      <c r="AE736" s="3">
        <v>3</v>
      </c>
      <c r="AF736" s="3" t="s">
        <v>117</v>
      </c>
      <c r="AG736" s="3">
        <v>4</v>
      </c>
      <c r="AH736" s="3">
        <v>3</v>
      </c>
      <c r="AI736" s="3">
        <v>1</v>
      </c>
      <c r="AJ736" s="3">
        <v>1</v>
      </c>
      <c r="AK736">
        <v>1.1492825703806163E-2</v>
      </c>
      <c r="AL736" s="1" t="s">
        <v>104</v>
      </c>
      <c r="AM736" s="1">
        <v>5.8515196237069825E-5</v>
      </c>
      <c r="AN736" s="1">
        <v>0.10585786245631988</v>
      </c>
    </row>
    <row r="737" spans="1:40" x14ac:dyDescent="0.35">
      <c r="A737" s="3">
        <v>48</v>
      </c>
      <c r="B737" s="22" t="str">
        <f t="shared" si="11"/>
        <v>Older age-group</v>
      </c>
      <c r="C737" s="3" t="s">
        <v>42</v>
      </c>
      <c r="D737" s="3" t="s">
        <v>35</v>
      </c>
      <c r="E737" s="3">
        <v>277</v>
      </c>
      <c r="F737" s="3" t="s">
        <v>44</v>
      </c>
      <c r="G737" s="3">
        <v>6</v>
      </c>
      <c r="H737" s="3" t="s">
        <v>71</v>
      </c>
      <c r="I737" s="3" t="s">
        <v>37</v>
      </c>
      <c r="J737" s="3">
        <v>1</v>
      </c>
      <c r="K737" s="3">
        <v>1022</v>
      </c>
      <c r="L737" s="3">
        <v>1</v>
      </c>
      <c r="M737" s="3" t="s">
        <v>45</v>
      </c>
      <c r="N737" s="3">
        <v>97</v>
      </c>
      <c r="O737" s="3">
        <v>2</v>
      </c>
      <c r="P737" s="3">
        <v>2</v>
      </c>
      <c r="Q737" s="3" t="s">
        <v>53</v>
      </c>
      <c r="R737" s="3" t="s">
        <v>118</v>
      </c>
      <c r="S737" s="3" t="s">
        <v>40</v>
      </c>
      <c r="T737" s="3">
        <v>4240</v>
      </c>
      <c r="U737" s="3">
        <v>13119</v>
      </c>
      <c r="V737" s="3">
        <v>2</v>
      </c>
      <c r="W737" s="3" t="s">
        <v>41</v>
      </c>
      <c r="X737" s="3" t="s">
        <v>42</v>
      </c>
      <c r="Y737" s="3">
        <v>13</v>
      </c>
      <c r="Z737" s="3">
        <v>3</v>
      </c>
      <c r="AA737" s="3">
        <v>4</v>
      </c>
      <c r="AB737" s="3">
        <v>80</v>
      </c>
      <c r="AC737" s="3">
        <v>0</v>
      </c>
      <c r="AD737" s="3">
        <v>19</v>
      </c>
      <c r="AE737" s="3">
        <v>0</v>
      </c>
      <c r="AF737" s="3" t="s">
        <v>118</v>
      </c>
      <c r="AG737" s="3">
        <v>2</v>
      </c>
      <c r="AH737" s="3">
        <v>2</v>
      </c>
      <c r="AI737" s="3">
        <v>2</v>
      </c>
      <c r="AJ737" s="3">
        <v>2</v>
      </c>
      <c r="AK737">
        <v>2.0936292882912488E-2</v>
      </c>
      <c r="AL737" s="1" t="s">
        <v>104</v>
      </c>
      <c r="AM737" s="1">
        <v>7.5513152358559193E-5</v>
      </c>
      <c r="AN737" s="1">
        <v>0.35105942260484285</v>
      </c>
    </row>
    <row r="738" spans="1:40" x14ac:dyDescent="0.35">
      <c r="A738" s="3">
        <v>48</v>
      </c>
      <c r="B738" s="22" t="str">
        <f t="shared" si="11"/>
        <v>Older age-group</v>
      </c>
      <c r="C738" s="3" t="s">
        <v>42</v>
      </c>
      <c r="D738" s="3" t="s">
        <v>35</v>
      </c>
      <c r="E738" s="3">
        <v>1355</v>
      </c>
      <c r="F738" s="3" t="s">
        <v>44</v>
      </c>
      <c r="G738" s="3">
        <v>4</v>
      </c>
      <c r="H738" s="3" t="s">
        <v>72</v>
      </c>
      <c r="I738" s="3" t="s">
        <v>37</v>
      </c>
      <c r="J738" s="3">
        <v>1</v>
      </c>
      <c r="K738" s="3">
        <v>1024</v>
      </c>
      <c r="L738" s="3">
        <v>3</v>
      </c>
      <c r="M738" s="3" t="s">
        <v>45</v>
      </c>
      <c r="N738" s="3">
        <v>78</v>
      </c>
      <c r="O738" s="3">
        <v>2</v>
      </c>
      <c r="P738" s="3">
        <v>3</v>
      </c>
      <c r="Q738" s="3" t="s">
        <v>53</v>
      </c>
      <c r="R738" s="3" t="s">
        <v>118</v>
      </c>
      <c r="S738" s="3" t="s">
        <v>40</v>
      </c>
      <c r="T738" s="3">
        <v>10999</v>
      </c>
      <c r="U738" s="3">
        <v>22245</v>
      </c>
      <c r="V738" s="3">
        <v>7</v>
      </c>
      <c r="W738" s="3" t="s">
        <v>41</v>
      </c>
      <c r="X738" s="3" t="s">
        <v>42</v>
      </c>
      <c r="Y738" s="3">
        <v>14</v>
      </c>
      <c r="Z738" s="3">
        <v>3</v>
      </c>
      <c r="AA738" s="3">
        <v>2</v>
      </c>
      <c r="AB738" s="3">
        <v>80</v>
      </c>
      <c r="AC738" s="3">
        <v>0</v>
      </c>
      <c r="AD738" s="3">
        <v>27</v>
      </c>
      <c r="AE738" s="3">
        <v>3</v>
      </c>
      <c r="AF738" s="3" t="s">
        <v>118</v>
      </c>
      <c r="AG738" s="3">
        <v>15</v>
      </c>
      <c r="AH738" s="3">
        <v>11</v>
      </c>
      <c r="AI738" s="3">
        <v>4</v>
      </c>
      <c r="AJ738" s="3">
        <v>8</v>
      </c>
      <c r="AK738">
        <v>2.0936292882912488E-2</v>
      </c>
      <c r="AL738" s="1" t="s">
        <v>105</v>
      </c>
      <c r="AM738" s="1">
        <v>5.3709299288202935E-5</v>
      </c>
      <c r="AN738" s="1">
        <v>0.35105942260484285</v>
      </c>
    </row>
    <row r="739" spans="1:40" x14ac:dyDescent="0.35">
      <c r="A739" s="3">
        <v>41</v>
      </c>
      <c r="B739" s="22" t="str">
        <f t="shared" si="11"/>
        <v>Middle age-group</v>
      </c>
      <c r="C739" s="3" t="s">
        <v>42</v>
      </c>
      <c r="D739" s="3" t="s">
        <v>35</v>
      </c>
      <c r="E739" s="3">
        <v>549</v>
      </c>
      <c r="F739" s="3" t="s">
        <v>44</v>
      </c>
      <c r="G739" s="3">
        <v>7</v>
      </c>
      <c r="H739" s="3" t="s">
        <v>70</v>
      </c>
      <c r="I739" s="3" t="s">
        <v>50</v>
      </c>
      <c r="J739" s="3">
        <v>1</v>
      </c>
      <c r="K739" s="3">
        <v>1025</v>
      </c>
      <c r="L739" s="3">
        <v>4</v>
      </c>
      <c r="M739" s="3" t="s">
        <v>38</v>
      </c>
      <c r="N739" s="3">
        <v>42</v>
      </c>
      <c r="O739" s="3">
        <v>3</v>
      </c>
      <c r="P739" s="3">
        <v>2</v>
      </c>
      <c r="Q739" s="3" t="s">
        <v>52</v>
      </c>
      <c r="R739" s="3" t="s">
        <v>118</v>
      </c>
      <c r="S739" s="3" t="s">
        <v>40</v>
      </c>
      <c r="T739" s="3">
        <v>5003</v>
      </c>
      <c r="U739" s="3">
        <v>23371</v>
      </c>
      <c r="V739" s="3">
        <v>6</v>
      </c>
      <c r="W739" s="3" t="s">
        <v>41</v>
      </c>
      <c r="X739" s="3" t="s">
        <v>42</v>
      </c>
      <c r="Y739" s="3">
        <v>14</v>
      </c>
      <c r="Z739" s="3">
        <v>3</v>
      </c>
      <c r="AA739" s="3">
        <v>2</v>
      </c>
      <c r="AB739" s="3">
        <v>80</v>
      </c>
      <c r="AC739" s="3">
        <v>0</v>
      </c>
      <c r="AD739" s="3">
        <v>8</v>
      </c>
      <c r="AE739" s="3">
        <v>6</v>
      </c>
      <c r="AF739" s="3" t="s">
        <v>118</v>
      </c>
      <c r="AG739" s="3">
        <v>2</v>
      </c>
      <c r="AH739" s="3">
        <v>2</v>
      </c>
      <c r="AI739" s="3">
        <v>2</v>
      </c>
      <c r="AJ739" s="3">
        <v>1</v>
      </c>
      <c r="AK739">
        <v>3.9542995820553276E-2</v>
      </c>
      <c r="AL739" s="1" t="s">
        <v>104</v>
      </c>
      <c r="AM739" s="1">
        <v>8.0569250226071885E-5</v>
      </c>
      <c r="AN739" s="1">
        <v>0.35105942260484285</v>
      </c>
    </row>
    <row r="740" spans="1:40" x14ac:dyDescent="0.35">
      <c r="A740" s="3">
        <v>39</v>
      </c>
      <c r="B740" s="22" t="str">
        <f t="shared" si="11"/>
        <v>Middle age-group</v>
      </c>
      <c r="C740" s="3" t="s">
        <v>42</v>
      </c>
      <c r="D740" s="3" t="s">
        <v>35</v>
      </c>
      <c r="E740" s="3">
        <v>466</v>
      </c>
      <c r="F740" s="3" t="s">
        <v>44</v>
      </c>
      <c r="G740" s="3">
        <v>1</v>
      </c>
      <c r="H740" s="3" t="s">
        <v>69</v>
      </c>
      <c r="I740" s="3" t="s">
        <v>37</v>
      </c>
      <c r="J740" s="3">
        <v>1</v>
      </c>
      <c r="K740" s="3">
        <v>1026</v>
      </c>
      <c r="L740" s="3">
        <v>4</v>
      </c>
      <c r="M740" s="3" t="s">
        <v>38</v>
      </c>
      <c r="N740" s="3">
        <v>65</v>
      </c>
      <c r="O740" s="3">
        <v>2</v>
      </c>
      <c r="P740" s="3">
        <v>4</v>
      </c>
      <c r="Q740" s="3" t="s">
        <v>52</v>
      </c>
      <c r="R740" s="3" t="s">
        <v>119</v>
      </c>
      <c r="S740" s="3" t="s">
        <v>47</v>
      </c>
      <c r="T740" s="3">
        <v>12742</v>
      </c>
      <c r="U740" s="3">
        <v>7060</v>
      </c>
      <c r="V740" s="3">
        <v>1</v>
      </c>
      <c r="W740" s="3" t="s">
        <v>41</v>
      </c>
      <c r="X740" s="3" t="s">
        <v>42</v>
      </c>
      <c r="Y740" s="3">
        <v>16</v>
      </c>
      <c r="Z740" s="3">
        <v>3</v>
      </c>
      <c r="AA740" s="3">
        <v>3</v>
      </c>
      <c r="AB740" s="3">
        <v>80</v>
      </c>
      <c r="AC740" s="3">
        <v>1</v>
      </c>
      <c r="AD740" s="3">
        <v>21</v>
      </c>
      <c r="AE740" s="3">
        <v>3</v>
      </c>
      <c r="AF740" s="3" t="s">
        <v>118</v>
      </c>
      <c r="AG740" s="3">
        <v>21</v>
      </c>
      <c r="AH740" s="3">
        <v>6</v>
      </c>
      <c r="AI740" s="3">
        <v>11</v>
      </c>
      <c r="AJ740" s="3">
        <v>8</v>
      </c>
      <c r="AK740">
        <v>4.2570420680312783E-2</v>
      </c>
      <c r="AL740" s="1" t="s">
        <v>105</v>
      </c>
      <c r="AM740" s="1">
        <v>3.5205557798329986E-5</v>
      </c>
      <c r="AN740" s="1">
        <v>0.18609659241864968</v>
      </c>
    </row>
    <row r="741" spans="1:40" x14ac:dyDescent="0.35">
      <c r="A741" s="3">
        <v>27</v>
      </c>
      <c r="B741" s="22" t="str">
        <f t="shared" si="11"/>
        <v>Young age-group</v>
      </c>
      <c r="C741" s="3" t="s">
        <v>42</v>
      </c>
      <c r="D741" s="3" t="s">
        <v>35</v>
      </c>
      <c r="E741" s="3">
        <v>1055</v>
      </c>
      <c r="F741" s="3" t="s">
        <v>44</v>
      </c>
      <c r="G741" s="3">
        <v>2</v>
      </c>
      <c r="H741" s="3" t="s">
        <v>72</v>
      </c>
      <c r="I741" s="3" t="s">
        <v>37</v>
      </c>
      <c r="J741" s="3">
        <v>1</v>
      </c>
      <c r="K741" s="3">
        <v>1027</v>
      </c>
      <c r="L741" s="3">
        <v>1</v>
      </c>
      <c r="M741" s="3" t="s">
        <v>38</v>
      </c>
      <c r="N741" s="3">
        <v>47</v>
      </c>
      <c r="O741" s="3">
        <v>3</v>
      </c>
      <c r="P741" s="3">
        <v>2</v>
      </c>
      <c r="Q741" s="3" t="s">
        <v>52</v>
      </c>
      <c r="R741" s="3" t="s">
        <v>119</v>
      </c>
      <c r="S741" s="3" t="s">
        <v>47</v>
      </c>
      <c r="T741" s="3">
        <v>4227</v>
      </c>
      <c r="U741" s="3">
        <v>4658</v>
      </c>
      <c r="V741" s="3">
        <v>0</v>
      </c>
      <c r="W741" s="3" t="s">
        <v>41</v>
      </c>
      <c r="X741" s="3" t="s">
        <v>42</v>
      </c>
      <c r="Y741" s="3">
        <v>18</v>
      </c>
      <c r="Z741" s="3">
        <v>3</v>
      </c>
      <c r="AA741" s="3">
        <v>2</v>
      </c>
      <c r="AB741" s="3">
        <v>80</v>
      </c>
      <c r="AC741" s="3">
        <v>1</v>
      </c>
      <c r="AD741" s="3">
        <v>4</v>
      </c>
      <c r="AE741" s="3">
        <v>2</v>
      </c>
      <c r="AF741" s="3" t="s">
        <v>118</v>
      </c>
      <c r="AG741" s="3">
        <v>3</v>
      </c>
      <c r="AH741" s="3">
        <v>2</v>
      </c>
      <c r="AI741" s="3">
        <v>2</v>
      </c>
      <c r="AJ741" s="3">
        <v>2</v>
      </c>
      <c r="AK741">
        <v>2.4205287123123548E-2</v>
      </c>
      <c r="AL741" s="1" t="s">
        <v>104</v>
      </c>
      <c r="AM741" s="1">
        <v>7.5412638858425948E-5</v>
      </c>
      <c r="AN741" s="1">
        <v>0.18609659241864968</v>
      </c>
    </row>
    <row r="742" spans="1:40" x14ac:dyDescent="0.35">
      <c r="A742" s="3">
        <v>35</v>
      </c>
      <c r="B742" s="22" t="str">
        <f t="shared" si="11"/>
        <v>Middle age-group</v>
      </c>
      <c r="C742" s="3" t="s">
        <v>42</v>
      </c>
      <c r="D742" s="3" t="s">
        <v>35</v>
      </c>
      <c r="E742" s="3">
        <v>802</v>
      </c>
      <c r="F742" s="3" t="s">
        <v>44</v>
      </c>
      <c r="G742" s="3">
        <v>10</v>
      </c>
      <c r="H742" s="3" t="s">
        <v>71</v>
      </c>
      <c r="I742" s="3" t="s">
        <v>48</v>
      </c>
      <c r="J742" s="3">
        <v>1</v>
      </c>
      <c r="K742" s="3">
        <v>1028</v>
      </c>
      <c r="L742" s="3">
        <v>2</v>
      </c>
      <c r="M742" s="3" t="s">
        <v>45</v>
      </c>
      <c r="N742" s="3">
        <v>45</v>
      </c>
      <c r="O742" s="3">
        <v>3</v>
      </c>
      <c r="P742" s="3">
        <v>1</v>
      </c>
      <c r="Q742" s="3" t="s">
        <v>49</v>
      </c>
      <c r="R742" s="3" t="s">
        <v>119</v>
      </c>
      <c r="S742" s="3" t="s">
        <v>51</v>
      </c>
      <c r="T742" s="3">
        <v>3917</v>
      </c>
      <c r="U742" s="3">
        <v>9541</v>
      </c>
      <c r="V742" s="3">
        <v>1</v>
      </c>
      <c r="W742" s="3" t="s">
        <v>41</v>
      </c>
      <c r="X742" s="3" t="s">
        <v>42</v>
      </c>
      <c r="Y742" s="3">
        <v>20</v>
      </c>
      <c r="Z742" s="3">
        <v>4</v>
      </c>
      <c r="AA742" s="3">
        <v>1</v>
      </c>
      <c r="AB742" s="3">
        <v>80</v>
      </c>
      <c r="AC742" s="3">
        <v>1</v>
      </c>
      <c r="AD742" s="3">
        <v>3</v>
      </c>
      <c r="AE742" s="3">
        <v>4</v>
      </c>
      <c r="AF742" s="3" t="s">
        <v>117</v>
      </c>
      <c r="AG742" s="3">
        <v>3</v>
      </c>
      <c r="AH742" s="3">
        <v>2</v>
      </c>
      <c r="AI742" s="3">
        <v>1</v>
      </c>
      <c r="AJ742" s="3">
        <v>2</v>
      </c>
      <c r="AK742">
        <v>4.2726270141974117E-2</v>
      </c>
      <c r="AL742" s="1" t="s">
        <v>104</v>
      </c>
      <c r="AM742" s="1">
        <v>7.2890074850871745E-5</v>
      </c>
      <c r="AN742" s="1">
        <v>0.18609659241864968</v>
      </c>
    </row>
    <row r="743" spans="1:40" x14ac:dyDescent="0.35">
      <c r="A743" s="3">
        <v>42</v>
      </c>
      <c r="B743" s="22" t="str">
        <f t="shared" si="11"/>
        <v>Middle age-group</v>
      </c>
      <c r="C743" s="3" t="s">
        <v>42</v>
      </c>
      <c r="D743" s="3" t="s">
        <v>35</v>
      </c>
      <c r="E743" s="3">
        <v>265</v>
      </c>
      <c r="F743" s="3" t="s">
        <v>36</v>
      </c>
      <c r="G743" s="3">
        <v>5</v>
      </c>
      <c r="H743" s="3" t="s">
        <v>70</v>
      </c>
      <c r="I743" s="3" t="s">
        <v>58</v>
      </c>
      <c r="J743" s="3">
        <v>1</v>
      </c>
      <c r="K743" s="3">
        <v>1029</v>
      </c>
      <c r="L743" s="3">
        <v>4</v>
      </c>
      <c r="M743" s="3" t="s">
        <v>45</v>
      </c>
      <c r="N743" s="3">
        <v>90</v>
      </c>
      <c r="O743" s="3">
        <v>3</v>
      </c>
      <c r="P743" s="3">
        <v>5</v>
      </c>
      <c r="Q743" s="3" t="s">
        <v>55</v>
      </c>
      <c r="R743" s="3" t="s">
        <v>118</v>
      </c>
      <c r="S743" s="3" t="s">
        <v>47</v>
      </c>
      <c r="T743" s="3">
        <v>18303</v>
      </c>
      <c r="U743" s="3">
        <v>7770</v>
      </c>
      <c r="V743" s="3">
        <v>6</v>
      </c>
      <c r="W743" s="3" t="s">
        <v>41</v>
      </c>
      <c r="X743" s="3" t="s">
        <v>42</v>
      </c>
      <c r="Y743" s="3">
        <v>13</v>
      </c>
      <c r="Z743" s="3">
        <v>3</v>
      </c>
      <c r="AA743" s="3">
        <v>2</v>
      </c>
      <c r="AB743" s="3">
        <v>80</v>
      </c>
      <c r="AC743" s="3">
        <v>0</v>
      </c>
      <c r="AD743" s="3">
        <v>21</v>
      </c>
      <c r="AE743" s="3">
        <v>3</v>
      </c>
      <c r="AF743" s="3" t="s">
        <v>119</v>
      </c>
      <c r="AG743" s="3">
        <v>1</v>
      </c>
      <c r="AH743" s="3">
        <v>0</v>
      </c>
      <c r="AI743" s="3">
        <v>0</v>
      </c>
      <c r="AJ743" s="3">
        <v>0</v>
      </c>
      <c r="AK743">
        <v>3.7431667039614196E-2</v>
      </c>
      <c r="AL743" s="1" t="s">
        <v>106</v>
      </c>
      <c r="AM743" s="1">
        <v>3.6572806923551914E-6</v>
      </c>
      <c r="AN743" s="1">
        <v>0.35105942260484285</v>
      </c>
    </row>
    <row r="744" spans="1:40" x14ac:dyDescent="0.35">
      <c r="A744" s="3">
        <v>50</v>
      </c>
      <c r="B744" s="22" t="str">
        <f t="shared" si="11"/>
        <v>Older age-group</v>
      </c>
      <c r="C744" s="3" t="s">
        <v>42</v>
      </c>
      <c r="D744" s="3" t="s">
        <v>35</v>
      </c>
      <c r="E744" s="3">
        <v>804</v>
      </c>
      <c r="F744" s="3" t="s">
        <v>44</v>
      </c>
      <c r="G744" s="3">
        <v>9</v>
      </c>
      <c r="H744" s="3" t="s">
        <v>71</v>
      </c>
      <c r="I744" s="3" t="s">
        <v>37</v>
      </c>
      <c r="J744" s="3">
        <v>1</v>
      </c>
      <c r="K744" s="3">
        <v>1030</v>
      </c>
      <c r="L744" s="3">
        <v>1</v>
      </c>
      <c r="M744" s="3" t="s">
        <v>45</v>
      </c>
      <c r="N744" s="3">
        <v>64</v>
      </c>
      <c r="O744" s="3">
        <v>3</v>
      </c>
      <c r="P744" s="3">
        <v>1</v>
      </c>
      <c r="Q744" s="3" t="s">
        <v>49</v>
      </c>
      <c r="R744" s="3" t="s">
        <v>119</v>
      </c>
      <c r="S744" s="3" t="s">
        <v>47</v>
      </c>
      <c r="T744" s="3">
        <v>2380</v>
      </c>
      <c r="U744" s="3">
        <v>20165</v>
      </c>
      <c r="V744" s="3">
        <v>4</v>
      </c>
      <c r="W744" s="3" t="s">
        <v>41</v>
      </c>
      <c r="X744" s="3" t="s">
        <v>42</v>
      </c>
      <c r="Y744" s="3">
        <v>18</v>
      </c>
      <c r="Z744" s="3">
        <v>3</v>
      </c>
      <c r="AA744" s="3">
        <v>2</v>
      </c>
      <c r="AB744" s="3">
        <v>80</v>
      </c>
      <c r="AC744" s="3">
        <v>0</v>
      </c>
      <c r="AD744" s="3">
        <v>8</v>
      </c>
      <c r="AE744" s="3">
        <v>5</v>
      </c>
      <c r="AF744" s="3" t="s">
        <v>118</v>
      </c>
      <c r="AG744" s="3">
        <v>1</v>
      </c>
      <c r="AH744" s="3">
        <v>0</v>
      </c>
      <c r="AI744" s="3">
        <v>0</v>
      </c>
      <c r="AJ744" s="3">
        <v>0</v>
      </c>
      <c r="AK744">
        <v>1.5672087696608234E-2</v>
      </c>
      <c r="AL744" s="1" t="s">
        <v>104</v>
      </c>
      <c r="AM744" s="1">
        <v>5.7753527526471379E-5</v>
      </c>
      <c r="AN744" s="1">
        <v>0.18609659241864968</v>
      </c>
    </row>
    <row r="745" spans="1:40" x14ac:dyDescent="0.35">
      <c r="A745" s="3">
        <v>59</v>
      </c>
      <c r="B745" s="22" t="str">
        <f t="shared" si="11"/>
        <v>Older age-group</v>
      </c>
      <c r="C745" s="3" t="s">
        <v>42</v>
      </c>
      <c r="D745" s="3" t="s">
        <v>35</v>
      </c>
      <c r="E745" s="3">
        <v>715</v>
      </c>
      <c r="F745" s="3" t="s">
        <v>44</v>
      </c>
      <c r="G745" s="3">
        <v>2</v>
      </c>
      <c r="H745" s="3" t="s">
        <v>71</v>
      </c>
      <c r="I745" s="3" t="s">
        <v>37</v>
      </c>
      <c r="J745" s="3">
        <v>1</v>
      </c>
      <c r="K745" s="3">
        <v>1032</v>
      </c>
      <c r="L745" s="3">
        <v>3</v>
      </c>
      <c r="M745" s="3" t="s">
        <v>38</v>
      </c>
      <c r="N745" s="3">
        <v>69</v>
      </c>
      <c r="O745" s="3">
        <v>2</v>
      </c>
      <c r="P745" s="3">
        <v>4</v>
      </c>
      <c r="Q745" s="3" t="s">
        <v>52</v>
      </c>
      <c r="R745" s="3" t="s">
        <v>119</v>
      </c>
      <c r="S745" s="3" t="s">
        <v>40</v>
      </c>
      <c r="T745" s="3">
        <v>13726</v>
      </c>
      <c r="U745" s="3">
        <v>21829</v>
      </c>
      <c r="V745" s="3">
        <v>3</v>
      </c>
      <c r="W745" s="3" t="s">
        <v>41</v>
      </c>
      <c r="X745" s="3" t="s">
        <v>34</v>
      </c>
      <c r="Y745" s="3">
        <v>13</v>
      </c>
      <c r="Z745" s="3">
        <v>3</v>
      </c>
      <c r="AA745" s="3">
        <v>1</v>
      </c>
      <c r="AB745" s="3">
        <v>80</v>
      </c>
      <c r="AC745" s="3">
        <v>0</v>
      </c>
      <c r="AD745" s="3">
        <v>30</v>
      </c>
      <c r="AE745" s="3">
        <v>4</v>
      </c>
      <c r="AF745" s="3" t="s">
        <v>118</v>
      </c>
      <c r="AG745" s="3">
        <v>5</v>
      </c>
      <c r="AH745" s="3">
        <v>3</v>
      </c>
      <c r="AI745" s="3">
        <v>4</v>
      </c>
      <c r="AJ745" s="3">
        <v>3</v>
      </c>
      <c r="AK745">
        <v>2.3516821484802402E-3</v>
      </c>
      <c r="AL745" s="1" t="s">
        <v>106</v>
      </c>
      <c r="AM745" s="1">
        <v>2.6106319954771005E-5</v>
      </c>
      <c r="AN745" s="1">
        <v>0.18609659241864968</v>
      </c>
    </row>
    <row r="746" spans="1:40" x14ac:dyDescent="0.35">
      <c r="A746" s="3">
        <v>37</v>
      </c>
      <c r="B746" s="22" t="str">
        <f t="shared" si="11"/>
        <v>Middle age-group</v>
      </c>
      <c r="C746" s="3" t="s">
        <v>34</v>
      </c>
      <c r="D746" s="3" t="s">
        <v>35</v>
      </c>
      <c r="E746" s="3">
        <v>1141</v>
      </c>
      <c r="F746" s="3" t="s">
        <v>44</v>
      </c>
      <c r="G746" s="3">
        <v>11</v>
      </c>
      <c r="H746" s="3" t="s">
        <v>70</v>
      </c>
      <c r="I746" s="3" t="s">
        <v>50</v>
      </c>
      <c r="J746" s="3">
        <v>1</v>
      </c>
      <c r="K746" s="3">
        <v>1033</v>
      </c>
      <c r="L746" s="3">
        <v>1</v>
      </c>
      <c r="M746" s="3" t="s">
        <v>38</v>
      </c>
      <c r="N746" s="3">
        <v>61</v>
      </c>
      <c r="O746" s="3">
        <v>1</v>
      </c>
      <c r="P746" s="3">
        <v>2</v>
      </c>
      <c r="Q746" s="3" t="s">
        <v>53</v>
      </c>
      <c r="R746" s="3" t="s">
        <v>117</v>
      </c>
      <c r="S746" s="3" t="s">
        <v>47</v>
      </c>
      <c r="T746" s="3">
        <v>4777</v>
      </c>
      <c r="U746" s="3">
        <v>14382</v>
      </c>
      <c r="V746" s="3">
        <v>5</v>
      </c>
      <c r="W746" s="3" t="s">
        <v>41</v>
      </c>
      <c r="X746" s="3" t="s">
        <v>42</v>
      </c>
      <c r="Y746" s="3">
        <v>15</v>
      </c>
      <c r="Z746" s="3">
        <v>3</v>
      </c>
      <c r="AA746" s="3">
        <v>1</v>
      </c>
      <c r="AB746" s="3">
        <v>80</v>
      </c>
      <c r="AC746" s="3">
        <v>0</v>
      </c>
      <c r="AD746" s="3">
        <v>15</v>
      </c>
      <c r="AE746" s="3">
        <v>2</v>
      </c>
      <c r="AF746" s="3" t="s">
        <v>116</v>
      </c>
      <c r="AG746" s="3">
        <v>1</v>
      </c>
      <c r="AH746" s="3">
        <v>0</v>
      </c>
      <c r="AI746" s="3">
        <v>0</v>
      </c>
      <c r="AJ746" s="3">
        <v>0</v>
      </c>
      <c r="AK746">
        <v>4.3683397948092902E-2</v>
      </c>
      <c r="AL746" s="1" t="s">
        <v>104</v>
      </c>
      <c r="AM746" s="1">
        <v>7.9254160130981863E-5</v>
      </c>
      <c r="AN746" s="1">
        <v>0.29087665499724813</v>
      </c>
    </row>
    <row r="747" spans="1:40" x14ac:dyDescent="0.35">
      <c r="A747" s="3">
        <v>55</v>
      </c>
      <c r="B747" s="22" t="str">
        <f t="shared" si="11"/>
        <v>Older age-group</v>
      </c>
      <c r="C747" s="3" t="s">
        <v>42</v>
      </c>
      <c r="D747" s="3" t="s">
        <v>43</v>
      </c>
      <c r="E747" s="3">
        <v>135</v>
      </c>
      <c r="F747" s="3" t="s">
        <v>44</v>
      </c>
      <c r="G747" s="3">
        <v>18</v>
      </c>
      <c r="H747" s="3" t="s">
        <v>72</v>
      </c>
      <c r="I747" s="3" t="s">
        <v>50</v>
      </c>
      <c r="J747" s="3">
        <v>1</v>
      </c>
      <c r="K747" s="3">
        <v>1034</v>
      </c>
      <c r="L747" s="3">
        <v>3</v>
      </c>
      <c r="M747" s="3" t="s">
        <v>45</v>
      </c>
      <c r="N747" s="3">
        <v>62</v>
      </c>
      <c r="O747" s="3">
        <v>3</v>
      </c>
      <c r="P747" s="3">
        <v>2</v>
      </c>
      <c r="Q747" s="3" t="s">
        <v>53</v>
      </c>
      <c r="R747" s="3" t="s">
        <v>117</v>
      </c>
      <c r="S747" s="3" t="s">
        <v>47</v>
      </c>
      <c r="T747" s="3">
        <v>6385</v>
      </c>
      <c r="U747" s="3">
        <v>12992</v>
      </c>
      <c r="V747" s="3">
        <v>3</v>
      </c>
      <c r="W747" s="3" t="s">
        <v>41</v>
      </c>
      <c r="X747" s="3" t="s">
        <v>34</v>
      </c>
      <c r="Y747" s="3">
        <v>14</v>
      </c>
      <c r="Z747" s="3">
        <v>3</v>
      </c>
      <c r="AA747" s="3">
        <v>4</v>
      </c>
      <c r="AB747" s="3">
        <v>80</v>
      </c>
      <c r="AC747" s="3">
        <v>2</v>
      </c>
      <c r="AD747" s="3">
        <v>17</v>
      </c>
      <c r="AE747" s="3">
        <v>3</v>
      </c>
      <c r="AF747" s="3" t="s">
        <v>118</v>
      </c>
      <c r="AG747" s="3">
        <v>8</v>
      </c>
      <c r="AH747" s="3">
        <v>7</v>
      </c>
      <c r="AI747" s="3">
        <v>6</v>
      </c>
      <c r="AJ747" s="3">
        <v>7</v>
      </c>
      <c r="AK747">
        <v>6.1597587363260136E-3</v>
      </c>
      <c r="AL747" s="1" t="s">
        <v>104</v>
      </c>
      <c r="AM747" s="1">
        <v>8.4740109633088176E-5</v>
      </c>
      <c r="AN747" s="1">
        <v>0.29087665499724813</v>
      </c>
    </row>
    <row r="748" spans="1:40" x14ac:dyDescent="0.35">
      <c r="A748" s="3">
        <v>41</v>
      </c>
      <c r="B748" s="22" t="str">
        <f t="shared" si="11"/>
        <v>Middle age-group</v>
      </c>
      <c r="C748" s="3" t="s">
        <v>42</v>
      </c>
      <c r="D748" s="3" t="s">
        <v>54</v>
      </c>
      <c r="E748" s="3">
        <v>247</v>
      </c>
      <c r="F748" s="3" t="s">
        <v>44</v>
      </c>
      <c r="G748" s="3">
        <v>7</v>
      </c>
      <c r="H748" s="3" t="s">
        <v>69</v>
      </c>
      <c r="I748" s="3" t="s">
        <v>37</v>
      </c>
      <c r="J748" s="3">
        <v>1</v>
      </c>
      <c r="K748" s="3">
        <v>1035</v>
      </c>
      <c r="L748" s="3">
        <v>2</v>
      </c>
      <c r="M748" s="3" t="s">
        <v>38</v>
      </c>
      <c r="N748" s="3">
        <v>55</v>
      </c>
      <c r="O748" s="3">
        <v>1</v>
      </c>
      <c r="P748" s="3">
        <v>5</v>
      </c>
      <c r="Q748" s="3" t="s">
        <v>57</v>
      </c>
      <c r="R748" s="3" t="s">
        <v>118</v>
      </c>
      <c r="S748" s="3" t="s">
        <v>51</v>
      </c>
      <c r="T748" s="3">
        <v>19973</v>
      </c>
      <c r="U748" s="3">
        <v>20284</v>
      </c>
      <c r="V748" s="3">
        <v>1</v>
      </c>
      <c r="W748" s="3" t="s">
        <v>41</v>
      </c>
      <c r="X748" s="3" t="s">
        <v>42</v>
      </c>
      <c r="Y748" s="3">
        <v>22</v>
      </c>
      <c r="Z748" s="3">
        <v>4</v>
      </c>
      <c r="AA748" s="3">
        <v>2</v>
      </c>
      <c r="AB748" s="3">
        <v>80</v>
      </c>
      <c r="AC748" s="3">
        <v>2</v>
      </c>
      <c r="AD748" s="3">
        <v>21</v>
      </c>
      <c r="AE748" s="3">
        <v>3</v>
      </c>
      <c r="AF748" s="3" t="s">
        <v>118</v>
      </c>
      <c r="AG748" s="3">
        <v>21</v>
      </c>
      <c r="AH748" s="3">
        <v>16</v>
      </c>
      <c r="AI748" s="3">
        <v>5</v>
      </c>
      <c r="AJ748" s="3">
        <v>10</v>
      </c>
      <c r="AK748">
        <v>3.9542995820553276E-2</v>
      </c>
      <c r="AL748" s="1" t="s">
        <v>106</v>
      </c>
      <c r="AM748" s="1">
        <v>1.4107041127856567E-6</v>
      </c>
      <c r="AN748" s="1">
        <v>0.35105942260484285</v>
      </c>
    </row>
    <row r="749" spans="1:40" x14ac:dyDescent="0.35">
      <c r="A749" s="3">
        <v>38</v>
      </c>
      <c r="B749" s="22" t="str">
        <f t="shared" si="11"/>
        <v>Middle age-group</v>
      </c>
      <c r="C749" s="3" t="s">
        <v>42</v>
      </c>
      <c r="D749" s="3" t="s">
        <v>35</v>
      </c>
      <c r="E749" s="3">
        <v>1035</v>
      </c>
      <c r="F749" s="3" t="s">
        <v>36</v>
      </c>
      <c r="G749" s="3">
        <v>3</v>
      </c>
      <c r="H749" s="3" t="s">
        <v>72</v>
      </c>
      <c r="I749" s="3" t="s">
        <v>37</v>
      </c>
      <c r="J749" s="3">
        <v>1</v>
      </c>
      <c r="K749" s="3">
        <v>1036</v>
      </c>
      <c r="L749" s="3">
        <v>2</v>
      </c>
      <c r="M749" s="3" t="s">
        <v>45</v>
      </c>
      <c r="N749" s="3">
        <v>42</v>
      </c>
      <c r="O749" s="3">
        <v>3</v>
      </c>
      <c r="P749" s="3">
        <v>2</v>
      </c>
      <c r="Q749" s="3" t="s">
        <v>39</v>
      </c>
      <c r="R749" s="3" t="s">
        <v>119</v>
      </c>
      <c r="S749" s="3" t="s">
        <v>40</v>
      </c>
      <c r="T749" s="3">
        <v>6861</v>
      </c>
      <c r="U749" s="3">
        <v>4981</v>
      </c>
      <c r="V749" s="3">
        <v>8</v>
      </c>
      <c r="W749" s="3" t="s">
        <v>41</v>
      </c>
      <c r="X749" s="3" t="s">
        <v>34</v>
      </c>
      <c r="Y749" s="3">
        <v>12</v>
      </c>
      <c r="Z749" s="3">
        <v>3</v>
      </c>
      <c r="AA749" s="3">
        <v>3</v>
      </c>
      <c r="AB749" s="3">
        <v>80</v>
      </c>
      <c r="AC749" s="3">
        <v>0</v>
      </c>
      <c r="AD749" s="3">
        <v>19</v>
      </c>
      <c r="AE749" s="3">
        <v>1</v>
      </c>
      <c r="AF749" s="3" t="s">
        <v>118</v>
      </c>
      <c r="AG749" s="3">
        <v>1</v>
      </c>
      <c r="AH749" s="3">
        <v>0</v>
      </c>
      <c r="AI749" s="3">
        <v>0</v>
      </c>
      <c r="AJ749" s="3">
        <v>0</v>
      </c>
      <c r="AK749">
        <v>4.3382633826948951E-2</v>
      </c>
      <c r="AL749" s="1" t="s">
        <v>105</v>
      </c>
      <c r="AM749" s="1">
        <v>8.4521737994594214E-5</v>
      </c>
      <c r="AN749" s="1">
        <v>0.18609659241864968</v>
      </c>
    </row>
    <row r="750" spans="1:40" x14ac:dyDescent="0.35">
      <c r="A750" s="3">
        <v>26</v>
      </c>
      <c r="B750" s="22" t="str">
        <f t="shared" si="11"/>
        <v>Young age-group</v>
      </c>
      <c r="C750" s="3" t="s">
        <v>34</v>
      </c>
      <c r="D750" s="3" t="s">
        <v>54</v>
      </c>
      <c r="E750" s="3">
        <v>265</v>
      </c>
      <c r="F750" s="3" t="s">
        <v>36</v>
      </c>
      <c r="G750" s="3">
        <v>29</v>
      </c>
      <c r="H750" s="3" t="s">
        <v>70</v>
      </c>
      <c r="I750" s="3" t="s">
        <v>50</v>
      </c>
      <c r="J750" s="3">
        <v>1</v>
      </c>
      <c r="K750" s="3">
        <v>1037</v>
      </c>
      <c r="L750" s="3">
        <v>2</v>
      </c>
      <c r="M750" s="3" t="s">
        <v>45</v>
      </c>
      <c r="N750" s="3">
        <v>79</v>
      </c>
      <c r="O750" s="3">
        <v>1</v>
      </c>
      <c r="P750" s="3">
        <v>2</v>
      </c>
      <c r="Q750" s="3" t="s">
        <v>39</v>
      </c>
      <c r="R750" s="3" t="s">
        <v>116</v>
      </c>
      <c r="S750" s="3" t="s">
        <v>40</v>
      </c>
      <c r="T750" s="3">
        <v>4969</v>
      </c>
      <c r="U750" s="3">
        <v>21813</v>
      </c>
      <c r="V750" s="3">
        <v>8</v>
      </c>
      <c r="W750" s="3" t="s">
        <v>41</v>
      </c>
      <c r="X750" s="3" t="s">
        <v>42</v>
      </c>
      <c r="Y750" s="3">
        <v>18</v>
      </c>
      <c r="Z750" s="3">
        <v>3</v>
      </c>
      <c r="AA750" s="3">
        <v>4</v>
      </c>
      <c r="AB750" s="3">
        <v>80</v>
      </c>
      <c r="AC750" s="3">
        <v>0</v>
      </c>
      <c r="AD750" s="3">
        <v>7</v>
      </c>
      <c r="AE750" s="3">
        <v>6</v>
      </c>
      <c r="AF750" s="3" t="s">
        <v>118</v>
      </c>
      <c r="AG750" s="3">
        <v>2</v>
      </c>
      <c r="AH750" s="3">
        <v>2</v>
      </c>
      <c r="AI750" s="3">
        <v>2</v>
      </c>
      <c r="AJ750" s="3">
        <v>2</v>
      </c>
      <c r="AK750">
        <v>2.1361340658451369E-2</v>
      </c>
      <c r="AL750" s="1" t="s">
        <v>104</v>
      </c>
      <c r="AM750" s="1">
        <v>8.0381863326702826E-5</v>
      </c>
      <c r="AN750" s="1">
        <v>0.10585786245631988</v>
      </c>
    </row>
    <row r="751" spans="1:40" x14ac:dyDescent="0.35">
      <c r="A751" s="3">
        <v>52</v>
      </c>
      <c r="B751" s="22" t="str">
        <f t="shared" si="11"/>
        <v>Older age-group</v>
      </c>
      <c r="C751" s="3" t="s">
        <v>34</v>
      </c>
      <c r="D751" s="3" t="s">
        <v>35</v>
      </c>
      <c r="E751" s="3">
        <v>266</v>
      </c>
      <c r="F751" s="3" t="s">
        <v>36</v>
      </c>
      <c r="G751" s="3">
        <v>2</v>
      </c>
      <c r="H751" s="3" t="s">
        <v>69</v>
      </c>
      <c r="I751" s="3" t="s">
        <v>58</v>
      </c>
      <c r="J751" s="3">
        <v>1</v>
      </c>
      <c r="K751" s="3">
        <v>1038</v>
      </c>
      <c r="L751" s="3">
        <v>1</v>
      </c>
      <c r="M751" s="3" t="s">
        <v>38</v>
      </c>
      <c r="N751" s="3">
        <v>57</v>
      </c>
      <c r="O751" s="3">
        <v>1</v>
      </c>
      <c r="P751" s="3">
        <v>5</v>
      </c>
      <c r="Q751" s="3" t="s">
        <v>55</v>
      </c>
      <c r="R751" s="3" t="s">
        <v>119</v>
      </c>
      <c r="S751" s="3" t="s">
        <v>47</v>
      </c>
      <c r="T751" s="3">
        <v>19845</v>
      </c>
      <c r="U751" s="3">
        <v>25846</v>
      </c>
      <c r="V751" s="3">
        <v>1</v>
      </c>
      <c r="W751" s="3" t="s">
        <v>41</v>
      </c>
      <c r="X751" s="3" t="s">
        <v>42</v>
      </c>
      <c r="Y751" s="3">
        <v>15</v>
      </c>
      <c r="Z751" s="3">
        <v>3</v>
      </c>
      <c r="AA751" s="3">
        <v>4</v>
      </c>
      <c r="AB751" s="3">
        <v>80</v>
      </c>
      <c r="AC751" s="3">
        <v>1</v>
      </c>
      <c r="AD751" s="3">
        <v>33</v>
      </c>
      <c r="AE751" s="3">
        <v>3</v>
      </c>
      <c r="AF751" s="3" t="s">
        <v>118</v>
      </c>
      <c r="AG751" s="3">
        <v>32</v>
      </c>
      <c r="AH751" s="3">
        <v>14</v>
      </c>
      <c r="AI751" s="3">
        <v>6</v>
      </c>
      <c r="AJ751" s="3">
        <v>9</v>
      </c>
      <c r="AK751">
        <v>1.1182116671338487E-2</v>
      </c>
      <c r="AL751" s="1" t="s">
        <v>106</v>
      </c>
      <c r="AM751" s="1">
        <v>1.5243383687316266E-6</v>
      </c>
      <c r="AN751" s="1">
        <v>0.18609659241864968</v>
      </c>
    </row>
    <row r="752" spans="1:40" x14ac:dyDescent="0.35">
      <c r="A752" s="3">
        <v>44</v>
      </c>
      <c r="B752" s="22" t="str">
        <f t="shared" si="11"/>
        <v>Middle age-group</v>
      </c>
      <c r="C752" s="3" t="s">
        <v>42</v>
      </c>
      <c r="D752" s="3" t="s">
        <v>35</v>
      </c>
      <c r="E752" s="3">
        <v>1448</v>
      </c>
      <c r="F752" s="3" t="s">
        <v>36</v>
      </c>
      <c r="G752" s="3">
        <v>28</v>
      </c>
      <c r="H752" s="3" t="s">
        <v>71</v>
      </c>
      <c r="I752" s="3" t="s">
        <v>50</v>
      </c>
      <c r="J752" s="3">
        <v>1</v>
      </c>
      <c r="K752" s="3">
        <v>1039</v>
      </c>
      <c r="L752" s="3">
        <v>4</v>
      </c>
      <c r="M752" s="3" t="s">
        <v>38</v>
      </c>
      <c r="N752" s="3">
        <v>53</v>
      </c>
      <c r="O752" s="3">
        <v>4</v>
      </c>
      <c r="P752" s="3">
        <v>4</v>
      </c>
      <c r="Q752" s="3" t="s">
        <v>39</v>
      </c>
      <c r="R752" s="3" t="s">
        <v>119</v>
      </c>
      <c r="S752" s="3" t="s">
        <v>47</v>
      </c>
      <c r="T752" s="3">
        <v>13320</v>
      </c>
      <c r="U752" s="3">
        <v>11737</v>
      </c>
      <c r="V752" s="3">
        <v>3</v>
      </c>
      <c r="W752" s="3" t="s">
        <v>41</v>
      </c>
      <c r="X752" s="3" t="s">
        <v>34</v>
      </c>
      <c r="Y752" s="3">
        <v>18</v>
      </c>
      <c r="Z752" s="3">
        <v>3</v>
      </c>
      <c r="AA752" s="3">
        <v>3</v>
      </c>
      <c r="AB752" s="3">
        <v>80</v>
      </c>
      <c r="AC752" s="3">
        <v>1</v>
      </c>
      <c r="AD752" s="3">
        <v>23</v>
      </c>
      <c r="AE752" s="3">
        <v>2</v>
      </c>
      <c r="AF752" s="3" t="s">
        <v>118</v>
      </c>
      <c r="AG752" s="3">
        <v>12</v>
      </c>
      <c r="AH752" s="3">
        <v>11</v>
      </c>
      <c r="AI752" s="3">
        <v>11</v>
      </c>
      <c r="AJ752" s="3">
        <v>11</v>
      </c>
      <c r="AK752">
        <v>3.2356083169615607E-2</v>
      </c>
      <c r="AL752" s="1" t="s">
        <v>106</v>
      </c>
      <c r="AM752" s="1">
        <v>2.9691284799170088E-5</v>
      </c>
      <c r="AN752" s="1">
        <v>0.18609659241864968</v>
      </c>
    </row>
    <row r="753" spans="1:40" x14ac:dyDescent="0.35">
      <c r="A753" s="3">
        <v>50</v>
      </c>
      <c r="B753" s="22" t="str">
        <f t="shared" si="11"/>
        <v>Older age-group</v>
      </c>
      <c r="C753" s="3" t="s">
        <v>42</v>
      </c>
      <c r="D753" s="3" t="s">
        <v>54</v>
      </c>
      <c r="E753" s="3">
        <v>145</v>
      </c>
      <c r="F753" s="3" t="s">
        <v>36</v>
      </c>
      <c r="G753" s="3">
        <v>1</v>
      </c>
      <c r="H753" s="3" t="s">
        <v>71</v>
      </c>
      <c r="I753" s="3" t="s">
        <v>37</v>
      </c>
      <c r="J753" s="3">
        <v>1</v>
      </c>
      <c r="K753" s="3">
        <v>1040</v>
      </c>
      <c r="L753" s="3">
        <v>4</v>
      </c>
      <c r="M753" s="3" t="s">
        <v>38</v>
      </c>
      <c r="N753" s="3">
        <v>95</v>
      </c>
      <c r="O753" s="3">
        <v>3</v>
      </c>
      <c r="P753" s="3">
        <v>2</v>
      </c>
      <c r="Q753" s="3" t="s">
        <v>39</v>
      </c>
      <c r="R753" s="3" t="s">
        <v>118</v>
      </c>
      <c r="S753" s="3" t="s">
        <v>47</v>
      </c>
      <c r="T753" s="3">
        <v>6347</v>
      </c>
      <c r="U753" s="3">
        <v>24920</v>
      </c>
      <c r="V753" s="3">
        <v>0</v>
      </c>
      <c r="W753" s="3" t="s">
        <v>41</v>
      </c>
      <c r="X753" s="3" t="s">
        <v>42</v>
      </c>
      <c r="Y753" s="3">
        <v>12</v>
      </c>
      <c r="Z753" s="3">
        <v>3</v>
      </c>
      <c r="AA753" s="3">
        <v>1</v>
      </c>
      <c r="AB753" s="3">
        <v>80</v>
      </c>
      <c r="AC753" s="3">
        <v>1</v>
      </c>
      <c r="AD753" s="3">
        <v>19</v>
      </c>
      <c r="AE753" s="3">
        <v>3</v>
      </c>
      <c r="AF753" s="3" t="s">
        <v>118</v>
      </c>
      <c r="AG753" s="3">
        <v>18</v>
      </c>
      <c r="AH753" s="3">
        <v>7</v>
      </c>
      <c r="AI753" s="3">
        <v>0</v>
      </c>
      <c r="AJ753" s="3">
        <v>13</v>
      </c>
      <c r="AK753">
        <v>1.5672087696608234E-2</v>
      </c>
      <c r="AL753" s="1" t="s">
        <v>104</v>
      </c>
      <c r="AM753" s="1">
        <v>8.4720204965981703E-5</v>
      </c>
      <c r="AN753" s="1">
        <v>0.35105942260484285</v>
      </c>
    </row>
    <row r="754" spans="1:40" x14ac:dyDescent="0.35">
      <c r="A754" s="3">
        <v>36</v>
      </c>
      <c r="B754" s="22" t="str">
        <f t="shared" si="11"/>
        <v>Middle age-group</v>
      </c>
      <c r="C754" s="3" t="s">
        <v>34</v>
      </c>
      <c r="D754" s="3" t="s">
        <v>35</v>
      </c>
      <c r="E754" s="3">
        <v>885</v>
      </c>
      <c r="F754" s="3" t="s">
        <v>44</v>
      </c>
      <c r="G754" s="3">
        <v>16</v>
      </c>
      <c r="H754" s="3" t="s">
        <v>72</v>
      </c>
      <c r="I754" s="3" t="s">
        <v>37</v>
      </c>
      <c r="J754" s="3">
        <v>1</v>
      </c>
      <c r="K754" s="3">
        <v>1042</v>
      </c>
      <c r="L754" s="3">
        <v>3</v>
      </c>
      <c r="M754" s="3" t="s">
        <v>38</v>
      </c>
      <c r="N754" s="3">
        <v>43</v>
      </c>
      <c r="O754" s="3">
        <v>4</v>
      </c>
      <c r="P754" s="3">
        <v>1</v>
      </c>
      <c r="Q754" s="3" t="s">
        <v>49</v>
      </c>
      <c r="R754" s="3" t="s">
        <v>116</v>
      </c>
      <c r="S754" s="3" t="s">
        <v>40</v>
      </c>
      <c r="T754" s="3">
        <v>2743</v>
      </c>
      <c r="U754" s="3">
        <v>8269</v>
      </c>
      <c r="V754" s="3">
        <v>1</v>
      </c>
      <c r="W754" s="3" t="s">
        <v>41</v>
      </c>
      <c r="X754" s="3" t="s">
        <v>42</v>
      </c>
      <c r="Y754" s="3">
        <v>16</v>
      </c>
      <c r="Z754" s="3">
        <v>3</v>
      </c>
      <c r="AA754" s="3">
        <v>3</v>
      </c>
      <c r="AB754" s="3">
        <v>80</v>
      </c>
      <c r="AC754" s="3">
        <v>0</v>
      </c>
      <c r="AD754" s="3">
        <v>18</v>
      </c>
      <c r="AE754" s="3">
        <v>1</v>
      </c>
      <c r="AF754" s="3" t="s">
        <v>118</v>
      </c>
      <c r="AG754" s="3">
        <v>17</v>
      </c>
      <c r="AH754" s="3">
        <v>13</v>
      </c>
      <c r="AI754" s="3">
        <v>15</v>
      </c>
      <c r="AJ754" s="3">
        <v>14</v>
      </c>
      <c r="AK754">
        <v>4.3461972757628378E-2</v>
      </c>
      <c r="AL754" s="1" t="s">
        <v>104</v>
      </c>
      <c r="AM754" s="1">
        <v>6.1607171424875022E-5</v>
      </c>
      <c r="AN754" s="1">
        <v>0.10585786245631988</v>
      </c>
    </row>
    <row r="755" spans="1:40" x14ac:dyDescent="0.35">
      <c r="A755" s="3">
        <v>39</v>
      </c>
      <c r="B755" s="22" t="str">
        <f t="shared" si="11"/>
        <v>Middle age-group</v>
      </c>
      <c r="C755" s="3" t="s">
        <v>42</v>
      </c>
      <c r="D755" s="3" t="s">
        <v>43</v>
      </c>
      <c r="E755" s="3">
        <v>945</v>
      </c>
      <c r="F755" s="3" t="s">
        <v>44</v>
      </c>
      <c r="G755" s="3">
        <v>22</v>
      </c>
      <c r="H755" s="3" t="s">
        <v>71</v>
      </c>
      <c r="I755" s="3" t="s">
        <v>50</v>
      </c>
      <c r="J755" s="3">
        <v>1</v>
      </c>
      <c r="K755" s="3">
        <v>1043</v>
      </c>
      <c r="L755" s="3">
        <v>4</v>
      </c>
      <c r="M755" s="3" t="s">
        <v>38</v>
      </c>
      <c r="N755" s="3">
        <v>82</v>
      </c>
      <c r="O755" s="3">
        <v>3</v>
      </c>
      <c r="P755" s="3">
        <v>3</v>
      </c>
      <c r="Q755" s="3" t="s">
        <v>52</v>
      </c>
      <c r="R755" s="3" t="s">
        <v>116</v>
      </c>
      <c r="S755" s="3" t="s">
        <v>40</v>
      </c>
      <c r="T755" s="3">
        <v>10880</v>
      </c>
      <c r="U755" s="3">
        <v>5083</v>
      </c>
      <c r="V755" s="3">
        <v>1</v>
      </c>
      <c r="W755" s="3" t="s">
        <v>41</v>
      </c>
      <c r="X755" s="3" t="s">
        <v>34</v>
      </c>
      <c r="Y755" s="3">
        <v>13</v>
      </c>
      <c r="Z755" s="3">
        <v>3</v>
      </c>
      <c r="AA755" s="3">
        <v>3</v>
      </c>
      <c r="AB755" s="3">
        <v>80</v>
      </c>
      <c r="AC755" s="3">
        <v>0</v>
      </c>
      <c r="AD755" s="3">
        <v>21</v>
      </c>
      <c r="AE755" s="3">
        <v>2</v>
      </c>
      <c r="AF755" s="3" t="s">
        <v>118</v>
      </c>
      <c r="AG755" s="3">
        <v>21</v>
      </c>
      <c r="AH755" s="3">
        <v>6</v>
      </c>
      <c r="AI755" s="3">
        <v>2</v>
      </c>
      <c r="AJ755" s="3">
        <v>8</v>
      </c>
      <c r="AK755">
        <v>4.2570420680312783E-2</v>
      </c>
      <c r="AL755" s="1" t="s">
        <v>105</v>
      </c>
      <c r="AM755" s="1">
        <v>5.5004867737309379E-5</v>
      </c>
      <c r="AN755" s="1">
        <v>0.10585786245631988</v>
      </c>
    </row>
    <row r="756" spans="1:40" x14ac:dyDescent="0.35">
      <c r="A756" s="3">
        <v>33</v>
      </c>
      <c r="B756" s="22" t="str">
        <f t="shared" si="11"/>
        <v>Middle age-group</v>
      </c>
      <c r="C756" s="3" t="s">
        <v>42</v>
      </c>
      <c r="D756" s="3" t="s">
        <v>54</v>
      </c>
      <c r="E756" s="3">
        <v>1038</v>
      </c>
      <c r="F756" s="3" t="s">
        <v>36</v>
      </c>
      <c r="G756" s="3">
        <v>8</v>
      </c>
      <c r="H756" s="3" t="s">
        <v>69</v>
      </c>
      <c r="I756" s="3" t="s">
        <v>37</v>
      </c>
      <c r="J756" s="3">
        <v>1</v>
      </c>
      <c r="K756" s="3">
        <v>1044</v>
      </c>
      <c r="L756" s="3">
        <v>2</v>
      </c>
      <c r="M756" s="3" t="s">
        <v>38</v>
      </c>
      <c r="N756" s="3">
        <v>88</v>
      </c>
      <c r="O756" s="3">
        <v>2</v>
      </c>
      <c r="P756" s="3">
        <v>1</v>
      </c>
      <c r="Q756" s="3" t="s">
        <v>56</v>
      </c>
      <c r="R756" s="3" t="s">
        <v>119</v>
      </c>
      <c r="S756" s="3" t="s">
        <v>40</v>
      </c>
      <c r="T756" s="3">
        <v>2342</v>
      </c>
      <c r="U756" s="3">
        <v>21437</v>
      </c>
      <c r="V756" s="3">
        <v>0</v>
      </c>
      <c r="W756" s="3" t="s">
        <v>41</v>
      </c>
      <c r="X756" s="3" t="s">
        <v>42</v>
      </c>
      <c r="Y756" s="3">
        <v>19</v>
      </c>
      <c r="Z756" s="3">
        <v>3</v>
      </c>
      <c r="AA756" s="3">
        <v>4</v>
      </c>
      <c r="AB756" s="3">
        <v>80</v>
      </c>
      <c r="AC756" s="3">
        <v>0</v>
      </c>
      <c r="AD756" s="3">
        <v>3</v>
      </c>
      <c r="AE756" s="3">
        <v>2</v>
      </c>
      <c r="AF756" s="3" t="s">
        <v>117</v>
      </c>
      <c r="AG756" s="3">
        <v>2</v>
      </c>
      <c r="AH756" s="3">
        <v>2</v>
      </c>
      <c r="AI756" s="3">
        <v>2</v>
      </c>
      <c r="AJ756" s="3">
        <v>2</v>
      </c>
      <c r="AK756">
        <v>3.9833058045607453E-2</v>
      </c>
      <c r="AL756" s="1" t="s">
        <v>104</v>
      </c>
      <c r="AM756" s="1">
        <v>5.7344593262689529E-5</v>
      </c>
      <c r="AN756" s="1">
        <v>0.18609659241864968</v>
      </c>
    </row>
    <row r="757" spans="1:40" x14ac:dyDescent="0.35">
      <c r="A757" s="3">
        <v>45</v>
      </c>
      <c r="B757" s="22" t="str">
        <f t="shared" si="11"/>
        <v>Middle age-group</v>
      </c>
      <c r="C757" s="3" t="s">
        <v>42</v>
      </c>
      <c r="D757" s="3" t="s">
        <v>35</v>
      </c>
      <c r="E757" s="3">
        <v>1234</v>
      </c>
      <c r="F757" s="3" t="s">
        <v>36</v>
      </c>
      <c r="G757" s="3">
        <v>11</v>
      </c>
      <c r="H757" s="3" t="s">
        <v>70</v>
      </c>
      <c r="I757" s="3" t="s">
        <v>37</v>
      </c>
      <c r="J757" s="3">
        <v>1</v>
      </c>
      <c r="K757" s="3">
        <v>1045</v>
      </c>
      <c r="L757" s="3">
        <v>4</v>
      </c>
      <c r="M757" s="3" t="s">
        <v>38</v>
      </c>
      <c r="N757" s="3">
        <v>90</v>
      </c>
      <c r="O757" s="3">
        <v>3</v>
      </c>
      <c r="P757" s="3">
        <v>4</v>
      </c>
      <c r="Q757" s="3" t="s">
        <v>55</v>
      </c>
      <c r="R757" s="3" t="s">
        <v>119</v>
      </c>
      <c r="S757" s="3" t="s">
        <v>47</v>
      </c>
      <c r="T757" s="3">
        <v>17650</v>
      </c>
      <c r="U757" s="3">
        <v>5404</v>
      </c>
      <c r="V757" s="3">
        <v>3</v>
      </c>
      <c r="W757" s="3" t="s">
        <v>41</v>
      </c>
      <c r="X757" s="3" t="s">
        <v>42</v>
      </c>
      <c r="Y757" s="3">
        <v>13</v>
      </c>
      <c r="Z757" s="3">
        <v>3</v>
      </c>
      <c r="AA757" s="3">
        <v>2</v>
      </c>
      <c r="AB757" s="3">
        <v>80</v>
      </c>
      <c r="AC757" s="3">
        <v>1</v>
      </c>
      <c r="AD757" s="3">
        <v>26</v>
      </c>
      <c r="AE757" s="3">
        <v>4</v>
      </c>
      <c r="AF757" s="3" t="s">
        <v>119</v>
      </c>
      <c r="AG757" s="3">
        <v>9</v>
      </c>
      <c r="AH757" s="3">
        <v>3</v>
      </c>
      <c r="AI757" s="3">
        <v>1</v>
      </c>
      <c r="AJ757" s="3">
        <v>1</v>
      </c>
      <c r="AK757">
        <v>2.954630093098384E-2</v>
      </c>
      <c r="AL757" s="1" t="s">
        <v>106</v>
      </c>
      <c r="AM757" s="1">
        <v>5.1293215361800948E-6</v>
      </c>
      <c r="AN757" s="1">
        <v>0.18609659241864968</v>
      </c>
    </row>
    <row r="758" spans="1:40" x14ac:dyDescent="0.35">
      <c r="A758" s="3">
        <v>32</v>
      </c>
      <c r="B758" s="22" t="str">
        <f t="shared" si="11"/>
        <v>Middle age-group</v>
      </c>
      <c r="C758" s="3" t="s">
        <v>42</v>
      </c>
      <c r="D758" s="3" t="s">
        <v>54</v>
      </c>
      <c r="E758" s="3">
        <v>1109</v>
      </c>
      <c r="F758" s="3" t="s">
        <v>44</v>
      </c>
      <c r="G758" s="3">
        <v>29</v>
      </c>
      <c r="H758" s="3" t="s">
        <v>72</v>
      </c>
      <c r="I758" s="3" t="s">
        <v>50</v>
      </c>
      <c r="J758" s="3">
        <v>1</v>
      </c>
      <c r="K758" s="3">
        <v>1046</v>
      </c>
      <c r="L758" s="3">
        <v>4</v>
      </c>
      <c r="M758" s="3" t="s">
        <v>38</v>
      </c>
      <c r="N758" s="3">
        <v>69</v>
      </c>
      <c r="O758" s="3">
        <v>3</v>
      </c>
      <c r="P758" s="3">
        <v>1</v>
      </c>
      <c r="Q758" s="3" t="s">
        <v>49</v>
      </c>
      <c r="R758" s="3" t="s">
        <v>118</v>
      </c>
      <c r="S758" s="3" t="s">
        <v>40</v>
      </c>
      <c r="T758" s="3">
        <v>4025</v>
      </c>
      <c r="U758" s="3">
        <v>11135</v>
      </c>
      <c r="V758" s="3">
        <v>9</v>
      </c>
      <c r="W758" s="3" t="s">
        <v>41</v>
      </c>
      <c r="X758" s="3" t="s">
        <v>42</v>
      </c>
      <c r="Y758" s="3">
        <v>12</v>
      </c>
      <c r="Z758" s="3">
        <v>3</v>
      </c>
      <c r="AA758" s="3">
        <v>2</v>
      </c>
      <c r="AB758" s="3">
        <v>80</v>
      </c>
      <c r="AC758" s="3">
        <v>0</v>
      </c>
      <c r="AD758" s="3">
        <v>10</v>
      </c>
      <c r="AE758" s="3">
        <v>2</v>
      </c>
      <c r="AF758" s="3" t="s">
        <v>118</v>
      </c>
      <c r="AG758" s="3">
        <v>8</v>
      </c>
      <c r="AH758" s="3">
        <v>7</v>
      </c>
      <c r="AI758" s="3">
        <v>7</v>
      </c>
      <c r="AJ758" s="3">
        <v>7</v>
      </c>
      <c r="AK758">
        <v>3.7775199746213781E-2</v>
      </c>
      <c r="AL758" s="1" t="s">
        <v>104</v>
      </c>
      <c r="AM758" s="1">
        <v>7.3795511785291305E-5</v>
      </c>
      <c r="AN758" s="1">
        <v>0.35105942260484285</v>
      </c>
    </row>
    <row r="759" spans="1:40" x14ac:dyDescent="0.35">
      <c r="A759" s="3">
        <v>34</v>
      </c>
      <c r="B759" s="22" t="str">
        <f t="shared" si="11"/>
        <v>Middle age-group</v>
      </c>
      <c r="C759" s="3" t="s">
        <v>42</v>
      </c>
      <c r="D759" s="3" t="s">
        <v>35</v>
      </c>
      <c r="E759" s="3">
        <v>216</v>
      </c>
      <c r="F759" s="3" t="s">
        <v>36</v>
      </c>
      <c r="G759" s="3">
        <v>1</v>
      </c>
      <c r="H759" s="3" t="s">
        <v>72</v>
      </c>
      <c r="I759" s="3" t="s">
        <v>58</v>
      </c>
      <c r="J759" s="3">
        <v>1</v>
      </c>
      <c r="K759" s="3">
        <v>1047</v>
      </c>
      <c r="L759" s="3">
        <v>2</v>
      </c>
      <c r="M759" s="3" t="s">
        <v>45</v>
      </c>
      <c r="N759" s="3">
        <v>75</v>
      </c>
      <c r="O759" s="3">
        <v>4</v>
      </c>
      <c r="P759" s="3">
        <v>2</v>
      </c>
      <c r="Q759" s="3" t="s">
        <v>39</v>
      </c>
      <c r="R759" s="3" t="s">
        <v>119</v>
      </c>
      <c r="S759" s="3" t="s">
        <v>51</v>
      </c>
      <c r="T759" s="3">
        <v>9725</v>
      </c>
      <c r="U759" s="3">
        <v>12278</v>
      </c>
      <c r="V759" s="3">
        <v>0</v>
      </c>
      <c r="W759" s="3" t="s">
        <v>41</v>
      </c>
      <c r="X759" s="3" t="s">
        <v>42</v>
      </c>
      <c r="Y759" s="3">
        <v>11</v>
      </c>
      <c r="Z759" s="3">
        <v>3</v>
      </c>
      <c r="AA759" s="3">
        <v>4</v>
      </c>
      <c r="AB759" s="3">
        <v>80</v>
      </c>
      <c r="AC759" s="3">
        <v>1</v>
      </c>
      <c r="AD759" s="3">
        <v>16</v>
      </c>
      <c r="AE759" s="3">
        <v>2</v>
      </c>
      <c r="AF759" s="3" t="s">
        <v>117</v>
      </c>
      <c r="AG759" s="3">
        <v>15</v>
      </c>
      <c r="AH759" s="3">
        <v>1</v>
      </c>
      <c r="AI759" s="3">
        <v>0</v>
      </c>
      <c r="AJ759" s="3">
        <v>9</v>
      </c>
      <c r="AK759">
        <v>4.1502384856292686E-2</v>
      </c>
      <c r="AL759" s="1" t="s">
        <v>105</v>
      </c>
      <c r="AM759" s="1">
        <v>6.7057479707487632E-5</v>
      </c>
      <c r="AN759" s="1">
        <v>0.18609659241864968</v>
      </c>
    </row>
    <row r="760" spans="1:40" x14ac:dyDescent="0.35">
      <c r="A760" s="3">
        <v>59</v>
      </c>
      <c r="B760" s="22" t="str">
        <f t="shared" si="11"/>
        <v>Older age-group</v>
      </c>
      <c r="C760" s="3" t="s">
        <v>42</v>
      </c>
      <c r="D760" s="3" t="s">
        <v>35</v>
      </c>
      <c r="E760" s="3">
        <v>1089</v>
      </c>
      <c r="F760" s="3" t="s">
        <v>36</v>
      </c>
      <c r="G760" s="3">
        <v>1</v>
      </c>
      <c r="H760" s="3" t="s">
        <v>70</v>
      </c>
      <c r="I760" s="3" t="s">
        <v>59</v>
      </c>
      <c r="J760" s="3">
        <v>1</v>
      </c>
      <c r="K760" s="3">
        <v>1048</v>
      </c>
      <c r="L760" s="3">
        <v>2</v>
      </c>
      <c r="M760" s="3" t="s">
        <v>45</v>
      </c>
      <c r="N760" s="3">
        <v>66</v>
      </c>
      <c r="O760" s="3">
        <v>3</v>
      </c>
      <c r="P760" s="3">
        <v>3</v>
      </c>
      <c r="Q760" s="3" t="s">
        <v>55</v>
      </c>
      <c r="R760" s="3" t="s">
        <v>119</v>
      </c>
      <c r="S760" s="3" t="s">
        <v>47</v>
      </c>
      <c r="T760" s="3">
        <v>11904</v>
      </c>
      <c r="U760" s="3">
        <v>11038</v>
      </c>
      <c r="V760" s="3">
        <v>3</v>
      </c>
      <c r="W760" s="3" t="s">
        <v>41</v>
      </c>
      <c r="X760" s="3" t="s">
        <v>34</v>
      </c>
      <c r="Y760" s="3">
        <v>14</v>
      </c>
      <c r="Z760" s="3">
        <v>3</v>
      </c>
      <c r="AA760" s="3">
        <v>3</v>
      </c>
      <c r="AB760" s="3">
        <v>80</v>
      </c>
      <c r="AC760" s="3">
        <v>1</v>
      </c>
      <c r="AD760" s="3">
        <v>14</v>
      </c>
      <c r="AE760" s="3">
        <v>1</v>
      </c>
      <c r="AF760" s="3" t="s">
        <v>116</v>
      </c>
      <c r="AG760" s="3">
        <v>6</v>
      </c>
      <c r="AH760" s="3">
        <v>4</v>
      </c>
      <c r="AI760" s="3">
        <v>0</v>
      </c>
      <c r="AJ760" s="3">
        <v>4</v>
      </c>
      <c r="AK760">
        <v>2.3516821484802402E-3</v>
      </c>
      <c r="AL760" s="1" t="s">
        <v>105</v>
      </c>
      <c r="AM760" s="1">
        <v>4.3877276632811608E-5</v>
      </c>
      <c r="AN760" s="1">
        <v>0.18609659241864968</v>
      </c>
    </row>
    <row r="761" spans="1:40" x14ac:dyDescent="0.35">
      <c r="A761" s="3">
        <v>45</v>
      </c>
      <c r="B761" s="22" t="str">
        <f t="shared" si="11"/>
        <v>Middle age-group</v>
      </c>
      <c r="C761" s="3" t="s">
        <v>42</v>
      </c>
      <c r="D761" s="3" t="s">
        <v>35</v>
      </c>
      <c r="E761" s="3">
        <v>788</v>
      </c>
      <c r="F761" s="3" t="s">
        <v>60</v>
      </c>
      <c r="G761" s="3">
        <v>24</v>
      </c>
      <c r="H761" s="3" t="s">
        <v>72</v>
      </c>
      <c r="I761" s="3" t="s">
        <v>50</v>
      </c>
      <c r="J761" s="3">
        <v>1</v>
      </c>
      <c r="K761" s="3">
        <v>1049</v>
      </c>
      <c r="L761" s="3">
        <v>2</v>
      </c>
      <c r="M761" s="3" t="s">
        <v>45</v>
      </c>
      <c r="N761" s="3">
        <v>36</v>
      </c>
      <c r="O761" s="3">
        <v>3</v>
      </c>
      <c r="P761" s="3">
        <v>1</v>
      </c>
      <c r="Q761" s="3" t="s">
        <v>60</v>
      </c>
      <c r="R761" s="3" t="s">
        <v>117</v>
      </c>
      <c r="S761" s="3" t="s">
        <v>40</v>
      </c>
      <c r="T761" s="3">
        <v>2177</v>
      </c>
      <c r="U761" s="3">
        <v>8318</v>
      </c>
      <c r="V761" s="3">
        <v>1</v>
      </c>
      <c r="W761" s="3" t="s">
        <v>41</v>
      </c>
      <c r="X761" s="3" t="s">
        <v>42</v>
      </c>
      <c r="Y761" s="3">
        <v>16</v>
      </c>
      <c r="Z761" s="3">
        <v>3</v>
      </c>
      <c r="AA761" s="3">
        <v>1</v>
      </c>
      <c r="AB761" s="3">
        <v>80</v>
      </c>
      <c r="AC761" s="3">
        <v>0</v>
      </c>
      <c r="AD761" s="3">
        <v>6</v>
      </c>
      <c r="AE761" s="3">
        <v>3</v>
      </c>
      <c r="AF761" s="3" t="s">
        <v>118</v>
      </c>
      <c r="AG761" s="3">
        <v>6</v>
      </c>
      <c r="AH761" s="3">
        <v>3</v>
      </c>
      <c r="AI761" s="3">
        <v>0</v>
      </c>
      <c r="AJ761" s="3">
        <v>4</v>
      </c>
      <c r="AK761">
        <v>2.954630093098384E-2</v>
      </c>
      <c r="AL761" s="1" t="s">
        <v>104</v>
      </c>
      <c r="AM761" s="1">
        <v>5.5560251080705018E-5</v>
      </c>
      <c r="AN761" s="1">
        <v>0.29087665499724813</v>
      </c>
    </row>
    <row r="762" spans="1:40" x14ac:dyDescent="0.35">
      <c r="A762" s="3">
        <v>53</v>
      </c>
      <c r="B762" s="22" t="str">
        <f t="shared" si="11"/>
        <v>Older age-group</v>
      </c>
      <c r="C762" s="3" t="s">
        <v>42</v>
      </c>
      <c r="D762" s="3" t="s">
        <v>43</v>
      </c>
      <c r="E762" s="3">
        <v>124</v>
      </c>
      <c r="F762" s="3" t="s">
        <v>36</v>
      </c>
      <c r="G762" s="3">
        <v>2</v>
      </c>
      <c r="H762" s="3" t="s">
        <v>71</v>
      </c>
      <c r="I762" s="3" t="s">
        <v>58</v>
      </c>
      <c r="J762" s="3">
        <v>1</v>
      </c>
      <c r="K762" s="3">
        <v>1050</v>
      </c>
      <c r="L762" s="3">
        <v>3</v>
      </c>
      <c r="M762" s="3" t="s">
        <v>38</v>
      </c>
      <c r="N762" s="3">
        <v>38</v>
      </c>
      <c r="O762" s="3">
        <v>2</v>
      </c>
      <c r="P762" s="3">
        <v>3</v>
      </c>
      <c r="Q762" s="3" t="s">
        <v>39</v>
      </c>
      <c r="R762" s="3" t="s">
        <v>117</v>
      </c>
      <c r="S762" s="3" t="s">
        <v>47</v>
      </c>
      <c r="T762" s="3">
        <v>7525</v>
      </c>
      <c r="U762" s="3">
        <v>23537</v>
      </c>
      <c r="V762" s="3">
        <v>2</v>
      </c>
      <c r="W762" s="3" t="s">
        <v>41</v>
      </c>
      <c r="X762" s="3" t="s">
        <v>42</v>
      </c>
      <c r="Y762" s="3">
        <v>12</v>
      </c>
      <c r="Z762" s="3">
        <v>3</v>
      </c>
      <c r="AA762" s="3">
        <v>1</v>
      </c>
      <c r="AB762" s="3">
        <v>80</v>
      </c>
      <c r="AC762" s="3">
        <v>1</v>
      </c>
      <c r="AD762" s="3">
        <v>30</v>
      </c>
      <c r="AE762" s="3">
        <v>2</v>
      </c>
      <c r="AF762" s="3" t="s">
        <v>118</v>
      </c>
      <c r="AG762" s="3">
        <v>15</v>
      </c>
      <c r="AH762" s="3">
        <v>7</v>
      </c>
      <c r="AI762" s="3">
        <v>6</v>
      </c>
      <c r="AJ762" s="3">
        <v>12</v>
      </c>
      <c r="AK762">
        <v>9.2770818659470879E-3</v>
      </c>
      <c r="AL762" s="1" t="s">
        <v>105</v>
      </c>
      <c r="AM762" s="1">
        <v>8.279122397565958E-5</v>
      </c>
      <c r="AN762" s="1">
        <v>0.29087665499724813</v>
      </c>
    </row>
    <row r="763" spans="1:40" x14ac:dyDescent="0.35">
      <c r="A763" s="3">
        <v>36</v>
      </c>
      <c r="B763" s="22" t="str">
        <f t="shared" si="11"/>
        <v>Middle age-group</v>
      </c>
      <c r="C763" s="3" t="s">
        <v>34</v>
      </c>
      <c r="D763" s="3" t="s">
        <v>35</v>
      </c>
      <c r="E763" s="3">
        <v>660</v>
      </c>
      <c r="F763" s="3" t="s">
        <v>44</v>
      </c>
      <c r="G763" s="3">
        <v>15</v>
      </c>
      <c r="H763" s="3" t="s">
        <v>71</v>
      </c>
      <c r="I763" s="3" t="s">
        <v>48</v>
      </c>
      <c r="J763" s="3">
        <v>1</v>
      </c>
      <c r="K763" s="3">
        <v>1052</v>
      </c>
      <c r="L763" s="3">
        <v>1</v>
      </c>
      <c r="M763" s="3" t="s">
        <v>45</v>
      </c>
      <c r="N763" s="3">
        <v>81</v>
      </c>
      <c r="O763" s="3">
        <v>3</v>
      </c>
      <c r="P763" s="3">
        <v>2</v>
      </c>
      <c r="Q763" s="3" t="s">
        <v>49</v>
      </c>
      <c r="R763" s="3" t="s">
        <v>118</v>
      </c>
      <c r="S763" s="3" t="s">
        <v>51</v>
      </c>
      <c r="T763" s="3">
        <v>4834</v>
      </c>
      <c r="U763" s="3">
        <v>7858</v>
      </c>
      <c r="V763" s="3">
        <v>7</v>
      </c>
      <c r="W763" s="3" t="s">
        <v>41</v>
      </c>
      <c r="X763" s="3" t="s">
        <v>42</v>
      </c>
      <c r="Y763" s="3">
        <v>14</v>
      </c>
      <c r="Z763" s="3">
        <v>3</v>
      </c>
      <c r="AA763" s="3">
        <v>2</v>
      </c>
      <c r="AB763" s="3">
        <v>80</v>
      </c>
      <c r="AC763" s="3">
        <v>1</v>
      </c>
      <c r="AD763" s="3">
        <v>9</v>
      </c>
      <c r="AE763" s="3">
        <v>3</v>
      </c>
      <c r="AF763" s="3" t="s">
        <v>117</v>
      </c>
      <c r="AG763" s="3">
        <v>1</v>
      </c>
      <c r="AH763" s="3">
        <v>0</v>
      </c>
      <c r="AI763" s="3">
        <v>0</v>
      </c>
      <c r="AJ763" s="3">
        <v>0</v>
      </c>
      <c r="AK763">
        <v>4.3461972757628378E-2</v>
      </c>
      <c r="AL763" s="1" t="s">
        <v>104</v>
      </c>
      <c r="AM763" s="1">
        <v>7.9601111502832506E-5</v>
      </c>
      <c r="AN763" s="1">
        <v>0.35105942260484285</v>
      </c>
    </row>
    <row r="764" spans="1:40" x14ac:dyDescent="0.35">
      <c r="A764" s="3">
        <v>26</v>
      </c>
      <c r="B764" s="22" t="str">
        <f t="shared" si="11"/>
        <v>Young age-group</v>
      </c>
      <c r="C764" s="3" t="s">
        <v>34</v>
      </c>
      <c r="D764" s="3" t="s">
        <v>43</v>
      </c>
      <c r="E764" s="3">
        <v>342</v>
      </c>
      <c r="F764" s="3" t="s">
        <v>44</v>
      </c>
      <c r="G764" s="3">
        <v>2</v>
      </c>
      <c r="H764" s="3" t="s">
        <v>71</v>
      </c>
      <c r="I764" s="3" t="s">
        <v>37</v>
      </c>
      <c r="J764" s="3">
        <v>1</v>
      </c>
      <c r="K764" s="3">
        <v>1053</v>
      </c>
      <c r="L764" s="3">
        <v>1</v>
      </c>
      <c r="M764" s="3" t="s">
        <v>45</v>
      </c>
      <c r="N764" s="3">
        <v>57</v>
      </c>
      <c r="O764" s="3">
        <v>3</v>
      </c>
      <c r="P764" s="3">
        <v>1</v>
      </c>
      <c r="Q764" s="3" t="s">
        <v>46</v>
      </c>
      <c r="R764" s="3" t="s">
        <v>116</v>
      </c>
      <c r="S764" s="3" t="s">
        <v>47</v>
      </c>
      <c r="T764" s="3">
        <v>2042</v>
      </c>
      <c r="U764" s="3">
        <v>15346</v>
      </c>
      <c r="V764" s="3">
        <v>6</v>
      </c>
      <c r="W764" s="3" t="s">
        <v>41</v>
      </c>
      <c r="X764" s="3" t="s">
        <v>34</v>
      </c>
      <c r="Y764" s="3">
        <v>14</v>
      </c>
      <c r="Z764" s="3">
        <v>3</v>
      </c>
      <c r="AA764" s="3">
        <v>2</v>
      </c>
      <c r="AB764" s="3">
        <v>80</v>
      </c>
      <c r="AC764" s="3">
        <v>1</v>
      </c>
      <c r="AD764" s="3">
        <v>6</v>
      </c>
      <c r="AE764" s="3">
        <v>2</v>
      </c>
      <c r="AF764" s="3" t="s">
        <v>118</v>
      </c>
      <c r="AG764" s="3">
        <v>3</v>
      </c>
      <c r="AH764" s="3">
        <v>2</v>
      </c>
      <c r="AI764" s="3">
        <v>1</v>
      </c>
      <c r="AJ764" s="3">
        <v>2</v>
      </c>
      <c r="AK764">
        <v>2.1361340658451369E-2</v>
      </c>
      <c r="AL764" s="1" t="s">
        <v>104</v>
      </c>
      <c r="AM764" s="1">
        <v>5.4092235212351423E-5</v>
      </c>
      <c r="AN764" s="1">
        <v>0.10585786245631988</v>
      </c>
    </row>
    <row r="765" spans="1:40" x14ac:dyDescent="0.35">
      <c r="A765" s="3">
        <v>34</v>
      </c>
      <c r="B765" s="22" t="str">
        <f t="shared" si="11"/>
        <v>Middle age-group</v>
      </c>
      <c r="C765" s="3" t="s">
        <v>42</v>
      </c>
      <c r="D765" s="3" t="s">
        <v>35</v>
      </c>
      <c r="E765" s="3">
        <v>1333</v>
      </c>
      <c r="F765" s="3" t="s">
        <v>36</v>
      </c>
      <c r="G765" s="3">
        <v>10</v>
      </c>
      <c r="H765" s="3" t="s">
        <v>72</v>
      </c>
      <c r="I765" s="3" t="s">
        <v>37</v>
      </c>
      <c r="J765" s="3">
        <v>1</v>
      </c>
      <c r="K765" s="3">
        <v>1055</v>
      </c>
      <c r="L765" s="3">
        <v>3</v>
      </c>
      <c r="M765" s="3" t="s">
        <v>38</v>
      </c>
      <c r="N765" s="3">
        <v>87</v>
      </c>
      <c r="O765" s="3">
        <v>3</v>
      </c>
      <c r="P765" s="3">
        <v>1</v>
      </c>
      <c r="Q765" s="3" t="s">
        <v>56</v>
      </c>
      <c r="R765" s="3" t="s">
        <v>118</v>
      </c>
      <c r="S765" s="3" t="s">
        <v>47</v>
      </c>
      <c r="T765" s="3">
        <v>2220</v>
      </c>
      <c r="U765" s="3">
        <v>18410</v>
      </c>
      <c r="V765" s="3">
        <v>1</v>
      </c>
      <c r="W765" s="3" t="s">
        <v>41</v>
      </c>
      <c r="X765" s="3" t="s">
        <v>34</v>
      </c>
      <c r="Y765" s="3">
        <v>19</v>
      </c>
      <c r="Z765" s="3">
        <v>3</v>
      </c>
      <c r="AA765" s="3">
        <v>4</v>
      </c>
      <c r="AB765" s="3">
        <v>80</v>
      </c>
      <c r="AC765" s="3">
        <v>1</v>
      </c>
      <c r="AD765" s="3">
        <v>1</v>
      </c>
      <c r="AE765" s="3">
        <v>2</v>
      </c>
      <c r="AF765" s="3" t="s">
        <v>118</v>
      </c>
      <c r="AG765" s="3">
        <v>1</v>
      </c>
      <c r="AH765" s="3">
        <v>1</v>
      </c>
      <c r="AI765" s="3">
        <v>0</v>
      </c>
      <c r="AJ765" s="3">
        <v>0</v>
      </c>
      <c r="AK765">
        <v>4.1502384856292686E-2</v>
      </c>
      <c r="AL765" s="1" t="s">
        <v>104</v>
      </c>
      <c r="AM765" s="1">
        <v>5.6026475324866898E-5</v>
      </c>
      <c r="AN765" s="1">
        <v>0.35105942260484285</v>
      </c>
    </row>
    <row r="766" spans="1:40" x14ac:dyDescent="0.35">
      <c r="A766" s="3">
        <v>28</v>
      </c>
      <c r="B766" s="22" t="str">
        <f t="shared" si="11"/>
        <v>Young age-group</v>
      </c>
      <c r="C766" s="3" t="s">
        <v>42</v>
      </c>
      <c r="D766" s="3" t="s">
        <v>35</v>
      </c>
      <c r="E766" s="3">
        <v>1144</v>
      </c>
      <c r="F766" s="3" t="s">
        <v>36</v>
      </c>
      <c r="G766" s="3">
        <v>10</v>
      </c>
      <c r="H766" s="3" t="s">
        <v>69</v>
      </c>
      <c r="I766" s="3" t="s">
        <v>50</v>
      </c>
      <c r="J766" s="3">
        <v>1</v>
      </c>
      <c r="K766" s="3">
        <v>1056</v>
      </c>
      <c r="L766" s="3">
        <v>4</v>
      </c>
      <c r="M766" s="3" t="s">
        <v>45</v>
      </c>
      <c r="N766" s="3">
        <v>74</v>
      </c>
      <c r="O766" s="3">
        <v>3</v>
      </c>
      <c r="P766" s="3">
        <v>1</v>
      </c>
      <c r="Q766" s="3" t="s">
        <v>56</v>
      </c>
      <c r="R766" s="3" t="s">
        <v>117</v>
      </c>
      <c r="S766" s="3" t="s">
        <v>47</v>
      </c>
      <c r="T766" s="3">
        <v>1052</v>
      </c>
      <c r="U766" s="3">
        <v>23384</v>
      </c>
      <c r="V766" s="3">
        <v>1</v>
      </c>
      <c r="W766" s="3" t="s">
        <v>41</v>
      </c>
      <c r="X766" s="3" t="s">
        <v>42</v>
      </c>
      <c r="Y766" s="3">
        <v>22</v>
      </c>
      <c r="Z766" s="3">
        <v>4</v>
      </c>
      <c r="AA766" s="3">
        <v>2</v>
      </c>
      <c r="AB766" s="3">
        <v>80</v>
      </c>
      <c r="AC766" s="3">
        <v>0</v>
      </c>
      <c r="AD766" s="3">
        <v>1</v>
      </c>
      <c r="AE766" s="3">
        <v>5</v>
      </c>
      <c r="AF766" s="3" t="s">
        <v>118</v>
      </c>
      <c r="AG766" s="3">
        <v>1</v>
      </c>
      <c r="AH766" s="3">
        <v>0</v>
      </c>
      <c r="AI766" s="3">
        <v>0</v>
      </c>
      <c r="AJ766" s="3">
        <v>0</v>
      </c>
      <c r="AK766">
        <v>2.7100948802844901E-2</v>
      </c>
      <c r="AL766" s="1" t="s">
        <v>104</v>
      </c>
      <c r="AM766" s="1">
        <v>4.3344585896668804E-5</v>
      </c>
      <c r="AN766" s="1">
        <v>0.29087665499724813</v>
      </c>
    </row>
    <row r="767" spans="1:40" x14ac:dyDescent="0.35">
      <c r="A767" s="3">
        <v>38</v>
      </c>
      <c r="B767" s="22" t="str">
        <f t="shared" si="11"/>
        <v>Middle age-group</v>
      </c>
      <c r="C767" s="3" t="s">
        <v>42</v>
      </c>
      <c r="D767" s="3" t="s">
        <v>43</v>
      </c>
      <c r="E767" s="3">
        <v>1186</v>
      </c>
      <c r="F767" s="3" t="s">
        <v>44</v>
      </c>
      <c r="G767" s="3">
        <v>3</v>
      </c>
      <c r="H767" s="3" t="s">
        <v>72</v>
      </c>
      <c r="I767" s="3" t="s">
        <v>48</v>
      </c>
      <c r="J767" s="3">
        <v>1</v>
      </c>
      <c r="K767" s="3">
        <v>1060</v>
      </c>
      <c r="L767" s="3">
        <v>3</v>
      </c>
      <c r="M767" s="3" t="s">
        <v>45</v>
      </c>
      <c r="N767" s="3">
        <v>44</v>
      </c>
      <c r="O767" s="3">
        <v>3</v>
      </c>
      <c r="P767" s="3">
        <v>1</v>
      </c>
      <c r="Q767" s="3" t="s">
        <v>46</v>
      </c>
      <c r="R767" s="3" t="s">
        <v>118</v>
      </c>
      <c r="S767" s="3" t="s">
        <v>47</v>
      </c>
      <c r="T767" s="3">
        <v>2821</v>
      </c>
      <c r="U767" s="3">
        <v>2997</v>
      </c>
      <c r="V767" s="3">
        <v>3</v>
      </c>
      <c r="W767" s="3" t="s">
        <v>41</v>
      </c>
      <c r="X767" s="3" t="s">
        <v>42</v>
      </c>
      <c r="Y767" s="3">
        <v>16</v>
      </c>
      <c r="Z767" s="3">
        <v>3</v>
      </c>
      <c r="AA767" s="3">
        <v>1</v>
      </c>
      <c r="AB767" s="3">
        <v>80</v>
      </c>
      <c r="AC767" s="3">
        <v>1</v>
      </c>
      <c r="AD767" s="3">
        <v>8</v>
      </c>
      <c r="AE767" s="3">
        <v>2</v>
      </c>
      <c r="AF767" s="3" t="s">
        <v>118</v>
      </c>
      <c r="AG767" s="3">
        <v>2</v>
      </c>
      <c r="AH767" s="3">
        <v>2</v>
      </c>
      <c r="AI767" s="3">
        <v>2</v>
      </c>
      <c r="AJ767" s="3">
        <v>2</v>
      </c>
      <c r="AK767">
        <v>4.3382633826948951E-2</v>
      </c>
      <c r="AL767" s="1" t="s">
        <v>104</v>
      </c>
      <c r="AM767" s="1">
        <v>6.2419733510248173E-5</v>
      </c>
      <c r="AN767" s="1">
        <v>0.35105942260484285</v>
      </c>
    </row>
    <row r="768" spans="1:40" x14ac:dyDescent="0.35">
      <c r="A768" s="3">
        <v>50</v>
      </c>
      <c r="B768" s="22" t="str">
        <f t="shared" si="11"/>
        <v>Older age-group</v>
      </c>
      <c r="C768" s="3" t="s">
        <v>42</v>
      </c>
      <c r="D768" s="3" t="s">
        <v>35</v>
      </c>
      <c r="E768" s="3">
        <v>1464</v>
      </c>
      <c r="F768" s="3" t="s">
        <v>44</v>
      </c>
      <c r="G768" s="3">
        <v>2</v>
      </c>
      <c r="H768" s="3" t="s">
        <v>72</v>
      </c>
      <c r="I768" s="3" t="s">
        <v>50</v>
      </c>
      <c r="J768" s="3">
        <v>1</v>
      </c>
      <c r="K768" s="3">
        <v>1061</v>
      </c>
      <c r="L768" s="3">
        <v>2</v>
      </c>
      <c r="M768" s="3" t="s">
        <v>45</v>
      </c>
      <c r="N768" s="3">
        <v>62</v>
      </c>
      <c r="O768" s="3">
        <v>3</v>
      </c>
      <c r="P768" s="3">
        <v>5</v>
      </c>
      <c r="Q768" s="3" t="s">
        <v>57</v>
      </c>
      <c r="R768" s="3" t="s">
        <v>118</v>
      </c>
      <c r="S768" s="3" t="s">
        <v>47</v>
      </c>
      <c r="T768" s="3">
        <v>19237</v>
      </c>
      <c r="U768" s="3">
        <v>12853</v>
      </c>
      <c r="V768" s="3">
        <v>2</v>
      </c>
      <c r="W768" s="3" t="s">
        <v>41</v>
      </c>
      <c r="X768" s="3" t="s">
        <v>34</v>
      </c>
      <c r="Y768" s="3">
        <v>11</v>
      </c>
      <c r="Z768" s="3">
        <v>3</v>
      </c>
      <c r="AA768" s="3">
        <v>4</v>
      </c>
      <c r="AB768" s="3">
        <v>80</v>
      </c>
      <c r="AC768" s="3">
        <v>1</v>
      </c>
      <c r="AD768" s="3">
        <v>29</v>
      </c>
      <c r="AE768" s="3">
        <v>2</v>
      </c>
      <c r="AF768" s="3" t="s">
        <v>117</v>
      </c>
      <c r="AG768" s="3">
        <v>8</v>
      </c>
      <c r="AH768" s="3">
        <v>1</v>
      </c>
      <c r="AI768" s="3">
        <v>7</v>
      </c>
      <c r="AJ768" s="3">
        <v>7</v>
      </c>
      <c r="AK768">
        <v>1.5672087696608234E-2</v>
      </c>
      <c r="AL768" s="1" t="s">
        <v>106</v>
      </c>
      <c r="AM768" s="1">
        <v>2.1802699866604429E-6</v>
      </c>
      <c r="AN768" s="1">
        <v>0.35105942260484285</v>
      </c>
    </row>
    <row r="769" spans="1:40" x14ac:dyDescent="0.35">
      <c r="A769" s="3">
        <v>37</v>
      </c>
      <c r="B769" s="22" t="str">
        <f t="shared" si="11"/>
        <v>Middle age-group</v>
      </c>
      <c r="C769" s="3" t="s">
        <v>42</v>
      </c>
      <c r="D769" s="3" t="s">
        <v>35</v>
      </c>
      <c r="E769" s="3">
        <v>124</v>
      </c>
      <c r="F769" s="3" t="s">
        <v>44</v>
      </c>
      <c r="G769" s="3">
        <v>3</v>
      </c>
      <c r="H769" s="3" t="s">
        <v>71</v>
      </c>
      <c r="I769" s="3" t="s">
        <v>48</v>
      </c>
      <c r="J769" s="3">
        <v>1</v>
      </c>
      <c r="K769" s="3">
        <v>1062</v>
      </c>
      <c r="L769" s="3">
        <v>4</v>
      </c>
      <c r="M769" s="3" t="s">
        <v>38</v>
      </c>
      <c r="N769" s="3">
        <v>35</v>
      </c>
      <c r="O769" s="3">
        <v>3</v>
      </c>
      <c r="P769" s="3">
        <v>2</v>
      </c>
      <c r="Q769" s="3" t="s">
        <v>53</v>
      </c>
      <c r="R769" s="3" t="s">
        <v>117</v>
      </c>
      <c r="S769" s="3" t="s">
        <v>40</v>
      </c>
      <c r="T769" s="3">
        <v>4107</v>
      </c>
      <c r="U769" s="3">
        <v>13848</v>
      </c>
      <c r="V769" s="3">
        <v>3</v>
      </c>
      <c r="W769" s="3" t="s">
        <v>41</v>
      </c>
      <c r="X769" s="3" t="s">
        <v>42</v>
      </c>
      <c r="Y769" s="3">
        <v>15</v>
      </c>
      <c r="Z769" s="3">
        <v>3</v>
      </c>
      <c r="AA769" s="3">
        <v>1</v>
      </c>
      <c r="AB769" s="3">
        <v>80</v>
      </c>
      <c r="AC769" s="3">
        <v>0</v>
      </c>
      <c r="AD769" s="3">
        <v>8</v>
      </c>
      <c r="AE769" s="3">
        <v>3</v>
      </c>
      <c r="AF769" s="3" t="s">
        <v>117</v>
      </c>
      <c r="AG769" s="3">
        <v>4</v>
      </c>
      <c r="AH769" s="3">
        <v>3</v>
      </c>
      <c r="AI769" s="3">
        <v>0</v>
      </c>
      <c r="AJ769" s="3">
        <v>1</v>
      </c>
      <c r="AK769">
        <v>4.3683397948092902E-2</v>
      </c>
      <c r="AL769" s="1" t="s">
        <v>104</v>
      </c>
      <c r="AM769" s="1">
        <v>7.4464283962820445E-5</v>
      </c>
      <c r="AN769" s="1">
        <v>0.29087665499724813</v>
      </c>
    </row>
    <row r="770" spans="1:40" x14ac:dyDescent="0.35">
      <c r="A770" s="3">
        <v>40</v>
      </c>
      <c r="B770" s="22" t="str">
        <f t="shared" si="11"/>
        <v>Middle age-group</v>
      </c>
      <c r="C770" s="3" t="s">
        <v>42</v>
      </c>
      <c r="D770" s="3" t="s">
        <v>35</v>
      </c>
      <c r="E770" s="3">
        <v>300</v>
      </c>
      <c r="F770" s="3" t="s">
        <v>36</v>
      </c>
      <c r="G770" s="3">
        <v>26</v>
      </c>
      <c r="H770" s="3" t="s">
        <v>71</v>
      </c>
      <c r="I770" s="3" t="s">
        <v>58</v>
      </c>
      <c r="J770" s="3">
        <v>1</v>
      </c>
      <c r="K770" s="3">
        <v>1066</v>
      </c>
      <c r="L770" s="3">
        <v>3</v>
      </c>
      <c r="M770" s="3" t="s">
        <v>45</v>
      </c>
      <c r="N770" s="3">
        <v>74</v>
      </c>
      <c r="O770" s="3">
        <v>3</v>
      </c>
      <c r="P770" s="3">
        <v>2</v>
      </c>
      <c r="Q770" s="3" t="s">
        <v>39</v>
      </c>
      <c r="R770" s="3" t="s">
        <v>116</v>
      </c>
      <c r="S770" s="3" t="s">
        <v>47</v>
      </c>
      <c r="T770" s="3">
        <v>8396</v>
      </c>
      <c r="U770" s="3">
        <v>22217</v>
      </c>
      <c r="V770" s="3">
        <v>1</v>
      </c>
      <c r="W770" s="3" t="s">
        <v>41</v>
      </c>
      <c r="X770" s="3" t="s">
        <v>42</v>
      </c>
      <c r="Y770" s="3">
        <v>14</v>
      </c>
      <c r="Z770" s="3">
        <v>3</v>
      </c>
      <c r="AA770" s="3">
        <v>2</v>
      </c>
      <c r="AB770" s="3">
        <v>80</v>
      </c>
      <c r="AC770" s="3">
        <v>1</v>
      </c>
      <c r="AD770" s="3">
        <v>8</v>
      </c>
      <c r="AE770" s="3">
        <v>3</v>
      </c>
      <c r="AF770" s="3" t="s">
        <v>117</v>
      </c>
      <c r="AG770" s="3">
        <v>7</v>
      </c>
      <c r="AH770" s="3">
        <v>7</v>
      </c>
      <c r="AI770" s="3">
        <v>7</v>
      </c>
      <c r="AJ770" s="3">
        <v>5</v>
      </c>
      <c r="AK770">
        <v>4.1275514277592795E-2</v>
      </c>
      <c r="AL770" s="1" t="s">
        <v>105</v>
      </c>
      <c r="AM770" s="1">
        <v>7.8179370754524627E-5</v>
      </c>
      <c r="AN770" s="1">
        <v>0.10585786245631988</v>
      </c>
    </row>
    <row r="771" spans="1:40" x14ac:dyDescent="0.35">
      <c r="A771" s="3">
        <v>26</v>
      </c>
      <c r="B771" s="22" t="str">
        <f t="shared" ref="B771:B834" si="12">IF(A771&lt;30,"Young age-group",IF(A771 &gt; 45, "Older age-group", "Middle age-group"))</f>
        <v>Young age-group</v>
      </c>
      <c r="C771" s="3" t="s">
        <v>42</v>
      </c>
      <c r="D771" s="3" t="s">
        <v>43</v>
      </c>
      <c r="E771" s="3">
        <v>921</v>
      </c>
      <c r="F771" s="3" t="s">
        <v>44</v>
      </c>
      <c r="G771" s="3">
        <v>1</v>
      </c>
      <c r="H771" s="3" t="s">
        <v>69</v>
      </c>
      <c r="I771" s="3" t="s">
        <v>50</v>
      </c>
      <c r="J771" s="3">
        <v>1</v>
      </c>
      <c r="K771" s="3">
        <v>1068</v>
      </c>
      <c r="L771" s="3">
        <v>1</v>
      </c>
      <c r="M771" s="3" t="s">
        <v>38</v>
      </c>
      <c r="N771" s="3">
        <v>66</v>
      </c>
      <c r="O771" s="3">
        <v>2</v>
      </c>
      <c r="P771" s="3">
        <v>1</v>
      </c>
      <c r="Q771" s="3" t="s">
        <v>46</v>
      </c>
      <c r="R771" s="3" t="s">
        <v>118</v>
      </c>
      <c r="S771" s="3" t="s">
        <v>51</v>
      </c>
      <c r="T771" s="3">
        <v>2007</v>
      </c>
      <c r="U771" s="3">
        <v>25265</v>
      </c>
      <c r="V771" s="3">
        <v>1</v>
      </c>
      <c r="W771" s="3" t="s">
        <v>41</v>
      </c>
      <c r="X771" s="3" t="s">
        <v>42</v>
      </c>
      <c r="Y771" s="3">
        <v>13</v>
      </c>
      <c r="Z771" s="3">
        <v>3</v>
      </c>
      <c r="AA771" s="3">
        <v>3</v>
      </c>
      <c r="AB771" s="3">
        <v>80</v>
      </c>
      <c r="AC771" s="3">
        <v>2</v>
      </c>
      <c r="AD771" s="3">
        <v>5</v>
      </c>
      <c r="AE771" s="3">
        <v>5</v>
      </c>
      <c r="AF771" s="3" t="s">
        <v>118</v>
      </c>
      <c r="AG771" s="3">
        <v>5</v>
      </c>
      <c r="AH771" s="3">
        <v>3</v>
      </c>
      <c r="AI771" s="3">
        <v>1</v>
      </c>
      <c r="AJ771" s="3">
        <v>3</v>
      </c>
      <c r="AK771">
        <v>2.1361340658451369E-2</v>
      </c>
      <c r="AL771" s="1" t="s">
        <v>104</v>
      </c>
      <c r="AM771" s="1">
        <v>5.3710797407797466E-5</v>
      </c>
      <c r="AN771" s="1">
        <v>0.35105942260484285</v>
      </c>
    </row>
    <row r="772" spans="1:40" x14ac:dyDescent="0.35">
      <c r="A772" s="3">
        <v>46</v>
      </c>
      <c r="B772" s="22" t="str">
        <f t="shared" si="12"/>
        <v>Older age-group</v>
      </c>
      <c r="C772" s="3" t="s">
        <v>42</v>
      </c>
      <c r="D772" s="3" t="s">
        <v>35</v>
      </c>
      <c r="E772" s="3">
        <v>430</v>
      </c>
      <c r="F772" s="3" t="s">
        <v>44</v>
      </c>
      <c r="G772" s="3">
        <v>1</v>
      </c>
      <c r="H772" s="3" t="s">
        <v>72</v>
      </c>
      <c r="I772" s="3" t="s">
        <v>50</v>
      </c>
      <c r="J772" s="3">
        <v>1</v>
      </c>
      <c r="K772" s="3">
        <v>1069</v>
      </c>
      <c r="L772" s="3">
        <v>4</v>
      </c>
      <c r="M772" s="3" t="s">
        <v>45</v>
      </c>
      <c r="N772" s="3">
        <v>40</v>
      </c>
      <c r="O772" s="3">
        <v>3</v>
      </c>
      <c r="P772" s="3">
        <v>5</v>
      </c>
      <c r="Q772" s="3" t="s">
        <v>57</v>
      </c>
      <c r="R772" s="3" t="s">
        <v>119</v>
      </c>
      <c r="S772" s="3" t="s">
        <v>51</v>
      </c>
      <c r="T772" s="3">
        <v>19627</v>
      </c>
      <c r="U772" s="3">
        <v>21445</v>
      </c>
      <c r="V772" s="3">
        <v>9</v>
      </c>
      <c r="W772" s="3" t="s">
        <v>41</v>
      </c>
      <c r="X772" s="3" t="s">
        <v>42</v>
      </c>
      <c r="Y772" s="3">
        <v>17</v>
      </c>
      <c r="Z772" s="3">
        <v>3</v>
      </c>
      <c r="AA772" s="3">
        <v>4</v>
      </c>
      <c r="AB772" s="3">
        <v>80</v>
      </c>
      <c r="AC772" s="3">
        <v>2</v>
      </c>
      <c r="AD772" s="3">
        <v>23</v>
      </c>
      <c r="AE772" s="3">
        <v>0</v>
      </c>
      <c r="AF772" s="3" t="s">
        <v>118</v>
      </c>
      <c r="AG772" s="3">
        <v>2</v>
      </c>
      <c r="AH772" s="3">
        <v>2</v>
      </c>
      <c r="AI772" s="3">
        <v>2</v>
      </c>
      <c r="AJ772" s="3">
        <v>2</v>
      </c>
      <c r="AK772">
        <v>2.665893618668955E-2</v>
      </c>
      <c r="AL772" s="1" t="s">
        <v>106</v>
      </c>
      <c r="AM772" s="1">
        <v>1.7363781870137937E-6</v>
      </c>
      <c r="AN772" s="1">
        <v>0.18609659241864968</v>
      </c>
    </row>
    <row r="773" spans="1:40" x14ac:dyDescent="0.35">
      <c r="A773" s="3">
        <v>54</v>
      </c>
      <c r="B773" s="22" t="str">
        <f t="shared" si="12"/>
        <v>Older age-group</v>
      </c>
      <c r="C773" s="3" t="s">
        <v>42</v>
      </c>
      <c r="D773" s="3" t="s">
        <v>35</v>
      </c>
      <c r="E773" s="3">
        <v>1082</v>
      </c>
      <c r="F773" s="3" t="s">
        <v>36</v>
      </c>
      <c r="G773" s="3">
        <v>2</v>
      </c>
      <c r="H773" s="3" t="s">
        <v>72</v>
      </c>
      <c r="I773" s="3" t="s">
        <v>37</v>
      </c>
      <c r="J773" s="3">
        <v>1</v>
      </c>
      <c r="K773" s="3">
        <v>1070</v>
      </c>
      <c r="L773" s="3">
        <v>3</v>
      </c>
      <c r="M773" s="3" t="s">
        <v>38</v>
      </c>
      <c r="N773" s="3">
        <v>41</v>
      </c>
      <c r="O773" s="3">
        <v>2</v>
      </c>
      <c r="P773" s="3">
        <v>3</v>
      </c>
      <c r="Q773" s="3" t="s">
        <v>39</v>
      </c>
      <c r="R773" s="3" t="s">
        <v>118</v>
      </c>
      <c r="S773" s="3" t="s">
        <v>47</v>
      </c>
      <c r="T773" s="3">
        <v>10686</v>
      </c>
      <c r="U773" s="3">
        <v>8392</v>
      </c>
      <c r="V773" s="3">
        <v>6</v>
      </c>
      <c r="W773" s="3" t="s">
        <v>41</v>
      </c>
      <c r="X773" s="3" t="s">
        <v>42</v>
      </c>
      <c r="Y773" s="3">
        <v>11</v>
      </c>
      <c r="Z773" s="3">
        <v>3</v>
      </c>
      <c r="AA773" s="3">
        <v>2</v>
      </c>
      <c r="AB773" s="3">
        <v>80</v>
      </c>
      <c r="AC773" s="3">
        <v>1</v>
      </c>
      <c r="AD773" s="3">
        <v>13</v>
      </c>
      <c r="AE773" s="3">
        <v>4</v>
      </c>
      <c r="AF773" s="3" t="s">
        <v>118</v>
      </c>
      <c r="AG773" s="3">
        <v>9</v>
      </c>
      <c r="AH773" s="3">
        <v>4</v>
      </c>
      <c r="AI773" s="3">
        <v>7</v>
      </c>
      <c r="AJ773" s="3">
        <v>0</v>
      </c>
      <c r="AK773">
        <v>7.6048610498095758E-3</v>
      </c>
      <c r="AL773" s="1" t="s">
        <v>105</v>
      </c>
      <c r="AM773" s="1">
        <v>5.710598297283923E-5</v>
      </c>
      <c r="AN773" s="1">
        <v>0.35105942260484285</v>
      </c>
    </row>
    <row r="774" spans="1:40" x14ac:dyDescent="0.35">
      <c r="A774" s="3">
        <v>56</v>
      </c>
      <c r="B774" s="22" t="str">
        <f t="shared" si="12"/>
        <v>Older age-group</v>
      </c>
      <c r="C774" s="3" t="s">
        <v>42</v>
      </c>
      <c r="D774" s="3" t="s">
        <v>43</v>
      </c>
      <c r="E774" s="3">
        <v>1240</v>
      </c>
      <c r="F774" s="3" t="s">
        <v>44</v>
      </c>
      <c r="G774" s="3">
        <v>9</v>
      </c>
      <c r="H774" s="3" t="s">
        <v>71</v>
      </c>
      <c r="I774" s="3" t="s">
        <v>50</v>
      </c>
      <c r="J774" s="3">
        <v>1</v>
      </c>
      <c r="K774" s="3">
        <v>1071</v>
      </c>
      <c r="L774" s="3">
        <v>1</v>
      </c>
      <c r="M774" s="3" t="s">
        <v>38</v>
      </c>
      <c r="N774" s="3">
        <v>63</v>
      </c>
      <c r="O774" s="3">
        <v>3</v>
      </c>
      <c r="P774" s="3">
        <v>1</v>
      </c>
      <c r="Q774" s="3" t="s">
        <v>46</v>
      </c>
      <c r="R774" s="3" t="s">
        <v>118</v>
      </c>
      <c r="S774" s="3" t="s">
        <v>47</v>
      </c>
      <c r="T774" s="3">
        <v>2942</v>
      </c>
      <c r="U774" s="3">
        <v>12154</v>
      </c>
      <c r="V774" s="3">
        <v>2</v>
      </c>
      <c r="W774" s="3" t="s">
        <v>41</v>
      </c>
      <c r="X774" s="3" t="s">
        <v>42</v>
      </c>
      <c r="Y774" s="3">
        <v>19</v>
      </c>
      <c r="Z774" s="3">
        <v>3</v>
      </c>
      <c r="AA774" s="3">
        <v>2</v>
      </c>
      <c r="AB774" s="3">
        <v>80</v>
      </c>
      <c r="AC774" s="3">
        <v>1</v>
      </c>
      <c r="AD774" s="3">
        <v>18</v>
      </c>
      <c r="AE774" s="3">
        <v>4</v>
      </c>
      <c r="AF774" s="3" t="s">
        <v>118</v>
      </c>
      <c r="AG774" s="3">
        <v>5</v>
      </c>
      <c r="AH774" s="3">
        <v>4</v>
      </c>
      <c r="AI774" s="3">
        <v>0</v>
      </c>
      <c r="AJ774" s="3">
        <v>3</v>
      </c>
      <c r="AK774">
        <v>4.929792565000677E-3</v>
      </c>
      <c r="AL774" s="1" t="s">
        <v>104</v>
      </c>
      <c r="AM774" s="1">
        <v>6.3666890372275295E-5</v>
      </c>
      <c r="AN774" s="1">
        <v>0.35105942260484285</v>
      </c>
    </row>
    <row r="775" spans="1:40" x14ac:dyDescent="0.35">
      <c r="A775" s="3">
        <v>36</v>
      </c>
      <c r="B775" s="22" t="str">
        <f t="shared" si="12"/>
        <v>Middle age-group</v>
      </c>
      <c r="C775" s="3" t="s">
        <v>42</v>
      </c>
      <c r="D775" s="3" t="s">
        <v>35</v>
      </c>
      <c r="E775" s="3">
        <v>796</v>
      </c>
      <c r="F775" s="3" t="s">
        <v>44</v>
      </c>
      <c r="G775" s="3">
        <v>12</v>
      </c>
      <c r="H775" s="3" t="s">
        <v>73</v>
      </c>
      <c r="I775" s="3" t="s">
        <v>50</v>
      </c>
      <c r="J775" s="3">
        <v>1</v>
      </c>
      <c r="K775" s="3">
        <v>1073</v>
      </c>
      <c r="L775" s="3">
        <v>4</v>
      </c>
      <c r="M775" s="3" t="s">
        <v>38</v>
      </c>
      <c r="N775" s="3">
        <v>51</v>
      </c>
      <c r="O775" s="3">
        <v>2</v>
      </c>
      <c r="P775" s="3">
        <v>3</v>
      </c>
      <c r="Q775" s="3" t="s">
        <v>52</v>
      </c>
      <c r="R775" s="3" t="s">
        <v>119</v>
      </c>
      <c r="S775" s="3" t="s">
        <v>40</v>
      </c>
      <c r="T775" s="3">
        <v>8858</v>
      </c>
      <c r="U775" s="3">
        <v>15669</v>
      </c>
      <c r="V775" s="3">
        <v>0</v>
      </c>
      <c r="W775" s="3" t="s">
        <v>41</v>
      </c>
      <c r="X775" s="3" t="s">
        <v>42</v>
      </c>
      <c r="Y775" s="3">
        <v>11</v>
      </c>
      <c r="Z775" s="3">
        <v>3</v>
      </c>
      <c r="AA775" s="3">
        <v>2</v>
      </c>
      <c r="AB775" s="3">
        <v>80</v>
      </c>
      <c r="AC775" s="3">
        <v>0</v>
      </c>
      <c r="AD775" s="3">
        <v>15</v>
      </c>
      <c r="AE775" s="3">
        <v>2</v>
      </c>
      <c r="AF775" s="3" t="s">
        <v>117</v>
      </c>
      <c r="AG775" s="3">
        <v>14</v>
      </c>
      <c r="AH775" s="3">
        <v>8</v>
      </c>
      <c r="AI775" s="3">
        <v>7</v>
      </c>
      <c r="AJ775" s="3">
        <v>8</v>
      </c>
      <c r="AK775">
        <v>4.3461972757628378E-2</v>
      </c>
      <c r="AL775" s="1" t="s">
        <v>105</v>
      </c>
      <c r="AM775" s="1">
        <v>7.4791331939079098E-5</v>
      </c>
      <c r="AN775" s="1">
        <v>0.18609659241864968</v>
      </c>
    </row>
    <row r="776" spans="1:40" x14ac:dyDescent="0.35">
      <c r="A776" s="3">
        <v>55</v>
      </c>
      <c r="B776" s="22" t="str">
        <f t="shared" si="12"/>
        <v>Older age-group</v>
      </c>
      <c r="C776" s="3" t="s">
        <v>42</v>
      </c>
      <c r="D776" s="3" t="s">
        <v>54</v>
      </c>
      <c r="E776" s="3">
        <v>444</v>
      </c>
      <c r="F776" s="3" t="s">
        <v>44</v>
      </c>
      <c r="G776" s="3">
        <v>2</v>
      </c>
      <c r="H776" s="3" t="s">
        <v>69</v>
      </c>
      <c r="I776" s="3" t="s">
        <v>50</v>
      </c>
      <c r="J776" s="3">
        <v>1</v>
      </c>
      <c r="K776" s="3">
        <v>1074</v>
      </c>
      <c r="L776" s="3">
        <v>3</v>
      </c>
      <c r="M776" s="3" t="s">
        <v>45</v>
      </c>
      <c r="N776" s="3">
        <v>40</v>
      </c>
      <c r="O776" s="3">
        <v>2</v>
      </c>
      <c r="P776" s="3">
        <v>4</v>
      </c>
      <c r="Q776" s="3" t="s">
        <v>55</v>
      </c>
      <c r="R776" s="3" t="s">
        <v>116</v>
      </c>
      <c r="S776" s="3" t="s">
        <v>40</v>
      </c>
      <c r="T776" s="3">
        <v>16756</v>
      </c>
      <c r="U776" s="3">
        <v>17323</v>
      </c>
      <c r="V776" s="3">
        <v>7</v>
      </c>
      <c r="W776" s="3" t="s">
        <v>41</v>
      </c>
      <c r="X776" s="3" t="s">
        <v>42</v>
      </c>
      <c r="Y776" s="3">
        <v>15</v>
      </c>
      <c r="Z776" s="3">
        <v>3</v>
      </c>
      <c r="AA776" s="3">
        <v>2</v>
      </c>
      <c r="AB776" s="3">
        <v>80</v>
      </c>
      <c r="AC776" s="3">
        <v>0</v>
      </c>
      <c r="AD776" s="3">
        <v>31</v>
      </c>
      <c r="AE776" s="3">
        <v>3</v>
      </c>
      <c r="AF776" s="3" t="s">
        <v>119</v>
      </c>
      <c r="AG776" s="3">
        <v>9</v>
      </c>
      <c r="AH776" s="3">
        <v>7</v>
      </c>
      <c r="AI776" s="3">
        <v>6</v>
      </c>
      <c r="AJ776" s="3">
        <v>2</v>
      </c>
      <c r="AK776">
        <v>6.1597587363260136E-3</v>
      </c>
      <c r="AL776" s="1" t="s">
        <v>106</v>
      </c>
      <c r="AM776" s="1">
        <v>7.899860012676154E-6</v>
      </c>
      <c r="AN776" s="1">
        <v>0.10585786245631988</v>
      </c>
    </row>
    <row r="777" spans="1:40" x14ac:dyDescent="0.35">
      <c r="A777" s="3">
        <v>43</v>
      </c>
      <c r="B777" s="22" t="str">
        <f t="shared" si="12"/>
        <v>Middle age-group</v>
      </c>
      <c r="C777" s="3" t="s">
        <v>42</v>
      </c>
      <c r="D777" s="3" t="s">
        <v>35</v>
      </c>
      <c r="E777" s="3">
        <v>415</v>
      </c>
      <c r="F777" s="3" t="s">
        <v>36</v>
      </c>
      <c r="G777" s="3">
        <v>25</v>
      </c>
      <c r="H777" s="3" t="s">
        <v>71</v>
      </c>
      <c r="I777" s="3" t="s">
        <v>50</v>
      </c>
      <c r="J777" s="3">
        <v>1</v>
      </c>
      <c r="K777" s="3">
        <v>1076</v>
      </c>
      <c r="L777" s="3">
        <v>3</v>
      </c>
      <c r="M777" s="3" t="s">
        <v>45</v>
      </c>
      <c r="N777" s="3">
        <v>79</v>
      </c>
      <c r="O777" s="3">
        <v>2</v>
      </c>
      <c r="P777" s="3">
        <v>3</v>
      </c>
      <c r="Q777" s="3" t="s">
        <v>39</v>
      </c>
      <c r="R777" s="3" t="s">
        <v>119</v>
      </c>
      <c r="S777" s="3" t="s">
        <v>51</v>
      </c>
      <c r="T777" s="3">
        <v>10798</v>
      </c>
      <c r="U777" s="3">
        <v>5268</v>
      </c>
      <c r="V777" s="3">
        <v>5</v>
      </c>
      <c r="W777" s="3" t="s">
        <v>41</v>
      </c>
      <c r="X777" s="3" t="s">
        <v>42</v>
      </c>
      <c r="Y777" s="3">
        <v>13</v>
      </c>
      <c r="Z777" s="3">
        <v>3</v>
      </c>
      <c r="AA777" s="3">
        <v>3</v>
      </c>
      <c r="AB777" s="3">
        <v>80</v>
      </c>
      <c r="AC777" s="3">
        <v>1</v>
      </c>
      <c r="AD777" s="3">
        <v>18</v>
      </c>
      <c r="AE777" s="3">
        <v>5</v>
      </c>
      <c r="AF777" s="3" t="s">
        <v>118</v>
      </c>
      <c r="AG777" s="3">
        <v>1</v>
      </c>
      <c r="AH777" s="3">
        <v>0</v>
      </c>
      <c r="AI777" s="3">
        <v>0</v>
      </c>
      <c r="AJ777" s="3">
        <v>0</v>
      </c>
      <c r="AK777">
        <v>3.5010740286751156E-2</v>
      </c>
      <c r="AL777" s="1" t="s">
        <v>105</v>
      </c>
      <c r="AM777" s="1">
        <v>5.5894954082413087E-5</v>
      </c>
      <c r="AN777" s="1">
        <v>0.18609659241864968</v>
      </c>
    </row>
    <row r="778" spans="1:40" x14ac:dyDescent="0.35">
      <c r="A778" s="3">
        <v>20</v>
      </c>
      <c r="B778" s="22" t="str">
        <f t="shared" si="12"/>
        <v>Young age-group</v>
      </c>
      <c r="C778" s="3" t="s">
        <v>34</v>
      </c>
      <c r="D778" s="3" t="s">
        <v>43</v>
      </c>
      <c r="E778" s="3">
        <v>769</v>
      </c>
      <c r="F778" s="3" t="s">
        <v>36</v>
      </c>
      <c r="G778" s="3">
        <v>9</v>
      </c>
      <c r="H778" s="3" t="s">
        <v>71</v>
      </c>
      <c r="I778" s="3" t="s">
        <v>58</v>
      </c>
      <c r="J778" s="3">
        <v>1</v>
      </c>
      <c r="K778" s="3">
        <v>1077</v>
      </c>
      <c r="L778" s="3">
        <v>4</v>
      </c>
      <c r="M778" s="3" t="s">
        <v>38</v>
      </c>
      <c r="N778" s="3">
        <v>54</v>
      </c>
      <c r="O778" s="3">
        <v>3</v>
      </c>
      <c r="P778" s="3">
        <v>1</v>
      </c>
      <c r="Q778" s="3" t="s">
        <v>56</v>
      </c>
      <c r="R778" s="3" t="s">
        <v>119</v>
      </c>
      <c r="S778" s="3" t="s">
        <v>40</v>
      </c>
      <c r="T778" s="3">
        <v>2323</v>
      </c>
      <c r="U778" s="3">
        <v>17205</v>
      </c>
      <c r="V778" s="3">
        <v>1</v>
      </c>
      <c r="W778" s="3" t="s">
        <v>41</v>
      </c>
      <c r="X778" s="3" t="s">
        <v>34</v>
      </c>
      <c r="Y778" s="3">
        <v>14</v>
      </c>
      <c r="Z778" s="3">
        <v>3</v>
      </c>
      <c r="AA778" s="3">
        <v>2</v>
      </c>
      <c r="AB778" s="3">
        <v>80</v>
      </c>
      <c r="AC778" s="3">
        <v>0</v>
      </c>
      <c r="AD778" s="3">
        <v>2</v>
      </c>
      <c r="AE778" s="3">
        <v>3</v>
      </c>
      <c r="AF778" s="3" t="s">
        <v>118</v>
      </c>
      <c r="AG778" s="3">
        <v>2</v>
      </c>
      <c r="AH778" s="3">
        <v>2</v>
      </c>
      <c r="AI778" s="3">
        <v>0</v>
      </c>
      <c r="AJ778" s="3">
        <v>2</v>
      </c>
      <c r="AK778">
        <v>7.844786429843183E-3</v>
      </c>
      <c r="AL778" s="1" t="s">
        <v>104</v>
      </c>
      <c r="AM778" s="1">
        <v>5.7139816315004209E-5</v>
      </c>
      <c r="AN778" s="1">
        <v>0.18609659241864968</v>
      </c>
    </row>
    <row r="779" spans="1:40" x14ac:dyDescent="0.35">
      <c r="A779" s="3">
        <v>21</v>
      </c>
      <c r="B779" s="22" t="str">
        <f t="shared" si="12"/>
        <v>Young age-group</v>
      </c>
      <c r="C779" s="3" t="s">
        <v>34</v>
      </c>
      <c r="D779" s="3" t="s">
        <v>35</v>
      </c>
      <c r="E779" s="3">
        <v>1334</v>
      </c>
      <c r="F779" s="3" t="s">
        <v>44</v>
      </c>
      <c r="G779" s="3">
        <v>10</v>
      </c>
      <c r="H779" s="3" t="s">
        <v>71</v>
      </c>
      <c r="I779" s="3" t="s">
        <v>37</v>
      </c>
      <c r="J779" s="3">
        <v>1</v>
      </c>
      <c r="K779" s="3">
        <v>1079</v>
      </c>
      <c r="L779" s="3">
        <v>3</v>
      </c>
      <c r="M779" s="3" t="s">
        <v>38</v>
      </c>
      <c r="N779" s="3">
        <v>36</v>
      </c>
      <c r="O779" s="3">
        <v>2</v>
      </c>
      <c r="P779" s="3">
        <v>1</v>
      </c>
      <c r="Q779" s="3" t="s">
        <v>49</v>
      </c>
      <c r="R779" s="3" t="s">
        <v>116</v>
      </c>
      <c r="S779" s="3" t="s">
        <v>40</v>
      </c>
      <c r="T779" s="3">
        <v>1416</v>
      </c>
      <c r="U779" s="3">
        <v>17258</v>
      </c>
      <c r="V779" s="3">
        <v>1</v>
      </c>
      <c r="W779" s="3" t="s">
        <v>41</v>
      </c>
      <c r="X779" s="3" t="s">
        <v>42</v>
      </c>
      <c r="Y779" s="3">
        <v>13</v>
      </c>
      <c r="Z779" s="3">
        <v>3</v>
      </c>
      <c r="AA779" s="3">
        <v>1</v>
      </c>
      <c r="AB779" s="3">
        <v>80</v>
      </c>
      <c r="AC779" s="3">
        <v>0</v>
      </c>
      <c r="AD779" s="3">
        <v>1</v>
      </c>
      <c r="AE779" s="3">
        <v>6</v>
      </c>
      <c r="AF779" s="3" t="s">
        <v>117</v>
      </c>
      <c r="AG779" s="3">
        <v>1</v>
      </c>
      <c r="AH779" s="3">
        <v>0</v>
      </c>
      <c r="AI779" s="3">
        <v>1</v>
      </c>
      <c r="AJ779" s="3">
        <v>0</v>
      </c>
      <c r="AK779">
        <v>9.5522946506943641E-3</v>
      </c>
      <c r="AL779" s="1" t="s">
        <v>104</v>
      </c>
      <c r="AM779" s="1">
        <v>4.7264957631734944E-5</v>
      </c>
      <c r="AN779" s="1">
        <v>0.10585786245631988</v>
      </c>
    </row>
    <row r="780" spans="1:40" x14ac:dyDescent="0.35">
      <c r="A780" s="3">
        <v>46</v>
      </c>
      <c r="B780" s="22" t="str">
        <f t="shared" si="12"/>
        <v>Older age-group</v>
      </c>
      <c r="C780" s="3" t="s">
        <v>42</v>
      </c>
      <c r="D780" s="3" t="s">
        <v>35</v>
      </c>
      <c r="E780" s="3">
        <v>1003</v>
      </c>
      <c r="F780" s="3" t="s">
        <v>44</v>
      </c>
      <c r="G780" s="3">
        <v>8</v>
      </c>
      <c r="H780" s="3" t="s">
        <v>72</v>
      </c>
      <c r="I780" s="3" t="s">
        <v>37</v>
      </c>
      <c r="J780" s="3">
        <v>1</v>
      </c>
      <c r="K780" s="3">
        <v>1080</v>
      </c>
      <c r="L780" s="3">
        <v>4</v>
      </c>
      <c r="M780" s="3" t="s">
        <v>38</v>
      </c>
      <c r="N780" s="3">
        <v>74</v>
      </c>
      <c r="O780" s="3">
        <v>2</v>
      </c>
      <c r="P780" s="3">
        <v>2</v>
      </c>
      <c r="Q780" s="3" t="s">
        <v>46</v>
      </c>
      <c r="R780" s="3" t="s">
        <v>116</v>
      </c>
      <c r="S780" s="3" t="s">
        <v>51</v>
      </c>
      <c r="T780" s="3">
        <v>4615</v>
      </c>
      <c r="U780" s="3">
        <v>21029</v>
      </c>
      <c r="V780" s="3">
        <v>8</v>
      </c>
      <c r="W780" s="3" t="s">
        <v>41</v>
      </c>
      <c r="X780" s="3" t="s">
        <v>34</v>
      </c>
      <c r="Y780" s="3">
        <v>23</v>
      </c>
      <c r="Z780" s="3">
        <v>4</v>
      </c>
      <c r="AA780" s="3">
        <v>1</v>
      </c>
      <c r="AB780" s="3">
        <v>80</v>
      </c>
      <c r="AC780" s="3">
        <v>3</v>
      </c>
      <c r="AD780" s="3">
        <v>19</v>
      </c>
      <c r="AE780" s="3">
        <v>2</v>
      </c>
      <c r="AF780" s="3" t="s">
        <v>118</v>
      </c>
      <c r="AG780" s="3">
        <v>16</v>
      </c>
      <c r="AH780" s="3">
        <v>13</v>
      </c>
      <c r="AI780" s="3">
        <v>1</v>
      </c>
      <c r="AJ780" s="3">
        <v>7</v>
      </c>
      <c r="AK780">
        <v>2.665893618668955E-2</v>
      </c>
      <c r="AL780" s="1" t="s">
        <v>104</v>
      </c>
      <c r="AM780" s="1">
        <v>7.8213658530906853E-5</v>
      </c>
      <c r="AN780" s="1">
        <v>0.10585786245631988</v>
      </c>
    </row>
    <row r="781" spans="1:40" x14ac:dyDescent="0.35">
      <c r="A781" s="3">
        <v>51</v>
      </c>
      <c r="B781" s="22" t="str">
        <f t="shared" si="12"/>
        <v>Older age-group</v>
      </c>
      <c r="C781" s="3" t="s">
        <v>34</v>
      </c>
      <c r="D781" s="3" t="s">
        <v>35</v>
      </c>
      <c r="E781" s="3">
        <v>1323</v>
      </c>
      <c r="F781" s="3" t="s">
        <v>44</v>
      </c>
      <c r="G781" s="3">
        <v>4</v>
      </c>
      <c r="H781" s="3" t="s">
        <v>72</v>
      </c>
      <c r="I781" s="3" t="s">
        <v>37</v>
      </c>
      <c r="J781" s="3">
        <v>1</v>
      </c>
      <c r="K781" s="3">
        <v>1081</v>
      </c>
      <c r="L781" s="3">
        <v>1</v>
      </c>
      <c r="M781" s="3" t="s">
        <v>45</v>
      </c>
      <c r="N781" s="3">
        <v>34</v>
      </c>
      <c r="O781" s="3">
        <v>3</v>
      </c>
      <c r="P781" s="3">
        <v>1</v>
      </c>
      <c r="Q781" s="3" t="s">
        <v>46</v>
      </c>
      <c r="R781" s="3" t="s">
        <v>118</v>
      </c>
      <c r="S781" s="3" t="s">
        <v>47</v>
      </c>
      <c r="T781" s="3">
        <v>2461</v>
      </c>
      <c r="U781" s="3">
        <v>10332</v>
      </c>
      <c r="V781" s="3">
        <v>9</v>
      </c>
      <c r="W781" s="3" t="s">
        <v>41</v>
      </c>
      <c r="X781" s="3" t="s">
        <v>34</v>
      </c>
      <c r="Y781" s="3">
        <v>12</v>
      </c>
      <c r="Z781" s="3">
        <v>3</v>
      </c>
      <c r="AA781" s="3">
        <v>3</v>
      </c>
      <c r="AB781" s="3">
        <v>80</v>
      </c>
      <c r="AC781" s="3">
        <v>3</v>
      </c>
      <c r="AD781" s="3">
        <v>18</v>
      </c>
      <c r="AE781" s="3">
        <v>2</v>
      </c>
      <c r="AF781" s="3" t="s">
        <v>119</v>
      </c>
      <c r="AG781" s="3">
        <v>10</v>
      </c>
      <c r="AH781" s="3">
        <v>0</v>
      </c>
      <c r="AI781" s="3">
        <v>2</v>
      </c>
      <c r="AJ781" s="3">
        <v>7</v>
      </c>
      <c r="AK781">
        <v>1.3317698356368202E-2</v>
      </c>
      <c r="AL781" s="1" t="s">
        <v>104</v>
      </c>
      <c r="AM781" s="1">
        <v>5.8622205631297128E-5</v>
      </c>
      <c r="AN781" s="1">
        <v>0.35105942260484285</v>
      </c>
    </row>
    <row r="782" spans="1:40" x14ac:dyDescent="0.35">
      <c r="A782" s="3">
        <v>28</v>
      </c>
      <c r="B782" s="22" t="str">
        <f t="shared" si="12"/>
        <v>Young age-group</v>
      </c>
      <c r="C782" s="3" t="s">
        <v>34</v>
      </c>
      <c r="D782" s="3" t="s">
        <v>54</v>
      </c>
      <c r="E782" s="3">
        <v>1366</v>
      </c>
      <c r="F782" s="3" t="s">
        <v>44</v>
      </c>
      <c r="G782" s="3">
        <v>24</v>
      </c>
      <c r="H782" s="3" t="s">
        <v>70</v>
      </c>
      <c r="I782" s="3" t="s">
        <v>59</v>
      </c>
      <c r="J782" s="3">
        <v>1</v>
      </c>
      <c r="K782" s="3">
        <v>1082</v>
      </c>
      <c r="L782" s="3">
        <v>2</v>
      </c>
      <c r="M782" s="3" t="s">
        <v>45</v>
      </c>
      <c r="N782" s="3">
        <v>72</v>
      </c>
      <c r="O782" s="3">
        <v>2</v>
      </c>
      <c r="P782" s="3">
        <v>3</v>
      </c>
      <c r="Q782" s="3" t="s">
        <v>53</v>
      </c>
      <c r="R782" s="3" t="s">
        <v>116</v>
      </c>
      <c r="S782" s="3" t="s">
        <v>40</v>
      </c>
      <c r="T782" s="3">
        <v>8722</v>
      </c>
      <c r="U782" s="3">
        <v>12355</v>
      </c>
      <c r="V782" s="3">
        <v>1</v>
      </c>
      <c r="W782" s="3" t="s">
        <v>41</v>
      </c>
      <c r="X782" s="3" t="s">
        <v>42</v>
      </c>
      <c r="Y782" s="3">
        <v>12</v>
      </c>
      <c r="Z782" s="3">
        <v>3</v>
      </c>
      <c r="AA782" s="3">
        <v>1</v>
      </c>
      <c r="AB782" s="3">
        <v>80</v>
      </c>
      <c r="AC782" s="3">
        <v>0</v>
      </c>
      <c r="AD782" s="3">
        <v>10</v>
      </c>
      <c r="AE782" s="3">
        <v>2</v>
      </c>
      <c r="AF782" s="3" t="s">
        <v>117</v>
      </c>
      <c r="AG782" s="3">
        <v>10</v>
      </c>
      <c r="AH782" s="3">
        <v>7</v>
      </c>
      <c r="AI782" s="3">
        <v>1</v>
      </c>
      <c r="AJ782" s="3">
        <v>9</v>
      </c>
      <c r="AK782">
        <v>2.7100948802844901E-2</v>
      </c>
      <c r="AL782" s="1" t="s">
        <v>105</v>
      </c>
      <c r="AM782" s="1">
        <v>7.584900850004794E-5</v>
      </c>
      <c r="AN782" s="1">
        <v>0.10585786245631988</v>
      </c>
    </row>
    <row r="783" spans="1:40" x14ac:dyDescent="0.35">
      <c r="A783" s="3">
        <v>26</v>
      </c>
      <c r="B783" s="22" t="str">
        <f t="shared" si="12"/>
        <v>Young age-group</v>
      </c>
      <c r="C783" s="3" t="s">
        <v>42</v>
      </c>
      <c r="D783" s="3" t="s">
        <v>35</v>
      </c>
      <c r="E783" s="3">
        <v>192</v>
      </c>
      <c r="F783" s="3" t="s">
        <v>44</v>
      </c>
      <c r="G783" s="3">
        <v>1</v>
      </c>
      <c r="H783" s="3" t="s">
        <v>70</v>
      </c>
      <c r="I783" s="3" t="s">
        <v>50</v>
      </c>
      <c r="J783" s="3">
        <v>1</v>
      </c>
      <c r="K783" s="3">
        <v>1083</v>
      </c>
      <c r="L783" s="3">
        <v>1</v>
      </c>
      <c r="M783" s="3" t="s">
        <v>45</v>
      </c>
      <c r="N783" s="3">
        <v>59</v>
      </c>
      <c r="O783" s="3">
        <v>2</v>
      </c>
      <c r="P783" s="3">
        <v>1</v>
      </c>
      <c r="Q783" s="3" t="s">
        <v>49</v>
      </c>
      <c r="R783" s="3" t="s">
        <v>116</v>
      </c>
      <c r="S783" s="3" t="s">
        <v>47</v>
      </c>
      <c r="T783" s="3">
        <v>3955</v>
      </c>
      <c r="U783" s="3">
        <v>11141</v>
      </c>
      <c r="V783" s="3">
        <v>1</v>
      </c>
      <c r="W783" s="3" t="s">
        <v>41</v>
      </c>
      <c r="X783" s="3" t="s">
        <v>42</v>
      </c>
      <c r="Y783" s="3">
        <v>16</v>
      </c>
      <c r="Z783" s="3">
        <v>3</v>
      </c>
      <c r="AA783" s="3">
        <v>1</v>
      </c>
      <c r="AB783" s="3">
        <v>80</v>
      </c>
      <c r="AC783" s="3">
        <v>2</v>
      </c>
      <c r="AD783" s="3">
        <v>6</v>
      </c>
      <c r="AE783" s="3">
        <v>2</v>
      </c>
      <c r="AF783" s="3" t="s">
        <v>118</v>
      </c>
      <c r="AG783" s="3">
        <v>5</v>
      </c>
      <c r="AH783" s="3">
        <v>3</v>
      </c>
      <c r="AI783" s="3">
        <v>1</v>
      </c>
      <c r="AJ783" s="3">
        <v>3</v>
      </c>
      <c r="AK783">
        <v>2.1361340658451369E-2</v>
      </c>
      <c r="AL783" s="1" t="s">
        <v>104</v>
      </c>
      <c r="AM783" s="1">
        <v>7.3211776633048169E-5</v>
      </c>
      <c r="AN783" s="1">
        <v>0.10585786245631988</v>
      </c>
    </row>
    <row r="784" spans="1:40" x14ac:dyDescent="0.35">
      <c r="A784" s="3">
        <v>30</v>
      </c>
      <c r="B784" s="22" t="str">
        <f t="shared" si="12"/>
        <v>Middle age-group</v>
      </c>
      <c r="C784" s="3" t="s">
        <v>42</v>
      </c>
      <c r="D784" s="3" t="s">
        <v>35</v>
      </c>
      <c r="E784" s="3">
        <v>1176</v>
      </c>
      <c r="F784" s="3" t="s">
        <v>44</v>
      </c>
      <c r="G784" s="3">
        <v>20</v>
      </c>
      <c r="H784" s="3" t="s">
        <v>71</v>
      </c>
      <c r="I784" s="3" t="s">
        <v>48</v>
      </c>
      <c r="J784" s="3">
        <v>1</v>
      </c>
      <c r="K784" s="3">
        <v>1084</v>
      </c>
      <c r="L784" s="3">
        <v>3</v>
      </c>
      <c r="M784" s="3" t="s">
        <v>45</v>
      </c>
      <c r="N784" s="3">
        <v>85</v>
      </c>
      <c r="O784" s="3">
        <v>3</v>
      </c>
      <c r="P784" s="3">
        <v>2</v>
      </c>
      <c r="Q784" s="3" t="s">
        <v>52</v>
      </c>
      <c r="R784" s="3" t="s">
        <v>116</v>
      </c>
      <c r="S784" s="3" t="s">
        <v>47</v>
      </c>
      <c r="T784" s="3">
        <v>9957</v>
      </c>
      <c r="U784" s="3">
        <v>9096</v>
      </c>
      <c r="V784" s="3">
        <v>0</v>
      </c>
      <c r="W784" s="3" t="s">
        <v>41</v>
      </c>
      <c r="X784" s="3" t="s">
        <v>42</v>
      </c>
      <c r="Y784" s="3">
        <v>15</v>
      </c>
      <c r="Z784" s="3">
        <v>3</v>
      </c>
      <c r="AA784" s="3">
        <v>3</v>
      </c>
      <c r="AB784" s="3">
        <v>80</v>
      </c>
      <c r="AC784" s="3">
        <v>1</v>
      </c>
      <c r="AD784" s="3">
        <v>7</v>
      </c>
      <c r="AE784" s="3">
        <v>1</v>
      </c>
      <c r="AF784" s="3" t="s">
        <v>117</v>
      </c>
      <c r="AG784" s="3">
        <v>6</v>
      </c>
      <c r="AH784" s="3">
        <v>2</v>
      </c>
      <c r="AI784" s="3">
        <v>0</v>
      </c>
      <c r="AJ784" s="3">
        <v>2</v>
      </c>
      <c r="AK784">
        <v>3.2772576326983521E-2</v>
      </c>
      <c r="AL784" s="1" t="s">
        <v>105</v>
      </c>
      <c r="AM784" s="1">
        <v>6.475343448830484E-5</v>
      </c>
      <c r="AN784" s="1">
        <v>0.10585786245631988</v>
      </c>
    </row>
    <row r="785" spans="1:40" x14ac:dyDescent="0.35">
      <c r="A785" s="3">
        <v>41</v>
      </c>
      <c r="B785" s="22" t="str">
        <f t="shared" si="12"/>
        <v>Middle age-group</v>
      </c>
      <c r="C785" s="3" t="s">
        <v>42</v>
      </c>
      <c r="D785" s="3" t="s">
        <v>35</v>
      </c>
      <c r="E785" s="3">
        <v>509</v>
      </c>
      <c r="F785" s="3" t="s">
        <v>44</v>
      </c>
      <c r="G785" s="3">
        <v>7</v>
      </c>
      <c r="H785" s="3" t="s">
        <v>70</v>
      </c>
      <c r="I785" s="3" t="s">
        <v>59</v>
      </c>
      <c r="J785" s="3">
        <v>1</v>
      </c>
      <c r="K785" s="3">
        <v>1085</v>
      </c>
      <c r="L785" s="3">
        <v>2</v>
      </c>
      <c r="M785" s="3" t="s">
        <v>38</v>
      </c>
      <c r="N785" s="3">
        <v>43</v>
      </c>
      <c r="O785" s="3">
        <v>4</v>
      </c>
      <c r="P785" s="3">
        <v>1</v>
      </c>
      <c r="Q785" s="3" t="s">
        <v>46</v>
      </c>
      <c r="R785" s="3" t="s">
        <v>118</v>
      </c>
      <c r="S785" s="3" t="s">
        <v>47</v>
      </c>
      <c r="T785" s="3">
        <v>3376</v>
      </c>
      <c r="U785" s="3">
        <v>18863</v>
      </c>
      <c r="V785" s="3">
        <v>1</v>
      </c>
      <c r="W785" s="3" t="s">
        <v>41</v>
      </c>
      <c r="X785" s="3" t="s">
        <v>42</v>
      </c>
      <c r="Y785" s="3">
        <v>13</v>
      </c>
      <c r="Z785" s="3">
        <v>3</v>
      </c>
      <c r="AA785" s="3">
        <v>3</v>
      </c>
      <c r="AB785" s="3">
        <v>80</v>
      </c>
      <c r="AC785" s="3">
        <v>0</v>
      </c>
      <c r="AD785" s="3">
        <v>10</v>
      </c>
      <c r="AE785" s="3">
        <v>3</v>
      </c>
      <c r="AF785" s="3" t="s">
        <v>118</v>
      </c>
      <c r="AG785" s="3">
        <v>10</v>
      </c>
      <c r="AH785" s="3">
        <v>6</v>
      </c>
      <c r="AI785" s="3">
        <v>0</v>
      </c>
      <c r="AJ785" s="3">
        <v>8</v>
      </c>
      <c r="AK785">
        <v>3.9542995820553276E-2</v>
      </c>
      <c r="AL785" s="1" t="s">
        <v>104</v>
      </c>
      <c r="AM785" s="1">
        <v>6.7978074873950768E-5</v>
      </c>
      <c r="AN785" s="1">
        <v>0.35105942260484285</v>
      </c>
    </row>
    <row r="786" spans="1:40" x14ac:dyDescent="0.35">
      <c r="A786" s="3">
        <v>38</v>
      </c>
      <c r="B786" s="22" t="str">
        <f t="shared" si="12"/>
        <v>Middle age-group</v>
      </c>
      <c r="C786" s="3" t="s">
        <v>42</v>
      </c>
      <c r="D786" s="3" t="s">
        <v>35</v>
      </c>
      <c r="E786" s="3">
        <v>330</v>
      </c>
      <c r="F786" s="3" t="s">
        <v>44</v>
      </c>
      <c r="G786" s="3">
        <v>17</v>
      </c>
      <c r="H786" s="3" t="s">
        <v>69</v>
      </c>
      <c r="I786" s="3" t="s">
        <v>37</v>
      </c>
      <c r="J786" s="3">
        <v>1</v>
      </c>
      <c r="K786" s="3">
        <v>1088</v>
      </c>
      <c r="L786" s="3">
        <v>3</v>
      </c>
      <c r="M786" s="3" t="s">
        <v>38</v>
      </c>
      <c r="N786" s="3">
        <v>65</v>
      </c>
      <c r="O786" s="3">
        <v>2</v>
      </c>
      <c r="P786" s="3">
        <v>3</v>
      </c>
      <c r="Q786" s="3" t="s">
        <v>53</v>
      </c>
      <c r="R786" s="3" t="s">
        <v>118</v>
      </c>
      <c r="S786" s="3" t="s">
        <v>47</v>
      </c>
      <c r="T786" s="3">
        <v>8823</v>
      </c>
      <c r="U786" s="3">
        <v>24608</v>
      </c>
      <c r="V786" s="3">
        <v>0</v>
      </c>
      <c r="W786" s="3" t="s">
        <v>41</v>
      </c>
      <c r="X786" s="3" t="s">
        <v>42</v>
      </c>
      <c r="Y786" s="3">
        <v>18</v>
      </c>
      <c r="Z786" s="3">
        <v>3</v>
      </c>
      <c r="AA786" s="3">
        <v>1</v>
      </c>
      <c r="AB786" s="3">
        <v>80</v>
      </c>
      <c r="AC786" s="3">
        <v>1</v>
      </c>
      <c r="AD786" s="3">
        <v>20</v>
      </c>
      <c r="AE786" s="3">
        <v>4</v>
      </c>
      <c r="AF786" s="3" t="s">
        <v>117</v>
      </c>
      <c r="AG786" s="3">
        <v>19</v>
      </c>
      <c r="AH786" s="3">
        <v>9</v>
      </c>
      <c r="AI786" s="3">
        <v>1</v>
      </c>
      <c r="AJ786" s="3">
        <v>9</v>
      </c>
      <c r="AK786">
        <v>4.3382633826948951E-2</v>
      </c>
      <c r="AL786" s="1" t="s">
        <v>105</v>
      </c>
      <c r="AM786" s="1">
        <v>7.5068100417912369E-5</v>
      </c>
      <c r="AN786" s="1">
        <v>0.35105942260484285</v>
      </c>
    </row>
    <row r="787" spans="1:40" x14ac:dyDescent="0.35">
      <c r="A787" s="3">
        <v>40</v>
      </c>
      <c r="B787" s="22" t="str">
        <f t="shared" si="12"/>
        <v>Middle age-group</v>
      </c>
      <c r="C787" s="3" t="s">
        <v>42</v>
      </c>
      <c r="D787" s="3" t="s">
        <v>35</v>
      </c>
      <c r="E787" s="3">
        <v>1492</v>
      </c>
      <c r="F787" s="3" t="s">
        <v>44</v>
      </c>
      <c r="G787" s="3">
        <v>20</v>
      </c>
      <c r="H787" s="3" t="s">
        <v>72</v>
      </c>
      <c r="I787" s="3" t="s">
        <v>59</v>
      </c>
      <c r="J787" s="3">
        <v>1</v>
      </c>
      <c r="K787" s="3">
        <v>1092</v>
      </c>
      <c r="L787" s="3">
        <v>1</v>
      </c>
      <c r="M787" s="3" t="s">
        <v>45</v>
      </c>
      <c r="N787" s="3">
        <v>61</v>
      </c>
      <c r="O787" s="3">
        <v>3</v>
      </c>
      <c r="P787" s="3">
        <v>3</v>
      </c>
      <c r="Q787" s="3" t="s">
        <v>53</v>
      </c>
      <c r="R787" s="3" t="s">
        <v>119</v>
      </c>
      <c r="S787" s="3" t="s">
        <v>47</v>
      </c>
      <c r="T787" s="3">
        <v>10322</v>
      </c>
      <c r="U787" s="3">
        <v>26542</v>
      </c>
      <c r="V787" s="3">
        <v>4</v>
      </c>
      <c r="W787" s="3" t="s">
        <v>41</v>
      </c>
      <c r="X787" s="3" t="s">
        <v>42</v>
      </c>
      <c r="Y787" s="3">
        <v>20</v>
      </c>
      <c r="Z787" s="3">
        <v>4</v>
      </c>
      <c r="AA787" s="3">
        <v>4</v>
      </c>
      <c r="AB787" s="3">
        <v>80</v>
      </c>
      <c r="AC787" s="3">
        <v>1</v>
      </c>
      <c r="AD787" s="3">
        <v>14</v>
      </c>
      <c r="AE787" s="3">
        <v>6</v>
      </c>
      <c r="AF787" s="3" t="s">
        <v>118</v>
      </c>
      <c r="AG787" s="3">
        <v>11</v>
      </c>
      <c r="AH787" s="3">
        <v>10</v>
      </c>
      <c r="AI787" s="3">
        <v>11</v>
      </c>
      <c r="AJ787" s="3">
        <v>1</v>
      </c>
      <c r="AK787">
        <v>4.1275514277592795E-2</v>
      </c>
      <c r="AL787" s="1" t="s">
        <v>105</v>
      </c>
      <c r="AM787" s="1">
        <v>6.098700110472756E-5</v>
      </c>
      <c r="AN787" s="1">
        <v>0.18609659241864968</v>
      </c>
    </row>
    <row r="788" spans="1:40" x14ac:dyDescent="0.35">
      <c r="A788" s="3">
        <v>27</v>
      </c>
      <c r="B788" s="22" t="str">
        <f t="shared" si="12"/>
        <v>Young age-group</v>
      </c>
      <c r="C788" s="3" t="s">
        <v>42</v>
      </c>
      <c r="D788" s="3" t="s">
        <v>54</v>
      </c>
      <c r="E788" s="3">
        <v>1277</v>
      </c>
      <c r="F788" s="3" t="s">
        <v>44</v>
      </c>
      <c r="G788" s="3">
        <v>8</v>
      </c>
      <c r="H788" s="3" t="s">
        <v>73</v>
      </c>
      <c r="I788" s="3" t="s">
        <v>37</v>
      </c>
      <c r="J788" s="3">
        <v>1</v>
      </c>
      <c r="K788" s="3">
        <v>1094</v>
      </c>
      <c r="L788" s="3">
        <v>1</v>
      </c>
      <c r="M788" s="3" t="s">
        <v>45</v>
      </c>
      <c r="N788" s="3">
        <v>87</v>
      </c>
      <c r="O788" s="3">
        <v>1</v>
      </c>
      <c r="P788" s="3">
        <v>1</v>
      </c>
      <c r="Q788" s="3" t="s">
        <v>49</v>
      </c>
      <c r="R788" s="3" t="s">
        <v>118</v>
      </c>
      <c r="S788" s="3" t="s">
        <v>47</v>
      </c>
      <c r="T788" s="3">
        <v>4621</v>
      </c>
      <c r="U788" s="3">
        <v>5869</v>
      </c>
      <c r="V788" s="3">
        <v>1</v>
      </c>
      <c r="W788" s="3" t="s">
        <v>41</v>
      </c>
      <c r="X788" s="3" t="s">
        <v>42</v>
      </c>
      <c r="Y788" s="3">
        <v>19</v>
      </c>
      <c r="Z788" s="3">
        <v>3</v>
      </c>
      <c r="AA788" s="3">
        <v>4</v>
      </c>
      <c r="AB788" s="3">
        <v>80</v>
      </c>
      <c r="AC788" s="3">
        <v>3</v>
      </c>
      <c r="AD788" s="3">
        <v>3</v>
      </c>
      <c r="AE788" s="3">
        <v>4</v>
      </c>
      <c r="AF788" s="3" t="s">
        <v>118</v>
      </c>
      <c r="AG788" s="3">
        <v>3</v>
      </c>
      <c r="AH788" s="3">
        <v>2</v>
      </c>
      <c r="AI788" s="3">
        <v>1</v>
      </c>
      <c r="AJ788" s="3">
        <v>2</v>
      </c>
      <c r="AK788">
        <v>2.4205287123123548E-2</v>
      </c>
      <c r="AL788" s="1" t="s">
        <v>104</v>
      </c>
      <c r="AM788" s="1">
        <v>7.8253604306582826E-5</v>
      </c>
      <c r="AN788" s="1">
        <v>0.35105942260484285</v>
      </c>
    </row>
    <row r="789" spans="1:40" x14ac:dyDescent="0.35">
      <c r="A789" s="3">
        <v>55</v>
      </c>
      <c r="B789" s="22" t="str">
        <f t="shared" si="12"/>
        <v>Older age-group</v>
      </c>
      <c r="C789" s="3" t="s">
        <v>42</v>
      </c>
      <c r="D789" s="3" t="s">
        <v>43</v>
      </c>
      <c r="E789" s="3">
        <v>1091</v>
      </c>
      <c r="F789" s="3" t="s">
        <v>44</v>
      </c>
      <c r="G789" s="3">
        <v>2</v>
      </c>
      <c r="H789" s="3" t="s">
        <v>69</v>
      </c>
      <c r="I789" s="3" t="s">
        <v>37</v>
      </c>
      <c r="J789" s="3">
        <v>1</v>
      </c>
      <c r="K789" s="3">
        <v>1096</v>
      </c>
      <c r="L789" s="3">
        <v>4</v>
      </c>
      <c r="M789" s="3" t="s">
        <v>45</v>
      </c>
      <c r="N789" s="3">
        <v>65</v>
      </c>
      <c r="O789" s="3">
        <v>3</v>
      </c>
      <c r="P789" s="3">
        <v>3</v>
      </c>
      <c r="Q789" s="3" t="s">
        <v>52</v>
      </c>
      <c r="R789" s="3" t="s">
        <v>117</v>
      </c>
      <c r="S789" s="3" t="s">
        <v>47</v>
      </c>
      <c r="T789" s="3">
        <v>10976</v>
      </c>
      <c r="U789" s="3">
        <v>15813</v>
      </c>
      <c r="V789" s="3">
        <v>3</v>
      </c>
      <c r="W789" s="3" t="s">
        <v>41</v>
      </c>
      <c r="X789" s="3" t="s">
        <v>42</v>
      </c>
      <c r="Y789" s="3">
        <v>18</v>
      </c>
      <c r="Z789" s="3">
        <v>3</v>
      </c>
      <c r="AA789" s="3">
        <v>2</v>
      </c>
      <c r="AB789" s="3">
        <v>80</v>
      </c>
      <c r="AC789" s="3">
        <v>1</v>
      </c>
      <c r="AD789" s="3">
        <v>23</v>
      </c>
      <c r="AE789" s="3">
        <v>4</v>
      </c>
      <c r="AF789" s="3" t="s">
        <v>118</v>
      </c>
      <c r="AG789" s="3">
        <v>3</v>
      </c>
      <c r="AH789" s="3">
        <v>2</v>
      </c>
      <c r="AI789" s="3">
        <v>1</v>
      </c>
      <c r="AJ789" s="3">
        <v>2</v>
      </c>
      <c r="AK789">
        <v>6.1597587363260136E-3</v>
      </c>
      <c r="AL789" s="1" t="s">
        <v>105</v>
      </c>
      <c r="AM789" s="1">
        <v>5.3959991125022199E-5</v>
      </c>
      <c r="AN789" s="1">
        <v>0.29087665499724813</v>
      </c>
    </row>
    <row r="790" spans="1:40" x14ac:dyDescent="0.35">
      <c r="A790" s="3">
        <v>28</v>
      </c>
      <c r="B790" s="22" t="str">
        <f t="shared" si="12"/>
        <v>Young age-group</v>
      </c>
      <c r="C790" s="3" t="s">
        <v>42</v>
      </c>
      <c r="D790" s="3" t="s">
        <v>35</v>
      </c>
      <c r="E790" s="3">
        <v>857</v>
      </c>
      <c r="F790" s="3" t="s">
        <v>44</v>
      </c>
      <c r="G790" s="3">
        <v>10</v>
      </c>
      <c r="H790" s="3" t="s">
        <v>71</v>
      </c>
      <c r="I790" s="3" t="s">
        <v>48</v>
      </c>
      <c r="J790" s="3">
        <v>1</v>
      </c>
      <c r="K790" s="3">
        <v>1097</v>
      </c>
      <c r="L790" s="3">
        <v>3</v>
      </c>
      <c r="M790" s="3" t="s">
        <v>38</v>
      </c>
      <c r="N790" s="3">
        <v>59</v>
      </c>
      <c r="O790" s="3">
        <v>3</v>
      </c>
      <c r="P790" s="3">
        <v>2</v>
      </c>
      <c r="Q790" s="3" t="s">
        <v>46</v>
      </c>
      <c r="R790" s="3" t="s">
        <v>118</v>
      </c>
      <c r="S790" s="3" t="s">
        <v>40</v>
      </c>
      <c r="T790" s="3">
        <v>3660</v>
      </c>
      <c r="U790" s="3">
        <v>7909</v>
      </c>
      <c r="V790" s="3">
        <v>3</v>
      </c>
      <c r="W790" s="3" t="s">
        <v>41</v>
      </c>
      <c r="X790" s="3" t="s">
        <v>42</v>
      </c>
      <c r="Y790" s="3">
        <v>13</v>
      </c>
      <c r="Z790" s="3">
        <v>3</v>
      </c>
      <c r="AA790" s="3">
        <v>4</v>
      </c>
      <c r="AB790" s="3">
        <v>80</v>
      </c>
      <c r="AC790" s="3">
        <v>0</v>
      </c>
      <c r="AD790" s="3">
        <v>10</v>
      </c>
      <c r="AE790" s="3">
        <v>4</v>
      </c>
      <c r="AF790" s="3" t="s">
        <v>119</v>
      </c>
      <c r="AG790" s="3">
        <v>8</v>
      </c>
      <c r="AH790" s="3">
        <v>7</v>
      </c>
      <c r="AI790" s="3">
        <v>1</v>
      </c>
      <c r="AJ790" s="3">
        <v>7</v>
      </c>
      <c r="AK790">
        <v>2.7100948802844901E-2</v>
      </c>
      <c r="AL790" s="1" t="s">
        <v>104</v>
      </c>
      <c r="AM790" s="1">
        <v>7.0630171538681012E-5</v>
      </c>
      <c r="AN790" s="1">
        <v>0.35105942260484285</v>
      </c>
    </row>
    <row r="791" spans="1:40" x14ac:dyDescent="0.35">
      <c r="A791" s="3">
        <v>44</v>
      </c>
      <c r="B791" s="22" t="str">
        <f t="shared" si="12"/>
        <v>Middle age-group</v>
      </c>
      <c r="C791" s="3" t="s">
        <v>34</v>
      </c>
      <c r="D791" s="3" t="s">
        <v>35</v>
      </c>
      <c r="E791" s="3">
        <v>1376</v>
      </c>
      <c r="F791" s="3" t="s">
        <v>60</v>
      </c>
      <c r="G791" s="3">
        <v>1</v>
      </c>
      <c r="H791" s="3" t="s">
        <v>70</v>
      </c>
      <c r="I791" s="3" t="s">
        <v>50</v>
      </c>
      <c r="J791" s="3">
        <v>1</v>
      </c>
      <c r="K791" s="3">
        <v>1098</v>
      </c>
      <c r="L791" s="3">
        <v>2</v>
      </c>
      <c r="M791" s="3" t="s">
        <v>45</v>
      </c>
      <c r="N791" s="3">
        <v>91</v>
      </c>
      <c r="O791" s="3">
        <v>2</v>
      </c>
      <c r="P791" s="3">
        <v>3</v>
      </c>
      <c r="Q791" s="3" t="s">
        <v>60</v>
      </c>
      <c r="R791" s="3" t="s">
        <v>116</v>
      </c>
      <c r="S791" s="3" t="s">
        <v>47</v>
      </c>
      <c r="T791" s="3">
        <v>10482</v>
      </c>
      <c r="U791" s="3">
        <v>2326</v>
      </c>
      <c r="V791" s="3">
        <v>9</v>
      </c>
      <c r="W791" s="3" t="s">
        <v>41</v>
      </c>
      <c r="X791" s="3" t="s">
        <v>42</v>
      </c>
      <c r="Y791" s="3">
        <v>14</v>
      </c>
      <c r="Z791" s="3">
        <v>3</v>
      </c>
      <c r="AA791" s="3">
        <v>4</v>
      </c>
      <c r="AB791" s="3">
        <v>80</v>
      </c>
      <c r="AC791" s="3">
        <v>1</v>
      </c>
      <c r="AD791" s="3">
        <v>24</v>
      </c>
      <c r="AE791" s="3">
        <v>1</v>
      </c>
      <c r="AF791" s="3" t="s">
        <v>118</v>
      </c>
      <c r="AG791" s="3">
        <v>20</v>
      </c>
      <c r="AH791" s="3">
        <v>6</v>
      </c>
      <c r="AI791" s="3">
        <v>3</v>
      </c>
      <c r="AJ791" s="3">
        <v>6</v>
      </c>
      <c r="AK791">
        <v>3.2356083169615607E-2</v>
      </c>
      <c r="AL791" s="1" t="s">
        <v>105</v>
      </c>
      <c r="AM791" s="1">
        <v>5.929325959377561E-5</v>
      </c>
      <c r="AN791" s="1">
        <v>0.10585786245631988</v>
      </c>
    </row>
    <row r="792" spans="1:40" x14ac:dyDescent="0.35">
      <c r="A792" s="3">
        <v>33</v>
      </c>
      <c r="B792" s="22" t="str">
        <f t="shared" si="12"/>
        <v>Middle age-group</v>
      </c>
      <c r="C792" s="3" t="s">
        <v>42</v>
      </c>
      <c r="D792" s="3" t="s">
        <v>35</v>
      </c>
      <c r="E792" s="3">
        <v>654</v>
      </c>
      <c r="F792" s="3" t="s">
        <v>44</v>
      </c>
      <c r="G792" s="3">
        <v>5</v>
      </c>
      <c r="H792" s="3" t="s">
        <v>71</v>
      </c>
      <c r="I792" s="3" t="s">
        <v>37</v>
      </c>
      <c r="J792" s="3">
        <v>1</v>
      </c>
      <c r="K792" s="3">
        <v>1099</v>
      </c>
      <c r="L792" s="3">
        <v>4</v>
      </c>
      <c r="M792" s="3" t="s">
        <v>45</v>
      </c>
      <c r="N792" s="3">
        <v>34</v>
      </c>
      <c r="O792" s="3">
        <v>2</v>
      </c>
      <c r="P792" s="3">
        <v>3</v>
      </c>
      <c r="Q792" s="3" t="s">
        <v>53</v>
      </c>
      <c r="R792" s="3" t="s">
        <v>119</v>
      </c>
      <c r="S792" s="3" t="s">
        <v>51</v>
      </c>
      <c r="T792" s="3">
        <v>7119</v>
      </c>
      <c r="U792" s="3">
        <v>21214</v>
      </c>
      <c r="V792" s="3">
        <v>4</v>
      </c>
      <c r="W792" s="3" t="s">
        <v>41</v>
      </c>
      <c r="X792" s="3" t="s">
        <v>42</v>
      </c>
      <c r="Y792" s="3">
        <v>15</v>
      </c>
      <c r="Z792" s="3">
        <v>3</v>
      </c>
      <c r="AA792" s="3">
        <v>3</v>
      </c>
      <c r="AB792" s="3">
        <v>80</v>
      </c>
      <c r="AC792" s="3">
        <v>1</v>
      </c>
      <c r="AD792" s="3">
        <v>9</v>
      </c>
      <c r="AE792" s="3">
        <v>2</v>
      </c>
      <c r="AF792" s="3" t="s">
        <v>118</v>
      </c>
      <c r="AG792" s="3">
        <v>3</v>
      </c>
      <c r="AH792" s="3">
        <v>2</v>
      </c>
      <c r="AI792" s="3">
        <v>1</v>
      </c>
      <c r="AJ792" s="3">
        <v>2</v>
      </c>
      <c r="AK792">
        <v>3.9833058045607453E-2</v>
      </c>
      <c r="AL792" s="1" t="s">
        <v>105</v>
      </c>
      <c r="AM792" s="1">
        <v>8.4043573214409405E-5</v>
      </c>
      <c r="AN792" s="1">
        <v>0.18609659241864968</v>
      </c>
    </row>
    <row r="793" spans="1:40" x14ac:dyDescent="0.35">
      <c r="A793" s="3">
        <v>35</v>
      </c>
      <c r="B793" s="22" t="str">
        <f t="shared" si="12"/>
        <v>Middle age-group</v>
      </c>
      <c r="C793" s="3" t="s">
        <v>34</v>
      </c>
      <c r="D793" s="3" t="s">
        <v>35</v>
      </c>
      <c r="E793" s="3">
        <v>1204</v>
      </c>
      <c r="F793" s="3" t="s">
        <v>36</v>
      </c>
      <c r="G793" s="3">
        <v>4</v>
      </c>
      <c r="H793" s="3" t="s">
        <v>71</v>
      </c>
      <c r="I793" s="3" t="s">
        <v>59</v>
      </c>
      <c r="J793" s="3">
        <v>1</v>
      </c>
      <c r="K793" s="3">
        <v>1100</v>
      </c>
      <c r="L793" s="3">
        <v>4</v>
      </c>
      <c r="M793" s="3" t="s">
        <v>45</v>
      </c>
      <c r="N793" s="3">
        <v>86</v>
      </c>
      <c r="O793" s="3">
        <v>3</v>
      </c>
      <c r="P793" s="3">
        <v>3</v>
      </c>
      <c r="Q793" s="3" t="s">
        <v>39</v>
      </c>
      <c r="R793" s="3" t="s">
        <v>116</v>
      </c>
      <c r="S793" s="3" t="s">
        <v>40</v>
      </c>
      <c r="T793" s="3">
        <v>9582</v>
      </c>
      <c r="U793" s="3">
        <v>10333</v>
      </c>
      <c r="V793" s="3">
        <v>0</v>
      </c>
      <c r="W793" s="3" t="s">
        <v>41</v>
      </c>
      <c r="X793" s="3" t="s">
        <v>34</v>
      </c>
      <c r="Y793" s="3">
        <v>22</v>
      </c>
      <c r="Z793" s="3">
        <v>4</v>
      </c>
      <c r="AA793" s="3">
        <v>1</v>
      </c>
      <c r="AB793" s="3">
        <v>80</v>
      </c>
      <c r="AC793" s="3">
        <v>0</v>
      </c>
      <c r="AD793" s="3">
        <v>9</v>
      </c>
      <c r="AE793" s="3">
        <v>2</v>
      </c>
      <c r="AF793" s="3" t="s">
        <v>118</v>
      </c>
      <c r="AG793" s="3">
        <v>8</v>
      </c>
      <c r="AH793" s="3">
        <v>7</v>
      </c>
      <c r="AI793" s="3">
        <v>4</v>
      </c>
      <c r="AJ793" s="3">
        <v>7</v>
      </c>
      <c r="AK793">
        <v>4.2726270141974117E-2</v>
      </c>
      <c r="AL793" s="1" t="s">
        <v>105</v>
      </c>
      <c r="AM793" s="1">
        <v>6.8435409632563361E-5</v>
      </c>
      <c r="AN793" s="1">
        <v>0.10585786245631988</v>
      </c>
    </row>
    <row r="794" spans="1:40" x14ac:dyDescent="0.35">
      <c r="A794" s="3">
        <v>33</v>
      </c>
      <c r="B794" s="22" t="str">
        <f t="shared" si="12"/>
        <v>Middle age-group</v>
      </c>
      <c r="C794" s="3" t="s">
        <v>34</v>
      </c>
      <c r="D794" s="3" t="s">
        <v>43</v>
      </c>
      <c r="E794" s="3">
        <v>827</v>
      </c>
      <c r="F794" s="3" t="s">
        <v>44</v>
      </c>
      <c r="G794" s="3">
        <v>29</v>
      </c>
      <c r="H794" s="3" t="s">
        <v>72</v>
      </c>
      <c r="I794" s="3" t="s">
        <v>50</v>
      </c>
      <c r="J794" s="3">
        <v>1</v>
      </c>
      <c r="K794" s="3">
        <v>1101</v>
      </c>
      <c r="L794" s="3">
        <v>1</v>
      </c>
      <c r="M794" s="3" t="s">
        <v>38</v>
      </c>
      <c r="N794" s="3">
        <v>54</v>
      </c>
      <c r="O794" s="3">
        <v>2</v>
      </c>
      <c r="P794" s="3">
        <v>2</v>
      </c>
      <c r="Q794" s="3" t="s">
        <v>46</v>
      </c>
      <c r="R794" s="3" t="s">
        <v>118</v>
      </c>
      <c r="S794" s="3" t="s">
        <v>40</v>
      </c>
      <c r="T794" s="3">
        <v>4508</v>
      </c>
      <c r="U794" s="3">
        <v>3129</v>
      </c>
      <c r="V794" s="3">
        <v>1</v>
      </c>
      <c r="W794" s="3" t="s">
        <v>41</v>
      </c>
      <c r="X794" s="3" t="s">
        <v>42</v>
      </c>
      <c r="Y794" s="3">
        <v>22</v>
      </c>
      <c r="Z794" s="3">
        <v>4</v>
      </c>
      <c r="AA794" s="3">
        <v>2</v>
      </c>
      <c r="AB794" s="3">
        <v>80</v>
      </c>
      <c r="AC794" s="3">
        <v>0</v>
      </c>
      <c r="AD794" s="3">
        <v>14</v>
      </c>
      <c r="AE794" s="3">
        <v>4</v>
      </c>
      <c r="AF794" s="3" t="s">
        <v>118</v>
      </c>
      <c r="AG794" s="3">
        <v>13</v>
      </c>
      <c r="AH794" s="3">
        <v>7</v>
      </c>
      <c r="AI794" s="3">
        <v>3</v>
      </c>
      <c r="AJ794" s="3">
        <v>8</v>
      </c>
      <c r="AK794">
        <v>3.9833058045607453E-2</v>
      </c>
      <c r="AL794" s="1" t="s">
        <v>104</v>
      </c>
      <c r="AM794" s="1">
        <v>7.7483555636809705E-5</v>
      </c>
      <c r="AN794" s="1">
        <v>0.35105942260484285</v>
      </c>
    </row>
    <row r="795" spans="1:40" x14ac:dyDescent="0.35">
      <c r="A795" s="3">
        <v>28</v>
      </c>
      <c r="B795" s="22" t="str">
        <f t="shared" si="12"/>
        <v>Young age-group</v>
      </c>
      <c r="C795" s="3" t="s">
        <v>42</v>
      </c>
      <c r="D795" s="3" t="s">
        <v>35</v>
      </c>
      <c r="E795" s="3">
        <v>895</v>
      </c>
      <c r="F795" s="3" t="s">
        <v>44</v>
      </c>
      <c r="G795" s="3">
        <v>15</v>
      </c>
      <c r="H795" s="3" t="s">
        <v>70</v>
      </c>
      <c r="I795" s="3" t="s">
        <v>37</v>
      </c>
      <c r="J795" s="3">
        <v>1</v>
      </c>
      <c r="K795" s="3">
        <v>1102</v>
      </c>
      <c r="L795" s="3">
        <v>1</v>
      </c>
      <c r="M795" s="3" t="s">
        <v>45</v>
      </c>
      <c r="N795" s="3">
        <v>50</v>
      </c>
      <c r="O795" s="3">
        <v>3</v>
      </c>
      <c r="P795" s="3">
        <v>1</v>
      </c>
      <c r="Q795" s="3" t="s">
        <v>49</v>
      </c>
      <c r="R795" s="3" t="s">
        <v>118</v>
      </c>
      <c r="S795" s="3" t="s">
        <v>51</v>
      </c>
      <c r="T795" s="3">
        <v>2207</v>
      </c>
      <c r="U795" s="3">
        <v>22482</v>
      </c>
      <c r="V795" s="3">
        <v>1</v>
      </c>
      <c r="W795" s="3" t="s">
        <v>41</v>
      </c>
      <c r="X795" s="3" t="s">
        <v>42</v>
      </c>
      <c r="Y795" s="3">
        <v>16</v>
      </c>
      <c r="Z795" s="3">
        <v>3</v>
      </c>
      <c r="AA795" s="3">
        <v>4</v>
      </c>
      <c r="AB795" s="3">
        <v>80</v>
      </c>
      <c r="AC795" s="3">
        <v>1</v>
      </c>
      <c r="AD795" s="3">
        <v>4</v>
      </c>
      <c r="AE795" s="3">
        <v>5</v>
      </c>
      <c r="AF795" s="3" t="s">
        <v>117</v>
      </c>
      <c r="AG795" s="3">
        <v>4</v>
      </c>
      <c r="AH795" s="3">
        <v>2</v>
      </c>
      <c r="AI795" s="3">
        <v>2</v>
      </c>
      <c r="AJ795" s="3">
        <v>2</v>
      </c>
      <c r="AK795">
        <v>2.7100948802844901E-2</v>
      </c>
      <c r="AL795" s="1" t="s">
        <v>104</v>
      </c>
      <c r="AM795" s="1">
        <v>5.5885604708572913E-5</v>
      </c>
      <c r="AN795" s="1">
        <v>0.35105942260484285</v>
      </c>
    </row>
    <row r="796" spans="1:40" x14ac:dyDescent="0.35">
      <c r="A796" s="3">
        <v>34</v>
      </c>
      <c r="B796" s="22" t="str">
        <f t="shared" si="12"/>
        <v>Middle age-group</v>
      </c>
      <c r="C796" s="3" t="s">
        <v>42</v>
      </c>
      <c r="D796" s="3" t="s">
        <v>43</v>
      </c>
      <c r="E796" s="3">
        <v>618</v>
      </c>
      <c r="F796" s="3" t="s">
        <v>44</v>
      </c>
      <c r="G796" s="3">
        <v>3</v>
      </c>
      <c r="H796" s="3" t="s">
        <v>69</v>
      </c>
      <c r="I796" s="3" t="s">
        <v>37</v>
      </c>
      <c r="J796" s="3">
        <v>1</v>
      </c>
      <c r="K796" s="3">
        <v>1103</v>
      </c>
      <c r="L796" s="3">
        <v>1</v>
      </c>
      <c r="M796" s="3" t="s">
        <v>45</v>
      </c>
      <c r="N796" s="3">
        <v>45</v>
      </c>
      <c r="O796" s="3">
        <v>3</v>
      </c>
      <c r="P796" s="3">
        <v>2</v>
      </c>
      <c r="Q796" s="3" t="s">
        <v>53</v>
      </c>
      <c r="R796" s="3" t="s">
        <v>119</v>
      </c>
      <c r="S796" s="3" t="s">
        <v>40</v>
      </c>
      <c r="T796" s="3">
        <v>7756</v>
      </c>
      <c r="U796" s="3">
        <v>22266</v>
      </c>
      <c r="V796" s="3">
        <v>0</v>
      </c>
      <c r="W796" s="3" t="s">
        <v>41</v>
      </c>
      <c r="X796" s="3" t="s">
        <v>42</v>
      </c>
      <c r="Y796" s="3">
        <v>17</v>
      </c>
      <c r="Z796" s="3">
        <v>3</v>
      </c>
      <c r="AA796" s="3">
        <v>3</v>
      </c>
      <c r="AB796" s="3">
        <v>80</v>
      </c>
      <c r="AC796" s="3">
        <v>0</v>
      </c>
      <c r="AD796" s="3">
        <v>7</v>
      </c>
      <c r="AE796" s="3">
        <v>1</v>
      </c>
      <c r="AF796" s="3" t="s">
        <v>117</v>
      </c>
      <c r="AG796" s="3">
        <v>6</v>
      </c>
      <c r="AH796" s="3">
        <v>2</v>
      </c>
      <c r="AI796" s="3">
        <v>0</v>
      </c>
      <c r="AJ796" s="3">
        <v>4</v>
      </c>
      <c r="AK796">
        <v>4.1502384856292686E-2</v>
      </c>
      <c r="AL796" s="1" t="s">
        <v>105</v>
      </c>
      <c r="AM796" s="1">
        <v>8.1814816938970586E-5</v>
      </c>
      <c r="AN796" s="1">
        <v>0.18609659241864968</v>
      </c>
    </row>
    <row r="797" spans="1:40" x14ac:dyDescent="0.35">
      <c r="A797" s="3">
        <v>37</v>
      </c>
      <c r="B797" s="22" t="str">
        <f t="shared" si="12"/>
        <v>Middle age-group</v>
      </c>
      <c r="C797" s="3" t="s">
        <v>42</v>
      </c>
      <c r="D797" s="3" t="s">
        <v>35</v>
      </c>
      <c r="E797" s="3">
        <v>309</v>
      </c>
      <c r="F797" s="3" t="s">
        <v>36</v>
      </c>
      <c r="G797" s="3">
        <v>10</v>
      </c>
      <c r="H797" s="3" t="s">
        <v>72</v>
      </c>
      <c r="I797" s="3" t="s">
        <v>37</v>
      </c>
      <c r="J797" s="3">
        <v>1</v>
      </c>
      <c r="K797" s="3">
        <v>1105</v>
      </c>
      <c r="L797" s="3">
        <v>4</v>
      </c>
      <c r="M797" s="3" t="s">
        <v>38</v>
      </c>
      <c r="N797" s="3">
        <v>88</v>
      </c>
      <c r="O797" s="3">
        <v>2</v>
      </c>
      <c r="P797" s="3">
        <v>2</v>
      </c>
      <c r="Q797" s="3" t="s">
        <v>39</v>
      </c>
      <c r="R797" s="3" t="s">
        <v>119</v>
      </c>
      <c r="S797" s="3" t="s">
        <v>51</v>
      </c>
      <c r="T797" s="3">
        <v>6694</v>
      </c>
      <c r="U797" s="3">
        <v>24223</v>
      </c>
      <c r="V797" s="3">
        <v>2</v>
      </c>
      <c r="W797" s="3" t="s">
        <v>41</v>
      </c>
      <c r="X797" s="3" t="s">
        <v>34</v>
      </c>
      <c r="Y797" s="3">
        <v>14</v>
      </c>
      <c r="Z797" s="3">
        <v>3</v>
      </c>
      <c r="AA797" s="3">
        <v>3</v>
      </c>
      <c r="AB797" s="3">
        <v>80</v>
      </c>
      <c r="AC797" s="3">
        <v>3</v>
      </c>
      <c r="AD797" s="3">
        <v>8</v>
      </c>
      <c r="AE797" s="3">
        <v>5</v>
      </c>
      <c r="AF797" s="3" t="s">
        <v>118</v>
      </c>
      <c r="AG797" s="3">
        <v>1</v>
      </c>
      <c r="AH797" s="3">
        <v>0</v>
      </c>
      <c r="AI797" s="3">
        <v>0</v>
      </c>
      <c r="AJ797" s="3">
        <v>0</v>
      </c>
      <c r="AK797">
        <v>4.3683397948092902E-2</v>
      </c>
      <c r="AL797" s="1" t="s">
        <v>105</v>
      </c>
      <c r="AM797" s="1">
        <v>8.4696890411349392E-5</v>
      </c>
      <c r="AN797" s="1">
        <v>0.18609659241864968</v>
      </c>
    </row>
    <row r="798" spans="1:40" x14ac:dyDescent="0.35">
      <c r="A798" s="3">
        <v>25</v>
      </c>
      <c r="B798" s="22" t="str">
        <f t="shared" si="12"/>
        <v>Young age-group</v>
      </c>
      <c r="C798" s="3" t="s">
        <v>34</v>
      </c>
      <c r="D798" s="3" t="s">
        <v>35</v>
      </c>
      <c r="E798" s="3">
        <v>1219</v>
      </c>
      <c r="F798" s="3" t="s">
        <v>44</v>
      </c>
      <c r="G798" s="3">
        <v>4</v>
      </c>
      <c r="H798" s="3" t="s">
        <v>69</v>
      </c>
      <c r="I798" s="3" t="s">
        <v>59</v>
      </c>
      <c r="J798" s="3">
        <v>1</v>
      </c>
      <c r="K798" s="3">
        <v>1106</v>
      </c>
      <c r="L798" s="3">
        <v>4</v>
      </c>
      <c r="M798" s="3" t="s">
        <v>45</v>
      </c>
      <c r="N798" s="3">
        <v>32</v>
      </c>
      <c r="O798" s="3">
        <v>3</v>
      </c>
      <c r="P798" s="3">
        <v>1</v>
      </c>
      <c r="Q798" s="3" t="s">
        <v>49</v>
      </c>
      <c r="R798" s="3" t="s">
        <v>119</v>
      </c>
      <c r="S798" s="3" t="s">
        <v>47</v>
      </c>
      <c r="T798" s="3">
        <v>3691</v>
      </c>
      <c r="U798" s="3">
        <v>4605</v>
      </c>
      <c r="V798" s="3">
        <v>1</v>
      </c>
      <c r="W798" s="3" t="s">
        <v>41</v>
      </c>
      <c r="X798" s="3" t="s">
        <v>34</v>
      </c>
      <c r="Y798" s="3">
        <v>15</v>
      </c>
      <c r="Z798" s="3">
        <v>3</v>
      </c>
      <c r="AA798" s="3">
        <v>2</v>
      </c>
      <c r="AB798" s="3">
        <v>80</v>
      </c>
      <c r="AC798" s="3">
        <v>1</v>
      </c>
      <c r="AD798" s="3">
        <v>7</v>
      </c>
      <c r="AE798" s="3">
        <v>3</v>
      </c>
      <c r="AF798" s="3" t="s">
        <v>119</v>
      </c>
      <c r="AG798" s="3">
        <v>7</v>
      </c>
      <c r="AH798" s="3">
        <v>7</v>
      </c>
      <c r="AI798" s="3">
        <v>5</v>
      </c>
      <c r="AJ798" s="3">
        <v>6</v>
      </c>
      <c r="AK798">
        <v>1.8626844876916092E-2</v>
      </c>
      <c r="AL798" s="1" t="s">
        <v>104</v>
      </c>
      <c r="AM798" s="1">
        <v>7.0910220644372209E-5</v>
      </c>
      <c r="AN798" s="1">
        <v>0.18609659241864968</v>
      </c>
    </row>
    <row r="799" spans="1:40" x14ac:dyDescent="0.35">
      <c r="A799" s="3">
        <v>26</v>
      </c>
      <c r="B799" s="22" t="str">
        <f t="shared" si="12"/>
        <v>Young age-group</v>
      </c>
      <c r="C799" s="3" t="s">
        <v>34</v>
      </c>
      <c r="D799" s="3" t="s">
        <v>35</v>
      </c>
      <c r="E799" s="3">
        <v>1330</v>
      </c>
      <c r="F799" s="3" t="s">
        <v>44</v>
      </c>
      <c r="G799" s="3">
        <v>21</v>
      </c>
      <c r="H799" s="3" t="s">
        <v>71</v>
      </c>
      <c r="I799" s="3" t="s">
        <v>50</v>
      </c>
      <c r="J799" s="3">
        <v>1</v>
      </c>
      <c r="K799" s="3">
        <v>1107</v>
      </c>
      <c r="L799" s="3">
        <v>1</v>
      </c>
      <c r="M799" s="3" t="s">
        <v>45</v>
      </c>
      <c r="N799" s="3">
        <v>37</v>
      </c>
      <c r="O799" s="3">
        <v>3</v>
      </c>
      <c r="P799" s="3">
        <v>1</v>
      </c>
      <c r="Q799" s="3" t="s">
        <v>49</v>
      </c>
      <c r="R799" s="3" t="s">
        <v>118</v>
      </c>
      <c r="S799" s="3" t="s">
        <v>51</v>
      </c>
      <c r="T799" s="3">
        <v>2377</v>
      </c>
      <c r="U799" s="3">
        <v>19373</v>
      </c>
      <c r="V799" s="3">
        <v>1</v>
      </c>
      <c r="W799" s="3" t="s">
        <v>41</v>
      </c>
      <c r="X799" s="3" t="s">
        <v>42</v>
      </c>
      <c r="Y799" s="3">
        <v>20</v>
      </c>
      <c r="Z799" s="3">
        <v>4</v>
      </c>
      <c r="AA799" s="3">
        <v>3</v>
      </c>
      <c r="AB799" s="3">
        <v>80</v>
      </c>
      <c r="AC799" s="3">
        <v>1</v>
      </c>
      <c r="AD799" s="3">
        <v>1</v>
      </c>
      <c r="AE799" s="3">
        <v>0</v>
      </c>
      <c r="AF799" s="3" t="s">
        <v>117</v>
      </c>
      <c r="AG799" s="3">
        <v>1</v>
      </c>
      <c r="AH799" s="3">
        <v>1</v>
      </c>
      <c r="AI799" s="3">
        <v>0</v>
      </c>
      <c r="AJ799" s="3">
        <v>0</v>
      </c>
      <c r="AK799">
        <v>2.1361340658451369E-2</v>
      </c>
      <c r="AL799" s="1" t="s">
        <v>104</v>
      </c>
      <c r="AM799" s="1">
        <v>5.7721274301160553E-5</v>
      </c>
      <c r="AN799" s="1">
        <v>0.35105942260484285</v>
      </c>
    </row>
    <row r="800" spans="1:40" x14ac:dyDescent="0.35">
      <c r="A800" s="3">
        <v>33</v>
      </c>
      <c r="B800" s="22" t="str">
        <f t="shared" si="12"/>
        <v>Middle age-group</v>
      </c>
      <c r="C800" s="3" t="s">
        <v>34</v>
      </c>
      <c r="D800" s="3" t="s">
        <v>35</v>
      </c>
      <c r="E800" s="3">
        <v>1017</v>
      </c>
      <c r="F800" s="3" t="s">
        <v>44</v>
      </c>
      <c r="G800" s="3">
        <v>25</v>
      </c>
      <c r="H800" s="3" t="s">
        <v>71</v>
      </c>
      <c r="I800" s="3" t="s">
        <v>50</v>
      </c>
      <c r="J800" s="3">
        <v>1</v>
      </c>
      <c r="K800" s="3">
        <v>1108</v>
      </c>
      <c r="L800" s="3">
        <v>1</v>
      </c>
      <c r="M800" s="3" t="s">
        <v>45</v>
      </c>
      <c r="N800" s="3">
        <v>55</v>
      </c>
      <c r="O800" s="3">
        <v>2</v>
      </c>
      <c r="P800" s="3">
        <v>1</v>
      </c>
      <c r="Q800" s="3" t="s">
        <v>46</v>
      </c>
      <c r="R800" s="3" t="s">
        <v>117</v>
      </c>
      <c r="S800" s="3" t="s">
        <v>40</v>
      </c>
      <c r="T800" s="3">
        <v>2313</v>
      </c>
      <c r="U800" s="3">
        <v>2993</v>
      </c>
      <c r="V800" s="3">
        <v>4</v>
      </c>
      <c r="W800" s="3" t="s">
        <v>41</v>
      </c>
      <c r="X800" s="3" t="s">
        <v>34</v>
      </c>
      <c r="Y800" s="3">
        <v>20</v>
      </c>
      <c r="Z800" s="3">
        <v>4</v>
      </c>
      <c r="AA800" s="3">
        <v>2</v>
      </c>
      <c r="AB800" s="3">
        <v>80</v>
      </c>
      <c r="AC800" s="3">
        <v>0</v>
      </c>
      <c r="AD800" s="3">
        <v>5</v>
      </c>
      <c r="AE800" s="3">
        <v>0</v>
      </c>
      <c r="AF800" s="3" t="s">
        <v>118</v>
      </c>
      <c r="AG800" s="3">
        <v>2</v>
      </c>
      <c r="AH800" s="3">
        <v>2</v>
      </c>
      <c r="AI800" s="3">
        <v>2</v>
      </c>
      <c r="AJ800" s="3">
        <v>2</v>
      </c>
      <c r="AK800">
        <v>3.9833058045607453E-2</v>
      </c>
      <c r="AL800" s="1" t="s">
        <v>104</v>
      </c>
      <c r="AM800" s="1">
        <v>5.7031959506010998E-5</v>
      </c>
      <c r="AN800" s="1">
        <v>0.29087665499724813</v>
      </c>
    </row>
    <row r="801" spans="1:40" x14ac:dyDescent="0.35">
      <c r="A801" s="3">
        <v>42</v>
      </c>
      <c r="B801" s="22" t="str">
        <f t="shared" si="12"/>
        <v>Middle age-group</v>
      </c>
      <c r="C801" s="3" t="s">
        <v>42</v>
      </c>
      <c r="D801" s="3" t="s">
        <v>35</v>
      </c>
      <c r="E801" s="3">
        <v>469</v>
      </c>
      <c r="F801" s="3" t="s">
        <v>44</v>
      </c>
      <c r="G801" s="3">
        <v>2</v>
      </c>
      <c r="H801" s="3" t="s">
        <v>70</v>
      </c>
      <c r="I801" s="3" t="s">
        <v>50</v>
      </c>
      <c r="J801" s="3">
        <v>1</v>
      </c>
      <c r="K801" s="3">
        <v>1109</v>
      </c>
      <c r="L801" s="3">
        <v>4</v>
      </c>
      <c r="M801" s="3" t="s">
        <v>45</v>
      </c>
      <c r="N801" s="3">
        <v>35</v>
      </c>
      <c r="O801" s="3">
        <v>3</v>
      </c>
      <c r="P801" s="3">
        <v>4</v>
      </c>
      <c r="Q801" s="3" t="s">
        <v>55</v>
      </c>
      <c r="R801" s="3" t="s">
        <v>116</v>
      </c>
      <c r="S801" s="3" t="s">
        <v>47</v>
      </c>
      <c r="T801" s="3">
        <v>17665</v>
      </c>
      <c r="U801" s="3">
        <v>14399</v>
      </c>
      <c r="V801" s="3">
        <v>0</v>
      </c>
      <c r="W801" s="3" t="s">
        <v>41</v>
      </c>
      <c r="X801" s="3" t="s">
        <v>42</v>
      </c>
      <c r="Y801" s="3">
        <v>17</v>
      </c>
      <c r="Z801" s="3">
        <v>3</v>
      </c>
      <c r="AA801" s="3">
        <v>4</v>
      </c>
      <c r="AB801" s="3">
        <v>80</v>
      </c>
      <c r="AC801" s="3">
        <v>1</v>
      </c>
      <c r="AD801" s="3">
        <v>23</v>
      </c>
      <c r="AE801" s="3">
        <v>3</v>
      </c>
      <c r="AF801" s="3" t="s">
        <v>118</v>
      </c>
      <c r="AG801" s="3">
        <v>22</v>
      </c>
      <c r="AH801" s="3">
        <v>6</v>
      </c>
      <c r="AI801" s="3">
        <v>13</v>
      </c>
      <c r="AJ801" s="3">
        <v>7</v>
      </c>
      <c r="AK801">
        <v>3.7431667039614196E-2</v>
      </c>
      <c r="AL801" s="1" t="s">
        <v>106</v>
      </c>
      <c r="AM801" s="1">
        <v>5.0907208272401199E-6</v>
      </c>
      <c r="AN801" s="1">
        <v>0.10585786245631988</v>
      </c>
    </row>
    <row r="802" spans="1:40" x14ac:dyDescent="0.35">
      <c r="A802" s="3">
        <v>28</v>
      </c>
      <c r="B802" s="22" t="str">
        <f t="shared" si="12"/>
        <v>Young age-group</v>
      </c>
      <c r="C802" s="3" t="s">
        <v>34</v>
      </c>
      <c r="D802" s="3" t="s">
        <v>43</v>
      </c>
      <c r="E802" s="3">
        <v>1009</v>
      </c>
      <c r="F802" s="3" t="s">
        <v>44</v>
      </c>
      <c r="G802" s="3">
        <v>1</v>
      </c>
      <c r="H802" s="3" t="s">
        <v>71</v>
      </c>
      <c r="I802" s="3" t="s">
        <v>50</v>
      </c>
      <c r="J802" s="3">
        <v>1</v>
      </c>
      <c r="K802" s="3">
        <v>1111</v>
      </c>
      <c r="L802" s="3">
        <v>1</v>
      </c>
      <c r="M802" s="3" t="s">
        <v>45</v>
      </c>
      <c r="N802" s="3">
        <v>45</v>
      </c>
      <c r="O802" s="3">
        <v>2</v>
      </c>
      <c r="P802" s="3">
        <v>1</v>
      </c>
      <c r="Q802" s="3" t="s">
        <v>49</v>
      </c>
      <c r="R802" s="3" t="s">
        <v>117</v>
      </c>
      <c r="S802" s="3" t="s">
        <v>51</v>
      </c>
      <c r="T802" s="3">
        <v>2596</v>
      </c>
      <c r="U802" s="3">
        <v>7160</v>
      </c>
      <c r="V802" s="3">
        <v>1</v>
      </c>
      <c r="W802" s="3" t="s">
        <v>41</v>
      </c>
      <c r="X802" s="3" t="s">
        <v>42</v>
      </c>
      <c r="Y802" s="3">
        <v>15</v>
      </c>
      <c r="Z802" s="3">
        <v>3</v>
      </c>
      <c r="AA802" s="3">
        <v>1</v>
      </c>
      <c r="AB802" s="3">
        <v>80</v>
      </c>
      <c r="AC802" s="3">
        <v>2</v>
      </c>
      <c r="AD802" s="3">
        <v>1</v>
      </c>
      <c r="AE802" s="3">
        <v>2</v>
      </c>
      <c r="AF802" s="3" t="s">
        <v>118</v>
      </c>
      <c r="AG802" s="3">
        <v>1</v>
      </c>
      <c r="AH802" s="3">
        <v>0</v>
      </c>
      <c r="AI802" s="3">
        <v>0</v>
      </c>
      <c r="AJ802" s="3">
        <v>0</v>
      </c>
      <c r="AK802">
        <v>2.7100948802844901E-2</v>
      </c>
      <c r="AL802" s="1" t="s">
        <v>104</v>
      </c>
      <c r="AM802" s="1">
        <v>6.0059587739659894E-5</v>
      </c>
      <c r="AN802" s="1">
        <v>0.29087665499724813</v>
      </c>
    </row>
    <row r="803" spans="1:40" x14ac:dyDescent="0.35">
      <c r="A803" s="3">
        <v>50</v>
      </c>
      <c r="B803" s="22" t="str">
        <f t="shared" si="12"/>
        <v>Older age-group</v>
      </c>
      <c r="C803" s="3" t="s">
        <v>34</v>
      </c>
      <c r="D803" s="3" t="s">
        <v>43</v>
      </c>
      <c r="E803" s="3">
        <v>959</v>
      </c>
      <c r="F803" s="3" t="s">
        <v>36</v>
      </c>
      <c r="G803" s="3">
        <v>1</v>
      </c>
      <c r="H803" s="3" t="s">
        <v>72</v>
      </c>
      <c r="I803" s="3" t="s">
        <v>48</v>
      </c>
      <c r="J803" s="3">
        <v>1</v>
      </c>
      <c r="K803" s="3">
        <v>1113</v>
      </c>
      <c r="L803" s="3">
        <v>4</v>
      </c>
      <c r="M803" s="3" t="s">
        <v>45</v>
      </c>
      <c r="N803" s="3">
        <v>81</v>
      </c>
      <c r="O803" s="3">
        <v>3</v>
      </c>
      <c r="P803" s="3">
        <v>2</v>
      </c>
      <c r="Q803" s="3" t="s">
        <v>39</v>
      </c>
      <c r="R803" s="3" t="s">
        <v>118</v>
      </c>
      <c r="S803" s="3" t="s">
        <v>40</v>
      </c>
      <c r="T803" s="3">
        <v>4728</v>
      </c>
      <c r="U803" s="3">
        <v>17251</v>
      </c>
      <c r="V803" s="3">
        <v>3</v>
      </c>
      <c r="W803" s="3" t="s">
        <v>41</v>
      </c>
      <c r="X803" s="3" t="s">
        <v>34</v>
      </c>
      <c r="Y803" s="3">
        <v>14</v>
      </c>
      <c r="Z803" s="3">
        <v>3</v>
      </c>
      <c r="AA803" s="3">
        <v>4</v>
      </c>
      <c r="AB803" s="3">
        <v>80</v>
      </c>
      <c r="AC803" s="3">
        <v>0</v>
      </c>
      <c r="AD803" s="3">
        <v>5</v>
      </c>
      <c r="AE803" s="3">
        <v>4</v>
      </c>
      <c r="AF803" s="3" t="s">
        <v>118</v>
      </c>
      <c r="AG803" s="3">
        <v>0</v>
      </c>
      <c r="AH803" s="3">
        <v>0</v>
      </c>
      <c r="AI803" s="3">
        <v>0</v>
      </c>
      <c r="AJ803" s="3">
        <v>0</v>
      </c>
      <c r="AK803">
        <v>1.5672087696608234E-2</v>
      </c>
      <c r="AL803" s="1" t="s">
        <v>104</v>
      </c>
      <c r="AM803" s="1">
        <v>7.8947855736720337E-5</v>
      </c>
      <c r="AN803" s="1">
        <v>0.35105942260484285</v>
      </c>
    </row>
    <row r="804" spans="1:40" x14ac:dyDescent="0.35">
      <c r="A804" s="3">
        <v>33</v>
      </c>
      <c r="B804" s="22" t="str">
        <f t="shared" si="12"/>
        <v>Middle age-group</v>
      </c>
      <c r="C804" s="3" t="s">
        <v>42</v>
      </c>
      <c r="D804" s="3" t="s">
        <v>43</v>
      </c>
      <c r="E804" s="3">
        <v>970</v>
      </c>
      <c r="F804" s="3" t="s">
        <v>36</v>
      </c>
      <c r="G804" s="3">
        <v>7</v>
      </c>
      <c r="H804" s="3" t="s">
        <v>71</v>
      </c>
      <c r="I804" s="3" t="s">
        <v>37</v>
      </c>
      <c r="J804" s="3">
        <v>1</v>
      </c>
      <c r="K804" s="3">
        <v>1114</v>
      </c>
      <c r="L804" s="3">
        <v>4</v>
      </c>
      <c r="M804" s="3" t="s">
        <v>38</v>
      </c>
      <c r="N804" s="3">
        <v>30</v>
      </c>
      <c r="O804" s="3">
        <v>3</v>
      </c>
      <c r="P804" s="3">
        <v>2</v>
      </c>
      <c r="Q804" s="3" t="s">
        <v>39</v>
      </c>
      <c r="R804" s="3" t="s">
        <v>117</v>
      </c>
      <c r="S804" s="3" t="s">
        <v>47</v>
      </c>
      <c r="T804" s="3">
        <v>4302</v>
      </c>
      <c r="U804" s="3">
        <v>13401</v>
      </c>
      <c r="V804" s="3">
        <v>0</v>
      </c>
      <c r="W804" s="3" t="s">
        <v>41</v>
      </c>
      <c r="X804" s="3" t="s">
        <v>42</v>
      </c>
      <c r="Y804" s="3">
        <v>17</v>
      </c>
      <c r="Z804" s="3">
        <v>3</v>
      </c>
      <c r="AA804" s="3">
        <v>3</v>
      </c>
      <c r="AB804" s="3">
        <v>80</v>
      </c>
      <c r="AC804" s="3">
        <v>1</v>
      </c>
      <c r="AD804" s="3">
        <v>4</v>
      </c>
      <c r="AE804" s="3">
        <v>3</v>
      </c>
      <c r="AF804" s="3" t="s">
        <v>118</v>
      </c>
      <c r="AG804" s="3">
        <v>3</v>
      </c>
      <c r="AH804" s="3">
        <v>2</v>
      </c>
      <c r="AI804" s="3">
        <v>0</v>
      </c>
      <c r="AJ804" s="3">
        <v>2</v>
      </c>
      <c r="AK804">
        <v>3.9833058045607453E-2</v>
      </c>
      <c r="AL804" s="1" t="s">
        <v>104</v>
      </c>
      <c r="AM804" s="1">
        <v>7.5986394094746827E-5</v>
      </c>
      <c r="AN804" s="1">
        <v>0.29087665499724813</v>
      </c>
    </row>
    <row r="805" spans="1:40" x14ac:dyDescent="0.35">
      <c r="A805" s="3">
        <v>34</v>
      </c>
      <c r="B805" s="22" t="str">
        <f t="shared" si="12"/>
        <v>Middle age-group</v>
      </c>
      <c r="C805" s="3" t="s">
        <v>42</v>
      </c>
      <c r="D805" s="3" t="s">
        <v>54</v>
      </c>
      <c r="E805" s="3">
        <v>697</v>
      </c>
      <c r="F805" s="3" t="s">
        <v>44</v>
      </c>
      <c r="G805" s="3">
        <v>3</v>
      </c>
      <c r="H805" s="3" t="s">
        <v>72</v>
      </c>
      <c r="I805" s="3" t="s">
        <v>37</v>
      </c>
      <c r="J805" s="3">
        <v>1</v>
      </c>
      <c r="K805" s="3">
        <v>1115</v>
      </c>
      <c r="L805" s="3">
        <v>3</v>
      </c>
      <c r="M805" s="3" t="s">
        <v>45</v>
      </c>
      <c r="N805" s="3">
        <v>40</v>
      </c>
      <c r="O805" s="3">
        <v>2</v>
      </c>
      <c r="P805" s="3">
        <v>1</v>
      </c>
      <c r="Q805" s="3" t="s">
        <v>46</v>
      </c>
      <c r="R805" s="3" t="s">
        <v>119</v>
      </c>
      <c r="S805" s="3" t="s">
        <v>47</v>
      </c>
      <c r="T805" s="3">
        <v>2979</v>
      </c>
      <c r="U805" s="3">
        <v>22478</v>
      </c>
      <c r="V805" s="3">
        <v>3</v>
      </c>
      <c r="W805" s="3" t="s">
        <v>41</v>
      </c>
      <c r="X805" s="3" t="s">
        <v>42</v>
      </c>
      <c r="Y805" s="3">
        <v>17</v>
      </c>
      <c r="Z805" s="3">
        <v>3</v>
      </c>
      <c r="AA805" s="3">
        <v>4</v>
      </c>
      <c r="AB805" s="3">
        <v>80</v>
      </c>
      <c r="AC805" s="3">
        <v>3</v>
      </c>
      <c r="AD805" s="3">
        <v>6</v>
      </c>
      <c r="AE805" s="3">
        <v>2</v>
      </c>
      <c r="AF805" s="3" t="s">
        <v>118</v>
      </c>
      <c r="AG805" s="3">
        <v>0</v>
      </c>
      <c r="AH805" s="3">
        <v>0</v>
      </c>
      <c r="AI805" s="3">
        <v>0</v>
      </c>
      <c r="AJ805" s="3">
        <v>0</v>
      </c>
      <c r="AK805">
        <v>4.1502384856292686E-2</v>
      </c>
      <c r="AL805" s="1" t="s">
        <v>104</v>
      </c>
      <c r="AM805" s="1">
        <v>6.4044752174068634E-5</v>
      </c>
      <c r="AN805" s="1">
        <v>0.18609659241864968</v>
      </c>
    </row>
    <row r="806" spans="1:40" x14ac:dyDescent="0.35">
      <c r="A806" s="3">
        <v>48</v>
      </c>
      <c r="B806" s="22" t="str">
        <f t="shared" si="12"/>
        <v>Older age-group</v>
      </c>
      <c r="C806" s="3" t="s">
        <v>42</v>
      </c>
      <c r="D806" s="3" t="s">
        <v>54</v>
      </c>
      <c r="E806" s="3">
        <v>1262</v>
      </c>
      <c r="F806" s="3" t="s">
        <v>44</v>
      </c>
      <c r="G806" s="3">
        <v>1</v>
      </c>
      <c r="H806" s="3" t="s">
        <v>72</v>
      </c>
      <c r="I806" s="3" t="s">
        <v>50</v>
      </c>
      <c r="J806" s="3">
        <v>1</v>
      </c>
      <c r="K806" s="3">
        <v>1116</v>
      </c>
      <c r="L806" s="3">
        <v>1</v>
      </c>
      <c r="M806" s="3" t="s">
        <v>45</v>
      </c>
      <c r="N806" s="3">
        <v>35</v>
      </c>
      <c r="O806" s="3">
        <v>4</v>
      </c>
      <c r="P806" s="3">
        <v>4</v>
      </c>
      <c r="Q806" s="3" t="s">
        <v>55</v>
      </c>
      <c r="R806" s="3" t="s">
        <v>119</v>
      </c>
      <c r="S806" s="3" t="s">
        <v>40</v>
      </c>
      <c r="T806" s="3">
        <v>16885</v>
      </c>
      <c r="U806" s="3">
        <v>16154</v>
      </c>
      <c r="V806" s="3">
        <v>2</v>
      </c>
      <c r="W806" s="3" t="s">
        <v>41</v>
      </c>
      <c r="X806" s="3" t="s">
        <v>42</v>
      </c>
      <c r="Y806" s="3">
        <v>22</v>
      </c>
      <c r="Z806" s="3">
        <v>4</v>
      </c>
      <c r="AA806" s="3">
        <v>3</v>
      </c>
      <c r="AB806" s="3">
        <v>80</v>
      </c>
      <c r="AC806" s="3">
        <v>0</v>
      </c>
      <c r="AD806" s="3">
        <v>27</v>
      </c>
      <c r="AE806" s="3">
        <v>3</v>
      </c>
      <c r="AF806" s="3" t="s">
        <v>117</v>
      </c>
      <c r="AG806" s="3">
        <v>5</v>
      </c>
      <c r="AH806" s="3">
        <v>4</v>
      </c>
      <c r="AI806" s="3">
        <v>2</v>
      </c>
      <c r="AJ806" s="3">
        <v>1</v>
      </c>
      <c r="AK806">
        <v>2.0936292882912488E-2</v>
      </c>
      <c r="AL806" s="1" t="s">
        <v>106</v>
      </c>
      <c r="AM806" s="1">
        <v>7.4391430802759863E-6</v>
      </c>
      <c r="AN806" s="1">
        <v>0.18609659241864968</v>
      </c>
    </row>
    <row r="807" spans="1:40" x14ac:dyDescent="0.35">
      <c r="A807" s="3">
        <v>45</v>
      </c>
      <c r="B807" s="22" t="str">
        <f t="shared" si="12"/>
        <v>Middle age-group</v>
      </c>
      <c r="C807" s="3" t="s">
        <v>42</v>
      </c>
      <c r="D807" s="3" t="s">
        <v>54</v>
      </c>
      <c r="E807" s="3">
        <v>1050</v>
      </c>
      <c r="F807" s="3" t="s">
        <v>36</v>
      </c>
      <c r="G807" s="3">
        <v>9</v>
      </c>
      <c r="H807" s="3" t="s">
        <v>72</v>
      </c>
      <c r="I807" s="3" t="s">
        <v>37</v>
      </c>
      <c r="J807" s="3">
        <v>1</v>
      </c>
      <c r="K807" s="3">
        <v>1117</v>
      </c>
      <c r="L807" s="3">
        <v>2</v>
      </c>
      <c r="M807" s="3" t="s">
        <v>38</v>
      </c>
      <c r="N807" s="3">
        <v>65</v>
      </c>
      <c r="O807" s="3">
        <v>2</v>
      </c>
      <c r="P807" s="3">
        <v>2</v>
      </c>
      <c r="Q807" s="3" t="s">
        <v>39</v>
      </c>
      <c r="R807" s="3" t="s">
        <v>118</v>
      </c>
      <c r="S807" s="3" t="s">
        <v>47</v>
      </c>
      <c r="T807" s="3">
        <v>5593</v>
      </c>
      <c r="U807" s="3">
        <v>17970</v>
      </c>
      <c r="V807" s="3">
        <v>1</v>
      </c>
      <c r="W807" s="3" t="s">
        <v>41</v>
      </c>
      <c r="X807" s="3" t="s">
        <v>42</v>
      </c>
      <c r="Y807" s="3">
        <v>13</v>
      </c>
      <c r="Z807" s="3">
        <v>3</v>
      </c>
      <c r="AA807" s="3">
        <v>4</v>
      </c>
      <c r="AB807" s="3">
        <v>80</v>
      </c>
      <c r="AC807" s="3">
        <v>1</v>
      </c>
      <c r="AD807" s="3">
        <v>15</v>
      </c>
      <c r="AE807" s="3">
        <v>2</v>
      </c>
      <c r="AF807" s="3" t="s">
        <v>118</v>
      </c>
      <c r="AG807" s="3">
        <v>15</v>
      </c>
      <c r="AH807" s="3">
        <v>10</v>
      </c>
      <c r="AI807" s="3">
        <v>4</v>
      </c>
      <c r="AJ807" s="3">
        <v>12</v>
      </c>
      <c r="AK807">
        <v>2.954630093098384E-2</v>
      </c>
      <c r="AL807" s="1" t="s">
        <v>104</v>
      </c>
      <c r="AM807" s="1">
        <v>8.3197110822146446E-5</v>
      </c>
      <c r="AN807" s="1">
        <v>0.35105942260484285</v>
      </c>
    </row>
    <row r="808" spans="1:40" x14ac:dyDescent="0.35">
      <c r="A808" s="3">
        <v>52</v>
      </c>
      <c r="B808" s="22" t="str">
        <f t="shared" si="12"/>
        <v>Older age-group</v>
      </c>
      <c r="C808" s="3" t="s">
        <v>42</v>
      </c>
      <c r="D808" s="3" t="s">
        <v>35</v>
      </c>
      <c r="E808" s="3">
        <v>994</v>
      </c>
      <c r="F808" s="3" t="s">
        <v>44</v>
      </c>
      <c r="G808" s="3">
        <v>7</v>
      </c>
      <c r="H808" s="3" t="s">
        <v>72</v>
      </c>
      <c r="I808" s="3" t="s">
        <v>37</v>
      </c>
      <c r="J808" s="3">
        <v>1</v>
      </c>
      <c r="K808" s="3">
        <v>1118</v>
      </c>
      <c r="L808" s="3">
        <v>2</v>
      </c>
      <c r="M808" s="3" t="s">
        <v>45</v>
      </c>
      <c r="N808" s="3">
        <v>87</v>
      </c>
      <c r="O808" s="3">
        <v>3</v>
      </c>
      <c r="P808" s="3">
        <v>3</v>
      </c>
      <c r="Q808" s="3" t="s">
        <v>53</v>
      </c>
      <c r="R808" s="3" t="s">
        <v>117</v>
      </c>
      <c r="S808" s="3" t="s">
        <v>40</v>
      </c>
      <c r="T808" s="3">
        <v>10445</v>
      </c>
      <c r="U808" s="3">
        <v>15322</v>
      </c>
      <c r="V808" s="3">
        <v>7</v>
      </c>
      <c r="W808" s="3" t="s">
        <v>41</v>
      </c>
      <c r="X808" s="3" t="s">
        <v>42</v>
      </c>
      <c r="Y808" s="3">
        <v>19</v>
      </c>
      <c r="Z808" s="3">
        <v>3</v>
      </c>
      <c r="AA808" s="3">
        <v>4</v>
      </c>
      <c r="AB808" s="3">
        <v>80</v>
      </c>
      <c r="AC808" s="3">
        <v>0</v>
      </c>
      <c r="AD808" s="3">
        <v>18</v>
      </c>
      <c r="AE808" s="3">
        <v>4</v>
      </c>
      <c r="AF808" s="3" t="s">
        <v>118</v>
      </c>
      <c r="AG808" s="3">
        <v>8</v>
      </c>
      <c r="AH808" s="3">
        <v>6</v>
      </c>
      <c r="AI808" s="3">
        <v>4</v>
      </c>
      <c r="AJ808" s="3">
        <v>0</v>
      </c>
      <c r="AK808">
        <v>1.1182116671338487E-2</v>
      </c>
      <c r="AL808" s="1" t="s">
        <v>105</v>
      </c>
      <c r="AM808" s="1">
        <v>5.9686839234769173E-5</v>
      </c>
      <c r="AN808" s="1">
        <v>0.29087665499724813</v>
      </c>
    </row>
    <row r="809" spans="1:40" x14ac:dyDescent="0.35">
      <c r="A809" s="3">
        <v>38</v>
      </c>
      <c r="B809" s="22" t="str">
        <f t="shared" si="12"/>
        <v>Middle age-group</v>
      </c>
      <c r="C809" s="3" t="s">
        <v>42</v>
      </c>
      <c r="D809" s="3" t="s">
        <v>35</v>
      </c>
      <c r="E809" s="3">
        <v>770</v>
      </c>
      <c r="F809" s="3" t="s">
        <v>36</v>
      </c>
      <c r="G809" s="3">
        <v>10</v>
      </c>
      <c r="H809" s="3" t="s">
        <v>72</v>
      </c>
      <c r="I809" s="3" t="s">
        <v>58</v>
      </c>
      <c r="J809" s="3">
        <v>1</v>
      </c>
      <c r="K809" s="3">
        <v>1119</v>
      </c>
      <c r="L809" s="3">
        <v>3</v>
      </c>
      <c r="M809" s="3" t="s">
        <v>45</v>
      </c>
      <c r="N809" s="3">
        <v>73</v>
      </c>
      <c r="O809" s="3">
        <v>2</v>
      </c>
      <c r="P809" s="3">
        <v>3</v>
      </c>
      <c r="Q809" s="3" t="s">
        <v>39</v>
      </c>
      <c r="R809" s="3" t="s">
        <v>118</v>
      </c>
      <c r="S809" s="3" t="s">
        <v>51</v>
      </c>
      <c r="T809" s="3">
        <v>8740</v>
      </c>
      <c r="U809" s="3">
        <v>5569</v>
      </c>
      <c r="V809" s="3">
        <v>0</v>
      </c>
      <c r="W809" s="3" t="s">
        <v>41</v>
      </c>
      <c r="X809" s="3" t="s">
        <v>34</v>
      </c>
      <c r="Y809" s="3">
        <v>14</v>
      </c>
      <c r="Z809" s="3">
        <v>3</v>
      </c>
      <c r="AA809" s="3">
        <v>2</v>
      </c>
      <c r="AB809" s="3">
        <v>80</v>
      </c>
      <c r="AC809" s="3">
        <v>2</v>
      </c>
      <c r="AD809" s="3">
        <v>9</v>
      </c>
      <c r="AE809" s="3">
        <v>2</v>
      </c>
      <c r="AF809" s="3" t="s">
        <v>118</v>
      </c>
      <c r="AG809" s="3">
        <v>8</v>
      </c>
      <c r="AH809" s="3">
        <v>7</v>
      </c>
      <c r="AI809" s="3">
        <v>2</v>
      </c>
      <c r="AJ809" s="3">
        <v>7</v>
      </c>
      <c r="AK809">
        <v>4.3382633826948951E-2</v>
      </c>
      <c r="AL809" s="1" t="s">
        <v>105</v>
      </c>
      <c r="AM809" s="1">
        <v>7.5711797641949297E-5</v>
      </c>
      <c r="AN809" s="1">
        <v>0.35105942260484285</v>
      </c>
    </row>
    <row r="810" spans="1:40" x14ac:dyDescent="0.35">
      <c r="A810" s="3">
        <v>29</v>
      </c>
      <c r="B810" s="22" t="str">
        <f t="shared" si="12"/>
        <v>Young age-group</v>
      </c>
      <c r="C810" s="3" t="s">
        <v>42</v>
      </c>
      <c r="D810" s="3" t="s">
        <v>35</v>
      </c>
      <c r="E810" s="3">
        <v>1107</v>
      </c>
      <c r="F810" s="3" t="s">
        <v>44</v>
      </c>
      <c r="G810" s="3">
        <v>28</v>
      </c>
      <c r="H810" s="3" t="s">
        <v>72</v>
      </c>
      <c r="I810" s="3" t="s">
        <v>37</v>
      </c>
      <c r="J810" s="3">
        <v>1</v>
      </c>
      <c r="K810" s="3">
        <v>1120</v>
      </c>
      <c r="L810" s="3">
        <v>3</v>
      </c>
      <c r="M810" s="3" t="s">
        <v>38</v>
      </c>
      <c r="N810" s="3">
        <v>93</v>
      </c>
      <c r="O810" s="3">
        <v>3</v>
      </c>
      <c r="P810" s="3">
        <v>1</v>
      </c>
      <c r="Q810" s="3" t="s">
        <v>46</v>
      </c>
      <c r="R810" s="3" t="s">
        <v>119</v>
      </c>
      <c r="S810" s="3" t="s">
        <v>51</v>
      </c>
      <c r="T810" s="3">
        <v>2514</v>
      </c>
      <c r="U810" s="3">
        <v>26968</v>
      </c>
      <c r="V810" s="3">
        <v>4</v>
      </c>
      <c r="W810" s="3" t="s">
        <v>41</v>
      </c>
      <c r="X810" s="3" t="s">
        <v>42</v>
      </c>
      <c r="Y810" s="3">
        <v>22</v>
      </c>
      <c r="Z810" s="3">
        <v>4</v>
      </c>
      <c r="AA810" s="3">
        <v>1</v>
      </c>
      <c r="AB810" s="3">
        <v>80</v>
      </c>
      <c r="AC810" s="3">
        <v>1</v>
      </c>
      <c r="AD810" s="3">
        <v>11</v>
      </c>
      <c r="AE810" s="3">
        <v>1</v>
      </c>
      <c r="AF810" s="3" t="s">
        <v>118</v>
      </c>
      <c r="AG810" s="3">
        <v>7</v>
      </c>
      <c r="AH810" s="3">
        <v>5</v>
      </c>
      <c r="AI810" s="3">
        <v>1</v>
      </c>
      <c r="AJ810" s="3">
        <v>7</v>
      </c>
      <c r="AK810">
        <v>2.9981356425216842E-2</v>
      </c>
      <c r="AL810" s="1" t="s">
        <v>104</v>
      </c>
      <c r="AM810" s="1">
        <v>5.9188169720242339E-5</v>
      </c>
      <c r="AN810" s="1">
        <v>0.18609659241864968</v>
      </c>
    </row>
    <row r="811" spans="1:40" x14ac:dyDescent="0.35">
      <c r="A811" s="3">
        <v>28</v>
      </c>
      <c r="B811" s="22" t="str">
        <f t="shared" si="12"/>
        <v>Young age-group</v>
      </c>
      <c r="C811" s="3" t="s">
        <v>42</v>
      </c>
      <c r="D811" s="3" t="s">
        <v>35</v>
      </c>
      <c r="E811" s="3">
        <v>950</v>
      </c>
      <c r="F811" s="3" t="s">
        <v>44</v>
      </c>
      <c r="G811" s="3">
        <v>3</v>
      </c>
      <c r="H811" s="3" t="s">
        <v>71</v>
      </c>
      <c r="I811" s="3" t="s">
        <v>50</v>
      </c>
      <c r="J811" s="3">
        <v>1</v>
      </c>
      <c r="K811" s="3">
        <v>1121</v>
      </c>
      <c r="L811" s="3">
        <v>4</v>
      </c>
      <c r="M811" s="3" t="s">
        <v>38</v>
      </c>
      <c r="N811" s="3">
        <v>93</v>
      </c>
      <c r="O811" s="3">
        <v>3</v>
      </c>
      <c r="P811" s="3">
        <v>3</v>
      </c>
      <c r="Q811" s="3" t="s">
        <v>52</v>
      </c>
      <c r="R811" s="3" t="s">
        <v>117</v>
      </c>
      <c r="S811" s="3" t="s">
        <v>51</v>
      </c>
      <c r="T811" s="3">
        <v>7655</v>
      </c>
      <c r="U811" s="3">
        <v>8039</v>
      </c>
      <c r="V811" s="3">
        <v>0</v>
      </c>
      <c r="W811" s="3" t="s">
        <v>41</v>
      </c>
      <c r="X811" s="3" t="s">
        <v>42</v>
      </c>
      <c r="Y811" s="3">
        <v>17</v>
      </c>
      <c r="Z811" s="3">
        <v>3</v>
      </c>
      <c r="AA811" s="3">
        <v>2</v>
      </c>
      <c r="AB811" s="3">
        <v>80</v>
      </c>
      <c r="AC811" s="3">
        <v>3</v>
      </c>
      <c r="AD811" s="3">
        <v>10</v>
      </c>
      <c r="AE811" s="3">
        <v>3</v>
      </c>
      <c r="AF811" s="3" t="s">
        <v>117</v>
      </c>
      <c r="AG811" s="3">
        <v>9</v>
      </c>
      <c r="AH811" s="3">
        <v>7</v>
      </c>
      <c r="AI811" s="3">
        <v>1</v>
      </c>
      <c r="AJ811" s="3">
        <v>7</v>
      </c>
      <c r="AK811">
        <v>2.7100948802844901E-2</v>
      </c>
      <c r="AL811" s="1" t="s">
        <v>105</v>
      </c>
      <c r="AM811" s="1">
        <v>8.2264684958996501E-5</v>
      </c>
      <c r="AN811" s="1">
        <v>0.29087665499724813</v>
      </c>
    </row>
    <row r="812" spans="1:40" x14ac:dyDescent="0.35">
      <c r="A812" s="3">
        <v>46</v>
      </c>
      <c r="B812" s="22" t="str">
        <f t="shared" si="12"/>
        <v>Older age-group</v>
      </c>
      <c r="C812" s="3" t="s">
        <v>42</v>
      </c>
      <c r="D812" s="3" t="s">
        <v>35</v>
      </c>
      <c r="E812" s="3">
        <v>406</v>
      </c>
      <c r="F812" s="3" t="s">
        <v>36</v>
      </c>
      <c r="G812" s="3">
        <v>3</v>
      </c>
      <c r="H812" s="3" t="s">
        <v>69</v>
      </c>
      <c r="I812" s="3" t="s">
        <v>58</v>
      </c>
      <c r="J812" s="3">
        <v>1</v>
      </c>
      <c r="K812" s="3">
        <v>1124</v>
      </c>
      <c r="L812" s="3">
        <v>1</v>
      </c>
      <c r="M812" s="3" t="s">
        <v>45</v>
      </c>
      <c r="N812" s="3">
        <v>52</v>
      </c>
      <c r="O812" s="3">
        <v>3</v>
      </c>
      <c r="P812" s="3">
        <v>4</v>
      </c>
      <c r="Q812" s="3" t="s">
        <v>55</v>
      </c>
      <c r="R812" s="3" t="s">
        <v>118</v>
      </c>
      <c r="S812" s="3" t="s">
        <v>47</v>
      </c>
      <c r="T812" s="3">
        <v>17465</v>
      </c>
      <c r="U812" s="3">
        <v>15596</v>
      </c>
      <c r="V812" s="3">
        <v>3</v>
      </c>
      <c r="W812" s="3" t="s">
        <v>41</v>
      </c>
      <c r="X812" s="3" t="s">
        <v>42</v>
      </c>
      <c r="Y812" s="3">
        <v>12</v>
      </c>
      <c r="Z812" s="3">
        <v>3</v>
      </c>
      <c r="AA812" s="3">
        <v>4</v>
      </c>
      <c r="AB812" s="3">
        <v>80</v>
      </c>
      <c r="AC812" s="3">
        <v>1</v>
      </c>
      <c r="AD812" s="3">
        <v>23</v>
      </c>
      <c r="AE812" s="3">
        <v>3</v>
      </c>
      <c r="AF812" s="3" t="s">
        <v>118</v>
      </c>
      <c r="AG812" s="3">
        <v>12</v>
      </c>
      <c r="AH812" s="3">
        <v>9</v>
      </c>
      <c r="AI812" s="3">
        <v>4</v>
      </c>
      <c r="AJ812" s="3">
        <v>9</v>
      </c>
      <c r="AK812">
        <v>2.665893618668955E-2</v>
      </c>
      <c r="AL812" s="1" t="s">
        <v>106</v>
      </c>
      <c r="AM812" s="1">
        <v>5.6254653449108588E-6</v>
      </c>
      <c r="AN812" s="1">
        <v>0.35105942260484285</v>
      </c>
    </row>
    <row r="813" spans="1:40" x14ac:dyDescent="0.35">
      <c r="A813" s="3">
        <v>38</v>
      </c>
      <c r="B813" s="22" t="str">
        <f t="shared" si="12"/>
        <v>Middle age-group</v>
      </c>
      <c r="C813" s="3" t="s">
        <v>42</v>
      </c>
      <c r="D813" s="3" t="s">
        <v>35</v>
      </c>
      <c r="E813" s="3">
        <v>130</v>
      </c>
      <c r="F813" s="3" t="s">
        <v>36</v>
      </c>
      <c r="G813" s="3">
        <v>2</v>
      </c>
      <c r="H813" s="3" t="s">
        <v>70</v>
      </c>
      <c r="I813" s="3" t="s">
        <v>58</v>
      </c>
      <c r="J813" s="3">
        <v>1</v>
      </c>
      <c r="K813" s="3">
        <v>1125</v>
      </c>
      <c r="L813" s="3">
        <v>4</v>
      </c>
      <c r="M813" s="3" t="s">
        <v>45</v>
      </c>
      <c r="N813" s="3">
        <v>32</v>
      </c>
      <c r="O813" s="3">
        <v>3</v>
      </c>
      <c r="P813" s="3">
        <v>3</v>
      </c>
      <c r="Q813" s="3" t="s">
        <v>39</v>
      </c>
      <c r="R813" s="3" t="s">
        <v>117</v>
      </c>
      <c r="S813" s="3" t="s">
        <v>40</v>
      </c>
      <c r="T813" s="3">
        <v>7351</v>
      </c>
      <c r="U813" s="3">
        <v>20619</v>
      </c>
      <c r="V813" s="3">
        <v>7</v>
      </c>
      <c r="W813" s="3" t="s">
        <v>41</v>
      </c>
      <c r="X813" s="3" t="s">
        <v>42</v>
      </c>
      <c r="Y813" s="3">
        <v>16</v>
      </c>
      <c r="Z813" s="3">
        <v>3</v>
      </c>
      <c r="AA813" s="3">
        <v>3</v>
      </c>
      <c r="AB813" s="3">
        <v>80</v>
      </c>
      <c r="AC813" s="3">
        <v>0</v>
      </c>
      <c r="AD813" s="3">
        <v>10</v>
      </c>
      <c r="AE813" s="3">
        <v>2</v>
      </c>
      <c r="AF813" s="3" t="s">
        <v>118</v>
      </c>
      <c r="AG813" s="3">
        <v>1</v>
      </c>
      <c r="AH813" s="3">
        <v>0</v>
      </c>
      <c r="AI813" s="3">
        <v>0</v>
      </c>
      <c r="AJ813" s="3">
        <v>0</v>
      </c>
      <c r="AK813">
        <v>4.3382633826948951E-2</v>
      </c>
      <c r="AL813" s="1" t="s">
        <v>105</v>
      </c>
      <c r="AM813" s="1">
        <v>8.34016087860209E-5</v>
      </c>
      <c r="AN813" s="1">
        <v>0.29087665499724813</v>
      </c>
    </row>
    <row r="814" spans="1:40" x14ac:dyDescent="0.35">
      <c r="A814" s="3">
        <v>43</v>
      </c>
      <c r="B814" s="22" t="str">
        <f t="shared" si="12"/>
        <v>Middle age-group</v>
      </c>
      <c r="C814" s="3" t="s">
        <v>42</v>
      </c>
      <c r="D814" s="3" t="s">
        <v>43</v>
      </c>
      <c r="E814" s="3">
        <v>1082</v>
      </c>
      <c r="F814" s="3" t="s">
        <v>44</v>
      </c>
      <c r="G814" s="3">
        <v>27</v>
      </c>
      <c r="H814" s="3" t="s">
        <v>71</v>
      </c>
      <c r="I814" s="3" t="s">
        <v>37</v>
      </c>
      <c r="J814" s="3">
        <v>1</v>
      </c>
      <c r="K814" s="3">
        <v>1126</v>
      </c>
      <c r="L814" s="3">
        <v>3</v>
      </c>
      <c r="M814" s="3" t="s">
        <v>38</v>
      </c>
      <c r="N814" s="3">
        <v>83</v>
      </c>
      <c r="O814" s="3">
        <v>3</v>
      </c>
      <c r="P814" s="3">
        <v>3</v>
      </c>
      <c r="Q814" s="3" t="s">
        <v>52</v>
      </c>
      <c r="R814" s="3" t="s">
        <v>116</v>
      </c>
      <c r="S814" s="3" t="s">
        <v>47</v>
      </c>
      <c r="T814" s="3">
        <v>10820</v>
      </c>
      <c r="U814" s="3">
        <v>11535</v>
      </c>
      <c r="V814" s="3">
        <v>8</v>
      </c>
      <c r="W814" s="3" t="s">
        <v>41</v>
      </c>
      <c r="X814" s="3" t="s">
        <v>42</v>
      </c>
      <c r="Y814" s="3">
        <v>11</v>
      </c>
      <c r="Z814" s="3">
        <v>3</v>
      </c>
      <c r="AA814" s="3">
        <v>3</v>
      </c>
      <c r="AB814" s="3">
        <v>80</v>
      </c>
      <c r="AC814" s="3">
        <v>1</v>
      </c>
      <c r="AD814" s="3">
        <v>18</v>
      </c>
      <c r="AE814" s="3">
        <v>1</v>
      </c>
      <c r="AF814" s="3" t="s">
        <v>118</v>
      </c>
      <c r="AG814" s="3">
        <v>8</v>
      </c>
      <c r="AH814" s="3">
        <v>7</v>
      </c>
      <c r="AI814" s="3">
        <v>0</v>
      </c>
      <c r="AJ814" s="3">
        <v>1</v>
      </c>
      <c r="AK814">
        <v>3.5010740286751156E-2</v>
      </c>
      <c r="AL814" s="1" t="s">
        <v>105</v>
      </c>
      <c r="AM814" s="1">
        <v>5.5656404617643342E-5</v>
      </c>
      <c r="AN814" s="1">
        <v>0.10585786245631988</v>
      </c>
    </row>
    <row r="815" spans="1:40" x14ac:dyDescent="0.35">
      <c r="A815" s="3">
        <v>39</v>
      </c>
      <c r="B815" s="22" t="str">
        <f t="shared" si="12"/>
        <v>Middle age-group</v>
      </c>
      <c r="C815" s="3" t="s">
        <v>34</v>
      </c>
      <c r="D815" s="3" t="s">
        <v>43</v>
      </c>
      <c r="E815" s="3">
        <v>203</v>
      </c>
      <c r="F815" s="3" t="s">
        <v>44</v>
      </c>
      <c r="G815" s="3">
        <v>2</v>
      </c>
      <c r="H815" s="3" t="s">
        <v>71</v>
      </c>
      <c r="I815" s="3" t="s">
        <v>37</v>
      </c>
      <c r="J815" s="3">
        <v>1</v>
      </c>
      <c r="K815" s="3">
        <v>1127</v>
      </c>
      <c r="L815" s="3">
        <v>1</v>
      </c>
      <c r="M815" s="3" t="s">
        <v>45</v>
      </c>
      <c r="N815" s="3">
        <v>84</v>
      </c>
      <c r="O815" s="3">
        <v>3</v>
      </c>
      <c r="P815" s="3">
        <v>4</v>
      </c>
      <c r="Q815" s="3" t="s">
        <v>53</v>
      </c>
      <c r="R815" s="3" t="s">
        <v>119</v>
      </c>
      <c r="S815" s="3" t="s">
        <v>51</v>
      </c>
      <c r="T815" s="3">
        <v>12169</v>
      </c>
      <c r="U815" s="3">
        <v>13547</v>
      </c>
      <c r="V815" s="3">
        <v>7</v>
      </c>
      <c r="W815" s="3" t="s">
        <v>41</v>
      </c>
      <c r="X815" s="3" t="s">
        <v>42</v>
      </c>
      <c r="Y815" s="3">
        <v>11</v>
      </c>
      <c r="Z815" s="3">
        <v>3</v>
      </c>
      <c r="AA815" s="3">
        <v>4</v>
      </c>
      <c r="AB815" s="3">
        <v>80</v>
      </c>
      <c r="AC815" s="3">
        <v>3</v>
      </c>
      <c r="AD815" s="3">
        <v>21</v>
      </c>
      <c r="AE815" s="3">
        <v>4</v>
      </c>
      <c r="AF815" s="3" t="s">
        <v>118</v>
      </c>
      <c r="AG815" s="3">
        <v>18</v>
      </c>
      <c r="AH815" s="3">
        <v>7</v>
      </c>
      <c r="AI815" s="3">
        <v>11</v>
      </c>
      <c r="AJ815" s="3">
        <v>5</v>
      </c>
      <c r="AK815">
        <v>4.2570420680312783E-2</v>
      </c>
      <c r="AL815" s="1" t="s">
        <v>105</v>
      </c>
      <c r="AM815" s="1">
        <v>4.1066509786915951E-5</v>
      </c>
      <c r="AN815" s="1">
        <v>0.18609659241864968</v>
      </c>
    </row>
    <row r="816" spans="1:40" x14ac:dyDescent="0.35">
      <c r="A816" s="3">
        <v>40</v>
      </c>
      <c r="B816" s="22" t="str">
        <f t="shared" si="12"/>
        <v>Middle age-group</v>
      </c>
      <c r="C816" s="3" t="s">
        <v>42</v>
      </c>
      <c r="D816" s="3" t="s">
        <v>35</v>
      </c>
      <c r="E816" s="3">
        <v>1308</v>
      </c>
      <c r="F816" s="3" t="s">
        <v>44</v>
      </c>
      <c r="G816" s="3">
        <v>14</v>
      </c>
      <c r="H816" s="3" t="s">
        <v>71</v>
      </c>
      <c r="I816" s="3" t="s">
        <v>50</v>
      </c>
      <c r="J816" s="3">
        <v>1</v>
      </c>
      <c r="K816" s="3">
        <v>1128</v>
      </c>
      <c r="L816" s="3">
        <v>3</v>
      </c>
      <c r="M816" s="3" t="s">
        <v>45</v>
      </c>
      <c r="N816" s="3">
        <v>44</v>
      </c>
      <c r="O816" s="3">
        <v>2</v>
      </c>
      <c r="P816" s="3">
        <v>5</v>
      </c>
      <c r="Q816" s="3" t="s">
        <v>57</v>
      </c>
      <c r="R816" s="3" t="s">
        <v>118</v>
      </c>
      <c r="S816" s="3" t="s">
        <v>40</v>
      </c>
      <c r="T816" s="3">
        <v>19626</v>
      </c>
      <c r="U816" s="3">
        <v>17544</v>
      </c>
      <c r="V816" s="3">
        <v>1</v>
      </c>
      <c r="W816" s="3" t="s">
        <v>41</v>
      </c>
      <c r="X816" s="3" t="s">
        <v>42</v>
      </c>
      <c r="Y816" s="3">
        <v>14</v>
      </c>
      <c r="Z816" s="3">
        <v>3</v>
      </c>
      <c r="AA816" s="3">
        <v>1</v>
      </c>
      <c r="AB816" s="3">
        <v>80</v>
      </c>
      <c r="AC816" s="3">
        <v>0</v>
      </c>
      <c r="AD816" s="3">
        <v>21</v>
      </c>
      <c r="AE816" s="3">
        <v>2</v>
      </c>
      <c r="AF816" s="3" t="s">
        <v>119</v>
      </c>
      <c r="AG816" s="3">
        <v>20</v>
      </c>
      <c r="AH816" s="3">
        <v>7</v>
      </c>
      <c r="AI816" s="3">
        <v>4</v>
      </c>
      <c r="AJ816" s="3">
        <v>9</v>
      </c>
      <c r="AK816">
        <v>4.1275514277592795E-2</v>
      </c>
      <c r="AL816" s="1" t="s">
        <v>106</v>
      </c>
      <c r="AM816" s="1">
        <v>1.7374072821816299E-6</v>
      </c>
      <c r="AN816" s="1">
        <v>0.35105942260484285</v>
      </c>
    </row>
    <row r="817" spans="1:40" x14ac:dyDescent="0.35">
      <c r="A817" s="3">
        <v>21</v>
      </c>
      <c r="B817" s="22" t="str">
        <f t="shared" si="12"/>
        <v>Young age-group</v>
      </c>
      <c r="C817" s="3" t="s">
        <v>42</v>
      </c>
      <c r="D817" s="3" t="s">
        <v>35</v>
      </c>
      <c r="E817" s="3">
        <v>984</v>
      </c>
      <c r="F817" s="3" t="s">
        <v>44</v>
      </c>
      <c r="G817" s="3">
        <v>1</v>
      </c>
      <c r="H817" s="3" t="s">
        <v>69</v>
      </c>
      <c r="I817" s="3" t="s">
        <v>59</v>
      </c>
      <c r="J817" s="3">
        <v>1</v>
      </c>
      <c r="K817" s="3">
        <v>1131</v>
      </c>
      <c r="L817" s="3">
        <v>4</v>
      </c>
      <c r="M817" s="3" t="s">
        <v>38</v>
      </c>
      <c r="N817" s="3">
        <v>70</v>
      </c>
      <c r="O817" s="3">
        <v>2</v>
      </c>
      <c r="P817" s="3">
        <v>1</v>
      </c>
      <c r="Q817" s="3" t="s">
        <v>46</v>
      </c>
      <c r="R817" s="3" t="s">
        <v>117</v>
      </c>
      <c r="S817" s="3" t="s">
        <v>40</v>
      </c>
      <c r="T817" s="3">
        <v>2070</v>
      </c>
      <c r="U817" s="3">
        <v>25326</v>
      </c>
      <c r="V817" s="3">
        <v>1</v>
      </c>
      <c r="W817" s="3" t="s">
        <v>41</v>
      </c>
      <c r="X817" s="3" t="s">
        <v>34</v>
      </c>
      <c r="Y817" s="3">
        <v>11</v>
      </c>
      <c r="Z817" s="3">
        <v>3</v>
      </c>
      <c r="AA817" s="3">
        <v>3</v>
      </c>
      <c r="AB817" s="3">
        <v>80</v>
      </c>
      <c r="AC817" s="3">
        <v>0</v>
      </c>
      <c r="AD817" s="3">
        <v>2</v>
      </c>
      <c r="AE817" s="3">
        <v>6</v>
      </c>
      <c r="AF817" s="3" t="s">
        <v>119</v>
      </c>
      <c r="AG817" s="3">
        <v>2</v>
      </c>
      <c r="AH817" s="3">
        <v>2</v>
      </c>
      <c r="AI817" s="3">
        <v>2</v>
      </c>
      <c r="AJ817" s="3">
        <v>2</v>
      </c>
      <c r="AK817">
        <v>9.5522946506943641E-3</v>
      </c>
      <c r="AL817" s="1" t="s">
        <v>104</v>
      </c>
      <c r="AM817" s="1">
        <v>5.4397168782568143E-5</v>
      </c>
      <c r="AN817" s="1">
        <v>0.29087665499724813</v>
      </c>
    </row>
    <row r="818" spans="1:40" x14ac:dyDescent="0.35">
      <c r="A818" s="3">
        <v>39</v>
      </c>
      <c r="B818" s="22" t="str">
        <f t="shared" si="12"/>
        <v>Middle age-group</v>
      </c>
      <c r="C818" s="3" t="s">
        <v>42</v>
      </c>
      <c r="D818" s="3" t="s">
        <v>54</v>
      </c>
      <c r="E818" s="3">
        <v>439</v>
      </c>
      <c r="F818" s="3" t="s">
        <v>44</v>
      </c>
      <c r="G818" s="3">
        <v>9</v>
      </c>
      <c r="H818" s="3" t="s">
        <v>71</v>
      </c>
      <c r="I818" s="3" t="s">
        <v>37</v>
      </c>
      <c r="J818" s="3">
        <v>1</v>
      </c>
      <c r="K818" s="3">
        <v>1132</v>
      </c>
      <c r="L818" s="3">
        <v>3</v>
      </c>
      <c r="M818" s="3" t="s">
        <v>45</v>
      </c>
      <c r="N818" s="3">
        <v>70</v>
      </c>
      <c r="O818" s="3">
        <v>3</v>
      </c>
      <c r="P818" s="3">
        <v>2</v>
      </c>
      <c r="Q818" s="3" t="s">
        <v>49</v>
      </c>
      <c r="R818" s="3" t="s">
        <v>117</v>
      </c>
      <c r="S818" s="3" t="s">
        <v>40</v>
      </c>
      <c r="T818" s="3">
        <v>6782</v>
      </c>
      <c r="U818" s="3">
        <v>8770</v>
      </c>
      <c r="V818" s="3">
        <v>9</v>
      </c>
      <c r="W818" s="3" t="s">
        <v>41</v>
      </c>
      <c r="X818" s="3" t="s">
        <v>42</v>
      </c>
      <c r="Y818" s="3">
        <v>15</v>
      </c>
      <c r="Z818" s="3">
        <v>3</v>
      </c>
      <c r="AA818" s="3">
        <v>3</v>
      </c>
      <c r="AB818" s="3">
        <v>80</v>
      </c>
      <c r="AC818" s="3">
        <v>0</v>
      </c>
      <c r="AD818" s="3">
        <v>9</v>
      </c>
      <c r="AE818" s="3">
        <v>2</v>
      </c>
      <c r="AF818" s="3" t="s">
        <v>117</v>
      </c>
      <c r="AG818" s="3">
        <v>5</v>
      </c>
      <c r="AH818" s="3">
        <v>4</v>
      </c>
      <c r="AI818" s="3">
        <v>0</v>
      </c>
      <c r="AJ818" s="3">
        <v>3</v>
      </c>
      <c r="AK818">
        <v>4.2570420680312783E-2</v>
      </c>
      <c r="AL818" s="1" t="s">
        <v>105</v>
      </c>
      <c r="AM818" s="1">
        <v>8.4617827504167219E-5</v>
      </c>
      <c r="AN818" s="1">
        <v>0.29087665499724813</v>
      </c>
    </row>
    <row r="819" spans="1:40" x14ac:dyDescent="0.35">
      <c r="A819" s="3">
        <v>36</v>
      </c>
      <c r="B819" s="22" t="str">
        <f t="shared" si="12"/>
        <v>Middle age-group</v>
      </c>
      <c r="C819" s="3" t="s">
        <v>42</v>
      </c>
      <c r="D819" s="3" t="s">
        <v>54</v>
      </c>
      <c r="E819" s="3">
        <v>217</v>
      </c>
      <c r="F819" s="3" t="s">
        <v>44</v>
      </c>
      <c r="G819" s="3">
        <v>18</v>
      </c>
      <c r="H819" s="3" t="s">
        <v>72</v>
      </c>
      <c r="I819" s="3" t="s">
        <v>37</v>
      </c>
      <c r="J819" s="3">
        <v>1</v>
      </c>
      <c r="K819" s="3">
        <v>1133</v>
      </c>
      <c r="L819" s="3">
        <v>1</v>
      </c>
      <c r="M819" s="3" t="s">
        <v>45</v>
      </c>
      <c r="N819" s="3">
        <v>78</v>
      </c>
      <c r="O819" s="3">
        <v>3</v>
      </c>
      <c r="P819" s="3">
        <v>2</v>
      </c>
      <c r="Q819" s="3" t="s">
        <v>52</v>
      </c>
      <c r="R819" s="3" t="s">
        <v>119</v>
      </c>
      <c r="S819" s="3" t="s">
        <v>40</v>
      </c>
      <c r="T819" s="3">
        <v>7779</v>
      </c>
      <c r="U819" s="3">
        <v>23238</v>
      </c>
      <c r="V819" s="3">
        <v>2</v>
      </c>
      <c r="W819" s="3" t="s">
        <v>41</v>
      </c>
      <c r="X819" s="3" t="s">
        <v>42</v>
      </c>
      <c r="Y819" s="3">
        <v>20</v>
      </c>
      <c r="Z819" s="3">
        <v>4</v>
      </c>
      <c r="AA819" s="3">
        <v>1</v>
      </c>
      <c r="AB819" s="3">
        <v>80</v>
      </c>
      <c r="AC819" s="3">
        <v>0</v>
      </c>
      <c r="AD819" s="3">
        <v>18</v>
      </c>
      <c r="AE819" s="3">
        <v>0</v>
      </c>
      <c r="AF819" s="3" t="s">
        <v>118</v>
      </c>
      <c r="AG819" s="3">
        <v>11</v>
      </c>
      <c r="AH819" s="3">
        <v>9</v>
      </c>
      <c r="AI819" s="3">
        <v>0</v>
      </c>
      <c r="AJ819" s="3">
        <v>9</v>
      </c>
      <c r="AK819">
        <v>4.3461972757628378E-2</v>
      </c>
      <c r="AL819" s="1" t="s">
        <v>105</v>
      </c>
      <c r="AM819" s="1">
        <v>8.170745564758933E-5</v>
      </c>
      <c r="AN819" s="1">
        <v>0.18609659241864968</v>
      </c>
    </row>
    <row r="820" spans="1:40" x14ac:dyDescent="0.35">
      <c r="A820" s="3">
        <v>31</v>
      </c>
      <c r="B820" s="22" t="str">
        <f t="shared" si="12"/>
        <v>Middle age-group</v>
      </c>
      <c r="C820" s="3" t="s">
        <v>42</v>
      </c>
      <c r="D820" s="3" t="s">
        <v>43</v>
      </c>
      <c r="E820" s="3">
        <v>793</v>
      </c>
      <c r="F820" s="3" t="s">
        <v>36</v>
      </c>
      <c r="G820" s="3">
        <v>20</v>
      </c>
      <c r="H820" s="3" t="s">
        <v>71</v>
      </c>
      <c r="I820" s="3" t="s">
        <v>37</v>
      </c>
      <c r="J820" s="3">
        <v>1</v>
      </c>
      <c r="K820" s="3">
        <v>1135</v>
      </c>
      <c r="L820" s="3">
        <v>3</v>
      </c>
      <c r="M820" s="3" t="s">
        <v>45</v>
      </c>
      <c r="N820" s="3">
        <v>67</v>
      </c>
      <c r="O820" s="3">
        <v>4</v>
      </c>
      <c r="P820" s="3">
        <v>1</v>
      </c>
      <c r="Q820" s="3" t="s">
        <v>56</v>
      </c>
      <c r="R820" s="3" t="s">
        <v>119</v>
      </c>
      <c r="S820" s="3" t="s">
        <v>47</v>
      </c>
      <c r="T820" s="3">
        <v>2791</v>
      </c>
      <c r="U820" s="3">
        <v>21981</v>
      </c>
      <c r="V820" s="3">
        <v>0</v>
      </c>
      <c r="W820" s="3" t="s">
        <v>41</v>
      </c>
      <c r="X820" s="3" t="s">
        <v>42</v>
      </c>
      <c r="Y820" s="3">
        <v>12</v>
      </c>
      <c r="Z820" s="3">
        <v>3</v>
      </c>
      <c r="AA820" s="3">
        <v>1</v>
      </c>
      <c r="AB820" s="3">
        <v>80</v>
      </c>
      <c r="AC820" s="3">
        <v>1</v>
      </c>
      <c r="AD820" s="3">
        <v>3</v>
      </c>
      <c r="AE820" s="3">
        <v>4</v>
      </c>
      <c r="AF820" s="3" t="s">
        <v>118</v>
      </c>
      <c r="AG820" s="3">
        <v>2</v>
      </c>
      <c r="AH820" s="3">
        <v>2</v>
      </c>
      <c r="AI820" s="3">
        <v>2</v>
      </c>
      <c r="AJ820" s="3">
        <v>2</v>
      </c>
      <c r="AK820">
        <v>3.5396670595090517E-2</v>
      </c>
      <c r="AL820" s="1" t="s">
        <v>104</v>
      </c>
      <c r="AM820" s="1">
        <v>6.2107967829442504E-5</v>
      </c>
      <c r="AN820" s="1">
        <v>0.18609659241864968</v>
      </c>
    </row>
    <row r="821" spans="1:40" x14ac:dyDescent="0.35">
      <c r="A821" s="3">
        <v>28</v>
      </c>
      <c r="B821" s="22" t="str">
        <f t="shared" si="12"/>
        <v>Young age-group</v>
      </c>
      <c r="C821" s="3" t="s">
        <v>42</v>
      </c>
      <c r="D821" s="3" t="s">
        <v>35</v>
      </c>
      <c r="E821" s="3">
        <v>1451</v>
      </c>
      <c r="F821" s="3" t="s">
        <v>44</v>
      </c>
      <c r="G821" s="3">
        <v>2</v>
      </c>
      <c r="H821" s="3" t="s">
        <v>69</v>
      </c>
      <c r="I821" s="3" t="s">
        <v>37</v>
      </c>
      <c r="J821" s="3">
        <v>1</v>
      </c>
      <c r="K821" s="3">
        <v>1136</v>
      </c>
      <c r="L821" s="3">
        <v>1</v>
      </c>
      <c r="M821" s="3" t="s">
        <v>45</v>
      </c>
      <c r="N821" s="3">
        <v>67</v>
      </c>
      <c r="O821" s="3">
        <v>2</v>
      </c>
      <c r="P821" s="3">
        <v>1</v>
      </c>
      <c r="Q821" s="3" t="s">
        <v>46</v>
      </c>
      <c r="R821" s="3" t="s">
        <v>117</v>
      </c>
      <c r="S821" s="3" t="s">
        <v>47</v>
      </c>
      <c r="T821" s="3">
        <v>3201</v>
      </c>
      <c r="U821" s="3">
        <v>19911</v>
      </c>
      <c r="V821" s="3">
        <v>0</v>
      </c>
      <c r="W821" s="3" t="s">
        <v>41</v>
      </c>
      <c r="X821" s="3" t="s">
        <v>42</v>
      </c>
      <c r="Y821" s="3">
        <v>17</v>
      </c>
      <c r="Z821" s="3">
        <v>3</v>
      </c>
      <c r="AA821" s="3">
        <v>1</v>
      </c>
      <c r="AB821" s="3">
        <v>80</v>
      </c>
      <c r="AC821" s="3">
        <v>0</v>
      </c>
      <c r="AD821" s="3">
        <v>6</v>
      </c>
      <c r="AE821" s="3">
        <v>2</v>
      </c>
      <c r="AF821" s="3" t="s">
        <v>116</v>
      </c>
      <c r="AG821" s="3">
        <v>5</v>
      </c>
      <c r="AH821" s="3">
        <v>3</v>
      </c>
      <c r="AI821" s="3">
        <v>0</v>
      </c>
      <c r="AJ821" s="3">
        <v>4</v>
      </c>
      <c r="AK821">
        <v>2.7100948802844901E-2</v>
      </c>
      <c r="AL821" s="1" t="s">
        <v>104</v>
      </c>
      <c r="AM821" s="1">
        <v>6.6273411751653654E-5</v>
      </c>
      <c r="AN821" s="1">
        <v>0.29087665499724813</v>
      </c>
    </row>
    <row r="822" spans="1:40" x14ac:dyDescent="0.35">
      <c r="A822" s="3">
        <v>35</v>
      </c>
      <c r="B822" s="22" t="str">
        <f t="shared" si="12"/>
        <v>Middle age-group</v>
      </c>
      <c r="C822" s="3" t="s">
        <v>42</v>
      </c>
      <c r="D822" s="3" t="s">
        <v>43</v>
      </c>
      <c r="E822" s="3">
        <v>1182</v>
      </c>
      <c r="F822" s="3" t="s">
        <v>36</v>
      </c>
      <c r="G822" s="3">
        <v>11</v>
      </c>
      <c r="H822" s="3" t="s">
        <v>70</v>
      </c>
      <c r="I822" s="3" t="s">
        <v>58</v>
      </c>
      <c r="J822" s="3">
        <v>1</v>
      </c>
      <c r="K822" s="3">
        <v>1137</v>
      </c>
      <c r="L822" s="3">
        <v>4</v>
      </c>
      <c r="M822" s="3" t="s">
        <v>45</v>
      </c>
      <c r="N822" s="3">
        <v>54</v>
      </c>
      <c r="O822" s="3">
        <v>3</v>
      </c>
      <c r="P822" s="3">
        <v>2</v>
      </c>
      <c r="Q822" s="3" t="s">
        <v>39</v>
      </c>
      <c r="R822" s="3" t="s">
        <v>119</v>
      </c>
      <c r="S822" s="3" t="s">
        <v>51</v>
      </c>
      <c r="T822" s="3">
        <v>4968</v>
      </c>
      <c r="U822" s="3">
        <v>18500</v>
      </c>
      <c r="V822" s="3">
        <v>1</v>
      </c>
      <c r="W822" s="3" t="s">
        <v>41</v>
      </c>
      <c r="X822" s="3" t="s">
        <v>42</v>
      </c>
      <c r="Y822" s="3">
        <v>11</v>
      </c>
      <c r="Z822" s="3">
        <v>3</v>
      </c>
      <c r="AA822" s="3">
        <v>4</v>
      </c>
      <c r="AB822" s="3">
        <v>80</v>
      </c>
      <c r="AC822" s="3">
        <v>1</v>
      </c>
      <c r="AD822" s="3">
        <v>5</v>
      </c>
      <c r="AE822" s="3">
        <v>3</v>
      </c>
      <c r="AF822" s="3" t="s">
        <v>118</v>
      </c>
      <c r="AG822" s="3">
        <v>5</v>
      </c>
      <c r="AH822" s="3">
        <v>2</v>
      </c>
      <c r="AI822" s="3">
        <v>0</v>
      </c>
      <c r="AJ822" s="3">
        <v>2</v>
      </c>
      <c r="AK822">
        <v>4.2726270141974117E-2</v>
      </c>
      <c r="AL822" s="1" t="s">
        <v>104</v>
      </c>
      <c r="AM822" s="1">
        <v>8.0376295046555795E-5</v>
      </c>
      <c r="AN822" s="1">
        <v>0.18609659241864968</v>
      </c>
    </row>
    <row r="823" spans="1:40" x14ac:dyDescent="0.35">
      <c r="A823" s="3">
        <v>49</v>
      </c>
      <c r="B823" s="22" t="str">
        <f t="shared" si="12"/>
        <v>Older age-group</v>
      </c>
      <c r="C823" s="3" t="s">
        <v>42</v>
      </c>
      <c r="D823" s="3" t="s">
        <v>35</v>
      </c>
      <c r="E823" s="3">
        <v>174</v>
      </c>
      <c r="F823" s="3" t="s">
        <v>36</v>
      </c>
      <c r="G823" s="3">
        <v>8</v>
      </c>
      <c r="H823" s="3" t="s">
        <v>72</v>
      </c>
      <c r="I823" s="3" t="s">
        <v>59</v>
      </c>
      <c r="J823" s="3">
        <v>1</v>
      </c>
      <c r="K823" s="3">
        <v>1138</v>
      </c>
      <c r="L823" s="3">
        <v>4</v>
      </c>
      <c r="M823" s="3" t="s">
        <v>45</v>
      </c>
      <c r="N823" s="3">
        <v>56</v>
      </c>
      <c r="O823" s="3">
        <v>2</v>
      </c>
      <c r="P823" s="3">
        <v>4</v>
      </c>
      <c r="Q823" s="3" t="s">
        <v>39</v>
      </c>
      <c r="R823" s="3" t="s">
        <v>117</v>
      </c>
      <c r="S823" s="3" t="s">
        <v>47</v>
      </c>
      <c r="T823" s="3">
        <v>13120</v>
      </c>
      <c r="U823" s="3">
        <v>11879</v>
      </c>
      <c r="V823" s="3">
        <v>6</v>
      </c>
      <c r="W823" s="3" t="s">
        <v>41</v>
      </c>
      <c r="X823" s="3" t="s">
        <v>42</v>
      </c>
      <c r="Y823" s="3">
        <v>17</v>
      </c>
      <c r="Z823" s="3">
        <v>3</v>
      </c>
      <c r="AA823" s="3">
        <v>2</v>
      </c>
      <c r="AB823" s="3">
        <v>80</v>
      </c>
      <c r="AC823" s="3">
        <v>1</v>
      </c>
      <c r="AD823" s="3">
        <v>22</v>
      </c>
      <c r="AE823" s="3">
        <v>3</v>
      </c>
      <c r="AF823" s="3" t="s">
        <v>118</v>
      </c>
      <c r="AG823" s="3">
        <v>9</v>
      </c>
      <c r="AH823" s="3">
        <v>8</v>
      </c>
      <c r="AI823" s="3">
        <v>2</v>
      </c>
      <c r="AJ823" s="3">
        <v>3</v>
      </c>
      <c r="AK823">
        <v>1.8222881745734484E-2</v>
      </c>
      <c r="AL823" s="1" t="s">
        <v>106</v>
      </c>
      <c r="AM823" s="1">
        <v>3.1547832943409634E-5</v>
      </c>
      <c r="AN823" s="1">
        <v>0.29087665499724813</v>
      </c>
    </row>
    <row r="824" spans="1:40" x14ac:dyDescent="0.35">
      <c r="A824" s="3">
        <v>34</v>
      </c>
      <c r="B824" s="22" t="str">
        <f t="shared" si="12"/>
        <v>Middle age-group</v>
      </c>
      <c r="C824" s="3" t="s">
        <v>42</v>
      </c>
      <c r="D824" s="3" t="s">
        <v>43</v>
      </c>
      <c r="E824" s="3">
        <v>1003</v>
      </c>
      <c r="F824" s="3" t="s">
        <v>44</v>
      </c>
      <c r="G824" s="3">
        <v>2</v>
      </c>
      <c r="H824" s="3" t="s">
        <v>70</v>
      </c>
      <c r="I824" s="3" t="s">
        <v>37</v>
      </c>
      <c r="J824" s="3">
        <v>1</v>
      </c>
      <c r="K824" s="3">
        <v>1140</v>
      </c>
      <c r="L824" s="3">
        <v>4</v>
      </c>
      <c r="M824" s="3" t="s">
        <v>45</v>
      </c>
      <c r="N824" s="3">
        <v>95</v>
      </c>
      <c r="O824" s="3">
        <v>3</v>
      </c>
      <c r="P824" s="3">
        <v>2</v>
      </c>
      <c r="Q824" s="3" t="s">
        <v>52</v>
      </c>
      <c r="R824" s="3" t="s">
        <v>118</v>
      </c>
      <c r="S824" s="3" t="s">
        <v>40</v>
      </c>
      <c r="T824" s="3">
        <v>4033</v>
      </c>
      <c r="U824" s="3">
        <v>15834</v>
      </c>
      <c r="V824" s="3">
        <v>2</v>
      </c>
      <c r="W824" s="3" t="s">
        <v>41</v>
      </c>
      <c r="X824" s="3" t="s">
        <v>42</v>
      </c>
      <c r="Y824" s="3">
        <v>11</v>
      </c>
      <c r="Z824" s="3">
        <v>3</v>
      </c>
      <c r="AA824" s="3">
        <v>4</v>
      </c>
      <c r="AB824" s="3">
        <v>80</v>
      </c>
      <c r="AC824" s="3">
        <v>0</v>
      </c>
      <c r="AD824" s="3">
        <v>5</v>
      </c>
      <c r="AE824" s="3">
        <v>3</v>
      </c>
      <c r="AF824" s="3" t="s">
        <v>117</v>
      </c>
      <c r="AG824" s="3">
        <v>3</v>
      </c>
      <c r="AH824" s="3">
        <v>2</v>
      </c>
      <c r="AI824" s="3">
        <v>0</v>
      </c>
      <c r="AJ824" s="3">
        <v>2</v>
      </c>
      <c r="AK824">
        <v>4.1502384856292686E-2</v>
      </c>
      <c r="AL824" s="1" t="s">
        <v>104</v>
      </c>
      <c r="AM824" s="1">
        <v>7.3861479617894746E-5</v>
      </c>
      <c r="AN824" s="1">
        <v>0.35105942260484285</v>
      </c>
    </row>
    <row r="825" spans="1:40" x14ac:dyDescent="0.35">
      <c r="A825" s="3">
        <v>29</v>
      </c>
      <c r="B825" s="22" t="str">
        <f t="shared" si="12"/>
        <v>Young age-group</v>
      </c>
      <c r="C825" s="3" t="s">
        <v>42</v>
      </c>
      <c r="D825" s="3" t="s">
        <v>43</v>
      </c>
      <c r="E825" s="3">
        <v>490</v>
      </c>
      <c r="F825" s="3" t="s">
        <v>44</v>
      </c>
      <c r="G825" s="3">
        <v>10</v>
      </c>
      <c r="H825" s="3" t="s">
        <v>71</v>
      </c>
      <c r="I825" s="3" t="s">
        <v>37</v>
      </c>
      <c r="J825" s="3">
        <v>1</v>
      </c>
      <c r="K825" s="3">
        <v>1143</v>
      </c>
      <c r="L825" s="3">
        <v>4</v>
      </c>
      <c r="M825" s="3" t="s">
        <v>38</v>
      </c>
      <c r="N825" s="3">
        <v>61</v>
      </c>
      <c r="O825" s="3">
        <v>3</v>
      </c>
      <c r="P825" s="3">
        <v>1</v>
      </c>
      <c r="Q825" s="3" t="s">
        <v>46</v>
      </c>
      <c r="R825" s="3" t="s">
        <v>117</v>
      </c>
      <c r="S825" s="3" t="s">
        <v>51</v>
      </c>
      <c r="T825" s="3">
        <v>3291</v>
      </c>
      <c r="U825" s="3">
        <v>17940</v>
      </c>
      <c r="V825" s="3">
        <v>0</v>
      </c>
      <c r="W825" s="3" t="s">
        <v>41</v>
      </c>
      <c r="X825" s="3" t="s">
        <v>42</v>
      </c>
      <c r="Y825" s="3">
        <v>14</v>
      </c>
      <c r="Z825" s="3">
        <v>3</v>
      </c>
      <c r="AA825" s="3">
        <v>4</v>
      </c>
      <c r="AB825" s="3">
        <v>80</v>
      </c>
      <c r="AC825" s="3">
        <v>2</v>
      </c>
      <c r="AD825" s="3">
        <v>8</v>
      </c>
      <c r="AE825" s="3">
        <v>2</v>
      </c>
      <c r="AF825" s="3" t="s">
        <v>117</v>
      </c>
      <c r="AG825" s="3">
        <v>7</v>
      </c>
      <c r="AH825" s="3">
        <v>5</v>
      </c>
      <c r="AI825" s="3">
        <v>1</v>
      </c>
      <c r="AJ825" s="3">
        <v>1</v>
      </c>
      <c r="AK825">
        <v>2.9981356425216842E-2</v>
      </c>
      <c r="AL825" s="1" t="s">
        <v>104</v>
      </c>
      <c r="AM825" s="1">
        <v>6.7156284013085706E-5</v>
      </c>
      <c r="AN825" s="1">
        <v>0.29087665499724813</v>
      </c>
    </row>
    <row r="826" spans="1:40" x14ac:dyDescent="0.35">
      <c r="A826" s="3">
        <v>42</v>
      </c>
      <c r="B826" s="22" t="str">
        <f t="shared" si="12"/>
        <v>Middle age-group</v>
      </c>
      <c r="C826" s="3" t="s">
        <v>42</v>
      </c>
      <c r="D826" s="3" t="s">
        <v>35</v>
      </c>
      <c r="E826" s="3">
        <v>188</v>
      </c>
      <c r="F826" s="3" t="s">
        <v>44</v>
      </c>
      <c r="G826" s="3">
        <v>29</v>
      </c>
      <c r="H826" s="3" t="s">
        <v>71</v>
      </c>
      <c r="I826" s="3" t="s">
        <v>50</v>
      </c>
      <c r="J826" s="3">
        <v>1</v>
      </c>
      <c r="K826" s="3">
        <v>1148</v>
      </c>
      <c r="L826" s="3">
        <v>2</v>
      </c>
      <c r="M826" s="3" t="s">
        <v>45</v>
      </c>
      <c r="N826" s="3">
        <v>56</v>
      </c>
      <c r="O826" s="3">
        <v>1</v>
      </c>
      <c r="P826" s="3">
        <v>2</v>
      </c>
      <c r="Q826" s="3" t="s">
        <v>49</v>
      </c>
      <c r="R826" s="3" t="s">
        <v>119</v>
      </c>
      <c r="S826" s="3" t="s">
        <v>40</v>
      </c>
      <c r="T826" s="3">
        <v>4272</v>
      </c>
      <c r="U826" s="3">
        <v>9558</v>
      </c>
      <c r="V826" s="3">
        <v>4</v>
      </c>
      <c r="W826" s="3" t="s">
        <v>41</v>
      </c>
      <c r="X826" s="3" t="s">
        <v>42</v>
      </c>
      <c r="Y826" s="3">
        <v>19</v>
      </c>
      <c r="Z826" s="3">
        <v>3</v>
      </c>
      <c r="AA826" s="3">
        <v>1</v>
      </c>
      <c r="AB826" s="3">
        <v>80</v>
      </c>
      <c r="AC826" s="3">
        <v>0</v>
      </c>
      <c r="AD826" s="3">
        <v>16</v>
      </c>
      <c r="AE826" s="3">
        <v>3</v>
      </c>
      <c r="AF826" s="3" t="s">
        <v>118</v>
      </c>
      <c r="AG826" s="3">
        <v>1</v>
      </c>
      <c r="AH826" s="3">
        <v>0</v>
      </c>
      <c r="AI826" s="3">
        <v>0</v>
      </c>
      <c r="AJ826" s="3">
        <v>0</v>
      </c>
      <c r="AK826">
        <v>3.7431667039614196E-2</v>
      </c>
      <c r="AL826" s="1" t="s">
        <v>104</v>
      </c>
      <c r="AM826" s="1">
        <v>7.575867868246731E-5</v>
      </c>
      <c r="AN826" s="1">
        <v>0.18609659241864968</v>
      </c>
    </row>
    <row r="827" spans="1:40" x14ac:dyDescent="0.35">
      <c r="A827" s="3">
        <v>29</v>
      </c>
      <c r="B827" s="22" t="str">
        <f t="shared" si="12"/>
        <v>Young age-group</v>
      </c>
      <c r="C827" s="3" t="s">
        <v>42</v>
      </c>
      <c r="D827" s="3" t="s">
        <v>35</v>
      </c>
      <c r="E827" s="3">
        <v>718</v>
      </c>
      <c r="F827" s="3" t="s">
        <v>44</v>
      </c>
      <c r="G827" s="3">
        <v>8</v>
      </c>
      <c r="H827" s="3" t="s">
        <v>69</v>
      </c>
      <c r="I827" s="3" t="s">
        <v>50</v>
      </c>
      <c r="J827" s="3">
        <v>1</v>
      </c>
      <c r="K827" s="3">
        <v>1150</v>
      </c>
      <c r="L827" s="3">
        <v>2</v>
      </c>
      <c r="M827" s="3" t="s">
        <v>45</v>
      </c>
      <c r="N827" s="3">
        <v>79</v>
      </c>
      <c r="O827" s="3">
        <v>2</v>
      </c>
      <c r="P827" s="3">
        <v>2</v>
      </c>
      <c r="Q827" s="3" t="s">
        <v>52</v>
      </c>
      <c r="R827" s="3" t="s">
        <v>119</v>
      </c>
      <c r="S827" s="3" t="s">
        <v>47</v>
      </c>
      <c r="T827" s="3">
        <v>5056</v>
      </c>
      <c r="U827" s="3">
        <v>17689</v>
      </c>
      <c r="V827" s="3">
        <v>1</v>
      </c>
      <c r="W827" s="3" t="s">
        <v>41</v>
      </c>
      <c r="X827" s="3" t="s">
        <v>34</v>
      </c>
      <c r="Y827" s="3">
        <v>15</v>
      </c>
      <c r="Z827" s="3">
        <v>3</v>
      </c>
      <c r="AA827" s="3">
        <v>3</v>
      </c>
      <c r="AB827" s="3">
        <v>80</v>
      </c>
      <c r="AC827" s="3">
        <v>1</v>
      </c>
      <c r="AD827" s="3">
        <v>10</v>
      </c>
      <c r="AE827" s="3">
        <v>2</v>
      </c>
      <c r="AF827" s="3" t="s">
        <v>117</v>
      </c>
      <c r="AG827" s="3">
        <v>10</v>
      </c>
      <c r="AH827" s="3">
        <v>7</v>
      </c>
      <c r="AI827" s="3">
        <v>1</v>
      </c>
      <c r="AJ827" s="3">
        <v>2</v>
      </c>
      <c r="AK827">
        <v>2.9981356425216842E-2</v>
      </c>
      <c r="AL827" s="1" t="s">
        <v>104</v>
      </c>
      <c r="AM827" s="1">
        <v>8.08538086781712E-5</v>
      </c>
      <c r="AN827" s="1">
        <v>0.18609659241864968</v>
      </c>
    </row>
    <row r="828" spans="1:40" x14ac:dyDescent="0.35">
      <c r="A828" s="3">
        <v>38</v>
      </c>
      <c r="B828" s="22" t="str">
        <f t="shared" si="12"/>
        <v>Middle age-group</v>
      </c>
      <c r="C828" s="3" t="s">
        <v>42</v>
      </c>
      <c r="D828" s="3" t="s">
        <v>35</v>
      </c>
      <c r="E828" s="3">
        <v>433</v>
      </c>
      <c r="F828" s="3" t="s">
        <v>60</v>
      </c>
      <c r="G828" s="3">
        <v>1</v>
      </c>
      <c r="H828" s="3" t="s">
        <v>71</v>
      </c>
      <c r="I828" s="3" t="s">
        <v>60</v>
      </c>
      <c r="J828" s="3">
        <v>1</v>
      </c>
      <c r="K828" s="3">
        <v>1152</v>
      </c>
      <c r="L828" s="3">
        <v>3</v>
      </c>
      <c r="M828" s="3" t="s">
        <v>45</v>
      </c>
      <c r="N828" s="3">
        <v>37</v>
      </c>
      <c r="O828" s="3">
        <v>4</v>
      </c>
      <c r="P828" s="3">
        <v>1</v>
      </c>
      <c r="Q828" s="3" t="s">
        <v>60</v>
      </c>
      <c r="R828" s="3" t="s">
        <v>118</v>
      </c>
      <c r="S828" s="3" t="s">
        <v>47</v>
      </c>
      <c r="T828" s="3">
        <v>2844</v>
      </c>
      <c r="U828" s="3">
        <v>6004</v>
      </c>
      <c r="V828" s="3">
        <v>1</v>
      </c>
      <c r="W828" s="3" t="s">
        <v>41</v>
      </c>
      <c r="X828" s="3" t="s">
        <v>42</v>
      </c>
      <c r="Y828" s="3">
        <v>13</v>
      </c>
      <c r="Z828" s="3">
        <v>3</v>
      </c>
      <c r="AA828" s="3">
        <v>4</v>
      </c>
      <c r="AB828" s="3">
        <v>80</v>
      </c>
      <c r="AC828" s="3">
        <v>1</v>
      </c>
      <c r="AD828" s="3">
        <v>7</v>
      </c>
      <c r="AE828" s="3">
        <v>2</v>
      </c>
      <c r="AF828" s="3" t="s">
        <v>119</v>
      </c>
      <c r="AG828" s="3">
        <v>7</v>
      </c>
      <c r="AH828" s="3">
        <v>6</v>
      </c>
      <c r="AI828" s="3">
        <v>5</v>
      </c>
      <c r="AJ828" s="3">
        <v>0</v>
      </c>
      <c r="AK828">
        <v>4.3382633826948951E-2</v>
      </c>
      <c r="AL828" s="1" t="s">
        <v>104</v>
      </c>
      <c r="AM828" s="1">
        <v>6.2658089093658404E-5</v>
      </c>
      <c r="AN828" s="1">
        <v>0.35105942260484285</v>
      </c>
    </row>
    <row r="829" spans="1:40" x14ac:dyDescent="0.35">
      <c r="A829" s="3">
        <v>28</v>
      </c>
      <c r="B829" s="22" t="str">
        <f t="shared" si="12"/>
        <v>Young age-group</v>
      </c>
      <c r="C829" s="3" t="s">
        <v>42</v>
      </c>
      <c r="D829" s="3" t="s">
        <v>43</v>
      </c>
      <c r="E829" s="3">
        <v>773</v>
      </c>
      <c r="F829" s="3" t="s">
        <v>44</v>
      </c>
      <c r="G829" s="3">
        <v>6</v>
      </c>
      <c r="H829" s="3" t="s">
        <v>71</v>
      </c>
      <c r="I829" s="3" t="s">
        <v>37</v>
      </c>
      <c r="J829" s="3">
        <v>1</v>
      </c>
      <c r="K829" s="3">
        <v>1154</v>
      </c>
      <c r="L829" s="3">
        <v>3</v>
      </c>
      <c r="M829" s="3" t="s">
        <v>45</v>
      </c>
      <c r="N829" s="3">
        <v>39</v>
      </c>
      <c r="O829" s="3">
        <v>2</v>
      </c>
      <c r="P829" s="3">
        <v>1</v>
      </c>
      <c r="Q829" s="3" t="s">
        <v>46</v>
      </c>
      <c r="R829" s="3" t="s">
        <v>118</v>
      </c>
      <c r="S829" s="3" t="s">
        <v>51</v>
      </c>
      <c r="T829" s="3">
        <v>2703</v>
      </c>
      <c r="U829" s="3">
        <v>22088</v>
      </c>
      <c r="V829" s="3">
        <v>1</v>
      </c>
      <c r="W829" s="3" t="s">
        <v>41</v>
      </c>
      <c r="X829" s="3" t="s">
        <v>34</v>
      </c>
      <c r="Y829" s="3">
        <v>14</v>
      </c>
      <c r="Z829" s="3">
        <v>3</v>
      </c>
      <c r="AA829" s="3">
        <v>4</v>
      </c>
      <c r="AB829" s="3">
        <v>80</v>
      </c>
      <c r="AC829" s="3">
        <v>1</v>
      </c>
      <c r="AD829" s="3">
        <v>3</v>
      </c>
      <c r="AE829" s="3">
        <v>2</v>
      </c>
      <c r="AF829" s="3" t="s">
        <v>118</v>
      </c>
      <c r="AG829" s="3">
        <v>3</v>
      </c>
      <c r="AH829" s="3">
        <v>1</v>
      </c>
      <c r="AI829" s="3">
        <v>0</v>
      </c>
      <c r="AJ829" s="3">
        <v>2</v>
      </c>
      <c r="AK829">
        <v>2.7100948802844901E-2</v>
      </c>
      <c r="AL829" s="1" t="s">
        <v>104</v>
      </c>
      <c r="AM829" s="1">
        <v>6.1188064980828211E-5</v>
      </c>
      <c r="AN829" s="1">
        <v>0.35105942260484285</v>
      </c>
    </row>
    <row r="830" spans="1:40" x14ac:dyDescent="0.35">
      <c r="A830" s="3">
        <v>18</v>
      </c>
      <c r="B830" s="22" t="str">
        <f t="shared" si="12"/>
        <v>Young age-group</v>
      </c>
      <c r="C830" s="3" t="s">
        <v>34</v>
      </c>
      <c r="D830" s="3" t="s">
        <v>54</v>
      </c>
      <c r="E830" s="3">
        <v>247</v>
      </c>
      <c r="F830" s="3" t="s">
        <v>44</v>
      </c>
      <c r="G830" s="3">
        <v>8</v>
      </c>
      <c r="H830" s="3" t="s">
        <v>69</v>
      </c>
      <c r="I830" s="3" t="s">
        <v>50</v>
      </c>
      <c r="J830" s="3">
        <v>1</v>
      </c>
      <c r="K830" s="3">
        <v>1156</v>
      </c>
      <c r="L830" s="3">
        <v>3</v>
      </c>
      <c r="M830" s="3" t="s">
        <v>45</v>
      </c>
      <c r="N830" s="3">
        <v>80</v>
      </c>
      <c r="O830" s="3">
        <v>3</v>
      </c>
      <c r="P830" s="3">
        <v>1</v>
      </c>
      <c r="Q830" s="3" t="s">
        <v>49</v>
      </c>
      <c r="R830" s="3" t="s">
        <v>118</v>
      </c>
      <c r="S830" s="3" t="s">
        <v>40</v>
      </c>
      <c r="T830" s="3">
        <v>1904</v>
      </c>
      <c r="U830" s="3">
        <v>13556</v>
      </c>
      <c r="V830" s="3">
        <v>1</v>
      </c>
      <c r="W830" s="3" t="s">
        <v>41</v>
      </c>
      <c r="X830" s="3" t="s">
        <v>42</v>
      </c>
      <c r="Y830" s="3">
        <v>12</v>
      </c>
      <c r="Z830" s="3">
        <v>3</v>
      </c>
      <c r="AA830" s="3">
        <v>4</v>
      </c>
      <c r="AB830" s="3">
        <v>80</v>
      </c>
      <c r="AC830" s="3">
        <v>0</v>
      </c>
      <c r="AD830" s="3">
        <v>0</v>
      </c>
      <c r="AE830" s="3">
        <v>0</v>
      </c>
      <c r="AF830" s="3" t="s">
        <v>118</v>
      </c>
      <c r="AG830" s="3">
        <v>0</v>
      </c>
      <c r="AH830" s="3">
        <v>0</v>
      </c>
      <c r="AI830" s="3">
        <v>0</v>
      </c>
      <c r="AJ830" s="3">
        <v>0</v>
      </c>
      <c r="AK830">
        <v>5.1039396072531428E-3</v>
      </c>
      <c r="AL830" s="1" t="s">
        <v>104</v>
      </c>
      <c r="AM830" s="1">
        <v>5.2586938453876669E-5</v>
      </c>
      <c r="AN830" s="1">
        <v>0.35105942260484285</v>
      </c>
    </row>
    <row r="831" spans="1:40" x14ac:dyDescent="0.35">
      <c r="A831" s="3">
        <v>33</v>
      </c>
      <c r="B831" s="22" t="str">
        <f t="shared" si="12"/>
        <v>Middle age-group</v>
      </c>
      <c r="C831" s="3" t="s">
        <v>34</v>
      </c>
      <c r="D831" s="3" t="s">
        <v>35</v>
      </c>
      <c r="E831" s="3">
        <v>603</v>
      </c>
      <c r="F831" s="3" t="s">
        <v>36</v>
      </c>
      <c r="G831" s="3">
        <v>9</v>
      </c>
      <c r="H831" s="3" t="s">
        <v>72</v>
      </c>
      <c r="I831" s="3" t="s">
        <v>58</v>
      </c>
      <c r="J831" s="3">
        <v>1</v>
      </c>
      <c r="K831" s="3">
        <v>1157</v>
      </c>
      <c r="L831" s="3">
        <v>1</v>
      </c>
      <c r="M831" s="3" t="s">
        <v>38</v>
      </c>
      <c r="N831" s="3">
        <v>77</v>
      </c>
      <c r="O831" s="3">
        <v>3</v>
      </c>
      <c r="P831" s="3">
        <v>2</v>
      </c>
      <c r="Q831" s="3" t="s">
        <v>39</v>
      </c>
      <c r="R831" s="3" t="s">
        <v>116</v>
      </c>
      <c r="S831" s="3" t="s">
        <v>40</v>
      </c>
      <c r="T831" s="3">
        <v>8224</v>
      </c>
      <c r="U831" s="3">
        <v>18385</v>
      </c>
      <c r="V831" s="3">
        <v>0</v>
      </c>
      <c r="W831" s="3" t="s">
        <v>41</v>
      </c>
      <c r="X831" s="3" t="s">
        <v>34</v>
      </c>
      <c r="Y831" s="3">
        <v>17</v>
      </c>
      <c r="Z831" s="3">
        <v>3</v>
      </c>
      <c r="AA831" s="3">
        <v>1</v>
      </c>
      <c r="AB831" s="3">
        <v>80</v>
      </c>
      <c r="AC831" s="3">
        <v>0</v>
      </c>
      <c r="AD831" s="3">
        <v>6</v>
      </c>
      <c r="AE831" s="3">
        <v>3</v>
      </c>
      <c r="AF831" s="3" t="s">
        <v>118</v>
      </c>
      <c r="AG831" s="3">
        <v>5</v>
      </c>
      <c r="AH831" s="3">
        <v>2</v>
      </c>
      <c r="AI831" s="3">
        <v>0</v>
      </c>
      <c r="AJ831" s="3">
        <v>3</v>
      </c>
      <c r="AK831">
        <v>3.9833058045607453E-2</v>
      </c>
      <c r="AL831" s="1" t="s">
        <v>105</v>
      </c>
      <c r="AM831" s="1">
        <v>7.9284152676861004E-5</v>
      </c>
      <c r="AN831" s="1">
        <v>0.10585786245631988</v>
      </c>
    </row>
    <row r="832" spans="1:40" x14ac:dyDescent="0.35">
      <c r="A832" s="3">
        <v>41</v>
      </c>
      <c r="B832" s="22" t="str">
        <f t="shared" si="12"/>
        <v>Middle age-group</v>
      </c>
      <c r="C832" s="3" t="s">
        <v>42</v>
      </c>
      <c r="D832" s="3" t="s">
        <v>35</v>
      </c>
      <c r="E832" s="3">
        <v>167</v>
      </c>
      <c r="F832" s="3" t="s">
        <v>44</v>
      </c>
      <c r="G832" s="3">
        <v>12</v>
      </c>
      <c r="H832" s="3" t="s">
        <v>72</v>
      </c>
      <c r="I832" s="3" t="s">
        <v>37</v>
      </c>
      <c r="J832" s="3">
        <v>1</v>
      </c>
      <c r="K832" s="3">
        <v>1158</v>
      </c>
      <c r="L832" s="3">
        <v>2</v>
      </c>
      <c r="M832" s="3" t="s">
        <v>45</v>
      </c>
      <c r="N832" s="3">
        <v>46</v>
      </c>
      <c r="O832" s="3">
        <v>3</v>
      </c>
      <c r="P832" s="3">
        <v>1</v>
      </c>
      <c r="Q832" s="3" t="s">
        <v>49</v>
      </c>
      <c r="R832" s="3" t="s">
        <v>119</v>
      </c>
      <c r="S832" s="3" t="s">
        <v>47</v>
      </c>
      <c r="T832" s="3">
        <v>4766</v>
      </c>
      <c r="U832" s="3">
        <v>9051</v>
      </c>
      <c r="V832" s="3">
        <v>3</v>
      </c>
      <c r="W832" s="3" t="s">
        <v>41</v>
      </c>
      <c r="X832" s="3" t="s">
        <v>34</v>
      </c>
      <c r="Y832" s="3">
        <v>11</v>
      </c>
      <c r="Z832" s="3">
        <v>3</v>
      </c>
      <c r="AA832" s="3">
        <v>1</v>
      </c>
      <c r="AB832" s="3">
        <v>80</v>
      </c>
      <c r="AC832" s="3">
        <v>1</v>
      </c>
      <c r="AD832" s="3">
        <v>6</v>
      </c>
      <c r="AE832" s="3">
        <v>4</v>
      </c>
      <c r="AF832" s="3" t="s">
        <v>118</v>
      </c>
      <c r="AG832" s="3">
        <v>1</v>
      </c>
      <c r="AH832" s="3">
        <v>0</v>
      </c>
      <c r="AI832" s="3">
        <v>0</v>
      </c>
      <c r="AJ832" s="3">
        <v>0</v>
      </c>
      <c r="AK832">
        <v>3.9542995820553276E-2</v>
      </c>
      <c r="AL832" s="1" t="s">
        <v>104</v>
      </c>
      <c r="AM832" s="1">
        <v>7.9186041812902557E-5</v>
      </c>
      <c r="AN832" s="1">
        <v>0.18609659241864968</v>
      </c>
    </row>
    <row r="833" spans="1:40" x14ac:dyDescent="0.35">
      <c r="A833" s="3">
        <v>31</v>
      </c>
      <c r="B833" s="22" t="str">
        <f t="shared" si="12"/>
        <v>Middle age-group</v>
      </c>
      <c r="C833" s="3" t="s">
        <v>34</v>
      </c>
      <c r="D833" s="3" t="s">
        <v>43</v>
      </c>
      <c r="E833" s="3">
        <v>874</v>
      </c>
      <c r="F833" s="3" t="s">
        <v>44</v>
      </c>
      <c r="G833" s="3">
        <v>15</v>
      </c>
      <c r="H833" s="3" t="s">
        <v>71</v>
      </c>
      <c r="I833" s="3" t="s">
        <v>50</v>
      </c>
      <c r="J833" s="3">
        <v>1</v>
      </c>
      <c r="K833" s="3">
        <v>1160</v>
      </c>
      <c r="L833" s="3">
        <v>3</v>
      </c>
      <c r="M833" s="3" t="s">
        <v>45</v>
      </c>
      <c r="N833" s="3">
        <v>72</v>
      </c>
      <c r="O833" s="3">
        <v>3</v>
      </c>
      <c r="P833" s="3">
        <v>1</v>
      </c>
      <c r="Q833" s="3" t="s">
        <v>49</v>
      </c>
      <c r="R833" s="3" t="s">
        <v>118</v>
      </c>
      <c r="S833" s="3" t="s">
        <v>47</v>
      </c>
      <c r="T833" s="3">
        <v>2610</v>
      </c>
      <c r="U833" s="3">
        <v>6233</v>
      </c>
      <c r="V833" s="3">
        <v>1</v>
      </c>
      <c r="W833" s="3" t="s">
        <v>41</v>
      </c>
      <c r="X833" s="3" t="s">
        <v>42</v>
      </c>
      <c r="Y833" s="3">
        <v>12</v>
      </c>
      <c r="Z833" s="3">
        <v>3</v>
      </c>
      <c r="AA833" s="3">
        <v>3</v>
      </c>
      <c r="AB833" s="3">
        <v>80</v>
      </c>
      <c r="AC833" s="3">
        <v>1</v>
      </c>
      <c r="AD833" s="3">
        <v>2</v>
      </c>
      <c r="AE833" s="3">
        <v>5</v>
      </c>
      <c r="AF833" s="3" t="s">
        <v>117</v>
      </c>
      <c r="AG833" s="3">
        <v>2</v>
      </c>
      <c r="AH833" s="3">
        <v>2</v>
      </c>
      <c r="AI833" s="3">
        <v>2</v>
      </c>
      <c r="AJ833" s="3">
        <v>2</v>
      </c>
      <c r="AK833">
        <v>3.5396670595090517E-2</v>
      </c>
      <c r="AL833" s="1" t="s">
        <v>104</v>
      </c>
      <c r="AM833" s="1">
        <v>6.0207816787340137E-5</v>
      </c>
      <c r="AN833" s="1">
        <v>0.35105942260484285</v>
      </c>
    </row>
    <row r="834" spans="1:40" x14ac:dyDescent="0.35">
      <c r="A834" s="3">
        <v>37</v>
      </c>
      <c r="B834" s="22" t="str">
        <f t="shared" si="12"/>
        <v>Middle age-group</v>
      </c>
      <c r="C834" s="3" t="s">
        <v>42</v>
      </c>
      <c r="D834" s="3" t="s">
        <v>35</v>
      </c>
      <c r="E834" s="3">
        <v>367</v>
      </c>
      <c r="F834" s="3" t="s">
        <v>44</v>
      </c>
      <c r="G834" s="3">
        <v>25</v>
      </c>
      <c r="H834" s="3" t="s">
        <v>70</v>
      </c>
      <c r="I834" s="3" t="s">
        <v>50</v>
      </c>
      <c r="J834" s="3">
        <v>1</v>
      </c>
      <c r="K834" s="3">
        <v>1161</v>
      </c>
      <c r="L834" s="3">
        <v>3</v>
      </c>
      <c r="M834" s="3" t="s">
        <v>38</v>
      </c>
      <c r="N834" s="3">
        <v>52</v>
      </c>
      <c r="O834" s="3">
        <v>2</v>
      </c>
      <c r="P834" s="3">
        <v>2</v>
      </c>
      <c r="Q834" s="3" t="s">
        <v>53</v>
      </c>
      <c r="R834" s="3" t="s">
        <v>119</v>
      </c>
      <c r="S834" s="3" t="s">
        <v>51</v>
      </c>
      <c r="T834" s="3">
        <v>5731</v>
      </c>
      <c r="U834" s="3">
        <v>17171</v>
      </c>
      <c r="V834" s="3">
        <v>7</v>
      </c>
      <c r="W834" s="3" t="s">
        <v>41</v>
      </c>
      <c r="X834" s="3" t="s">
        <v>42</v>
      </c>
      <c r="Y834" s="3">
        <v>13</v>
      </c>
      <c r="Z834" s="3">
        <v>3</v>
      </c>
      <c r="AA834" s="3">
        <v>3</v>
      </c>
      <c r="AB834" s="3">
        <v>80</v>
      </c>
      <c r="AC834" s="3">
        <v>2</v>
      </c>
      <c r="AD834" s="3">
        <v>9</v>
      </c>
      <c r="AE834" s="3">
        <v>2</v>
      </c>
      <c r="AF834" s="3" t="s">
        <v>118</v>
      </c>
      <c r="AG834" s="3">
        <v>6</v>
      </c>
      <c r="AH834" s="3">
        <v>2</v>
      </c>
      <c r="AI834" s="3">
        <v>1</v>
      </c>
      <c r="AJ834" s="3">
        <v>3</v>
      </c>
      <c r="AK834">
        <v>4.3683397948092902E-2</v>
      </c>
      <c r="AL834" s="1" t="s">
        <v>104</v>
      </c>
      <c r="AM834" s="1">
        <v>8.3634146242850911E-5</v>
      </c>
      <c r="AN834" s="1">
        <v>0.18609659241864968</v>
      </c>
    </row>
    <row r="835" spans="1:40" x14ac:dyDescent="0.35">
      <c r="A835" s="3">
        <v>27</v>
      </c>
      <c r="B835" s="22" t="str">
        <f t="shared" ref="B835:B898" si="13">IF(A835&lt;30,"Young age-group",IF(A835 &gt; 45, "Older age-group", "Middle age-group"))</f>
        <v>Young age-group</v>
      </c>
      <c r="C835" s="3" t="s">
        <v>42</v>
      </c>
      <c r="D835" s="3" t="s">
        <v>35</v>
      </c>
      <c r="E835" s="3">
        <v>199</v>
      </c>
      <c r="F835" s="3" t="s">
        <v>44</v>
      </c>
      <c r="G835" s="3">
        <v>6</v>
      </c>
      <c r="H835" s="3" t="s">
        <v>71</v>
      </c>
      <c r="I835" s="3" t="s">
        <v>37</v>
      </c>
      <c r="J835" s="3">
        <v>1</v>
      </c>
      <c r="K835" s="3">
        <v>1162</v>
      </c>
      <c r="L835" s="3">
        <v>4</v>
      </c>
      <c r="M835" s="3" t="s">
        <v>45</v>
      </c>
      <c r="N835" s="3">
        <v>55</v>
      </c>
      <c r="O835" s="3">
        <v>2</v>
      </c>
      <c r="P835" s="3">
        <v>1</v>
      </c>
      <c r="Q835" s="3" t="s">
        <v>46</v>
      </c>
      <c r="R835" s="3" t="s">
        <v>118</v>
      </c>
      <c r="S835" s="3" t="s">
        <v>47</v>
      </c>
      <c r="T835" s="3">
        <v>2539</v>
      </c>
      <c r="U835" s="3">
        <v>7950</v>
      </c>
      <c r="V835" s="3">
        <v>1</v>
      </c>
      <c r="W835" s="3" t="s">
        <v>41</v>
      </c>
      <c r="X835" s="3" t="s">
        <v>42</v>
      </c>
      <c r="Y835" s="3">
        <v>13</v>
      </c>
      <c r="Z835" s="3">
        <v>3</v>
      </c>
      <c r="AA835" s="3">
        <v>3</v>
      </c>
      <c r="AB835" s="3">
        <v>80</v>
      </c>
      <c r="AC835" s="3">
        <v>1</v>
      </c>
      <c r="AD835" s="3">
        <v>4</v>
      </c>
      <c r="AE835" s="3">
        <v>0</v>
      </c>
      <c r="AF835" s="3" t="s">
        <v>118</v>
      </c>
      <c r="AG835" s="3">
        <v>4</v>
      </c>
      <c r="AH835" s="3">
        <v>2</v>
      </c>
      <c r="AI835" s="3">
        <v>2</v>
      </c>
      <c r="AJ835" s="3">
        <v>2</v>
      </c>
      <c r="AK835">
        <v>2.4205287123123548E-2</v>
      </c>
      <c r="AL835" s="1" t="s">
        <v>104</v>
      </c>
      <c r="AM835" s="1">
        <v>5.9454410117327865E-5</v>
      </c>
      <c r="AN835" s="1">
        <v>0.35105942260484285</v>
      </c>
    </row>
    <row r="836" spans="1:40" x14ac:dyDescent="0.35">
      <c r="A836" s="3">
        <v>34</v>
      </c>
      <c r="B836" s="22" t="str">
        <f t="shared" si="13"/>
        <v>Middle age-group</v>
      </c>
      <c r="C836" s="3" t="s">
        <v>42</v>
      </c>
      <c r="D836" s="3" t="s">
        <v>35</v>
      </c>
      <c r="E836" s="3">
        <v>1400</v>
      </c>
      <c r="F836" s="3" t="s">
        <v>36</v>
      </c>
      <c r="G836" s="3">
        <v>9</v>
      </c>
      <c r="H836" s="3" t="s">
        <v>69</v>
      </c>
      <c r="I836" s="3" t="s">
        <v>37</v>
      </c>
      <c r="J836" s="3">
        <v>1</v>
      </c>
      <c r="K836" s="3">
        <v>1163</v>
      </c>
      <c r="L836" s="3">
        <v>2</v>
      </c>
      <c r="M836" s="3" t="s">
        <v>38</v>
      </c>
      <c r="N836" s="3">
        <v>70</v>
      </c>
      <c r="O836" s="3">
        <v>3</v>
      </c>
      <c r="P836" s="3">
        <v>2</v>
      </c>
      <c r="Q836" s="3" t="s">
        <v>39</v>
      </c>
      <c r="R836" s="3" t="s">
        <v>118</v>
      </c>
      <c r="S836" s="3" t="s">
        <v>47</v>
      </c>
      <c r="T836" s="3">
        <v>5714</v>
      </c>
      <c r="U836" s="3">
        <v>5829</v>
      </c>
      <c r="V836" s="3">
        <v>1</v>
      </c>
      <c r="W836" s="3" t="s">
        <v>41</v>
      </c>
      <c r="X836" s="3" t="s">
        <v>42</v>
      </c>
      <c r="Y836" s="3">
        <v>20</v>
      </c>
      <c r="Z836" s="3">
        <v>4</v>
      </c>
      <c r="AA836" s="3">
        <v>1</v>
      </c>
      <c r="AB836" s="3">
        <v>80</v>
      </c>
      <c r="AC836" s="3">
        <v>0</v>
      </c>
      <c r="AD836" s="3">
        <v>6</v>
      </c>
      <c r="AE836" s="3">
        <v>3</v>
      </c>
      <c r="AF836" s="3" t="s">
        <v>117</v>
      </c>
      <c r="AG836" s="3">
        <v>6</v>
      </c>
      <c r="AH836" s="3">
        <v>5</v>
      </c>
      <c r="AI836" s="3">
        <v>1</v>
      </c>
      <c r="AJ836" s="3">
        <v>3</v>
      </c>
      <c r="AK836">
        <v>4.1502384856292686E-2</v>
      </c>
      <c r="AL836" s="1" t="s">
        <v>104</v>
      </c>
      <c r="AM836" s="1">
        <v>8.3584065845398529E-5</v>
      </c>
      <c r="AN836" s="1">
        <v>0.35105942260484285</v>
      </c>
    </row>
    <row r="837" spans="1:40" x14ac:dyDescent="0.35">
      <c r="A837" s="3">
        <v>35</v>
      </c>
      <c r="B837" s="22" t="str">
        <f t="shared" si="13"/>
        <v>Middle age-group</v>
      </c>
      <c r="C837" s="3" t="s">
        <v>42</v>
      </c>
      <c r="D837" s="3" t="s">
        <v>35</v>
      </c>
      <c r="E837" s="3">
        <v>528</v>
      </c>
      <c r="F837" s="3" t="s">
        <v>60</v>
      </c>
      <c r="G837" s="3">
        <v>8</v>
      </c>
      <c r="H837" s="3" t="s">
        <v>72</v>
      </c>
      <c r="I837" s="3" t="s">
        <v>59</v>
      </c>
      <c r="J837" s="3">
        <v>1</v>
      </c>
      <c r="K837" s="3">
        <v>1164</v>
      </c>
      <c r="L837" s="3">
        <v>3</v>
      </c>
      <c r="M837" s="3" t="s">
        <v>45</v>
      </c>
      <c r="N837" s="3">
        <v>100</v>
      </c>
      <c r="O837" s="3">
        <v>3</v>
      </c>
      <c r="P837" s="3">
        <v>1</v>
      </c>
      <c r="Q837" s="3" t="s">
        <v>60</v>
      </c>
      <c r="R837" s="3" t="s">
        <v>118</v>
      </c>
      <c r="S837" s="3" t="s">
        <v>40</v>
      </c>
      <c r="T837" s="3">
        <v>4323</v>
      </c>
      <c r="U837" s="3">
        <v>7108</v>
      </c>
      <c r="V837" s="3">
        <v>1</v>
      </c>
      <c r="W837" s="3" t="s">
        <v>41</v>
      </c>
      <c r="X837" s="3" t="s">
        <v>42</v>
      </c>
      <c r="Y837" s="3">
        <v>17</v>
      </c>
      <c r="Z837" s="3">
        <v>3</v>
      </c>
      <c r="AA837" s="3">
        <v>2</v>
      </c>
      <c r="AB837" s="3">
        <v>80</v>
      </c>
      <c r="AC837" s="3">
        <v>0</v>
      </c>
      <c r="AD837" s="3">
        <v>6</v>
      </c>
      <c r="AE837" s="3">
        <v>2</v>
      </c>
      <c r="AF837" s="3" t="s">
        <v>116</v>
      </c>
      <c r="AG837" s="3">
        <v>5</v>
      </c>
      <c r="AH837" s="3">
        <v>4</v>
      </c>
      <c r="AI837" s="3">
        <v>1</v>
      </c>
      <c r="AJ837" s="3">
        <v>4</v>
      </c>
      <c r="AK837">
        <v>4.2726270141974117E-2</v>
      </c>
      <c r="AL837" s="1" t="s">
        <v>104</v>
      </c>
      <c r="AM837" s="1">
        <v>7.6144361106661996E-5</v>
      </c>
      <c r="AN837" s="1">
        <v>0.35105942260484285</v>
      </c>
    </row>
    <row r="838" spans="1:40" x14ac:dyDescent="0.35">
      <c r="A838" s="3">
        <v>29</v>
      </c>
      <c r="B838" s="22" t="str">
        <f t="shared" si="13"/>
        <v>Young age-group</v>
      </c>
      <c r="C838" s="3" t="s">
        <v>34</v>
      </c>
      <c r="D838" s="3" t="s">
        <v>35</v>
      </c>
      <c r="E838" s="3">
        <v>408</v>
      </c>
      <c r="F838" s="3" t="s">
        <v>36</v>
      </c>
      <c r="G838" s="3">
        <v>23</v>
      </c>
      <c r="H838" s="3" t="s">
        <v>69</v>
      </c>
      <c r="I838" s="3" t="s">
        <v>37</v>
      </c>
      <c r="J838" s="3">
        <v>1</v>
      </c>
      <c r="K838" s="3">
        <v>1165</v>
      </c>
      <c r="L838" s="3">
        <v>4</v>
      </c>
      <c r="M838" s="3" t="s">
        <v>38</v>
      </c>
      <c r="N838" s="3">
        <v>45</v>
      </c>
      <c r="O838" s="3">
        <v>2</v>
      </c>
      <c r="P838" s="3">
        <v>3</v>
      </c>
      <c r="Q838" s="3" t="s">
        <v>39</v>
      </c>
      <c r="R838" s="3" t="s">
        <v>116</v>
      </c>
      <c r="S838" s="3" t="s">
        <v>47</v>
      </c>
      <c r="T838" s="3">
        <v>7336</v>
      </c>
      <c r="U838" s="3">
        <v>11162</v>
      </c>
      <c r="V838" s="3">
        <v>1</v>
      </c>
      <c r="W838" s="3" t="s">
        <v>41</v>
      </c>
      <c r="X838" s="3" t="s">
        <v>42</v>
      </c>
      <c r="Y838" s="3">
        <v>13</v>
      </c>
      <c r="Z838" s="3">
        <v>3</v>
      </c>
      <c r="AA838" s="3">
        <v>1</v>
      </c>
      <c r="AB838" s="3">
        <v>80</v>
      </c>
      <c r="AC838" s="3">
        <v>1</v>
      </c>
      <c r="AD838" s="3">
        <v>11</v>
      </c>
      <c r="AE838" s="3">
        <v>3</v>
      </c>
      <c r="AF838" s="3" t="s">
        <v>116</v>
      </c>
      <c r="AG838" s="3">
        <v>11</v>
      </c>
      <c r="AH838" s="3">
        <v>8</v>
      </c>
      <c r="AI838" s="3">
        <v>3</v>
      </c>
      <c r="AJ838" s="3">
        <v>10</v>
      </c>
      <c r="AK838">
        <v>2.9981356425216842E-2</v>
      </c>
      <c r="AL838" s="1" t="s">
        <v>105</v>
      </c>
      <c r="AM838" s="1">
        <v>8.3449097796876466E-5</v>
      </c>
      <c r="AN838" s="1">
        <v>0.10585786245631988</v>
      </c>
    </row>
    <row r="839" spans="1:40" x14ac:dyDescent="0.35">
      <c r="A839" s="3">
        <v>40</v>
      </c>
      <c r="B839" s="22" t="str">
        <f t="shared" si="13"/>
        <v>Middle age-group</v>
      </c>
      <c r="C839" s="3" t="s">
        <v>42</v>
      </c>
      <c r="D839" s="3" t="s">
        <v>43</v>
      </c>
      <c r="E839" s="3">
        <v>593</v>
      </c>
      <c r="F839" s="3" t="s">
        <v>44</v>
      </c>
      <c r="G839" s="3">
        <v>9</v>
      </c>
      <c r="H839" s="3" t="s">
        <v>72</v>
      </c>
      <c r="I839" s="3" t="s">
        <v>50</v>
      </c>
      <c r="J839" s="3">
        <v>1</v>
      </c>
      <c r="K839" s="3">
        <v>1166</v>
      </c>
      <c r="L839" s="3">
        <v>2</v>
      </c>
      <c r="M839" s="3" t="s">
        <v>38</v>
      </c>
      <c r="N839" s="3">
        <v>88</v>
      </c>
      <c r="O839" s="3">
        <v>3</v>
      </c>
      <c r="P839" s="3">
        <v>3</v>
      </c>
      <c r="Q839" s="3" t="s">
        <v>57</v>
      </c>
      <c r="R839" s="3" t="s">
        <v>118</v>
      </c>
      <c r="S839" s="3" t="s">
        <v>40</v>
      </c>
      <c r="T839" s="3">
        <v>13499</v>
      </c>
      <c r="U839" s="3">
        <v>13782</v>
      </c>
      <c r="V839" s="3">
        <v>9</v>
      </c>
      <c r="W839" s="3" t="s">
        <v>41</v>
      </c>
      <c r="X839" s="3" t="s">
        <v>42</v>
      </c>
      <c r="Y839" s="3">
        <v>17</v>
      </c>
      <c r="Z839" s="3">
        <v>3</v>
      </c>
      <c r="AA839" s="3">
        <v>3</v>
      </c>
      <c r="AB839" s="3">
        <v>80</v>
      </c>
      <c r="AC839" s="3">
        <v>0</v>
      </c>
      <c r="AD839" s="3">
        <v>20</v>
      </c>
      <c r="AE839" s="3">
        <v>3</v>
      </c>
      <c r="AF839" s="3" t="s">
        <v>117</v>
      </c>
      <c r="AG839" s="3">
        <v>18</v>
      </c>
      <c r="AH839" s="3">
        <v>7</v>
      </c>
      <c r="AI839" s="3">
        <v>2</v>
      </c>
      <c r="AJ839" s="3">
        <v>13</v>
      </c>
      <c r="AK839">
        <v>4.1275514277592795E-2</v>
      </c>
      <c r="AL839" s="1" t="s">
        <v>106</v>
      </c>
      <c r="AM839" s="1">
        <v>2.8079483884078073E-5</v>
      </c>
      <c r="AN839" s="1">
        <v>0.35105942260484285</v>
      </c>
    </row>
    <row r="840" spans="1:40" x14ac:dyDescent="0.35">
      <c r="A840" s="3">
        <v>42</v>
      </c>
      <c r="B840" s="22" t="str">
        <f t="shared" si="13"/>
        <v>Middle age-group</v>
      </c>
      <c r="C840" s="3" t="s">
        <v>34</v>
      </c>
      <c r="D840" s="3" t="s">
        <v>43</v>
      </c>
      <c r="E840" s="3">
        <v>481</v>
      </c>
      <c r="F840" s="3" t="s">
        <v>36</v>
      </c>
      <c r="G840" s="3">
        <v>12</v>
      </c>
      <c r="H840" s="3" t="s">
        <v>71</v>
      </c>
      <c r="I840" s="3" t="s">
        <v>37</v>
      </c>
      <c r="J840" s="3">
        <v>1</v>
      </c>
      <c r="K840" s="3">
        <v>1167</v>
      </c>
      <c r="L840" s="3">
        <v>3</v>
      </c>
      <c r="M840" s="3" t="s">
        <v>45</v>
      </c>
      <c r="N840" s="3">
        <v>44</v>
      </c>
      <c r="O840" s="3">
        <v>3</v>
      </c>
      <c r="P840" s="3">
        <v>4</v>
      </c>
      <c r="Q840" s="3" t="s">
        <v>39</v>
      </c>
      <c r="R840" s="3" t="s">
        <v>116</v>
      </c>
      <c r="S840" s="3" t="s">
        <v>40</v>
      </c>
      <c r="T840" s="3">
        <v>13758</v>
      </c>
      <c r="U840" s="3">
        <v>2447</v>
      </c>
      <c r="V840" s="3">
        <v>0</v>
      </c>
      <c r="W840" s="3" t="s">
        <v>41</v>
      </c>
      <c r="X840" s="3" t="s">
        <v>34</v>
      </c>
      <c r="Y840" s="3">
        <v>12</v>
      </c>
      <c r="Z840" s="3">
        <v>3</v>
      </c>
      <c r="AA840" s="3">
        <v>2</v>
      </c>
      <c r="AB840" s="3">
        <v>80</v>
      </c>
      <c r="AC840" s="3">
        <v>0</v>
      </c>
      <c r="AD840" s="3">
        <v>22</v>
      </c>
      <c r="AE840" s="3">
        <v>2</v>
      </c>
      <c r="AF840" s="3" t="s">
        <v>117</v>
      </c>
      <c r="AG840" s="3">
        <v>21</v>
      </c>
      <c r="AH840" s="3">
        <v>9</v>
      </c>
      <c r="AI840" s="3">
        <v>13</v>
      </c>
      <c r="AJ840" s="3">
        <v>14</v>
      </c>
      <c r="AK840">
        <v>3.7431667039614196E-2</v>
      </c>
      <c r="AL840" s="1" t="s">
        <v>106</v>
      </c>
      <c r="AM840" s="1">
        <v>2.583471360810346E-5</v>
      </c>
      <c r="AN840" s="1">
        <v>0.10585786245631988</v>
      </c>
    </row>
    <row r="841" spans="1:40" x14ac:dyDescent="0.35">
      <c r="A841" s="3">
        <v>42</v>
      </c>
      <c r="B841" s="22" t="str">
        <f t="shared" si="13"/>
        <v>Middle age-group</v>
      </c>
      <c r="C841" s="3" t="s">
        <v>42</v>
      </c>
      <c r="D841" s="3" t="s">
        <v>35</v>
      </c>
      <c r="E841" s="3">
        <v>647</v>
      </c>
      <c r="F841" s="3" t="s">
        <v>36</v>
      </c>
      <c r="G841" s="3">
        <v>4</v>
      </c>
      <c r="H841" s="3" t="s">
        <v>72</v>
      </c>
      <c r="I841" s="3" t="s">
        <v>58</v>
      </c>
      <c r="J841" s="3">
        <v>1</v>
      </c>
      <c r="K841" s="3">
        <v>1171</v>
      </c>
      <c r="L841" s="3">
        <v>2</v>
      </c>
      <c r="M841" s="3" t="s">
        <v>45</v>
      </c>
      <c r="N841" s="3">
        <v>45</v>
      </c>
      <c r="O841" s="3">
        <v>3</v>
      </c>
      <c r="P841" s="3">
        <v>2</v>
      </c>
      <c r="Q841" s="3" t="s">
        <v>39</v>
      </c>
      <c r="R841" s="3" t="s">
        <v>116</v>
      </c>
      <c r="S841" s="3" t="s">
        <v>40</v>
      </c>
      <c r="T841" s="3">
        <v>5155</v>
      </c>
      <c r="U841" s="3">
        <v>2253</v>
      </c>
      <c r="V841" s="3">
        <v>7</v>
      </c>
      <c r="W841" s="3" t="s">
        <v>41</v>
      </c>
      <c r="X841" s="3" t="s">
        <v>42</v>
      </c>
      <c r="Y841" s="3">
        <v>13</v>
      </c>
      <c r="Z841" s="3">
        <v>3</v>
      </c>
      <c r="AA841" s="3">
        <v>4</v>
      </c>
      <c r="AB841" s="3">
        <v>80</v>
      </c>
      <c r="AC841" s="3">
        <v>0</v>
      </c>
      <c r="AD841" s="3">
        <v>9</v>
      </c>
      <c r="AE841" s="3">
        <v>3</v>
      </c>
      <c r="AF841" s="3" t="s">
        <v>119</v>
      </c>
      <c r="AG841" s="3">
        <v>6</v>
      </c>
      <c r="AH841" s="3">
        <v>4</v>
      </c>
      <c r="AI841" s="3">
        <v>1</v>
      </c>
      <c r="AJ841" s="3">
        <v>5</v>
      </c>
      <c r="AK841">
        <v>3.7431667039614196E-2</v>
      </c>
      <c r="AL841" s="1" t="s">
        <v>104</v>
      </c>
      <c r="AM841" s="1">
        <v>8.1360395321271385E-5</v>
      </c>
      <c r="AN841" s="1">
        <v>0.10585786245631988</v>
      </c>
    </row>
    <row r="842" spans="1:40" x14ac:dyDescent="0.35">
      <c r="A842" s="3">
        <v>35</v>
      </c>
      <c r="B842" s="22" t="str">
        <f t="shared" si="13"/>
        <v>Middle age-group</v>
      </c>
      <c r="C842" s="3" t="s">
        <v>42</v>
      </c>
      <c r="D842" s="3" t="s">
        <v>35</v>
      </c>
      <c r="E842" s="3">
        <v>982</v>
      </c>
      <c r="F842" s="3" t="s">
        <v>44</v>
      </c>
      <c r="G842" s="3">
        <v>1</v>
      </c>
      <c r="H842" s="3" t="s">
        <v>72</v>
      </c>
      <c r="I842" s="3" t="s">
        <v>50</v>
      </c>
      <c r="J842" s="3">
        <v>1</v>
      </c>
      <c r="K842" s="3">
        <v>1172</v>
      </c>
      <c r="L842" s="3">
        <v>4</v>
      </c>
      <c r="M842" s="3" t="s">
        <v>45</v>
      </c>
      <c r="N842" s="3">
        <v>58</v>
      </c>
      <c r="O842" s="3">
        <v>2</v>
      </c>
      <c r="P842" s="3">
        <v>1</v>
      </c>
      <c r="Q842" s="3" t="s">
        <v>49</v>
      </c>
      <c r="R842" s="3" t="s">
        <v>118</v>
      </c>
      <c r="S842" s="3" t="s">
        <v>47</v>
      </c>
      <c r="T842" s="3">
        <v>2258</v>
      </c>
      <c r="U842" s="3">
        <v>16340</v>
      </c>
      <c r="V842" s="3">
        <v>6</v>
      </c>
      <c r="W842" s="3" t="s">
        <v>41</v>
      </c>
      <c r="X842" s="3" t="s">
        <v>42</v>
      </c>
      <c r="Y842" s="3">
        <v>12</v>
      </c>
      <c r="Z842" s="3">
        <v>3</v>
      </c>
      <c r="AA842" s="3">
        <v>2</v>
      </c>
      <c r="AB842" s="3">
        <v>80</v>
      </c>
      <c r="AC842" s="3">
        <v>1</v>
      </c>
      <c r="AD842" s="3">
        <v>10</v>
      </c>
      <c r="AE842" s="3">
        <v>2</v>
      </c>
      <c r="AF842" s="3" t="s">
        <v>118</v>
      </c>
      <c r="AG842" s="3">
        <v>8</v>
      </c>
      <c r="AH842" s="3">
        <v>0</v>
      </c>
      <c r="AI842" s="3">
        <v>1</v>
      </c>
      <c r="AJ842" s="3">
        <v>7</v>
      </c>
      <c r="AK842">
        <v>4.2726270141974117E-2</v>
      </c>
      <c r="AL842" s="1" t="s">
        <v>104</v>
      </c>
      <c r="AM842" s="1">
        <v>5.6437821190977389E-5</v>
      </c>
      <c r="AN842" s="1">
        <v>0.35105942260484285</v>
      </c>
    </row>
    <row r="843" spans="1:40" x14ac:dyDescent="0.35">
      <c r="A843" s="3">
        <v>24</v>
      </c>
      <c r="B843" s="22" t="str">
        <f t="shared" si="13"/>
        <v>Young age-group</v>
      </c>
      <c r="C843" s="3" t="s">
        <v>42</v>
      </c>
      <c r="D843" s="3" t="s">
        <v>35</v>
      </c>
      <c r="E843" s="3">
        <v>477</v>
      </c>
      <c r="F843" s="3" t="s">
        <v>44</v>
      </c>
      <c r="G843" s="3">
        <v>24</v>
      </c>
      <c r="H843" s="3" t="s">
        <v>71</v>
      </c>
      <c r="I843" s="3" t="s">
        <v>50</v>
      </c>
      <c r="J843" s="3">
        <v>1</v>
      </c>
      <c r="K843" s="3">
        <v>1173</v>
      </c>
      <c r="L843" s="3">
        <v>4</v>
      </c>
      <c r="M843" s="3" t="s">
        <v>45</v>
      </c>
      <c r="N843" s="3">
        <v>49</v>
      </c>
      <c r="O843" s="3">
        <v>3</v>
      </c>
      <c r="P843" s="3">
        <v>1</v>
      </c>
      <c r="Q843" s="3" t="s">
        <v>49</v>
      </c>
      <c r="R843" s="3" t="s">
        <v>117</v>
      </c>
      <c r="S843" s="3" t="s">
        <v>40</v>
      </c>
      <c r="T843" s="3">
        <v>3597</v>
      </c>
      <c r="U843" s="3">
        <v>6409</v>
      </c>
      <c r="V843" s="3">
        <v>8</v>
      </c>
      <c r="W843" s="3" t="s">
        <v>41</v>
      </c>
      <c r="X843" s="3" t="s">
        <v>42</v>
      </c>
      <c r="Y843" s="3">
        <v>22</v>
      </c>
      <c r="Z843" s="3">
        <v>4</v>
      </c>
      <c r="AA843" s="3">
        <v>4</v>
      </c>
      <c r="AB843" s="3">
        <v>80</v>
      </c>
      <c r="AC843" s="3">
        <v>0</v>
      </c>
      <c r="AD843" s="3">
        <v>6</v>
      </c>
      <c r="AE843" s="3">
        <v>2</v>
      </c>
      <c r="AF843" s="3" t="s">
        <v>118</v>
      </c>
      <c r="AG843" s="3">
        <v>4</v>
      </c>
      <c r="AH843" s="3">
        <v>3</v>
      </c>
      <c r="AI843" s="3">
        <v>1</v>
      </c>
      <c r="AJ843" s="3">
        <v>2</v>
      </c>
      <c r="AK843">
        <v>1.60488018200305E-2</v>
      </c>
      <c r="AL843" s="1" t="s">
        <v>104</v>
      </c>
      <c r="AM843" s="1">
        <v>7.0055077013860125E-5</v>
      </c>
      <c r="AN843" s="1">
        <v>0.29087665499724813</v>
      </c>
    </row>
    <row r="844" spans="1:40" x14ac:dyDescent="0.35">
      <c r="A844" s="3">
        <v>28</v>
      </c>
      <c r="B844" s="22" t="str">
        <f t="shared" si="13"/>
        <v>Young age-group</v>
      </c>
      <c r="C844" s="3" t="s">
        <v>34</v>
      </c>
      <c r="D844" s="3" t="s">
        <v>35</v>
      </c>
      <c r="E844" s="3">
        <v>1485</v>
      </c>
      <c r="F844" s="3" t="s">
        <v>44</v>
      </c>
      <c r="G844" s="3">
        <v>12</v>
      </c>
      <c r="H844" s="3" t="s">
        <v>69</v>
      </c>
      <c r="I844" s="3" t="s">
        <v>37</v>
      </c>
      <c r="J844" s="3">
        <v>1</v>
      </c>
      <c r="K844" s="3">
        <v>1175</v>
      </c>
      <c r="L844" s="3">
        <v>3</v>
      </c>
      <c r="M844" s="3" t="s">
        <v>38</v>
      </c>
      <c r="N844" s="3">
        <v>79</v>
      </c>
      <c r="O844" s="3">
        <v>3</v>
      </c>
      <c r="P844" s="3">
        <v>1</v>
      </c>
      <c r="Q844" s="3" t="s">
        <v>49</v>
      </c>
      <c r="R844" s="3" t="s">
        <v>119</v>
      </c>
      <c r="S844" s="3" t="s">
        <v>47</v>
      </c>
      <c r="T844" s="3">
        <v>2515</v>
      </c>
      <c r="U844" s="3">
        <v>22955</v>
      </c>
      <c r="V844" s="3">
        <v>1</v>
      </c>
      <c r="W844" s="3" t="s">
        <v>41</v>
      </c>
      <c r="X844" s="3" t="s">
        <v>34</v>
      </c>
      <c r="Y844" s="3">
        <v>11</v>
      </c>
      <c r="Z844" s="3">
        <v>3</v>
      </c>
      <c r="AA844" s="3">
        <v>4</v>
      </c>
      <c r="AB844" s="3">
        <v>80</v>
      </c>
      <c r="AC844" s="3">
        <v>0</v>
      </c>
      <c r="AD844" s="3">
        <v>1</v>
      </c>
      <c r="AE844" s="3">
        <v>4</v>
      </c>
      <c r="AF844" s="3" t="s">
        <v>117</v>
      </c>
      <c r="AG844" s="3">
        <v>1</v>
      </c>
      <c r="AH844" s="3">
        <v>1</v>
      </c>
      <c r="AI844" s="3">
        <v>0</v>
      </c>
      <c r="AJ844" s="3">
        <v>0</v>
      </c>
      <c r="AK844">
        <v>2.7100948802844901E-2</v>
      </c>
      <c r="AL844" s="1" t="s">
        <v>104</v>
      </c>
      <c r="AM844" s="1">
        <v>5.9198828481404511E-5</v>
      </c>
      <c r="AN844" s="1">
        <v>0.18609659241864968</v>
      </c>
    </row>
    <row r="845" spans="1:40" x14ac:dyDescent="0.35">
      <c r="A845" s="3">
        <v>26</v>
      </c>
      <c r="B845" s="22" t="str">
        <f t="shared" si="13"/>
        <v>Young age-group</v>
      </c>
      <c r="C845" s="3" t="s">
        <v>42</v>
      </c>
      <c r="D845" s="3" t="s">
        <v>35</v>
      </c>
      <c r="E845" s="3">
        <v>1384</v>
      </c>
      <c r="F845" s="3" t="s">
        <v>44</v>
      </c>
      <c r="G845" s="3">
        <v>3</v>
      </c>
      <c r="H845" s="3" t="s">
        <v>72</v>
      </c>
      <c r="I845" s="3" t="s">
        <v>50</v>
      </c>
      <c r="J845" s="3">
        <v>1</v>
      </c>
      <c r="K845" s="3">
        <v>1177</v>
      </c>
      <c r="L845" s="3">
        <v>1</v>
      </c>
      <c r="M845" s="3" t="s">
        <v>45</v>
      </c>
      <c r="N845" s="3">
        <v>82</v>
      </c>
      <c r="O845" s="3">
        <v>4</v>
      </c>
      <c r="P845" s="3">
        <v>1</v>
      </c>
      <c r="Q845" s="3" t="s">
        <v>49</v>
      </c>
      <c r="R845" s="3" t="s">
        <v>119</v>
      </c>
      <c r="S845" s="3" t="s">
        <v>47</v>
      </c>
      <c r="T845" s="3">
        <v>4420</v>
      </c>
      <c r="U845" s="3">
        <v>13421</v>
      </c>
      <c r="V845" s="3">
        <v>1</v>
      </c>
      <c r="W845" s="3" t="s">
        <v>41</v>
      </c>
      <c r="X845" s="3" t="s">
        <v>42</v>
      </c>
      <c r="Y845" s="3">
        <v>22</v>
      </c>
      <c r="Z845" s="3">
        <v>4</v>
      </c>
      <c r="AA845" s="3">
        <v>2</v>
      </c>
      <c r="AB845" s="3">
        <v>80</v>
      </c>
      <c r="AC845" s="3">
        <v>1</v>
      </c>
      <c r="AD845" s="3">
        <v>8</v>
      </c>
      <c r="AE845" s="3">
        <v>2</v>
      </c>
      <c r="AF845" s="3" t="s">
        <v>118</v>
      </c>
      <c r="AG845" s="3">
        <v>8</v>
      </c>
      <c r="AH845" s="3">
        <v>7</v>
      </c>
      <c r="AI845" s="3">
        <v>0</v>
      </c>
      <c r="AJ845" s="3">
        <v>7</v>
      </c>
      <c r="AK845">
        <v>2.1361340658451369E-2</v>
      </c>
      <c r="AL845" s="1" t="s">
        <v>104</v>
      </c>
      <c r="AM845" s="1">
        <v>7.6858429612928811E-5</v>
      </c>
      <c r="AN845" s="1">
        <v>0.18609659241864968</v>
      </c>
    </row>
    <row r="846" spans="1:40" x14ac:dyDescent="0.35">
      <c r="A846" s="3">
        <v>30</v>
      </c>
      <c r="B846" s="22" t="str">
        <f t="shared" si="13"/>
        <v>Middle age-group</v>
      </c>
      <c r="C846" s="3" t="s">
        <v>42</v>
      </c>
      <c r="D846" s="3" t="s">
        <v>35</v>
      </c>
      <c r="E846" s="3">
        <v>852</v>
      </c>
      <c r="F846" s="3" t="s">
        <v>36</v>
      </c>
      <c r="G846" s="3">
        <v>10</v>
      </c>
      <c r="H846" s="3" t="s">
        <v>71</v>
      </c>
      <c r="I846" s="3" t="s">
        <v>58</v>
      </c>
      <c r="J846" s="3">
        <v>1</v>
      </c>
      <c r="K846" s="3">
        <v>1179</v>
      </c>
      <c r="L846" s="3">
        <v>3</v>
      </c>
      <c r="M846" s="3" t="s">
        <v>45</v>
      </c>
      <c r="N846" s="3">
        <v>72</v>
      </c>
      <c r="O846" s="3">
        <v>2</v>
      </c>
      <c r="P846" s="3">
        <v>2</v>
      </c>
      <c r="Q846" s="3" t="s">
        <v>39</v>
      </c>
      <c r="R846" s="3" t="s">
        <v>118</v>
      </c>
      <c r="S846" s="3" t="s">
        <v>47</v>
      </c>
      <c r="T846" s="3">
        <v>6578</v>
      </c>
      <c r="U846" s="3">
        <v>2706</v>
      </c>
      <c r="V846" s="3">
        <v>1</v>
      </c>
      <c r="W846" s="3" t="s">
        <v>41</v>
      </c>
      <c r="X846" s="3" t="s">
        <v>42</v>
      </c>
      <c r="Y846" s="3">
        <v>18</v>
      </c>
      <c r="Z846" s="3">
        <v>3</v>
      </c>
      <c r="AA846" s="3">
        <v>1</v>
      </c>
      <c r="AB846" s="3">
        <v>80</v>
      </c>
      <c r="AC846" s="3">
        <v>1</v>
      </c>
      <c r="AD846" s="3">
        <v>10</v>
      </c>
      <c r="AE846" s="3">
        <v>3</v>
      </c>
      <c r="AF846" s="3" t="s">
        <v>118</v>
      </c>
      <c r="AG846" s="3">
        <v>10</v>
      </c>
      <c r="AH846" s="3">
        <v>3</v>
      </c>
      <c r="AI846" s="3">
        <v>1</v>
      </c>
      <c r="AJ846" s="3">
        <v>4</v>
      </c>
      <c r="AK846">
        <v>3.2772576326983521E-2</v>
      </c>
      <c r="AL846" s="1" t="s">
        <v>105</v>
      </c>
      <c r="AM846" s="1">
        <v>8.4755935439502996E-5</v>
      </c>
      <c r="AN846" s="1">
        <v>0.35105942260484285</v>
      </c>
    </row>
    <row r="847" spans="1:40" x14ac:dyDescent="0.35">
      <c r="A847" s="3">
        <v>40</v>
      </c>
      <c r="B847" s="22" t="str">
        <f t="shared" si="13"/>
        <v>Middle age-group</v>
      </c>
      <c r="C847" s="3" t="s">
        <v>42</v>
      </c>
      <c r="D847" s="3" t="s">
        <v>43</v>
      </c>
      <c r="E847" s="3">
        <v>902</v>
      </c>
      <c r="F847" s="3" t="s">
        <v>44</v>
      </c>
      <c r="G847" s="3">
        <v>26</v>
      </c>
      <c r="H847" s="3" t="s">
        <v>70</v>
      </c>
      <c r="I847" s="3" t="s">
        <v>50</v>
      </c>
      <c r="J847" s="3">
        <v>1</v>
      </c>
      <c r="K847" s="3">
        <v>1180</v>
      </c>
      <c r="L847" s="3">
        <v>3</v>
      </c>
      <c r="M847" s="3" t="s">
        <v>38</v>
      </c>
      <c r="N847" s="3">
        <v>92</v>
      </c>
      <c r="O847" s="3">
        <v>2</v>
      </c>
      <c r="P847" s="3">
        <v>2</v>
      </c>
      <c r="Q847" s="3" t="s">
        <v>46</v>
      </c>
      <c r="R847" s="3" t="s">
        <v>119</v>
      </c>
      <c r="S847" s="3" t="s">
        <v>47</v>
      </c>
      <c r="T847" s="3">
        <v>4422</v>
      </c>
      <c r="U847" s="3">
        <v>21203</v>
      </c>
      <c r="V847" s="3">
        <v>3</v>
      </c>
      <c r="W847" s="3" t="s">
        <v>41</v>
      </c>
      <c r="X847" s="3" t="s">
        <v>34</v>
      </c>
      <c r="Y847" s="3">
        <v>13</v>
      </c>
      <c r="Z847" s="3">
        <v>3</v>
      </c>
      <c r="AA847" s="3">
        <v>4</v>
      </c>
      <c r="AB847" s="3">
        <v>80</v>
      </c>
      <c r="AC847" s="3">
        <v>1</v>
      </c>
      <c r="AD847" s="3">
        <v>16</v>
      </c>
      <c r="AE847" s="3">
        <v>3</v>
      </c>
      <c r="AF847" s="3" t="s">
        <v>116</v>
      </c>
      <c r="AG847" s="3">
        <v>1</v>
      </c>
      <c r="AH847" s="3">
        <v>1</v>
      </c>
      <c r="AI847" s="3">
        <v>0</v>
      </c>
      <c r="AJ847" s="3">
        <v>0</v>
      </c>
      <c r="AK847">
        <v>4.1275514277592795E-2</v>
      </c>
      <c r="AL847" s="1" t="s">
        <v>104</v>
      </c>
      <c r="AM847" s="1">
        <v>7.6872879329230149E-5</v>
      </c>
      <c r="AN847" s="1">
        <v>0.18609659241864968</v>
      </c>
    </row>
    <row r="848" spans="1:40" x14ac:dyDescent="0.35">
      <c r="A848" s="3">
        <v>35</v>
      </c>
      <c r="B848" s="22" t="str">
        <f t="shared" si="13"/>
        <v>Middle age-group</v>
      </c>
      <c r="C848" s="3" t="s">
        <v>42</v>
      </c>
      <c r="D848" s="3" t="s">
        <v>35</v>
      </c>
      <c r="E848" s="3">
        <v>819</v>
      </c>
      <c r="F848" s="3" t="s">
        <v>44</v>
      </c>
      <c r="G848" s="3">
        <v>2</v>
      </c>
      <c r="H848" s="3" t="s">
        <v>71</v>
      </c>
      <c r="I848" s="3" t="s">
        <v>37</v>
      </c>
      <c r="J848" s="3">
        <v>1</v>
      </c>
      <c r="K848" s="3">
        <v>1182</v>
      </c>
      <c r="L848" s="3">
        <v>3</v>
      </c>
      <c r="M848" s="3" t="s">
        <v>45</v>
      </c>
      <c r="N848" s="3">
        <v>44</v>
      </c>
      <c r="O848" s="3">
        <v>2</v>
      </c>
      <c r="P848" s="3">
        <v>3</v>
      </c>
      <c r="Q848" s="3" t="s">
        <v>52</v>
      </c>
      <c r="R848" s="3" t="s">
        <v>117</v>
      </c>
      <c r="S848" s="3" t="s">
        <v>51</v>
      </c>
      <c r="T848" s="3">
        <v>10274</v>
      </c>
      <c r="U848" s="3">
        <v>19588</v>
      </c>
      <c r="V848" s="3">
        <v>2</v>
      </c>
      <c r="W848" s="3" t="s">
        <v>41</v>
      </c>
      <c r="X848" s="3" t="s">
        <v>42</v>
      </c>
      <c r="Y848" s="3">
        <v>18</v>
      </c>
      <c r="Z848" s="3">
        <v>3</v>
      </c>
      <c r="AA848" s="3">
        <v>2</v>
      </c>
      <c r="AB848" s="3">
        <v>80</v>
      </c>
      <c r="AC848" s="3">
        <v>1</v>
      </c>
      <c r="AD848" s="3">
        <v>15</v>
      </c>
      <c r="AE848" s="3">
        <v>2</v>
      </c>
      <c r="AF848" s="3" t="s">
        <v>119</v>
      </c>
      <c r="AG848" s="3">
        <v>7</v>
      </c>
      <c r="AH848" s="3">
        <v>7</v>
      </c>
      <c r="AI848" s="3">
        <v>6</v>
      </c>
      <c r="AJ848" s="3">
        <v>4</v>
      </c>
      <c r="AK848">
        <v>4.2726270141974117E-2</v>
      </c>
      <c r="AL848" s="1" t="s">
        <v>105</v>
      </c>
      <c r="AM848" s="1">
        <v>6.1490636030778008E-5</v>
      </c>
      <c r="AN848" s="1">
        <v>0.29087665499724813</v>
      </c>
    </row>
    <row r="849" spans="1:40" x14ac:dyDescent="0.35">
      <c r="A849" s="3">
        <v>34</v>
      </c>
      <c r="B849" s="22" t="str">
        <f t="shared" si="13"/>
        <v>Middle age-group</v>
      </c>
      <c r="C849" s="3" t="s">
        <v>42</v>
      </c>
      <c r="D849" s="3" t="s">
        <v>43</v>
      </c>
      <c r="E849" s="3">
        <v>669</v>
      </c>
      <c r="F849" s="3" t="s">
        <v>44</v>
      </c>
      <c r="G849" s="3">
        <v>1</v>
      </c>
      <c r="H849" s="3" t="s">
        <v>71</v>
      </c>
      <c r="I849" s="3" t="s">
        <v>50</v>
      </c>
      <c r="J849" s="3">
        <v>1</v>
      </c>
      <c r="K849" s="3">
        <v>1184</v>
      </c>
      <c r="L849" s="3">
        <v>4</v>
      </c>
      <c r="M849" s="3" t="s">
        <v>45</v>
      </c>
      <c r="N849" s="3">
        <v>97</v>
      </c>
      <c r="O849" s="3">
        <v>2</v>
      </c>
      <c r="P849" s="3">
        <v>2</v>
      </c>
      <c r="Q849" s="3" t="s">
        <v>53</v>
      </c>
      <c r="R849" s="3" t="s">
        <v>116</v>
      </c>
      <c r="S849" s="3" t="s">
        <v>40</v>
      </c>
      <c r="T849" s="3">
        <v>5343</v>
      </c>
      <c r="U849" s="3">
        <v>25755</v>
      </c>
      <c r="V849" s="3">
        <v>0</v>
      </c>
      <c r="W849" s="3" t="s">
        <v>41</v>
      </c>
      <c r="X849" s="3" t="s">
        <v>42</v>
      </c>
      <c r="Y849" s="3">
        <v>20</v>
      </c>
      <c r="Z849" s="3">
        <v>4</v>
      </c>
      <c r="AA849" s="3">
        <v>3</v>
      </c>
      <c r="AB849" s="3">
        <v>80</v>
      </c>
      <c r="AC849" s="3">
        <v>0</v>
      </c>
      <c r="AD849" s="3">
        <v>14</v>
      </c>
      <c r="AE849" s="3">
        <v>3</v>
      </c>
      <c r="AF849" s="3" t="s">
        <v>118</v>
      </c>
      <c r="AG849" s="3">
        <v>13</v>
      </c>
      <c r="AH849" s="3">
        <v>9</v>
      </c>
      <c r="AI849" s="3">
        <v>4</v>
      </c>
      <c r="AJ849" s="3">
        <v>9</v>
      </c>
      <c r="AK849">
        <v>4.1502384856292686E-2</v>
      </c>
      <c r="AL849" s="1" t="s">
        <v>104</v>
      </c>
      <c r="AM849" s="1">
        <v>8.2230934620805977E-5</v>
      </c>
      <c r="AN849" s="1">
        <v>0.10585786245631988</v>
      </c>
    </row>
    <row r="850" spans="1:40" x14ac:dyDescent="0.35">
      <c r="A850" s="3">
        <v>35</v>
      </c>
      <c r="B850" s="22" t="str">
        <f t="shared" si="13"/>
        <v>Middle age-group</v>
      </c>
      <c r="C850" s="3" t="s">
        <v>42</v>
      </c>
      <c r="D850" s="3" t="s">
        <v>43</v>
      </c>
      <c r="E850" s="3">
        <v>636</v>
      </c>
      <c r="F850" s="3" t="s">
        <v>44</v>
      </c>
      <c r="G850" s="3">
        <v>4</v>
      </c>
      <c r="H850" s="3" t="s">
        <v>72</v>
      </c>
      <c r="I850" s="3" t="s">
        <v>48</v>
      </c>
      <c r="J850" s="3">
        <v>1</v>
      </c>
      <c r="K850" s="3">
        <v>1185</v>
      </c>
      <c r="L850" s="3">
        <v>4</v>
      </c>
      <c r="M850" s="3" t="s">
        <v>45</v>
      </c>
      <c r="N850" s="3">
        <v>47</v>
      </c>
      <c r="O850" s="3">
        <v>2</v>
      </c>
      <c r="P850" s="3">
        <v>1</v>
      </c>
      <c r="Q850" s="3" t="s">
        <v>49</v>
      </c>
      <c r="R850" s="3" t="s">
        <v>119</v>
      </c>
      <c r="S850" s="3" t="s">
        <v>47</v>
      </c>
      <c r="T850" s="3">
        <v>2376</v>
      </c>
      <c r="U850" s="3">
        <v>26537</v>
      </c>
      <c r="V850" s="3">
        <v>1</v>
      </c>
      <c r="W850" s="3" t="s">
        <v>41</v>
      </c>
      <c r="X850" s="3" t="s">
        <v>42</v>
      </c>
      <c r="Y850" s="3">
        <v>13</v>
      </c>
      <c r="Z850" s="3">
        <v>3</v>
      </c>
      <c r="AA850" s="3">
        <v>2</v>
      </c>
      <c r="AB850" s="3">
        <v>80</v>
      </c>
      <c r="AC850" s="3">
        <v>1</v>
      </c>
      <c r="AD850" s="3">
        <v>2</v>
      </c>
      <c r="AE850" s="3">
        <v>2</v>
      </c>
      <c r="AF850" s="3" t="s">
        <v>119</v>
      </c>
      <c r="AG850" s="3">
        <v>2</v>
      </c>
      <c r="AH850" s="3">
        <v>2</v>
      </c>
      <c r="AI850" s="3">
        <v>2</v>
      </c>
      <c r="AJ850" s="3">
        <v>2</v>
      </c>
      <c r="AK850">
        <v>4.2726270141974117E-2</v>
      </c>
      <c r="AL850" s="1" t="s">
        <v>104</v>
      </c>
      <c r="AM850" s="1">
        <v>5.771052201833977E-5</v>
      </c>
      <c r="AN850" s="1">
        <v>0.18609659241864968</v>
      </c>
    </row>
    <row r="851" spans="1:40" x14ac:dyDescent="0.35">
      <c r="A851" s="3">
        <v>43</v>
      </c>
      <c r="B851" s="22" t="str">
        <f t="shared" si="13"/>
        <v>Middle age-group</v>
      </c>
      <c r="C851" s="3" t="s">
        <v>34</v>
      </c>
      <c r="D851" s="3" t="s">
        <v>35</v>
      </c>
      <c r="E851" s="3">
        <v>1372</v>
      </c>
      <c r="F851" s="3" t="s">
        <v>36</v>
      </c>
      <c r="G851" s="3">
        <v>9</v>
      </c>
      <c r="H851" s="3" t="s">
        <v>71</v>
      </c>
      <c r="I851" s="3" t="s">
        <v>58</v>
      </c>
      <c r="J851" s="3">
        <v>1</v>
      </c>
      <c r="K851" s="3">
        <v>1188</v>
      </c>
      <c r="L851" s="3">
        <v>1</v>
      </c>
      <c r="M851" s="3" t="s">
        <v>38</v>
      </c>
      <c r="N851" s="3">
        <v>85</v>
      </c>
      <c r="O851" s="3">
        <v>1</v>
      </c>
      <c r="P851" s="3">
        <v>2</v>
      </c>
      <c r="Q851" s="3" t="s">
        <v>39</v>
      </c>
      <c r="R851" s="3" t="s">
        <v>118</v>
      </c>
      <c r="S851" s="3" t="s">
        <v>40</v>
      </c>
      <c r="T851" s="3">
        <v>5346</v>
      </c>
      <c r="U851" s="3">
        <v>9489</v>
      </c>
      <c r="V851" s="3">
        <v>8</v>
      </c>
      <c r="W851" s="3" t="s">
        <v>41</v>
      </c>
      <c r="X851" s="3" t="s">
        <v>42</v>
      </c>
      <c r="Y851" s="3">
        <v>13</v>
      </c>
      <c r="Z851" s="3">
        <v>3</v>
      </c>
      <c r="AA851" s="3">
        <v>2</v>
      </c>
      <c r="AB851" s="3">
        <v>80</v>
      </c>
      <c r="AC851" s="3">
        <v>0</v>
      </c>
      <c r="AD851" s="3">
        <v>7</v>
      </c>
      <c r="AE851" s="3">
        <v>2</v>
      </c>
      <c r="AF851" s="3" t="s">
        <v>117</v>
      </c>
      <c r="AG851" s="3">
        <v>4</v>
      </c>
      <c r="AH851" s="3">
        <v>3</v>
      </c>
      <c r="AI851" s="3">
        <v>1</v>
      </c>
      <c r="AJ851" s="3">
        <v>3</v>
      </c>
      <c r="AK851">
        <v>3.5010740286751156E-2</v>
      </c>
      <c r="AL851" s="1" t="s">
        <v>104</v>
      </c>
      <c r="AM851" s="1">
        <v>8.224383764276165E-5</v>
      </c>
      <c r="AN851" s="1">
        <v>0.35105942260484285</v>
      </c>
    </row>
    <row r="852" spans="1:40" x14ac:dyDescent="0.35">
      <c r="A852" s="3">
        <v>32</v>
      </c>
      <c r="B852" s="22" t="str">
        <f t="shared" si="13"/>
        <v>Middle age-group</v>
      </c>
      <c r="C852" s="3" t="s">
        <v>42</v>
      </c>
      <c r="D852" s="3" t="s">
        <v>54</v>
      </c>
      <c r="E852" s="3">
        <v>862</v>
      </c>
      <c r="F852" s="3" t="s">
        <v>36</v>
      </c>
      <c r="G852" s="3">
        <v>2</v>
      </c>
      <c r="H852" s="3" t="s">
        <v>69</v>
      </c>
      <c r="I852" s="3" t="s">
        <v>37</v>
      </c>
      <c r="J852" s="3">
        <v>1</v>
      </c>
      <c r="K852" s="3">
        <v>1190</v>
      </c>
      <c r="L852" s="3">
        <v>3</v>
      </c>
      <c r="M852" s="3" t="s">
        <v>38</v>
      </c>
      <c r="N852" s="3">
        <v>76</v>
      </c>
      <c r="O852" s="3">
        <v>3</v>
      </c>
      <c r="P852" s="3">
        <v>1</v>
      </c>
      <c r="Q852" s="3" t="s">
        <v>56</v>
      </c>
      <c r="R852" s="3" t="s">
        <v>116</v>
      </c>
      <c r="S852" s="3" t="s">
        <v>51</v>
      </c>
      <c r="T852" s="3">
        <v>2827</v>
      </c>
      <c r="U852" s="3">
        <v>14947</v>
      </c>
      <c r="V852" s="3">
        <v>1</v>
      </c>
      <c r="W852" s="3" t="s">
        <v>41</v>
      </c>
      <c r="X852" s="3" t="s">
        <v>42</v>
      </c>
      <c r="Y852" s="3">
        <v>12</v>
      </c>
      <c r="Z852" s="3">
        <v>3</v>
      </c>
      <c r="AA852" s="3">
        <v>3</v>
      </c>
      <c r="AB852" s="3">
        <v>80</v>
      </c>
      <c r="AC852" s="3">
        <v>3</v>
      </c>
      <c r="AD852" s="3">
        <v>1</v>
      </c>
      <c r="AE852" s="3">
        <v>3</v>
      </c>
      <c r="AF852" s="3" t="s">
        <v>118</v>
      </c>
      <c r="AG852" s="3">
        <v>1</v>
      </c>
      <c r="AH852" s="3">
        <v>0</v>
      </c>
      <c r="AI852" s="3">
        <v>0</v>
      </c>
      <c r="AJ852" s="3">
        <v>0</v>
      </c>
      <c r="AK852">
        <v>3.7775199746213781E-2</v>
      </c>
      <c r="AL852" s="1" t="s">
        <v>104</v>
      </c>
      <c r="AM852" s="1">
        <v>6.2481969537131081E-5</v>
      </c>
      <c r="AN852" s="1">
        <v>0.10585786245631988</v>
      </c>
    </row>
    <row r="853" spans="1:40" x14ac:dyDescent="0.35">
      <c r="A853" s="3">
        <v>56</v>
      </c>
      <c r="B853" s="22" t="str">
        <f t="shared" si="13"/>
        <v>Older age-group</v>
      </c>
      <c r="C853" s="3" t="s">
        <v>42</v>
      </c>
      <c r="D853" s="3" t="s">
        <v>35</v>
      </c>
      <c r="E853" s="3">
        <v>718</v>
      </c>
      <c r="F853" s="3" t="s">
        <v>44</v>
      </c>
      <c r="G853" s="3">
        <v>4</v>
      </c>
      <c r="H853" s="3" t="s">
        <v>72</v>
      </c>
      <c r="I853" s="3" t="s">
        <v>59</v>
      </c>
      <c r="J853" s="3">
        <v>1</v>
      </c>
      <c r="K853" s="3">
        <v>1191</v>
      </c>
      <c r="L853" s="3">
        <v>4</v>
      </c>
      <c r="M853" s="3" t="s">
        <v>38</v>
      </c>
      <c r="N853" s="3">
        <v>92</v>
      </c>
      <c r="O853" s="3">
        <v>3</v>
      </c>
      <c r="P853" s="3">
        <v>5</v>
      </c>
      <c r="Q853" s="3" t="s">
        <v>55</v>
      </c>
      <c r="R853" s="3" t="s">
        <v>116</v>
      </c>
      <c r="S853" s="3" t="s">
        <v>51</v>
      </c>
      <c r="T853" s="3">
        <v>19943</v>
      </c>
      <c r="U853" s="3">
        <v>18575</v>
      </c>
      <c r="V853" s="3">
        <v>4</v>
      </c>
      <c r="W853" s="3" t="s">
        <v>41</v>
      </c>
      <c r="X853" s="3" t="s">
        <v>42</v>
      </c>
      <c r="Y853" s="3">
        <v>13</v>
      </c>
      <c r="Z853" s="3">
        <v>3</v>
      </c>
      <c r="AA853" s="3">
        <v>4</v>
      </c>
      <c r="AB853" s="3">
        <v>80</v>
      </c>
      <c r="AC853" s="3">
        <v>1</v>
      </c>
      <c r="AD853" s="3">
        <v>28</v>
      </c>
      <c r="AE853" s="3">
        <v>2</v>
      </c>
      <c r="AF853" s="3" t="s">
        <v>118</v>
      </c>
      <c r="AG853" s="3">
        <v>5</v>
      </c>
      <c r="AH853" s="3">
        <v>2</v>
      </c>
      <c r="AI853" s="3">
        <v>4</v>
      </c>
      <c r="AJ853" s="3">
        <v>2</v>
      </c>
      <c r="AK853">
        <v>4.929792565000677E-3</v>
      </c>
      <c r="AL853" s="1" t="s">
        <v>106</v>
      </c>
      <c r="AM853" s="1">
        <v>1.4366481141063045E-6</v>
      </c>
      <c r="AN853" s="1">
        <v>0.10585786245631988</v>
      </c>
    </row>
    <row r="854" spans="1:40" x14ac:dyDescent="0.35">
      <c r="A854" s="3">
        <v>29</v>
      </c>
      <c r="B854" s="22" t="str">
        <f t="shared" si="13"/>
        <v>Young age-group</v>
      </c>
      <c r="C854" s="3" t="s">
        <v>42</v>
      </c>
      <c r="D854" s="3" t="s">
        <v>35</v>
      </c>
      <c r="E854" s="3">
        <v>1401</v>
      </c>
      <c r="F854" s="3" t="s">
        <v>44</v>
      </c>
      <c r="G854" s="3">
        <v>6</v>
      </c>
      <c r="H854" s="3" t="s">
        <v>69</v>
      </c>
      <c r="I854" s="3" t="s">
        <v>50</v>
      </c>
      <c r="J854" s="3">
        <v>1</v>
      </c>
      <c r="K854" s="3">
        <v>1192</v>
      </c>
      <c r="L854" s="3">
        <v>2</v>
      </c>
      <c r="M854" s="3" t="s">
        <v>38</v>
      </c>
      <c r="N854" s="3">
        <v>54</v>
      </c>
      <c r="O854" s="3">
        <v>3</v>
      </c>
      <c r="P854" s="3">
        <v>1</v>
      </c>
      <c r="Q854" s="3" t="s">
        <v>49</v>
      </c>
      <c r="R854" s="3" t="s">
        <v>119</v>
      </c>
      <c r="S854" s="3" t="s">
        <v>47</v>
      </c>
      <c r="T854" s="3">
        <v>3131</v>
      </c>
      <c r="U854" s="3">
        <v>26342</v>
      </c>
      <c r="V854" s="3">
        <v>1</v>
      </c>
      <c r="W854" s="3" t="s">
        <v>41</v>
      </c>
      <c r="X854" s="3" t="s">
        <v>42</v>
      </c>
      <c r="Y854" s="3">
        <v>13</v>
      </c>
      <c r="Z854" s="3">
        <v>3</v>
      </c>
      <c r="AA854" s="3">
        <v>1</v>
      </c>
      <c r="AB854" s="3">
        <v>80</v>
      </c>
      <c r="AC854" s="3">
        <v>1</v>
      </c>
      <c r="AD854" s="3">
        <v>10</v>
      </c>
      <c r="AE854" s="3">
        <v>5</v>
      </c>
      <c r="AF854" s="3" t="s">
        <v>118</v>
      </c>
      <c r="AG854" s="3">
        <v>10</v>
      </c>
      <c r="AH854" s="3">
        <v>8</v>
      </c>
      <c r="AI854" s="3">
        <v>0</v>
      </c>
      <c r="AJ854" s="3">
        <v>8</v>
      </c>
      <c r="AK854">
        <v>2.9981356425216842E-2</v>
      </c>
      <c r="AL854" s="1" t="s">
        <v>104</v>
      </c>
      <c r="AM854" s="1">
        <v>6.5578183715723977E-5</v>
      </c>
      <c r="AN854" s="1">
        <v>0.18609659241864968</v>
      </c>
    </row>
    <row r="855" spans="1:40" x14ac:dyDescent="0.35">
      <c r="A855" s="3">
        <v>19</v>
      </c>
      <c r="B855" s="22" t="str">
        <f t="shared" si="13"/>
        <v>Young age-group</v>
      </c>
      <c r="C855" s="3" t="s">
        <v>42</v>
      </c>
      <c r="D855" s="3" t="s">
        <v>35</v>
      </c>
      <c r="E855" s="3">
        <v>645</v>
      </c>
      <c r="F855" s="3" t="s">
        <v>44</v>
      </c>
      <c r="G855" s="3">
        <v>9</v>
      </c>
      <c r="H855" s="3" t="s">
        <v>70</v>
      </c>
      <c r="I855" s="3" t="s">
        <v>37</v>
      </c>
      <c r="J855" s="3">
        <v>1</v>
      </c>
      <c r="K855" s="3">
        <v>1193</v>
      </c>
      <c r="L855" s="3">
        <v>3</v>
      </c>
      <c r="M855" s="3" t="s">
        <v>45</v>
      </c>
      <c r="N855" s="3">
        <v>54</v>
      </c>
      <c r="O855" s="3">
        <v>3</v>
      </c>
      <c r="P855" s="3">
        <v>1</v>
      </c>
      <c r="Q855" s="3" t="s">
        <v>46</v>
      </c>
      <c r="R855" s="3" t="s">
        <v>116</v>
      </c>
      <c r="S855" s="3" t="s">
        <v>40</v>
      </c>
      <c r="T855" s="3">
        <v>2552</v>
      </c>
      <c r="U855" s="3">
        <v>7172</v>
      </c>
      <c r="V855" s="3">
        <v>1</v>
      </c>
      <c r="W855" s="3" t="s">
        <v>41</v>
      </c>
      <c r="X855" s="3" t="s">
        <v>42</v>
      </c>
      <c r="Y855" s="3">
        <v>25</v>
      </c>
      <c r="Z855" s="3">
        <v>4</v>
      </c>
      <c r="AA855" s="3">
        <v>3</v>
      </c>
      <c r="AB855" s="3">
        <v>80</v>
      </c>
      <c r="AC855" s="3">
        <v>0</v>
      </c>
      <c r="AD855" s="3">
        <v>1</v>
      </c>
      <c r="AE855" s="3">
        <v>4</v>
      </c>
      <c r="AF855" s="3" t="s">
        <v>118</v>
      </c>
      <c r="AG855" s="3">
        <v>1</v>
      </c>
      <c r="AH855" s="3">
        <v>1</v>
      </c>
      <c r="AI855" s="3">
        <v>0</v>
      </c>
      <c r="AJ855" s="3">
        <v>0</v>
      </c>
      <c r="AK855">
        <v>6.3657131333324807E-3</v>
      </c>
      <c r="AL855" s="1" t="s">
        <v>104</v>
      </c>
      <c r="AM855" s="1">
        <v>5.9592663534056213E-5</v>
      </c>
      <c r="AN855" s="1">
        <v>0.10585786245631988</v>
      </c>
    </row>
    <row r="856" spans="1:40" x14ac:dyDescent="0.35">
      <c r="A856" s="3">
        <v>45</v>
      </c>
      <c r="B856" s="22" t="str">
        <f t="shared" si="13"/>
        <v>Middle age-group</v>
      </c>
      <c r="C856" s="3" t="s">
        <v>42</v>
      </c>
      <c r="D856" s="3" t="s">
        <v>35</v>
      </c>
      <c r="E856" s="3">
        <v>1457</v>
      </c>
      <c r="F856" s="3" t="s">
        <v>44</v>
      </c>
      <c r="G856" s="3">
        <v>7</v>
      </c>
      <c r="H856" s="3" t="s">
        <v>71</v>
      </c>
      <c r="I856" s="3" t="s">
        <v>50</v>
      </c>
      <c r="J856" s="3">
        <v>1</v>
      </c>
      <c r="K856" s="3">
        <v>1195</v>
      </c>
      <c r="L856" s="3">
        <v>1</v>
      </c>
      <c r="M856" s="3" t="s">
        <v>38</v>
      </c>
      <c r="N856" s="3">
        <v>83</v>
      </c>
      <c r="O856" s="3">
        <v>3</v>
      </c>
      <c r="P856" s="3">
        <v>1</v>
      </c>
      <c r="Q856" s="3" t="s">
        <v>46</v>
      </c>
      <c r="R856" s="3" t="s">
        <v>118</v>
      </c>
      <c r="S856" s="3" t="s">
        <v>47</v>
      </c>
      <c r="T856" s="3">
        <v>4477</v>
      </c>
      <c r="U856" s="3">
        <v>20100</v>
      </c>
      <c r="V856" s="3">
        <v>4</v>
      </c>
      <c r="W856" s="3" t="s">
        <v>41</v>
      </c>
      <c r="X856" s="3" t="s">
        <v>34</v>
      </c>
      <c r="Y856" s="3">
        <v>19</v>
      </c>
      <c r="Z856" s="3">
        <v>3</v>
      </c>
      <c r="AA856" s="3">
        <v>3</v>
      </c>
      <c r="AB856" s="3">
        <v>80</v>
      </c>
      <c r="AC856" s="3">
        <v>1</v>
      </c>
      <c r="AD856" s="3">
        <v>7</v>
      </c>
      <c r="AE856" s="3">
        <v>2</v>
      </c>
      <c r="AF856" s="3" t="s">
        <v>117</v>
      </c>
      <c r="AG856" s="3">
        <v>3</v>
      </c>
      <c r="AH856" s="3">
        <v>2</v>
      </c>
      <c r="AI856" s="3">
        <v>0</v>
      </c>
      <c r="AJ856" s="3">
        <v>2</v>
      </c>
      <c r="AK856">
        <v>2.954630093098384E-2</v>
      </c>
      <c r="AL856" s="1" t="s">
        <v>104</v>
      </c>
      <c r="AM856" s="1">
        <v>7.7265844710441378E-5</v>
      </c>
      <c r="AN856" s="1">
        <v>0.35105942260484285</v>
      </c>
    </row>
    <row r="857" spans="1:40" x14ac:dyDescent="0.35">
      <c r="A857" s="3">
        <v>37</v>
      </c>
      <c r="B857" s="22" t="str">
        <f t="shared" si="13"/>
        <v>Middle age-group</v>
      </c>
      <c r="C857" s="3" t="s">
        <v>42</v>
      </c>
      <c r="D857" s="3" t="s">
        <v>35</v>
      </c>
      <c r="E857" s="3">
        <v>977</v>
      </c>
      <c r="F857" s="3" t="s">
        <v>44</v>
      </c>
      <c r="G857" s="3">
        <v>1</v>
      </c>
      <c r="H857" s="3" t="s">
        <v>71</v>
      </c>
      <c r="I857" s="3" t="s">
        <v>37</v>
      </c>
      <c r="J857" s="3">
        <v>1</v>
      </c>
      <c r="K857" s="3">
        <v>1196</v>
      </c>
      <c r="L857" s="3">
        <v>4</v>
      </c>
      <c r="M857" s="3" t="s">
        <v>38</v>
      </c>
      <c r="N857" s="3">
        <v>56</v>
      </c>
      <c r="O857" s="3">
        <v>2</v>
      </c>
      <c r="P857" s="3">
        <v>2</v>
      </c>
      <c r="Q857" s="3" t="s">
        <v>52</v>
      </c>
      <c r="R857" s="3" t="s">
        <v>119</v>
      </c>
      <c r="S857" s="3" t="s">
        <v>47</v>
      </c>
      <c r="T857" s="3">
        <v>6474</v>
      </c>
      <c r="U857" s="3">
        <v>9961</v>
      </c>
      <c r="V857" s="3">
        <v>1</v>
      </c>
      <c r="W857" s="3" t="s">
        <v>41</v>
      </c>
      <c r="X857" s="3" t="s">
        <v>42</v>
      </c>
      <c r="Y857" s="3">
        <v>13</v>
      </c>
      <c r="Z857" s="3">
        <v>3</v>
      </c>
      <c r="AA857" s="3">
        <v>2</v>
      </c>
      <c r="AB857" s="3">
        <v>80</v>
      </c>
      <c r="AC857" s="3">
        <v>1</v>
      </c>
      <c r="AD857" s="3">
        <v>14</v>
      </c>
      <c r="AE857" s="3">
        <v>2</v>
      </c>
      <c r="AF857" s="3" t="s">
        <v>117</v>
      </c>
      <c r="AG857" s="3">
        <v>14</v>
      </c>
      <c r="AH857" s="3">
        <v>8</v>
      </c>
      <c r="AI857" s="3">
        <v>3</v>
      </c>
      <c r="AJ857" s="3">
        <v>11</v>
      </c>
      <c r="AK857">
        <v>4.3683397948092902E-2</v>
      </c>
      <c r="AL857" s="1" t="s">
        <v>104</v>
      </c>
      <c r="AM857" s="1">
        <v>8.4765116246280348E-5</v>
      </c>
      <c r="AN857" s="1">
        <v>0.18609659241864968</v>
      </c>
    </row>
    <row r="858" spans="1:40" x14ac:dyDescent="0.35">
      <c r="A858" s="3">
        <v>20</v>
      </c>
      <c r="B858" s="22" t="str">
        <f t="shared" si="13"/>
        <v>Young age-group</v>
      </c>
      <c r="C858" s="3" t="s">
        <v>42</v>
      </c>
      <c r="D858" s="3" t="s">
        <v>35</v>
      </c>
      <c r="E858" s="3">
        <v>805</v>
      </c>
      <c r="F858" s="3" t="s">
        <v>44</v>
      </c>
      <c r="G858" s="3">
        <v>3</v>
      </c>
      <c r="H858" s="3" t="s">
        <v>71</v>
      </c>
      <c r="I858" s="3" t="s">
        <v>37</v>
      </c>
      <c r="J858" s="3">
        <v>1</v>
      </c>
      <c r="K858" s="3">
        <v>1198</v>
      </c>
      <c r="L858" s="3">
        <v>1</v>
      </c>
      <c r="M858" s="3" t="s">
        <v>45</v>
      </c>
      <c r="N858" s="3">
        <v>87</v>
      </c>
      <c r="O858" s="3">
        <v>2</v>
      </c>
      <c r="P858" s="3">
        <v>1</v>
      </c>
      <c r="Q858" s="3" t="s">
        <v>49</v>
      </c>
      <c r="R858" s="3" t="s">
        <v>118</v>
      </c>
      <c r="S858" s="3" t="s">
        <v>40</v>
      </c>
      <c r="T858" s="3">
        <v>3033</v>
      </c>
      <c r="U858" s="3">
        <v>12828</v>
      </c>
      <c r="V858" s="3">
        <v>1</v>
      </c>
      <c r="W858" s="3" t="s">
        <v>41</v>
      </c>
      <c r="X858" s="3" t="s">
        <v>42</v>
      </c>
      <c r="Y858" s="3">
        <v>12</v>
      </c>
      <c r="Z858" s="3">
        <v>3</v>
      </c>
      <c r="AA858" s="3">
        <v>1</v>
      </c>
      <c r="AB858" s="3">
        <v>80</v>
      </c>
      <c r="AC858" s="3">
        <v>0</v>
      </c>
      <c r="AD858" s="3">
        <v>2</v>
      </c>
      <c r="AE858" s="3">
        <v>2</v>
      </c>
      <c r="AF858" s="3" t="s">
        <v>117</v>
      </c>
      <c r="AG858" s="3">
        <v>2</v>
      </c>
      <c r="AH858" s="3">
        <v>2</v>
      </c>
      <c r="AI858" s="3">
        <v>1</v>
      </c>
      <c r="AJ858" s="3">
        <v>2</v>
      </c>
      <c r="AK858">
        <v>7.844786429843183E-3</v>
      </c>
      <c r="AL858" s="1" t="s">
        <v>104</v>
      </c>
      <c r="AM858" s="1">
        <v>6.4593089210790796E-5</v>
      </c>
      <c r="AN858" s="1">
        <v>0.35105942260484285</v>
      </c>
    </row>
    <row r="859" spans="1:40" x14ac:dyDescent="0.35">
      <c r="A859" s="3">
        <v>44</v>
      </c>
      <c r="B859" s="22" t="str">
        <f t="shared" si="13"/>
        <v>Middle age-group</v>
      </c>
      <c r="C859" s="3" t="s">
        <v>34</v>
      </c>
      <c r="D859" s="3" t="s">
        <v>35</v>
      </c>
      <c r="E859" s="3">
        <v>1097</v>
      </c>
      <c r="F859" s="3" t="s">
        <v>44</v>
      </c>
      <c r="G859" s="3">
        <v>10</v>
      </c>
      <c r="H859" s="3" t="s">
        <v>72</v>
      </c>
      <c r="I859" s="3" t="s">
        <v>37</v>
      </c>
      <c r="J859" s="3">
        <v>1</v>
      </c>
      <c r="K859" s="3">
        <v>1200</v>
      </c>
      <c r="L859" s="3">
        <v>3</v>
      </c>
      <c r="M859" s="3" t="s">
        <v>45</v>
      </c>
      <c r="N859" s="3">
        <v>96</v>
      </c>
      <c r="O859" s="3">
        <v>3</v>
      </c>
      <c r="P859" s="3">
        <v>1</v>
      </c>
      <c r="Q859" s="3" t="s">
        <v>46</v>
      </c>
      <c r="R859" s="3" t="s">
        <v>118</v>
      </c>
      <c r="S859" s="3" t="s">
        <v>40</v>
      </c>
      <c r="T859" s="3">
        <v>2936</v>
      </c>
      <c r="U859" s="3">
        <v>10826</v>
      </c>
      <c r="V859" s="3">
        <v>1</v>
      </c>
      <c r="W859" s="3" t="s">
        <v>41</v>
      </c>
      <c r="X859" s="3" t="s">
        <v>34</v>
      </c>
      <c r="Y859" s="3">
        <v>11</v>
      </c>
      <c r="Z859" s="3">
        <v>3</v>
      </c>
      <c r="AA859" s="3">
        <v>3</v>
      </c>
      <c r="AB859" s="3">
        <v>80</v>
      </c>
      <c r="AC859" s="3">
        <v>0</v>
      </c>
      <c r="AD859" s="3">
        <v>6</v>
      </c>
      <c r="AE859" s="3">
        <v>4</v>
      </c>
      <c r="AF859" s="3" t="s">
        <v>118</v>
      </c>
      <c r="AG859" s="3">
        <v>6</v>
      </c>
      <c r="AH859" s="3">
        <v>4</v>
      </c>
      <c r="AI859" s="3">
        <v>0</v>
      </c>
      <c r="AJ859" s="3">
        <v>2</v>
      </c>
      <c r="AK859">
        <v>3.2356083169615607E-2</v>
      </c>
      <c r="AL859" s="1" t="s">
        <v>104</v>
      </c>
      <c r="AM859" s="1">
        <v>6.3605455466483456E-5</v>
      </c>
      <c r="AN859" s="1">
        <v>0.35105942260484285</v>
      </c>
    </row>
    <row r="860" spans="1:40" x14ac:dyDescent="0.35">
      <c r="A860" s="3">
        <v>53</v>
      </c>
      <c r="B860" s="22" t="str">
        <f t="shared" si="13"/>
        <v>Older age-group</v>
      </c>
      <c r="C860" s="3" t="s">
        <v>42</v>
      </c>
      <c r="D860" s="3" t="s">
        <v>35</v>
      </c>
      <c r="E860" s="3">
        <v>1223</v>
      </c>
      <c r="F860" s="3" t="s">
        <v>44</v>
      </c>
      <c r="G860" s="3">
        <v>7</v>
      </c>
      <c r="H860" s="3" t="s">
        <v>70</v>
      </c>
      <c r="I860" s="3" t="s">
        <v>50</v>
      </c>
      <c r="J860" s="3">
        <v>1</v>
      </c>
      <c r="K860" s="3">
        <v>1201</v>
      </c>
      <c r="L860" s="3">
        <v>4</v>
      </c>
      <c r="M860" s="3" t="s">
        <v>38</v>
      </c>
      <c r="N860" s="3">
        <v>50</v>
      </c>
      <c r="O860" s="3">
        <v>3</v>
      </c>
      <c r="P860" s="3">
        <v>5</v>
      </c>
      <c r="Q860" s="3" t="s">
        <v>55</v>
      </c>
      <c r="R860" s="3" t="s">
        <v>118</v>
      </c>
      <c r="S860" s="3" t="s">
        <v>51</v>
      </c>
      <c r="T860" s="3">
        <v>18606</v>
      </c>
      <c r="U860" s="3">
        <v>18640</v>
      </c>
      <c r="V860" s="3">
        <v>3</v>
      </c>
      <c r="W860" s="3" t="s">
        <v>41</v>
      </c>
      <c r="X860" s="3" t="s">
        <v>42</v>
      </c>
      <c r="Y860" s="3">
        <v>18</v>
      </c>
      <c r="Z860" s="3">
        <v>3</v>
      </c>
      <c r="AA860" s="3">
        <v>2</v>
      </c>
      <c r="AB860" s="3">
        <v>80</v>
      </c>
      <c r="AC860" s="3">
        <v>1</v>
      </c>
      <c r="AD860" s="3">
        <v>26</v>
      </c>
      <c r="AE860" s="3">
        <v>6</v>
      </c>
      <c r="AF860" s="3" t="s">
        <v>118</v>
      </c>
      <c r="AG860" s="3">
        <v>7</v>
      </c>
      <c r="AH860" s="3">
        <v>7</v>
      </c>
      <c r="AI860" s="3">
        <v>4</v>
      </c>
      <c r="AJ860" s="3">
        <v>7</v>
      </c>
      <c r="AK860">
        <v>9.2770818659470879E-3</v>
      </c>
      <c r="AL860" s="1" t="s">
        <v>106</v>
      </c>
      <c r="AM860" s="1">
        <v>3.1056631712736201E-6</v>
      </c>
      <c r="AN860" s="1">
        <v>0.35105942260484285</v>
      </c>
    </row>
    <row r="861" spans="1:40" x14ac:dyDescent="0.35">
      <c r="A861" s="3">
        <v>29</v>
      </c>
      <c r="B861" s="22" t="str">
        <f t="shared" si="13"/>
        <v>Young age-group</v>
      </c>
      <c r="C861" s="3" t="s">
        <v>42</v>
      </c>
      <c r="D861" s="3" t="s">
        <v>35</v>
      </c>
      <c r="E861" s="3">
        <v>942</v>
      </c>
      <c r="F861" s="3" t="s">
        <v>44</v>
      </c>
      <c r="G861" s="3">
        <v>15</v>
      </c>
      <c r="H861" s="3" t="s">
        <v>69</v>
      </c>
      <c r="I861" s="3" t="s">
        <v>37</v>
      </c>
      <c r="J861" s="3">
        <v>1</v>
      </c>
      <c r="K861" s="3">
        <v>1202</v>
      </c>
      <c r="L861" s="3">
        <v>2</v>
      </c>
      <c r="M861" s="3" t="s">
        <v>38</v>
      </c>
      <c r="N861" s="3">
        <v>69</v>
      </c>
      <c r="O861" s="3">
        <v>1</v>
      </c>
      <c r="P861" s="3">
        <v>1</v>
      </c>
      <c r="Q861" s="3" t="s">
        <v>46</v>
      </c>
      <c r="R861" s="3" t="s">
        <v>119</v>
      </c>
      <c r="S861" s="3" t="s">
        <v>47</v>
      </c>
      <c r="T861" s="3">
        <v>2168</v>
      </c>
      <c r="U861" s="3">
        <v>26933</v>
      </c>
      <c r="V861" s="3">
        <v>0</v>
      </c>
      <c r="W861" s="3" t="s">
        <v>41</v>
      </c>
      <c r="X861" s="3" t="s">
        <v>34</v>
      </c>
      <c r="Y861" s="3">
        <v>18</v>
      </c>
      <c r="Z861" s="3">
        <v>3</v>
      </c>
      <c r="AA861" s="3">
        <v>1</v>
      </c>
      <c r="AB861" s="3">
        <v>80</v>
      </c>
      <c r="AC861" s="3">
        <v>1</v>
      </c>
      <c r="AD861" s="3">
        <v>6</v>
      </c>
      <c r="AE861" s="3">
        <v>2</v>
      </c>
      <c r="AF861" s="3" t="s">
        <v>117</v>
      </c>
      <c r="AG861" s="3">
        <v>5</v>
      </c>
      <c r="AH861" s="3">
        <v>4</v>
      </c>
      <c r="AI861" s="3">
        <v>1</v>
      </c>
      <c r="AJ861" s="3">
        <v>3</v>
      </c>
      <c r="AK861">
        <v>2.9981356425216842E-2</v>
      </c>
      <c r="AL861" s="1" t="s">
        <v>104</v>
      </c>
      <c r="AM861" s="1">
        <v>5.546257540200649E-5</v>
      </c>
      <c r="AN861" s="1">
        <v>0.18609659241864968</v>
      </c>
    </row>
    <row r="862" spans="1:40" x14ac:dyDescent="0.35">
      <c r="A862" s="3">
        <v>22</v>
      </c>
      <c r="B862" s="22" t="str">
        <f t="shared" si="13"/>
        <v>Young age-group</v>
      </c>
      <c r="C862" s="3" t="s">
        <v>34</v>
      </c>
      <c r="D862" s="3" t="s">
        <v>43</v>
      </c>
      <c r="E862" s="3">
        <v>1256</v>
      </c>
      <c r="F862" s="3" t="s">
        <v>44</v>
      </c>
      <c r="G862" s="3">
        <v>3</v>
      </c>
      <c r="H862" s="3" t="s">
        <v>72</v>
      </c>
      <c r="I862" s="3" t="s">
        <v>37</v>
      </c>
      <c r="J862" s="3">
        <v>1</v>
      </c>
      <c r="K862" s="3">
        <v>1203</v>
      </c>
      <c r="L862" s="3">
        <v>3</v>
      </c>
      <c r="M862" s="3" t="s">
        <v>45</v>
      </c>
      <c r="N862" s="3">
        <v>48</v>
      </c>
      <c r="O862" s="3">
        <v>2</v>
      </c>
      <c r="P862" s="3">
        <v>1</v>
      </c>
      <c r="Q862" s="3" t="s">
        <v>46</v>
      </c>
      <c r="R862" s="3" t="s">
        <v>119</v>
      </c>
      <c r="S862" s="3" t="s">
        <v>47</v>
      </c>
      <c r="T862" s="3">
        <v>2853</v>
      </c>
      <c r="U862" s="3">
        <v>4223</v>
      </c>
      <c r="V862" s="3">
        <v>0</v>
      </c>
      <c r="W862" s="3" t="s">
        <v>41</v>
      </c>
      <c r="X862" s="3" t="s">
        <v>34</v>
      </c>
      <c r="Y862" s="3">
        <v>11</v>
      </c>
      <c r="Z862" s="3">
        <v>3</v>
      </c>
      <c r="AA862" s="3">
        <v>2</v>
      </c>
      <c r="AB862" s="3">
        <v>80</v>
      </c>
      <c r="AC862" s="3">
        <v>1</v>
      </c>
      <c r="AD862" s="3">
        <v>1</v>
      </c>
      <c r="AE862" s="3">
        <v>5</v>
      </c>
      <c r="AF862" s="3" t="s">
        <v>118</v>
      </c>
      <c r="AG862" s="3">
        <v>0</v>
      </c>
      <c r="AH862" s="3">
        <v>0</v>
      </c>
      <c r="AI862" s="3">
        <v>0</v>
      </c>
      <c r="AJ862" s="3">
        <v>0</v>
      </c>
      <c r="AK862">
        <v>1.1492825703806163E-2</v>
      </c>
      <c r="AL862" s="1" t="s">
        <v>104</v>
      </c>
      <c r="AM862" s="1">
        <v>6.2751198281591635E-5</v>
      </c>
      <c r="AN862" s="1">
        <v>0.18609659241864968</v>
      </c>
    </row>
    <row r="863" spans="1:40" x14ac:dyDescent="0.35">
      <c r="A863" s="3">
        <v>46</v>
      </c>
      <c r="B863" s="22" t="str">
        <f t="shared" si="13"/>
        <v>Older age-group</v>
      </c>
      <c r="C863" s="3" t="s">
        <v>42</v>
      </c>
      <c r="D863" s="3" t="s">
        <v>35</v>
      </c>
      <c r="E863" s="3">
        <v>1402</v>
      </c>
      <c r="F863" s="3" t="s">
        <v>36</v>
      </c>
      <c r="G863" s="3">
        <v>2</v>
      </c>
      <c r="H863" s="3" t="s">
        <v>71</v>
      </c>
      <c r="I863" s="3" t="s">
        <v>58</v>
      </c>
      <c r="J863" s="3">
        <v>1</v>
      </c>
      <c r="K863" s="3">
        <v>1204</v>
      </c>
      <c r="L863" s="3">
        <v>3</v>
      </c>
      <c r="M863" s="3" t="s">
        <v>38</v>
      </c>
      <c r="N863" s="3">
        <v>69</v>
      </c>
      <c r="O863" s="3">
        <v>3</v>
      </c>
      <c r="P863" s="3">
        <v>4</v>
      </c>
      <c r="Q863" s="3" t="s">
        <v>55</v>
      </c>
      <c r="R863" s="3" t="s">
        <v>116</v>
      </c>
      <c r="S863" s="3" t="s">
        <v>47</v>
      </c>
      <c r="T863" s="3">
        <v>17048</v>
      </c>
      <c r="U863" s="3">
        <v>24097</v>
      </c>
      <c r="V863" s="3">
        <v>8</v>
      </c>
      <c r="W863" s="3" t="s">
        <v>41</v>
      </c>
      <c r="X863" s="3" t="s">
        <v>42</v>
      </c>
      <c r="Y863" s="3">
        <v>23</v>
      </c>
      <c r="Z863" s="3">
        <v>4</v>
      </c>
      <c r="AA863" s="3">
        <v>1</v>
      </c>
      <c r="AB863" s="3">
        <v>80</v>
      </c>
      <c r="AC863" s="3">
        <v>0</v>
      </c>
      <c r="AD863" s="3">
        <v>28</v>
      </c>
      <c r="AE863" s="3">
        <v>2</v>
      </c>
      <c r="AF863" s="3" t="s">
        <v>118</v>
      </c>
      <c r="AG863" s="3">
        <v>26</v>
      </c>
      <c r="AH863" s="3">
        <v>15</v>
      </c>
      <c r="AI863" s="3">
        <v>15</v>
      </c>
      <c r="AJ863" s="3">
        <v>9</v>
      </c>
      <c r="AK863">
        <v>2.665893618668955E-2</v>
      </c>
      <c r="AL863" s="1" t="s">
        <v>106</v>
      </c>
      <c r="AM863" s="1">
        <v>6.8878181662650175E-6</v>
      </c>
      <c r="AN863" s="1">
        <v>0.10585786245631988</v>
      </c>
    </row>
    <row r="864" spans="1:40" x14ac:dyDescent="0.35">
      <c r="A864" s="3">
        <v>44</v>
      </c>
      <c r="B864" s="22" t="str">
        <f t="shared" si="13"/>
        <v>Middle age-group</v>
      </c>
      <c r="C864" s="3" t="s">
        <v>42</v>
      </c>
      <c r="D864" s="3" t="s">
        <v>54</v>
      </c>
      <c r="E864" s="3">
        <v>111</v>
      </c>
      <c r="F864" s="3" t="s">
        <v>44</v>
      </c>
      <c r="G864" s="3">
        <v>17</v>
      </c>
      <c r="H864" s="3" t="s">
        <v>71</v>
      </c>
      <c r="I864" s="3" t="s">
        <v>37</v>
      </c>
      <c r="J864" s="3">
        <v>1</v>
      </c>
      <c r="K864" s="3">
        <v>1206</v>
      </c>
      <c r="L864" s="3">
        <v>4</v>
      </c>
      <c r="M864" s="3" t="s">
        <v>45</v>
      </c>
      <c r="N864" s="3">
        <v>74</v>
      </c>
      <c r="O864" s="3">
        <v>1</v>
      </c>
      <c r="P864" s="3">
        <v>1</v>
      </c>
      <c r="Q864" s="3" t="s">
        <v>46</v>
      </c>
      <c r="R864" s="3" t="s">
        <v>118</v>
      </c>
      <c r="S864" s="3" t="s">
        <v>40</v>
      </c>
      <c r="T864" s="3">
        <v>2290</v>
      </c>
      <c r="U864" s="3">
        <v>4279</v>
      </c>
      <c r="V864" s="3">
        <v>2</v>
      </c>
      <c r="W864" s="3" t="s">
        <v>41</v>
      </c>
      <c r="X864" s="3" t="s">
        <v>42</v>
      </c>
      <c r="Y864" s="3">
        <v>13</v>
      </c>
      <c r="Z864" s="3">
        <v>3</v>
      </c>
      <c r="AA864" s="3">
        <v>4</v>
      </c>
      <c r="AB864" s="3">
        <v>80</v>
      </c>
      <c r="AC864" s="3">
        <v>0</v>
      </c>
      <c r="AD864" s="3">
        <v>6</v>
      </c>
      <c r="AE864" s="3">
        <v>3</v>
      </c>
      <c r="AF864" s="3" t="s">
        <v>118</v>
      </c>
      <c r="AG864" s="3">
        <v>0</v>
      </c>
      <c r="AH864" s="3">
        <v>0</v>
      </c>
      <c r="AI864" s="3">
        <v>0</v>
      </c>
      <c r="AJ864" s="3">
        <v>0</v>
      </c>
      <c r="AK864">
        <v>3.2356083169615607E-2</v>
      </c>
      <c r="AL864" s="1" t="s">
        <v>104</v>
      </c>
      <c r="AM864" s="1">
        <v>5.6783687933877549E-5</v>
      </c>
      <c r="AN864" s="1">
        <v>0.35105942260484285</v>
      </c>
    </row>
    <row r="865" spans="1:40" x14ac:dyDescent="0.35">
      <c r="A865" s="3">
        <v>33</v>
      </c>
      <c r="B865" s="22" t="str">
        <f t="shared" si="13"/>
        <v>Middle age-group</v>
      </c>
      <c r="C865" s="3" t="s">
        <v>42</v>
      </c>
      <c r="D865" s="3" t="s">
        <v>35</v>
      </c>
      <c r="E865" s="3">
        <v>147</v>
      </c>
      <c r="F865" s="3" t="s">
        <v>60</v>
      </c>
      <c r="G865" s="3">
        <v>2</v>
      </c>
      <c r="H865" s="3" t="s">
        <v>71</v>
      </c>
      <c r="I865" s="3" t="s">
        <v>60</v>
      </c>
      <c r="J865" s="3">
        <v>1</v>
      </c>
      <c r="K865" s="3">
        <v>1207</v>
      </c>
      <c r="L865" s="3">
        <v>2</v>
      </c>
      <c r="M865" s="3" t="s">
        <v>45</v>
      </c>
      <c r="N865" s="3">
        <v>99</v>
      </c>
      <c r="O865" s="3">
        <v>3</v>
      </c>
      <c r="P865" s="3">
        <v>1</v>
      </c>
      <c r="Q865" s="3" t="s">
        <v>60</v>
      </c>
      <c r="R865" s="3" t="s">
        <v>118</v>
      </c>
      <c r="S865" s="3" t="s">
        <v>47</v>
      </c>
      <c r="T865" s="3">
        <v>3600</v>
      </c>
      <c r="U865" s="3">
        <v>8429</v>
      </c>
      <c r="V865" s="3">
        <v>1</v>
      </c>
      <c r="W865" s="3" t="s">
        <v>41</v>
      </c>
      <c r="X865" s="3" t="s">
        <v>42</v>
      </c>
      <c r="Y865" s="3">
        <v>13</v>
      </c>
      <c r="Z865" s="3">
        <v>3</v>
      </c>
      <c r="AA865" s="3">
        <v>4</v>
      </c>
      <c r="AB865" s="3">
        <v>80</v>
      </c>
      <c r="AC865" s="3">
        <v>1</v>
      </c>
      <c r="AD865" s="3">
        <v>5</v>
      </c>
      <c r="AE865" s="3">
        <v>2</v>
      </c>
      <c r="AF865" s="3" t="s">
        <v>118</v>
      </c>
      <c r="AG865" s="3">
        <v>5</v>
      </c>
      <c r="AH865" s="3">
        <v>4</v>
      </c>
      <c r="AI865" s="3">
        <v>1</v>
      </c>
      <c r="AJ865" s="3">
        <v>4</v>
      </c>
      <c r="AK865">
        <v>3.9833058045607453E-2</v>
      </c>
      <c r="AL865" s="1" t="s">
        <v>104</v>
      </c>
      <c r="AM865" s="1">
        <v>7.0082640744989534E-5</v>
      </c>
      <c r="AN865" s="1">
        <v>0.35105942260484285</v>
      </c>
    </row>
    <row r="866" spans="1:40" x14ac:dyDescent="0.35">
      <c r="A866" s="3">
        <v>41</v>
      </c>
      <c r="B866" s="22" t="str">
        <f t="shared" si="13"/>
        <v>Middle age-group</v>
      </c>
      <c r="C866" s="3" t="s">
        <v>34</v>
      </c>
      <c r="D866" s="3" t="s">
        <v>54</v>
      </c>
      <c r="E866" s="3">
        <v>906</v>
      </c>
      <c r="F866" s="3" t="s">
        <v>44</v>
      </c>
      <c r="G866" s="3">
        <v>5</v>
      </c>
      <c r="H866" s="3" t="s">
        <v>70</v>
      </c>
      <c r="I866" s="3" t="s">
        <v>37</v>
      </c>
      <c r="J866" s="3">
        <v>1</v>
      </c>
      <c r="K866" s="3">
        <v>1210</v>
      </c>
      <c r="L866" s="3">
        <v>1</v>
      </c>
      <c r="M866" s="3" t="s">
        <v>45</v>
      </c>
      <c r="N866" s="3">
        <v>95</v>
      </c>
      <c r="O866" s="3">
        <v>2</v>
      </c>
      <c r="P866" s="3">
        <v>1</v>
      </c>
      <c r="Q866" s="3" t="s">
        <v>46</v>
      </c>
      <c r="R866" s="3" t="s">
        <v>116</v>
      </c>
      <c r="S866" s="3" t="s">
        <v>51</v>
      </c>
      <c r="T866" s="3">
        <v>2107</v>
      </c>
      <c r="U866" s="3">
        <v>20293</v>
      </c>
      <c r="V866" s="3">
        <v>6</v>
      </c>
      <c r="W866" s="3" t="s">
        <v>41</v>
      </c>
      <c r="X866" s="3" t="s">
        <v>42</v>
      </c>
      <c r="Y866" s="3">
        <v>17</v>
      </c>
      <c r="Z866" s="3">
        <v>3</v>
      </c>
      <c r="AA866" s="3">
        <v>1</v>
      </c>
      <c r="AB866" s="3">
        <v>80</v>
      </c>
      <c r="AC866" s="3">
        <v>1</v>
      </c>
      <c r="AD866" s="3">
        <v>5</v>
      </c>
      <c r="AE866" s="3">
        <v>2</v>
      </c>
      <c r="AF866" s="3" t="s">
        <v>116</v>
      </c>
      <c r="AG866" s="3">
        <v>1</v>
      </c>
      <c r="AH866" s="3">
        <v>0</v>
      </c>
      <c r="AI866" s="3">
        <v>0</v>
      </c>
      <c r="AJ866" s="3">
        <v>0</v>
      </c>
      <c r="AK866">
        <v>3.9542995820553276E-2</v>
      </c>
      <c r="AL866" s="1" t="s">
        <v>104</v>
      </c>
      <c r="AM866" s="1">
        <v>5.4799779775227578E-5</v>
      </c>
      <c r="AN866" s="1">
        <v>0.10585786245631988</v>
      </c>
    </row>
    <row r="867" spans="1:40" x14ac:dyDescent="0.35">
      <c r="A867" s="3">
        <v>30</v>
      </c>
      <c r="B867" s="22" t="str">
        <f t="shared" si="13"/>
        <v>Middle age-group</v>
      </c>
      <c r="C867" s="3" t="s">
        <v>42</v>
      </c>
      <c r="D867" s="3" t="s">
        <v>35</v>
      </c>
      <c r="E867" s="3">
        <v>1329</v>
      </c>
      <c r="F867" s="3" t="s">
        <v>36</v>
      </c>
      <c r="G867" s="3">
        <v>29</v>
      </c>
      <c r="H867" s="3" t="s">
        <v>72</v>
      </c>
      <c r="I867" s="3" t="s">
        <v>37</v>
      </c>
      <c r="J867" s="3">
        <v>1</v>
      </c>
      <c r="K867" s="3">
        <v>1211</v>
      </c>
      <c r="L867" s="3">
        <v>3</v>
      </c>
      <c r="M867" s="3" t="s">
        <v>45</v>
      </c>
      <c r="N867" s="3">
        <v>61</v>
      </c>
      <c r="O867" s="3">
        <v>3</v>
      </c>
      <c r="P867" s="3">
        <v>2</v>
      </c>
      <c r="Q867" s="3" t="s">
        <v>39</v>
      </c>
      <c r="R867" s="3" t="s">
        <v>116</v>
      </c>
      <c r="S867" s="3" t="s">
        <v>51</v>
      </c>
      <c r="T867" s="3">
        <v>4115</v>
      </c>
      <c r="U867" s="3">
        <v>13192</v>
      </c>
      <c r="V867" s="3">
        <v>8</v>
      </c>
      <c r="W867" s="3" t="s">
        <v>41</v>
      </c>
      <c r="X867" s="3" t="s">
        <v>42</v>
      </c>
      <c r="Y867" s="3">
        <v>19</v>
      </c>
      <c r="Z867" s="3">
        <v>3</v>
      </c>
      <c r="AA867" s="3">
        <v>3</v>
      </c>
      <c r="AB867" s="3">
        <v>80</v>
      </c>
      <c r="AC867" s="3">
        <v>3</v>
      </c>
      <c r="AD867" s="3">
        <v>8</v>
      </c>
      <c r="AE867" s="3">
        <v>3</v>
      </c>
      <c r="AF867" s="3" t="s">
        <v>118</v>
      </c>
      <c r="AG867" s="3">
        <v>4</v>
      </c>
      <c r="AH867" s="3">
        <v>3</v>
      </c>
      <c r="AI867" s="3">
        <v>0</v>
      </c>
      <c r="AJ867" s="3">
        <v>3</v>
      </c>
      <c r="AK867">
        <v>3.2772576326983521E-2</v>
      </c>
      <c r="AL867" s="1" t="s">
        <v>104</v>
      </c>
      <c r="AM867" s="1">
        <v>7.4528642315392662E-5</v>
      </c>
      <c r="AN867" s="1">
        <v>0.10585786245631988</v>
      </c>
    </row>
    <row r="868" spans="1:40" x14ac:dyDescent="0.35">
      <c r="A868" s="3">
        <v>40</v>
      </c>
      <c r="B868" s="22" t="str">
        <f t="shared" si="13"/>
        <v>Middle age-group</v>
      </c>
      <c r="C868" s="3" t="s">
        <v>42</v>
      </c>
      <c r="D868" s="3" t="s">
        <v>43</v>
      </c>
      <c r="E868" s="3">
        <v>1184</v>
      </c>
      <c r="F868" s="3" t="s">
        <v>36</v>
      </c>
      <c r="G868" s="3">
        <v>2</v>
      </c>
      <c r="H868" s="3" t="s">
        <v>72</v>
      </c>
      <c r="I868" s="3" t="s">
        <v>50</v>
      </c>
      <c r="J868" s="3">
        <v>1</v>
      </c>
      <c r="K868" s="3">
        <v>1212</v>
      </c>
      <c r="L868" s="3">
        <v>2</v>
      </c>
      <c r="M868" s="3" t="s">
        <v>45</v>
      </c>
      <c r="N868" s="3">
        <v>62</v>
      </c>
      <c r="O868" s="3">
        <v>3</v>
      </c>
      <c r="P868" s="3">
        <v>2</v>
      </c>
      <c r="Q868" s="3" t="s">
        <v>39</v>
      </c>
      <c r="R868" s="3" t="s">
        <v>117</v>
      </c>
      <c r="S868" s="3" t="s">
        <v>47</v>
      </c>
      <c r="T868" s="3">
        <v>4327</v>
      </c>
      <c r="U868" s="3">
        <v>25440</v>
      </c>
      <c r="V868" s="3">
        <v>5</v>
      </c>
      <c r="W868" s="3" t="s">
        <v>41</v>
      </c>
      <c r="X868" s="3" t="s">
        <v>42</v>
      </c>
      <c r="Y868" s="3">
        <v>12</v>
      </c>
      <c r="Z868" s="3">
        <v>3</v>
      </c>
      <c r="AA868" s="3">
        <v>4</v>
      </c>
      <c r="AB868" s="3">
        <v>80</v>
      </c>
      <c r="AC868" s="3">
        <v>3</v>
      </c>
      <c r="AD868" s="3">
        <v>5</v>
      </c>
      <c r="AE868" s="3">
        <v>2</v>
      </c>
      <c r="AF868" s="3" t="s">
        <v>118</v>
      </c>
      <c r="AG868" s="3">
        <v>0</v>
      </c>
      <c r="AH868" s="3">
        <v>0</v>
      </c>
      <c r="AI868" s="3">
        <v>0</v>
      </c>
      <c r="AJ868" s="3">
        <v>0</v>
      </c>
      <c r="AK868">
        <v>4.1275514277592795E-2</v>
      </c>
      <c r="AL868" s="1" t="s">
        <v>104</v>
      </c>
      <c r="AM868" s="1">
        <v>7.6174315320515391E-5</v>
      </c>
      <c r="AN868" s="1">
        <v>0.29087665499724813</v>
      </c>
    </row>
    <row r="869" spans="1:40" x14ac:dyDescent="0.35">
      <c r="A869" s="3">
        <v>50</v>
      </c>
      <c r="B869" s="22" t="str">
        <f t="shared" si="13"/>
        <v>Older age-group</v>
      </c>
      <c r="C869" s="3" t="s">
        <v>42</v>
      </c>
      <c r="D869" s="3" t="s">
        <v>43</v>
      </c>
      <c r="E869" s="3">
        <v>1421</v>
      </c>
      <c r="F869" s="3" t="s">
        <v>44</v>
      </c>
      <c r="G869" s="3">
        <v>2</v>
      </c>
      <c r="H869" s="3" t="s">
        <v>71</v>
      </c>
      <c r="I869" s="3" t="s">
        <v>50</v>
      </c>
      <c r="J869" s="3">
        <v>1</v>
      </c>
      <c r="K869" s="3">
        <v>1215</v>
      </c>
      <c r="L869" s="3">
        <v>4</v>
      </c>
      <c r="M869" s="3" t="s">
        <v>38</v>
      </c>
      <c r="N869" s="3">
        <v>30</v>
      </c>
      <c r="O869" s="3">
        <v>3</v>
      </c>
      <c r="P869" s="3">
        <v>4</v>
      </c>
      <c r="Q869" s="3" t="s">
        <v>55</v>
      </c>
      <c r="R869" s="3" t="s">
        <v>116</v>
      </c>
      <c r="S869" s="3" t="s">
        <v>47</v>
      </c>
      <c r="T869" s="3">
        <v>17856</v>
      </c>
      <c r="U869" s="3">
        <v>9490</v>
      </c>
      <c r="V869" s="3">
        <v>2</v>
      </c>
      <c r="W869" s="3" t="s">
        <v>41</v>
      </c>
      <c r="X869" s="3" t="s">
        <v>42</v>
      </c>
      <c r="Y869" s="3">
        <v>22</v>
      </c>
      <c r="Z869" s="3">
        <v>4</v>
      </c>
      <c r="AA869" s="3">
        <v>3</v>
      </c>
      <c r="AB869" s="3">
        <v>80</v>
      </c>
      <c r="AC869" s="3">
        <v>1</v>
      </c>
      <c r="AD869" s="3">
        <v>32</v>
      </c>
      <c r="AE869" s="3">
        <v>3</v>
      </c>
      <c r="AF869" s="3" t="s">
        <v>118</v>
      </c>
      <c r="AG869" s="3">
        <v>2</v>
      </c>
      <c r="AH869" s="3">
        <v>2</v>
      </c>
      <c r="AI869" s="3">
        <v>2</v>
      </c>
      <c r="AJ869" s="3">
        <v>2</v>
      </c>
      <c r="AK869">
        <v>1.5672087696608234E-2</v>
      </c>
      <c r="AL869" s="1" t="s">
        <v>106</v>
      </c>
      <c r="AM869" s="1">
        <v>4.6197665501947856E-6</v>
      </c>
      <c r="AN869" s="1">
        <v>0.10585786245631988</v>
      </c>
    </row>
    <row r="870" spans="1:40" x14ac:dyDescent="0.35">
      <c r="A870" s="3">
        <v>28</v>
      </c>
      <c r="B870" s="22" t="str">
        <f t="shared" si="13"/>
        <v>Young age-group</v>
      </c>
      <c r="C870" s="3" t="s">
        <v>42</v>
      </c>
      <c r="D870" s="3" t="s">
        <v>35</v>
      </c>
      <c r="E870" s="3">
        <v>1179</v>
      </c>
      <c r="F870" s="3" t="s">
        <v>44</v>
      </c>
      <c r="G870" s="3">
        <v>19</v>
      </c>
      <c r="H870" s="3" t="s">
        <v>72</v>
      </c>
      <c r="I870" s="3" t="s">
        <v>50</v>
      </c>
      <c r="J870" s="3">
        <v>1</v>
      </c>
      <c r="K870" s="3">
        <v>1216</v>
      </c>
      <c r="L870" s="3">
        <v>4</v>
      </c>
      <c r="M870" s="3" t="s">
        <v>45</v>
      </c>
      <c r="N870" s="3">
        <v>78</v>
      </c>
      <c r="O870" s="3">
        <v>2</v>
      </c>
      <c r="P870" s="3">
        <v>1</v>
      </c>
      <c r="Q870" s="3" t="s">
        <v>49</v>
      </c>
      <c r="R870" s="3" t="s">
        <v>116</v>
      </c>
      <c r="S870" s="3" t="s">
        <v>47</v>
      </c>
      <c r="T870" s="3">
        <v>3196</v>
      </c>
      <c r="U870" s="3">
        <v>12449</v>
      </c>
      <c r="V870" s="3">
        <v>1</v>
      </c>
      <c r="W870" s="3" t="s">
        <v>41</v>
      </c>
      <c r="X870" s="3" t="s">
        <v>42</v>
      </c>
      <c r="Y870" s="3">
        <v>12</v>
      </c>
      <c r="Z870" s="3">
        <v>3</v>
      </c>
      <c r="AA870" s="3">
        <v>3</v>
      </c>
      <c r="AB870" s="3">
        <v>80</v>
      </c>
      <c r="AC870" s="3">
        <v>3</v>
      </c>
      <c r="AD870" s="3">
        <v>6</v>
      </c>
      <c r="AE870" s="3">
        <v>2</v>
      </c>
      <c r="AF870" s="3" t="s">
        <v>118</v>
      </c>
      <c r="AG870" s="3">
        <v>6</v>
      </c>
      <c r="AH870" s="3">
        <v>5</v>
      </c>
      <c r="AI870" s="3">
        <v>3</v>
      </c>
      <c r="AJ870" s="3">
        <v>3</v>
      </c>
      <c r="AK870">
        <v>2.7100948802844901E-2</v>
      </c>
      <c r="AL870" s="1" t="s">
        <v>104</v>
      </c>
      <c r="AM870" s="1">
        <v>6.6223994942822987E-5</v>
      </c>
      <c r="AN870" s="1">
        <v>0.10585786245631988</v>
      </c>
    </row>
    <row r="871" spans="1:40" x14ac:dyDescent="0.35">
      <c r="A871" s="3">
        <v>46</v>
      </c>
      <c r="B871" s="22" t="str">
        <f t="shared" si="13"/>
        <v>Older age-group</v>
      </c>
      <c r="C871" s="3" t="s">
        <v>42</v>
      </c>
      <c r="D871" s="3" t="s">
        <v>35</v>
      </c>
      <c r="E871" s="3">
        <v>1450</v>
      </c>
      <c r="F871" s="3" t="s">
        <v>44</v>
      </c>
      <c r="G871" s="3">
        <v>15</v>
      </c>
      <c r="H871" s="3" t="s">
        <v>70</v>
      </c>
      <c r="I871" s="3" t="s">
        <v>37</v>
      </c>
      <c r="J871" s="3">
        <v>1</v>
      </c>
      <c r="K871" s="3">
        <v>1217</v>
      </c>
      <c r="L871" s="3">
        <v>4</v>
      </c>
      <c r="M871" s="3" t="s">
        <v>45</v>
      </c>
      <c r="N871" s="3">
        <v>52</v>
      </c>
      <c r="O871" s="3">
        <v>3</v>
      </c>
      <c r="P871" s="3">
        <v>5</v>
      </c>
      <c r="Q871" s="3" t="s">
        <v>57</v>
      </c>
      <c r="R871" s="3" t="s">
        <v>117</v>
      </c>
      <c r="S871" s="3" t="s">
        <v>47</v>
      </c>
      <c r="T871" s="3">
        <v>19081</v>
      </c>
      <c r="U871" s="3">
        <v>10849</v>
      </c>
      <c r="V871" s="3">
        <v>5</v>
      </c>
      <c r="W871" s="3" t="s">
        <v>41</v>
      </c>
      <c r="X871" s="3" t="s">
        <v>42</v>
      </c>
      <c r="Y871" s="3">
        <v>11</v>
      </c>
      <c r="Z871" s="3">
        <v>3</v>
      </c>
      <c r="AA871" s="3">
        <v>1</v>
      </c>
      <c r="AB871" s="3">
        <v>80</v>
      </c>
      <c r="AC871" s="3">
        <v>1</v>
      </c>
      <c r="AD871" s="3">
        <v>25</v>
      </c>
      <c r="AE871" s="3">
        <v>2</v>
      </c>
      <c r="AF871" s="3" t="s">
        <v>118</v>
      </c>
      <c r="AG871" s="3">
        <v>4</v>
      </c>
      <c r="AH871" s="3">
        <v>2</v>
      </c>
      <c r="AI871" s="3">
        <v>0</v>
      </c>
      <c r="AJ871" s="3">
        <v>3</v>
      </c>
      <c r="AK871">
        <v>2.665893618668955E-2</v>
      </c>
      <c r="AL871" s="1" t="s">
        <v>106</v>
      </c>
      <c r="AM871" s="1">
        <v>2.3835355196316608E-6</v>
      </c>
      <c r="AN871" s="1">
        <v>0.29087665499724813</v>
      </c>
    </row>
    <row r="872" spans="1:40" x14ac:dyDescent="0.35">
      <c r="A872" s="3">
        <v>35</v>
      </c>
      <c r="B872" s="22" t="str">
        <f t="shared" si="13"/>
        <v>Middle age-group</v>
      </c>
      <c r="C872" s="3" t="s">
        <v>42</v>
      </c>
      <c r="D872" s="3" t="s">
        <v>35</v>
      </c>
      <c r="E872" s="3">
        <v>1361</v>
      </c>
      <c r="F872" s="3" t="s">
        <v>36</v>
      </c>
      <c r="G872" s="3">
        <v>17</v>
      </c>
      <c r="H872" s="3" t="s">
        <v>72</v>
      </c>
      <c r="I872" s="3" t="s">
        <v>37</v>
      </c>
      <c r="J872" s="3">
        <v>1</v>
      </c>
      <c r="K872" s="3">
        <v>1218</v>
      </c>
      <c r="L872" s="3">
        <v>3</v>
      </c>
      <c r="M872" s="3" t="s">
        <v>45</v>
      </c>
      <c r="N872" s="3">
        <v>94</v>
      </c>
      <c r="O872" s="3">
        <v>3</v>
      </c>
      <c r="P872" s="3">
        <v>2</v>
      </c>
      <c r="Q872" s="3" t="s">
        <v>39</v>
      </c>
      <c r="R872" s="3" t="s">
        <v>116</v>
      </c>
      <c r="S872" s="3" t="s">
        <v>47</v>
      </c>
      <c r="T872" s="3">
        <v>8966</v>
      </c>
      <c r="U872" s="3">
        <v>21026</v>
      </c>
      <c r="V872" s="3">
        <v>3</v>
      </c>
      <c r="W872" s="3" t="s">
        <v>41</v>
      </c>
      <c r="X872" s="3" t="s">
        <v>34</v>
      </c>
      <c r="Y872" s="3">
        <v>15</v>
      </c>
      <c r="Z872" s="3">
        <v>3</v>
      </c>
      <c r="AA872" s="3">
        <v>4</v>
      </c>
      <c r="AB872" s="3">
        <v>80</v>
      </c>
      <c r="AC872" s="3">
        <v>3</v>
      </c>
      <c r="AD872" s="3">
        <v>15</v>
      </c>
      <c r="AE872" s="3">
        <v>2</v>
      </c>
      <c r="AF872" s="3" t="s">
        <v>118</v>
      </c>
      <c r="AG872" s="3">
        <v>7</v>
      </c>
      <c r="AH872" s="3">
        <v>7</v>
      </c>
      <c r="AI872" s="3">
        <v>1</v>
      </c>
      <c r="AJ872" s="3">
        <v>7</v>
      </c>
      <c r="AK872">
        <v>4.2726270141974117E-2</v>
      </c>
      <c r="AL872" s="1" t="s">
        <v>105</v>
      </c>
      <c r="AM872" s="1">
        <v>7.391794514899736E-5</v>
      </c>
      <c r="AN872" s="1">
        <v>0.10585786245631988</v>
      </c>
    </row>
    <row r="873" spans="1:40" x14ac:dyDescent="0.35">
      <c r="A873" s="3">
        <v>24</v>
      </c>
      <c r="B873" s="22" t="str">
        <f t="shared" si="13"/>
        <v>Young age-group</v>
      </c>
      <c r="C873" s="3" t="s">
        <v>34</v>
      </c>
      <c r="D873" s="3" t="s">
        <v>35</v>
      </c>
      <c r="E873" s="3">
        <v>984</v>
      </c>
      <c r="F873" s="3" t="s">
        <v>44</v>
      </c>
      <c r="G873" s="3">
        <v>17</v>
      </c>
      <c r="H873" s="3" t="s">
        <v>70</v>
      </c>
      <c r="I873" s="3" t="s">
        <v>37</v>
      </c>
      <c r="J873" s="3">
        <v>1</v>
      </c>
      <c r="K873" s="3">
        <v>1219</v>
      </c>
      <c r="L873" s="3">
        <v>4</v>
      </c>
      <c r="M873" s="3" t="s">
        <v>38</v>
      </c>
      <c r="N873" s="3">
        <v>97</v>
      </c>
      <c r="O873" s="3">
        <v>3</v>
      </c>
      <c r="P873" s="3">
        <v>1</v>
      </c>
      <c r="Q873" s="3" t="s">
        <v>49</v>
      </c>
      <c r="R873" s="3" t="s">
        <v>117</v>
      </c>
      <c r="S873" s="3" t="s">
        <v>47</v>
      </c>
      <c r="T873" s="3">
        <v>2210</v>
      </c>
      <c r="U873" s="3">
        <v>3372</v>
      </c>
      <c r="V873" s="3">
        <v>1</v>
      </c>
      <c r="W873" s="3" t="s">
        <v>41</v>
      </c>
      <c r="X873" s="3" t="s">
        <v>42</v>
      </c>
      <c r="Y873" s="3">
        <v>13</v>
      </c>
      <c r="Z873" s="3">
        <v>3</v>
      </c>
      <c r="AA873" s="3">
        <v>1</v>
      </c>
      <c r="AB873" s="3">
        <v>80</v>
      </c>
      <c r="AC873" s="3">
        <v>1</v>
      </c>
      <c r="AD873" s="3">
        <v>1</v>
      </c>
      <c r="AE873" s="3">
        <v>3</v>
      </c>
      <c r="AF873" s="3" t="s">
        <v>116</v>
      </c>
      <c r="AG873" s="3">
        <v>1</v>
      </c>
      <c r="AH873" s="3">
        <v>0</v>
      </c>
      <c r="AI873" s="3">
        <v>0</v>
      </c>
      <c r="AJ873" s="3">
        <v>0</v>
      </c>
      <c r="AK873">
        <v>1.60488018200305E-2</v>
      </c>
      <c r="AL873" s="1" t="s">
        <v>104</v>
      </c>
      <c r="AM873" s="1">
        <v>5.5918119710229396E-5</v>
      </c>
      <c r="AN873" s="1">
        <v>0.29087665499724813</v>
      </c>
    </row>
    <row r="874" spans="1:40" x14ac:dyDescent="0.35">
      <c r="A874" s="3">
        <v>33</v>
      </c>
      <c r="B874" s="22" t="str">
        <f t="shared" si="13"/>
        <v>Middle age-group</v>
      </c>
      <c r="C874" s="3" t="s">
        <v>42</v>
      </c>
      <c r="D874" s="3" t="s">
        <v>43</v>
      </c>
      <c r="E874" s="3">
        <v>1146</v>
      </c>
      <c r="F874" s="3" t="s">
        <v>36</v>
      </c>
      <c r="G874" s="3">
        <v>25</v>
      </c>
      <c r="H874" s="3" t="s">
        <v>71</v>
      </c>
      <c r="I874" s="3" t="s">
        <v>50</v>
      </c>
      <c r="J874" s="3">
        <v>1</v>
      </c>
      <c r="K874" s="3">
        <v>1220</v>
      </c>
      <c r="L874" s="3">
        <v>2</v>
      </c>
      <c r="M874" s="3" t="s">
        <v>38</v>
      </c>
      <c r="N874" s="3">
        <v>82</v>
      </c>
      <c r="O874" s="3">
        <v>3</v>
      </c>
      <c r="P874" s="3">
        <v>2</v>
      </c>
      <c r="Q874" s="3" t="s">
        <v>39</v>
      </c>
      <c r="R874" s="3" t="s">
        <v>118</v>
      </c>
      <c r="S874" s="3" t="s">
        <v>47</v>
      </c>
      <c r="T874" s="3">
        <v>4539</v>
      </c>
      <c r="U874" s="3">
        <v>4905</v>
      </c>
      <c r="V874" s="3">
        <v>1</v>
      </c>
      <c r="W874" s="3" t="s">
        <v>41</v>
      </c>
      <c r="X874" s="3" t="s">
        <v>42</v>
      </c>
      <c r="Y874" s="3">
        <v>12</v>
      </c>
      <c r="Z874" s="3">
        <v>3</v>
      </c>
      <c r="AA874" s="3">
        <v>1</v>
      </c>
      <c r="AB874" s="3">
        <v>80</v>
      </c>
      <c r="AC874" s="3">
        <v>1</v>
      </c>
      <c r="AD874" s="3">
        <v>10</v>
      </c>
      <c r="AE874" s="3">
        <v>3</v>
      </c>
      <c r="AF874" s="3" t="s">
        <v>117</v>
      </c>
      <c r="AG874" s="3">
        <v>10</v>
      </c>
      <c r="AH874" s="3">
        <v>7</v>
      </c>
      <c r="AI874" s="3">
        <v>0</v>
      </c>
      <c r="AJ874" s="3">
        <v>1</v>
      </c>
      <c r="AK874">
        <v>3.9833058045607453E-2</v>
      </c>
      <c r="AL874" s="1" t="s">
        <v>104</v>
      </c>
      <c r="AM874" s="1">
        <v>7.7698508869681961E-5</v>
      </c>
      <c r="AN874" s="1">
        <v>0.35105942260484285</v>
      </c>
    </row>
    <row r="875" spans="1:40" x14ac:dyDescent="0.35">
      <c r="A875" s="3">
        <v>36</v>
      </c>
      <c r="B875" s="22" t="str">
        <f t="shared" si="13"/>
        <v>Middle age-group</v>
      </c>
      <c r="C875" s="3" t="s">
        <v>42</v>
      </c>
      <c r="D875" s="3" t="s">
        <v>35</v>
      </c>
      <c r="E875" s="3">
        <v>917</v>
      </c>
      <c r="F875" s="3" t="s">
        <v>44</v>
      </c>
      <c r="G875" s="3">
        <v>6</v>
      </c>
      <c r="H875" s="3" t="s">
        <v>72</v>
      </c>
      <c r="I875" s="3" t="s">
        <v>37</v>
      </c>
      <c r="J875" s="3">
        <v>1</v>
      </c>
      <c r="K875" s="3">
        <v>1221</v>
      </c>
      <c r="L875" s="3">
        <v>3</v>
      </c>
      <c r="M875" s="3" t="s">
        <v>45</v>
      </c>
      <c r="N875" s="3">
        <v>60</v>
      </c>
      <c r="O875" s="3">
        <v>1</v>
      </c>
      <c r="P875" s="3">
        <v>1</v>
      </c>
      <c r="Q875" s="3" t="s">
        <v>49</v>
      </c>
      <c r="R875" s="3" t="s">
        <v>118</v>
      </c>
      <c r="S875" s="3" t="s">
        <v>51</v>
      </c>
      <c r="T875" s="3">
        <v>2741</v>
      </c>
      <c r="U875" s="3">
        <v>6865</v>
      </c>
      <c r="V875" s="3">
        <v>1</v>
      </c>
      <c r="W875" s="3" t="s">
        <v>41</v>
      </c>
      <c r="X875" s="3" t="s">
        <v>42</v>
      </c>
      <c r="Y875" s="3">
        <v>14</v>
      </c>
      <c r="Z875" s="3">
        <v>3</v>
      </c>
      <c r="AA875" s="3">
        <v>3</v>
      </c>
      <c r="AB875" s="3">
        <v>80</v>
      </c>
      <c r="AC875" s="3">
        <v>1</v>
      </c>
      <c r="AD875" s="3">
        <v>7</v>
      </c>
      <c r="AE875" s="3">
        <v>4</v>
      </c>
      <c r="AF875" s="3" t="s">
        <v>118</v>
      </c>
      <c r="AG875" s="3">
        <v>7</v>
      </c>
      <c r="AH875" s="3">
        <v>7</v>
      </c>
      <c r="AI875" s="3">
        <v>1</v>
      </c>
      <c r="AJ875" s="3">
        <v>7</v>
      </c>
      <c r="AK875">
        <v>4.3461972757628378E-2</v>
      </c>
      <c r="AL875" s="1" t="s">
        <v>104</v>
      </c>
      <c r="AM875" s="1">
        <v>6.1586253744179141E-5</v>
      </c>
      <c r="AN875" s="1">
        <v>0.35105942260484285</v>
      </c>
    </row>
    <row r="876" spans="1:40" x14ac:dyDescent="0.35">
      <c r="A876" s="3">
        <v>30</v>
      </c>
      <c r="B876" s="22" t="str">
        <f t="shared" si="13"/>
        <v>Middle age-group</v>
      </c>
      <c r="C876" s="3" t="s">
        <v>42</v>
      </c>
      <c r="D876" s="3" t="s">
        <v>35</v>
      </c>
      <c r="E876" s="3">
        <v>853</v>
      </c>
      <c r="F876" s="3" t="s">
        <v>44</v>
      </c>
      <c r="G876" s="3">
        <v>7</v>
      </c>
      <c r="H876" s="3" t="s">
        <v>72</v>
      </c>
      <c r="I876" s="3" t="s">
        <v>37</v>
      </c>
      <c r="J876" s="3">
        <v>1</v>
      </c>
      <c r="K876" s="3">
        <v>1224</v>
      </c>
      <c r="L876" s="3">
        <v>3</v>
      </c>
      <c r="M876" s="3" t="s">
        <v>45</v>
      </c>
      <c r="N876" s="3">
        <v>49</v>
      </c>
      <c r="O876" s="3">
        <v>3</v>
      </c>
      <c r="P876" s="3">
        <v>2</v>
      </c>
      <c r="Q876" s="3" t="s">
        <v>49</v>
      </c>
      <c r="R876" s="3" t="s">
        <v>118</v>
      </c>
      <c r="S876" s="3" t="s">
        <v>51</v>
      </c>
      <c r="T876" s="3">
        <v>3491</v>
      </c>
      <c r="U876" s="3">
        <v>11309</v>
      </c>
      <c r="V876" s="3">
        <v>1</v>
      </c>
      <c r="W876" s="3" t="s">
        <v>41</v>
      </c>
      <c r="X876" s="3" t="s">
        <v>42</v>
      </c>
      <c r="Y876" s="3">
        <v>13</v>
      </c>
      <c r="Z876" s="3">
        <v>3</v>
      </c>
      <c r="AA876" s="3">
        <v>1</v>
      </c>
      <c r="AB876" s="3">
        <v>80</v>
      </c>
      <c r="AC876" s="3">
        <v>3</v>
      </c>
      <c r="AD876" s="3">
        <v>10</v>
      </c>
      <c r="AE876" s="3">
        <v>4</v>
      </c>
      <c r="AF876" s="3" t="s">
        <v>117</v>
      </c>
      <c r="AG876" s="3">
        <v>10</v>
      </c>
      <c r="AH876" s="3">
        <v>7</v>
      </c>
      <c r="AI876" s="3">
        <v>8</v>
      </c>
      <c r="AJ876" s="3">
        <v>9</v>
      </c>
      <c r="AK876">
        <v>3.2772576326983521E-2</v>
      </c>
      <c r="AL876" s="1" t="s">
        <v>104</v>
      </c>
      <c r="AM876" s="1">
        <v>6.9070069074800744E-5</v>
      </c>
      <c r="AN876" s="1">
        <v>0.35105942260484285</v>
      </c>
    </row>
    <row r="877" spans="1:40" x14ac:dyDescent="0.35">
      <c r="A877" s="3">
        <v>44</v>
      </c>
      <c r="B877" s="22" t="str">
        <f t="shared" si="13"/>
        <v>Middle age-group</v>
      </c>
      <c r="C877" s="3" t="s">
        <v>42</v>
      </c>
      <c r="D877" s="3" t="s">
        <v>35</v>
      </c>
      <c r="E877" s="3">
        <v>200</v>
      </c>
      <c r="F877" s="3" t="s">
        <v>44</v>
      </c>
      <c r="G877" s="3">
        <v>29</v>
      </c>
      <c r="H877" s="3" t="s">
        <v>72</v>
      </c>
      <c r="I877" s="3" t="s">
        <v>48</v>
      </c>
      <c r="J877" s="3">
        <v>1</v>
      </c>
      <c r="K877" s="3">
        <v>1225</v>
      </c>
      <c r="L877" s="3">
        <v>4</v>
      </c>
      <c r="M877" s="3" t="s">
        <v>45</v>
      </c>
      <c r="N877" s="3">
        <v>32</v>
      </c>
      <c r="O877" s="3">
        <v>3</v>
      </c>
      <c r="P877" s="3">
        <v>2</v>
      </c>
      <c r="Q877" s="3" t="s">
        <v>46</v>
      </c>
      <c r="R877" s="3" t="s">
        <v>119</v>
      </c>
      <c r="S877" s="3" t="s">
        <v>40</v>
      </c>
      <c r="T877" s="3">
        <v>4541</v>
      </c>
      <c r="U877" s="3">
        <v>7744</v>
      </c>
      <c r="V877" s="3">
        <v>1</v>
      </c>
      <c r="W877" s="3" t="s">
        <v>41</v>
      </c>
      <c r="X877" s="3" t="s">
        <v>42</v>
      </c>
      <c r="Y877" s="3">
        <v>25</v>
      </c>
      <c r="Z877" s="3">
        <v>4</v>
      </c>
      <c r="AA877" s="3">
        <v>2</v>
      </c>
      <c r="AB877" s="3">
        <v>80</v>
      </c>
      <c r="AC877" s="3">
        <v>0</v>
      </c>
      <c r="AD877" s="3">
        <v>20</v>
      </c>
      <c r="AE877" s="3">
        <v>3</v>
      </c>
      <c r="AF877" s="3" t="s">
        <v>118</v>
      </c>
      <c r="AG877" s="3">
        <v>20</v>
      </c>
      <c r="AH877" s="3">
        <v>11</v>
      </c>
      <c r="AI877" s="3">
        <v>13</v>
      </c>
      <c r="AJ877" s="3">
        <v>17</v>
      </c>
      <c r="AK877">
        <v>3.2356083169615607E-2</v>
      </c>
      <c r="AL877" s="1" t="s">
        <v>104</v>
      </c>
      <c r="AM877" s="1">
        <v>7.771228149936252E-5</v>
      </c>
      <c r="AN877" s="1">
        <v>0.18609659241864968</v>
      </c>
    </row>
    <row r="878" spans="1:40" x14ac:dyDescent="0.35">
      <c r="A878" s="3">
        <v>20</v>
      </c>
      <c r="B878" s="22" t="str">
        <f t="shared" si="13"/>
        <v>Young age-group</v>
      </c>
      <c r="C878" s="3" t="s">
        <v>42</v>
      </c>
      <c r="D878" s="3" t="s">
        <v>35</v>
      </c>
      <c r="E878" s="3">
        <v>654</v>
      </c>
      <c r="F878" s="3" t="s">
        <v>36</v>
      </c>
      <c r="G878" s="3">
        <v>21</v>
      </c>
      <c r="H878" s="3" t="s">
        <v>71</v>
      </c>
      <c r="I878" s="3" t="s">
        <v>58</v>
      </c>
      <c r="J878" s="3">
        <v>1</v>
      </c>
      <c r="K878" s="3">
        <v>1226</v>
      </c>
      <c r="L878" s="3">
        <v>3</v>
      </c>
      <c r="M878" s="3" t="s">
        <v>45</v>
      </c>
      <c r="N878" s="3">
        <v>43</v>
      </c>
      <c r="O878" s="3">
        <v>4</v>
      </c>
      <c r="P878" s="3">
        <v>1</v>
      </c>
      <c r="Q878" s="3" t="s">
        <v>56</v>
      </c>
      <c r="R878" s="3" t="s">
        <v>119</v>
      </c>
      <c r="S878" s="3" t="s">
        <v>40</v>
      </c>
      <c r="T878" s="3">
        <v>2678</v>
      </c>
      <c r="U878" s="3">
        <v>5050</v>
      </c>
      <c r="V878" s="3">
        <v>1</v>
      </c>
      <c r="W878" s="3" t="s">
        <v>41</v>
      </c>
      <c r="X878" s="3" t="s">
        <v>42</v>
      </c>
      <c r="Y878" s="3">
        <v>17</v>
      </c>
      <c r="Z878" s="3">
        <v>3</v>
      </c>
      <c r="AA878" s="3">
        <v>4</v>
      </c>
      <c r="AB878" s="3">
        <v>80</v>
      </c>
      <c r="AC878" s="3">
        <v>0</v>
      </c>
      <c r="AD878" s="3">
        <v>2</v>
      </c>
      <c r="AE878" s="3">
        <v>2</v>
      </c>
      <c r="AF878" s="3" t="s">
        <v>118</v>
      </c>
      <c r="AG878" s="3">
        <v>2</v>
      </c>
      <c r="AH878" s="3">
        <v>1</v>
      </c>
      <c r="AI878" s="3">
        <v>2</v>
      </c>
      <c r="AJ878" s="3">
        <v>2</v>
      </c>
      <c r="AK878">
        <v>7.844786429843183E-3</v>
      </c>
      <c r="AL878" s="1" t="s">
        <v>104</v>
      </c>
      <c r="AM878" s="1">
        <v>6.0925337618918645E-5</v>
      </c>
      <c r="AN878" s="1">
        <v>0.18609659241864968</v>
      </c>
    </row>
    <row r="879" spans="1:40" x14ac:dyDescent="0.35">
      <c r="A879" s="3">
        <v>46</v>
      </c>
      <c r="B879" s="22" t="str">
        <f t="shared" si="13"/>
        <v>Older age-group</v>
      </c>
      <c r="C879" s="3" t="s">
        <v>42</v>
      </c>
      <c r="D879" s="3" t="s">
        <v>35</v>
      </c>
      <c r="E879" s="3">
        <v>150</v>
      </c>
      <c r="F879" s="3" t="s">
        <v>44</v>
      </c>
      <c r="G879" s="3">
        <v>2</v>
      </c>
      <c r="H879" s="3" t="s">
        <v>72</v>
      </c>
      <c r="I879" s="3" t="s">
        <v>59</v>
      </c>
      <c r="J879" s="3">
        <v>1</v>
      </c>
      <c r="K879" s="3">
        <v>1228</v>
      </c>
      <c r="L879" s="3">
        <v>4</v>
      </c>
      <c r="M879" s="3" t="s">
        <v>45</v>
      </c>
      <c r="N879" s="3">
        <v>60</v>
      </c>
      <c r="O879" s="3">
        <v>3</v>
      </c>
      <c r="P879" s="3">
        <v>2</v>
      </c>
      <c r="Q879" s="3" t="s">
        <v>52</v>
      </c>
      <c r="R879" s="3" t="s">
        <v>119</v>
      </c>
      <c r="S879" s="3" t="s">
        <v>51</v>
      </c>
      <c r="T879" s="3">
        <v>7379</v>
      </c>
      <c r="U879" s="3">
        <v>17433</v>
      </c>
      <c r="V879" s="3">
        <v>2</v>
      </c>
      <c r="W879" s="3" t="s">
        <v>41</v>
      </c>
      <c r="X879" s="3" t="s">
        <v>42</v>
      </c>
      <c r="Y879" s="3">
        <v>11</v>
      </c>
      <c r="Z879" s="3">
        <v>3</v>
      </c>
      <c r="AA879" s="3">
        <v>3</v>
      </c>
      <c r="AB879" s="3">
        <v>80</v>
      </c>
      <c r="AC879" s="3">
        <v>1</v>
      </c>
      <c r="AD879" s="3">
        <v>12</v>
      </c>
      <c r="AE879" s="3">
        <v>3</v>
      </c>
      <c r="AF879" s="3" t="s">
        <v>117</v>
      </c>
      <c r="AG879" s="3">
        <v>6</v>
      </c>
      <c r="AH879" s="3">
        <v>3</v>
      </c>
      <c r="AI879" s="3">
        <v>1</v>
      </c>
      <c r="AJ879" s="3">
        <v>4</v>
      </c>
      <c r="AK879">
        <v>2.665893618668955E-2</v>
      </c>
      <c r="AL879" s="1" t="s">
        <v>105</v>
      </c>
      <c r="AM879" s="1">
        <v>8.3310770626293003E-5</v>
      </c>
      <c r="AN879" s="1">
        <v>0.18609659241864968</v>
      </c>
    </row>
    <row r="880" spans="1:40" x14ac:dyDescent="0.35">
      <c r="A880" s="3">
        <v>42</v>
      </c>
      <c r="B880" s="22" t="str">
        <f t="shared" si="13"/>
        <v>Middle age-group</v>
      </c>
      <c r="C880" s="3" t="s">
        <v>42</v>
      </c>
      <c r="D880" s="3" t="s">
        <v>54</v>
      </c>
      <c r="E880" s="3">
        <v>179</v>
      </c>
      <c r="F880" s="3" t="s">
        <v>60</v>
      </c>
      <c r="G880" s="3">
        <v>2</v>
      </c>
      <c r="H880" s="3" t="s">
        <v>73</v>
      </c>
      <c r="I880" s="3" t="s">
        <v>50</v>
      </c>
      <c r="J880" s="3">
        <v>1</v>
      </c>
      <c r="K880" s="3">
        <v>1231</v>
      </c>
      <c r="L880" s="3">
        <v>4</v>
      </c>
      <c r="M880" s="3" t="s">
        <v>45</v>
      </c>
      <c r="N880" s="3">
        <v>79</v>
      </c>
      <c r="O880" s="3">
        <v>4</v>
      </c>
      <c r="P880" s="3">
        <v>2</v>
      </c>
      <c r="Q880" s="3" t="s">
        <v>60</v>
      </c>
      <c r="R880" s="3" t="s">
        <v>116</v>
      </c>
      <c r="S880" s="3" t="s">
        <v>47</v>
      </c>
      <c r="T880" s="3">
        <v>6272</v>
      </c>
      <c r="U880" s="3">
        <v>12858</v>
      </c>
      <c r="V880" s="3">
        <v>7</v>
      </c>
      <c r="W880" s="3" t="s">
        <v>41</v>
      </c>
      <c r="X880" s="3" t="s">
        <v>42</v>
      </c>
      <c r="Y880" s="3">
        <v>16</v>
      </c>
      <c r="Z880" s="3">
        <v>3</v>
      </c>
      <c r="AA880" s="3">
        <v>1</v>
      </c>
      <c r="AB880" s="3">
        <v>80</v>
      </c>
      <c r="AC880" s="3">
        <v>1</v>
      </c>
      <c r="AD880" s="3">
        <v>10</v>
      </c>
      <c r="AE880" s="3">
        <v>3</v>
      </c>
      <c r="AF880" s="3" t="s">
        <v>119</v>
      </c>
      <c r="AG880" s="3">
        <v>4</v>
      </c>
      <c r="AH880" s="3">
        <v>3</v>
      </c>
      <c r="AI880" s="3">
        <v>0</v>
      </c>
      <c r="AJ880" s="3">
        <v>3</v>
      </c>
      <c r="AK880">
        <v>3.7431667039614196E-2</v>
      </c>
      <c r="AL880" s="1" t="s">
        <v>104</v>
      </c>
      <c r="AM880" s="1">
        <v>8.4664734299677908E-5</v>
      </c>
      <c r="AN880" s="1">
        <v>0.10585786245631988</v>
      </c>
    </row>
    <row r="881" spans="1:40" x14ac:dyDescent="0.35">
      <c r="A881" s="3">
        <v>60</v>
      </c>
      <c r="B881" s="22" t="str">
        <f t="shared" si="13"/>
        <v>Older age-group</v>
      </c>
      <c r="C881" s="3" t="s">
        <v>42</v>
      </c>
      <c r="D881" s="3" t="s">
        <v>35</v>
      </c>
      <c r="E881" s="3">
        <v>696</v>
      </c>
      <c r="F881" s="3" t="s">
        <v>36</v>
      </c>
      <c r="G881" s="3">
        <v>7</v>
      </c>
      <c r="H881" s="3" t="s">
        <v>72</v>
      </c>
      <c r="I881" s="3" t="s">
        <v>58</v>
      </c>
      <c r="J881" s="3">
        <v>1</v>
      </c>
      <c r="K881" s="3">
        <v>1233</v>
      </c>
      <c r="L881" s="3">
        <v>2</v>
      </c>
      <c r="M881" s="3" t="s">
        <v>45</v>
      </c>
      <c r="N881" s="3">
        <v>52</v>
      </c>
      <c r="O881" s="3">
        <v>4</v>
      </c>
      <c r="P881" s="3">
        <v>2</v>
      </c>
      <c r="Q881" s="3" t="s">
        <v>39</v>
      </c>
      <c r="R881" s="3" t="s">
        <v>119</v>
      </c>
      <c r="S881" s="3" t="s">
        <v>51</v>
      </c>
      <c r="T881" s="3">
        <v>5220</v>
      </c>
      <c r="U881" s="3">
        <v>10893</v>
      </c>
      <c r="V881" s="3">
        <v>0</v>
      </c>
      <c r="W881" s="3" t="s">
        <v>41</v>
      </c>
      <c r="X881" s="3" t="s">
        <v>34</v>
      </c>
      <c r="Y881" s="3">
        <v>18</v>
      </c>
      <c r="Z881" s="3">
        <v>3</v>
      </c>
      <c r="AA881" s="3">
        <v>2</v>
      </c>
      <c r="AB881" s="3">
        <v>80</v>
      </c>
      <c r="AC881" s="3">
        <v>1</v>
      </c>
      <c r="AD881" s="3">
        <v>12</v>
      </c>
      <c r="AE881" s="3">
        <v>3</v>
      </c>
      <c r="AF881" s="3" t="s">
        <v>118</v>
      </c>
      <c r="AG881" s="3">
        <v>11</v>
      </c>
      <c r="AH881" s="3">
        <v>7</v>
      </c>
      <c r="AI881" s="3">
        <v>1</v>
      </c>
      <c r="AJ881" s="3">
        <v>9</v>
      </c>
      <c r="AK881">
        <v>1.7939637526670975E-3</v>
      </c>
      <c r="AL881" s="1" t="s">
        <v>104</v>
      </c>
      <c r="AM881" s="1">
        <v>8.167507136798866E-5</v>
      </c>
      <c r="AN881" s="1">
        <v>0.18609659241864968</v>
      </c>
    </row>
    <row r="882" spans="1:40" x14ac:dyDescent="0.35">
      <c r="A882" s="3">
        <v>32</v>
      </c>
      <c r="B882" s="22" t="str">
        <f t="shared" si="13"/>
        <v>Middle age-group</v>
      </c>
      <c r="C882" s="3" t="s">
        <v>42</v>
      </c>
      <c r="D882" s="3" t="s">
        <v>43</v>
      </c>
      <c r="E882" s="3">
        <v>116</v>
      </c>
      <c r="F882" s="3" t="s">
        <v>44</v>
      </c>
      <c r="G882" s="3">
        <v>13</v>
      </c>
      <c r="H882" s="3" t="s">
        <v>71</v>
      </c>
      <c r="I882" s="3" t="s">
        <v>48</v>
      </c>
      <c r="J882" s="3">
        <v>1</v>
      </c>
      <c r="K882" s="3">
        <v>1234</v>
      </c>
      <c r="L882" s="3">
        <v>3</v>
      </c>
      <c r="M882" s="3" t="s">
        <v>38</v>
      </c>
      <c r="N882" s="3">
        <v>77</v>
      </c>
      <c r="O882" s="3">
        <v>2</v>
      </c>
      <c r="P882" s="3">
        <v>1</v>
      </c>
      <c r="Q882" s="3" t="s">
        <v>49</v>
      </c>
      <c r="R882" s="3" t="s">
        <v>117</v>
      </c>
      <c r="S882" s="3" t="s">
        <v>47</v>
      </c>
      <c r="T882" s="3">
        <v>2743</v>
      </c>
      <c r="U882" s="3">
        <v>7331</v>
      </c>
      <c r="V882" s="3">
        <v>1</v>
      </c>
      <c r="W882" s="3" t="s">
        <v>41</v>
      </c>
      <c r="X882" s="3" t="s">
        <v>42</v>
      </c>
      <c r="Y882" s="3">
        <v>20</v>
      </c>
      <c r="Z882" s="3">
        <v>4</v>
      </c>
      <c r="AA882" s="3">
        <v>3</v>
      </c>
      <c r="AB882" s="3">
        <v>80</v>
      </c>
      <c r="AC882" s="3">
        <v>1</v>
      </c>
      <c r="AD882" s="3">
        <v>2</v>
      </c>
      <c r="AE882" s="3">
        <v>2</v>
      </c>
      <c r="AF882" s="3" t="s">
        <v>118</v>
      </c>
      <c r="AG882" s="3">
        <v>2</v>
      </c>
      <c r="AH882" s="3">
        <v>2</v>
      </c>
      <c r="AI882" s="3">
        <v>2</v>
      </c>
      <c r="AJ882" s="3">
        <v>2</v>
      </c>
      <c r="AK882">
        <v>3.7775199746213781E-2</v>
      </c>
      <c r="AL882" s="1" t="s">
        <v>104</v>
      </c>
      <c r="AM882" s="1">
        <v>6.1607171424875022E-5</v>
      </c>
      <c r="AN882" s="1">
        <v>0.29087665499724813</v>
      </c>
    </row>
    <row r="883" spans="1:40" x14ac:dyDescent="0.35">
      <c r="A883" s="3">
        <v>32</v>
      </c>
      <c r="B883" s="22" t="str">
        <f t="shared" si="13"/>
        <v>Middle age-group</v>
      </c>
      <c r="C883" s="3" t="s">
        <v>42</v>
      </c>
      <c r="D883" s="3" t="s">
        <v>43</v>
      </c>
      <c r="E883" s="3">
        <v>1316</v>
      </c>
      <c r="F883" s="3" t="s">
        <v>44</v>
      </c>
      <c r="G883" s="3">
        <v>2</v>
      </c>
      <c r="H883" s="3" t="s">
        <v>70</v>
      </c>
      <c r="I883" s="3" t="s">
        <v>37</v>
      </c>
      <c r="J883" s="3">
        <v>1</v>
      </c>
      <c r="K883" s="3">
        <v>1235</v>
      </c>
      <c r="L883" s="3">
        <v>4</v>
      </c>
      <c r="M883" s="3" t="s">
        <v>38</v>
      </c>
      <c r="N883" s="3">
        <v>38</v>
      </c>
      <c r="O883" s="3">
        <v>3</v>
      </c>
      <c r="P883" s="3">
        <v>2</v>
      </c>
      <c r="Q883" s="3" t="s">
        <v>46</v>
      </c>
      <c r="R883" s="3" t="s">
        <v>118</v>
      </c>
      <c r="S883" s="3" t="s">
        <v>40</v>
      </c>
      <c r="T883" s="3">
        <v>4998</v>
      </c>
      <c r="U883" s="3">
        <v>2338</v>
      </c>
      <c r="V883" s="3">
        <v>4</v>
      </c>
      <c r="W883" s="3" t="s">
        <v>41</v>
      </c>
      <c r="X883" s="3" t="s">
        <v>34</v>
      </c>
      <c r="Y883" s="3">
        <v>14</v>
      </c>
      <c r="Z883" s="3">
        <v>3</v>
      </c>
      <c r="AA883" s="3">
        <v>4</v>
      </c>
      <c r="AB883" s="3">
        <v>80</v>
      </c>
      <c r="AC883" s="3">
        <v>0</v>
      </c>
      <c r="AD883" s="3">
        <v>10</v>
      </c>
      <c r="AE883" s="3">
        <v>2</v>
      </c>
      <c r="AF883" s="3" t="s">
        <v>118</v>
      </c>
      <c r="AG883" s="3">
        <v>8</v>
      </c>
      <c r="AH883" s="3">
        <v>7</v>
      </c>
      <c r="AI883" s="3">
        <v>0</v>
      </c>
      <c r="AJ883" s="3">
        <v>7</v>
      </c>
      <c r="AK883">
        <v>3.7775199746213781E-2</v>
      </c>
      <c r="AL883" s="1" t="s">
        <v>104</v>
      </c>
      <c r="AM883" s="1">
        <v>8.0541929583675891E-5</v>
      </c>
      <c r="AN883" s="1">
        <v>0.35105942260484285</v>
      </c>
    </row>
    <row r="884" spans="1:40" x14ac:dyDescent="0.35">
      <c r="A884" s="3">
        <v>36</v>
      </c>
      <c r="B884" s="22" t="str">
        <f t="shared" si="13"/>
        <v>Middle age-group</v>
      </c>
      <c r="C884" s="3" t="s">
        <v>42</v>
      </c>
      <c r="D884" s="3" t="s">
        <v>35</v>
      </c>
      <c r="E884" s="3">
        <v>363</v>
      </c>
      <c r="F884" s="3" t="s">
        <v>44</v>
      </c>
      <c r="G884" s="3">
        <v>1</v>
      </c>
      <c r="H884" s="3" t="s">
        <v>71</v>
      </c>
      <c r="I884" s="3" t="s">
        <v>59</v>
      </c>
      <c r="J884" s="3">
        <v>1</v>
      </c>
      <c r="K884" s="3">
        <v>1237</v>
      </c>
      <c r="L884" s="3">
        <v>3</v>
      </c>
      <c r="M884" s="3" t="s">
        <v>38</v>
      </c>
      <c r="N884" s="3">
        <v>77</v>
      </c>
      <c r="O884" s="3">
        <v>1</v>
      </c>
      <c r="P884" s="3">
        <v>3</v>
      </c>
      <c r="Q884" s="3" t="s">
        <v>52</v>
      </c>
      <c r="R884" s="3" t="s">
        <v>116</v>
      </c>
      <c r="S884" s="3" t="s">
        <v>51</v>
      </c>
      <c r="T884" s="3">
        <v>10252</v>
      </c>
      <c r="U884" s="3">
        <v>4235</v>
      </c>
      <c r="V884" s="3">
        <v>2</v>
      </c>
      <c r="W884" s="3" t="s">
        <v>41</v>
      </c>
      <c r="X884" s="3" t="s">
        <v>34</v>
      </c>
      <c r="Y884" s="3">
        <v>21</v>
      </c>
      <c r="Z884" s="3">
        <v>4</v>
      </c>
      <c r="AA884" s="3">
        <v>3</v>
      </c>
      <c r="AB884" s="3">
        <v>80</v>
      </c>
      <c r="AC884" s="3">
        <v>1</v>
      </c>
      <c r="AD884" s="3">
        <v>17</v>
      </c>
      <c r="AE884" s="3">
        <v>2</v>
      </c>
      <c r="AF884" s="3" t="s">
        <v>118</v>
      </c>
      <c r="AG884" s="3">
        <v>7</v>
      </c>
      <c r="AH884" s="3">
        <v>7</v>
      </c>
      <c r="AI884" s="3">
        <v>7</v>
      </c>
      <c r="AJ884" s="3">
        <v>7</v>
      </c>
      <c r="AK884">
        <v>4.3461972757628378E-2</v>
      </c>
      <c r="AL884" s="1" t="s">
        <v>105</v>
      </c>
      <c r="AM884" s="1">
        <v>6.1720710945887283E-5</v>
      </c>
      <c r="AN884" s="1">
        <v>0.10585786245631988</v>
      </c>
    </row>
    <row r="885" spans="1:40" x14ac:dyDescent="0.35">
      <c r="A885" s="3">
        <v>33</v>
      </c>
      <c r="B885" s="22" t="str">
        <f t="shared" si="13"/>
        <v>Middle age-group</v>
      </c>
      <c r="C885" s="3" t="s">
        <v>42</v>
      </c>
      <c r="D885" s="3" t="s">
        <v>35</v>
      </c>
      <c r="E885" s="3">
        <v>117</v>
      </c>
      <c r="F885" s="3" t="s">
        <v>44</v>
      </c>
      <c r="G885" s="3">
        <v>9</v>
      </c>
      <c r="H885" s="3" t="s">
        <v>71</v>
      </c>
      <c r="I885" s="3" t="s">
        <v>50</v>
      </c>
      <c r="J885" s="3">
        <v>1</v>
      </c>
      <c r="K885" s="3">
        <v>1238</v>
      </c>
      <c r="L885" s="3">
        <v>1</v>
      </c>
      <c r="M885" s="3" t="s">
        <v>45</v>
      </c>
      <c r="N885" s="3">
        <v>60</v>
      </c>
      <c r="O885" s="3">
        <v>3</v>
      </c>
      <c r="P885" s="3">
        <v>1</v>
      </c>
      <c r="Q885" s="3" t="s">
        <v>46</v>
      </c>
      <c r="R885" s="3" t="s">
        <v>119</v>
      </c>
      <c r="S885" s="3" t="s">
        <v>47</v>
      </c>
      <c r="T885" s="3">
        <v>2781</v>
      </c>
      <c r="U885" s="3">
        <v>6311</v>
      </c>
      <c r="V885" s="3">
        <v>0</v>
      </c>
      <c r="W885" s="3" t="s">
        <v>41</v>
      </c>
      <c r="X885" s="3" t="s">
        <v>42</v>
      </c>
      <c r="Y885" s="3">
        <v>13</v>
      </c>
      <c r="Z885" s="3">
        <v>3</v>
      </c>
      <c r="AA885" s="3">
        <v>2</v>
      </c>
      <c r="AB885" s="3">
        <v>80</v>
      </c>
      <c r="AC885" s="3">
        <v>1</v>
      </c>
      <c r="AD885" s="3">
        <v>15</v>
      </c>
      <c r="AE885" s="3">
        <v>5</v>
      </c>
      <c r="AF885" s="3" t="s">
        <v>118</v>
      </c>
      <c r="AG885" s="3">
        <v>14</v>
      </c>
      <c r="AH885" s="3">
        <v>10</v>
      </c>
      <c r="AI885" s="3">
        <v>4</v>
      </c>
      <c r="AJ885" s="3">
        <v>10</v>
      </c>
      <c r="AK885">
        <v>3.9833058045607453E-2</v>
      </c>
      <c r="AL885" s="1" t="s">
        <v>104</v>
      </c>
      <c r="AM885" s="1">
        <v>6.2003832495305394E-5</v>
      </c>
      <c r="AN885" s="1">
        <v>0.18609659241864968</v>
      </c>
    </row>
    <row r="886" spans="1:40" x14ac:dyDescent="0.35">
      <c r="A886" s="3">
        <v>40</v>
      </c>
      <c r="B886" s="22" t="str">
        <f t="shared" si="13"/>
        <v>Middle age-group</v>
      </c>
      <c r="C886" s="3" t="s">
        <v>42</v>
      </c>
      <c r="D886" s="3" t="s">
        <v>35</v>
      </c>
      <c r="E886" s="3">
        <v>107</v>
      </c>
      <c r="F886" s="3" t="s">
        <v>36</v>
      </c>
      <c r="G886" s="3">
        <v>10</v>
      </c>
      <c r="H886" s="3" t="s">
        <v>71</v>
      </c>
      <c r="I886" s="3" t="s">
        <v>59</v>
      </c>
      <c r="J886" s="3">
        <v>1</v>
      </c>
      <c r="K886" s="3">
        <v>1239</v>
      </c>
      <c r="L886" s="3">
        <v>2</v>
      </c>
      <c r="M886" s="3" t="s">
        <v>38</v>
      </c>
      <c r="N886" s="3">
        <v>84</v>
      </c>
      <c r="O886" s="3">
        <v>2</v>
      </c>
      <c r="P886" s="3">
        <v>2</v>
      </c>
      <c r="Q886" s="3" t="s">
        <v>39</v>
      </c>
      <c r="R886" s="3" t="s">
        <v>117</v>
      </c>
      <c r="S886" s="3" t="s">
        <v>51</v>
      </c>
      <c r="T886" s="3">
        <v>6852</v>
      </c>
      <c r="U886" s="3">
        <v>11591</v>
      </c>
      <c r="V886" s="3">
        <v>7</v>
      </c>
      <c r="W886" s="3" t="s">
        <v>41</v>
      </c>
      <c r="X886" s="3" t="s">
        <v>42</v>
      </c>
      <c r="Y886" s="3">
        <v>12</v>
      </c>
      <c r="Z886" s="3">
        <v>3</v>
      </c>
      <c r="AA886" s="3">
        <v>2</v>
      </c>
      <c r="AB886" s="3">
        <v>80</v>
      </c>
      <c r="AC886" s="3">
        <v>1</v>
      </c>
      <c r="AD886" s="3">
        <v>7</v>
      </c>
      <c r="AE886" s="3">
        <v>2</v>
      </c>
      <c r="AF886" s="3" t="s">
        <v>119</v>
      </c>
      <c r="AG886" s="3">
        <v>5</v>
      </c>
      <c r="AH886" s="3">
        <v>1</v>
      </c>
      <c r="AI886" s="3">
        <v>1</v>
      </c>
      <c r="AJ886" s="3">
        <v>3</v>
      </c>
      <c r="AK886">
        <v>4.1275514277592795E-2</v>
      </c>
      <c r="AL886" s="1" t="s">
        <v>105</v>
      </c>
      <c r="AM886" s="1">
        <v>8.4533881569315904E-5</v>
      </c>
      <c r="AN886" s="1">
        <v>0.29087665499724813</v>
      </c>
    </row>
    <row r="887" spans="1:40" x14ac:dyDescent="0.35">
      <c r="A887" s="3">
        <v>25</v>
      </c>
      <c r="B887" s="22" t="str">
        <f t="shared" si="13"/>
        <v>Young age-group</v>
      </c>
      <c r="C887" s="3" t="s">
        <v>42</v>
      </c>
      <c r="D887" s="3" t="s">
        <v>35</v>
      </c>
      <c r="E887" s="3">
        <v>1356</v>
      </c>
      <c r="F887" s="3" t="s">
        <v>36</v>
      </c>
      <c r="G887" s="3">
        <v>10</v>
      </c>
      <c r="H887" s="3" t="s">
        <v>72</v>
      </c>
      <c r="I887" s="3" t="s">
        <v>37</v>
      </c>
      <c r="J887" s="3">
        <v>1</v>
      </c>
      <c r="K887" s="3">
        <v>1240</v>
      </c>
      <c r="L887" s="3">
        <v>3</v>
      </c>
      <c r="M887" s="3" t="s">
        <v>45</v>
      </c>
      <c r="N887" s="3">
        <v>57</v>
      </c>
      <c r="O887" s="3">
        <v>3</v>
      </c>
      <c r="P887" s="3">
        <v>2</v>
      </c>
      <c r="Q887" s="3" t="s">
        <v>39</v>
      </c>
      <c r="R887" s="3" t="s">
        <v>119</v>
      </c>
      <c r="S887" s="3" t="s">
        <v>40</v>
      </c>
      <c r="T887" s="3">
        <v>4950</v>
      </c>
      <c r="U887" s="3">
        <v>20623</v>
      </c>
      <c r="V887" s="3">
        <v>0</v>
      </c>
      <c r="W887" s="3" t="s">
        <v>41</v>
      </c>
      <c r="X887" s="3" t="s">
        <v>42</v>
      </c>
      <c r="Y887" s="3">
        <v>14</v>
      </c>
      <c r="Z887" s="3">
        <v>3</v>
      </c>
      <c r="AA887" s="3">
        <v>2</v>
      </c>
      <c r="AB887" s="3">
        <v>80</v>
      </c>
      <c r="AC887" s="3">
        <v>0</v>
      </c>
      <c r="AD887" s="3">
        <v>5</v>
      </c>
      <c r="AE887" s="3">
        <v>4</v>
      </c>
      <c r="AF887" s="3" t="s">
        <v>118</v>
      </c>
      <c r="AG887" s="3">
        <v>4</v>
      </c>
      <c r="AH887" s="3">
        <v>3</v>
      </c>
      <c r="AI887" s="3">
        <v>1</v>
      </c>
      <c r="AJ887" s="3">
        <v>1</v>
      </c>
      <c r="AK887">
        <v>1.8626844876916092E-2</v>
      </c>
      <c r="AL887" s="1" t="s">
        <v>104</v>
      </c>
      <c r="AM887" s="1">
        <v>8.0275512195175731E-5</v>
      </c>
      <c r="AN887" s="1">
        <v>0.18609659241864968</v>
      </c>
    </row>
    <row r="888" spans="1:40" x14ac:dyDescent="0.35">
      <c r="A888" s="3">
        <v>30</v>
      </c>
      <c r="B888" s="22" t="str">
        <f t="shared" si="13"/>
        <v>Middle age-group</v>
      </c>
      <c r="C888" s="3" t="s">
        <v>42</v>
      </c>
      <c r="D888" s="3" t="s">
        <v>35</v>
      </c>
      <c r="E888" s="3">
        <v>1465</v>
      </c>
      <c r="F888" s="3" t="s">
        <v>44</v>
      </c>
      <c r="G888" s="3">
        <v>1</v>
      </c>
      <c r="H888" s="3" t="s">
        <v>71</v>
      </c>
      <c r="I888" s="3" t="s">
        <v>50</v>
      </c>
      <c r="J888" s="3">
        <v>1</v>
      </c>
      <c r="K888" s="3">
        <v>1241</v>
      </c>
      <c r="L888" s="3">
        <v>4</v>
      </c>
      <c r="M888" s="3" t="s">
        <v>45</v>
      </c>
      <c r="N888" s="3">
        <v>63</v>
      </c>
      <c r="O888" s="3">
        <v>3</v>
      </c>
      <c r="P888" s="3">
        <v>1</v>
      </c>
      <c r="Q888" s="3" t="s">
        <v>46</v>
      </c>
      <c r="R888" s="3" t="s">
        <v>117</v>
      </c>
      <c r="S888" s="3" t="s">
        <v>47</v>
      </c>
      <c r="T888" s="3">
        <v>3579</v>
      </c>
      <c r="U888" s="3">
        <v>9369</v>
      </c>
      <c r="V888" s="3">
        <v>0</v>
      </c>
      <c r="W888" s="3" t="s">
        <v>41</v>
      </c>
      <c r="X888" s="3" t="s">
        <v>34</v>
      </c>
      <c r="Y888" s="3">
        <v>21</v>
      </c>
      <c r="Z888" s="3">
        <v>4</v>
      </c>
      <c r="AA888" s="3">
        <v>1</v>
      </c>
      <c r="AB888" s="3">
        <v>80</v>
      </c>
      <c r="AC888" s="3">
        <v>1</v>
      </c>
      <c r="AD888" s="3">
        <v>12</v>
      </c>
      <c r="AE888" s="3">
        <v>2</v>
      </c>
      <c r="AF888" s="3" t="s">
        <v>118</v>
      </c>
      <c r="AG888" s="3">
        <v>11</v>
      </c>
      <c r="AH888" s="3">
        <v>9</v>
      </c>
      <c r="AI888" s="3">
        <v>5</v>
      </c>
      <c r="AJ888" s="3">
        <v>7</v>
      </c>
      <c r="AK888">
        <v>3.2772576326983521E-2</v>
      </c>
      <c r="AL888" s="1" t="s">
        <v>104</v>
      </c>
      <c r="AM888" s="1">
        <v>6.9889325781583562E-5</v>
      </c>
      <c r="AN888" s="1">
        <v>0.29087665499724813</v>
      </c>
    </row>
    <row r="889" spans="1:40" x14ac:dyDescent="0.35">
      <c r="A889" s="3">
        <v>42</v>
      </c>
      <c r="B889" s="22" t="str">
        <f t="shared" si="13"/>
        <v>Middle age-group</v>
      </c>
      <c r="C889" s="3" t="s">
        <v>42</v>
      </c>
      <c r="D889" s="3" t="s">
        <v>43</v>
      </c>
      <c r="E889" s="3">
        <v>458</v>
      </c>
      <c r="F889" s="3" t="s">
        <v>44</v>
      </c>
      <c r="G889" s="3">
        <v>26</v>
      </c>
      <c r="H889" s="3" t="s">
        <v>73</v>
      </c>
      <c r="I889" s="3" t="s">
        <v>50</v>
      </c>
      <c r="J889" s="3">
        <v>1</v>
      </c>
      <c r="K889" s="3">
        <v>1242</v>
      </c>
      <c r="L889" s="3">
        <v>1</v>
      </c>
      <c r="M889" s="3" t="s">
        <v>38</v>
      </c>
      <c r="N889" s="3">
        <v>60</v>
      </c>
      <c r="O889" s="3">
        <v>3</v>
      </c>
      <c r="P889" s="3">
        <v>3</v>
      </c>
      <c r="Q889" s="3" t="s">
        <v>57</v>
      </c>
      <c r="R889" s="3" t="s">
        <v>116</v>
      </c>
      <c r="S889" s="3" t="s">
        <v>47</v>
      </c>
      <c r="T889" s="3">
        <v>13191</v>
      </c>
      <c r="U889" s="3">
        <v>23281</v>
      </c>
      <c r="V889" s="3">
        <v>3</v>
      </c>
      <c r="W889" s="3" t="s">
        <v>41</v>
      </c>
      <c r="X889" s="3" t="s">
        <v>34</v>
      </c>
      <c r="Y889" s="3">
        <v>17</v>
      </c>
      <c r="Z889" s="3">
        <v>3</v>
      </c>
      <c r="AA889" s="3">
        <v>3</v>
      </c>
      <c r="AB889" s="3">
        <v>80</v>
      </c>
      <c r="AC889" s="3">
        <v>0</v>
      </c>
      <c r="AD889" s="3">
        <v>20</v>
      </c>
      <c r="AE889" s="3">
        <v>6</v>
      </c>
      <c r="AF889" s="3" t="s">
        <v>118</v>
      </c>
      <c r="AG889" s="3">
        <v>1</v>
      </c>
      <c r="AH889" s="3">
        <v>0</v>
      </c>
      <c r="AI889" s="3">
        <v>0</v>
      </c>
      <c r="AJ889" s="3">
        <v>0</v>
      </c>
      <c r="AK889">
        <v>3.7431667039614196E-2</v>
      </c>
      <c r="AL889" s="1" t="s">
        <v>106</v>
      </c>
      <c r="AM889" s="1">
        <v>3.0882214217332695E-5</v>
      </c>
      <c r="AN889" s="1">
        <v>0.10585786245631988</v>
      </c>
    </row>
    <row r="890" spans="1:40" x14ac:dyDescent="0.35">
      <c r="A890" s="3">
        <v>35</v>
      </c>
      <c r="B890" s="22" t="str">
        <f t="shared" si="13"/>
        <v>Middle age-group</v>
      </c>
      <c r="C890" s="3" t="s">
        <v>42</v>
      </c>
      <c r="D890" s="3" t="s">
        <v>54</v>
      </c>
      <c r="E890" s="3">
        <v>1212</v>
      </c>
      <c r="F890" s="3" t="s">
        <v>36</v>
      </c>
      <c r="G890" s="3">
        <v>8</v>
      </c>
      <c r="H890" s="3" t="s">
        <v>70</v>
      </c>
      <c r="I890" s="3" t="s">
        <v>58</v>
      </c>
      <c r="J890" s="3">
        <v>1</v>
      </c>
      <c r="K890" s="3">
        <v>1243</v>
      </c>
      <c r="L890" s="3">
        <v>3</v>
      </c>
      <c r="M890" s="3" t="s">
        <v>38</v>
      </c>
      <c r="N890" s="3">
        <v>78</v>
      </c>
      <c r="O890" s="3">
        <v>2</v>
      </c>
      <c r="P890" s="3">
        <v>3</v>
      </c>
      <c r="Q890" s="3" t="s">
        <v>39</v>
      </c>
      <c r="R890" s="3" t="s">
        <v>119</v>
      </c>
      <c r="S890" s="3" t="s">
        <v>47</v>
      </c>
      <c r="T890" s="3">
        <v>10377</v>
      </c>
      <c r="U890" s="3">
        <v>13755</v>
      </c>
      <c r="V890" s="3">
        <v>4</v>
      </c>
      <c r="W890" s="3" t="s">
        <v>41</v>
      </c>
      <c r="X890" s="3" t="s">
        <v>34</v>
      </c>
      <c r="Y890" s="3">
        <v>11</v>
      </c>
      <c r="Z890" s="3">
        <v>3</v>
      </c>
      <c r="AA890" s="3">
        <v>2</v>
      </c>
      <c r="AB890" s="3">
        <v>80</v>
      </c>
      <c r="AC890" s="3">
        <v>1</v>
      </c>
      <c r="AD890" s="3">
        <v>16</v>
      </c>
      <c r="AE890" s="3">
        <v>6</v>
      </c>
      <c r="AF890" s="3" t="s">
        <v>117</v>
      </c>
      <c r="AG890" s="3">
        <v>13</v>
      </c>
      <c r="AH890" s="3">
        <v>2</v>
      </c>
      <c r="AI890" s="3">
        <v>4</v>
      </c>
      <c r="AJ890" s="3">
        <v>12</v>
      </c>
      <c r="AK890">
        <v>4.2726270141974117E-2</v>
      </c>
      <c r="AL890" s="1" t="s">
        <v>105</v>
      </c>
      <c r="AM890" s="1">
        <v>6.0407263251676527E-5</v>
      </c>
      <c r="AN890" s="1">
        <v>0.18609659241864968</v>
      </c>
    </row>
    <row r="891" spans="1:40" x14ac:dyDescent="0.35">
      <c r="A891" s="3">
        <v>27</v>
      </c>
      <c r="B891" s="22" t="str">
        <f t="shared" si="13"/>
        <v>Young age-group</v>
      </c>
      <c r="C891" s="3" t="s">
        <v>42</v>
      </c>
      <c r="D891" s="3" t="s">
        <v>35</v>
      </c>
      <c r="E891" s="3">
        <v>1103</v>
      </c>
      <c r="F891" s="3" t="s">
        <v>44</v>
      </c>
      <c r="G891" s="3">
        <v>14</v>
      </c>
      <c r="H891" s="3" t="s">
        <v>71</v>
      </c>
      <c r="I891" s="3" t="s">
        <v>37</v>
      </c>
      <c r="J891" s="3">
        <v>1</v>
      </c>
      <c r="K891" s="3">
        <v>1244</v>
      </c>
      <c r="L891" s="3">
        <v>1</v>
      </c>
      <c r="M891" s="3" t="s">
        <v>45</v>
      </c>
      <c r="N891" s="3">
        <v>42</v>
      </c>
      <c r="O891" s="3">
        <v>3</v>
      </c>
      <c r="P891" s="3">
        <v>1</v>
      </c>
      <c r="Q891" s="3" t="s">
        <v>46</v>
      </c>
      <c r="R891" s="3" t="s">
        <v>116</v>
      </c>
      <c r="S891" s="3" t="s">
        <v>47</v>
      </c>
      <c r="T891" s="3">
        <v>2235</v>
      </c>
      <c r="U891" s="3">
        <v>14377</v>
      </c>
      <c r="V891" s="3">
        <v>1</v>
      </c>
      <c r="W891" s="3" t="s">
        <v>41</v>
      </c>
      <c r="X891" s="3" t="s">
        <v>34</v>
      </c>
      <c r="Y891" s="3">
        <v>14</v>
      </c>
      <c r="Z891" s="3">
        <v>3</v>
      </c>
      <c r="AA891" s="3">
        <v>4</v>
      </c>
      <c r="AB891" s="3">
        <v>80</v>
      </c>
      <c r="AC891" s="3">
        <v>2</v>
      </c>
      <c r="AD891" s="3">
        <v>9</v>
      </c>
      <c r="AE891" s="3">
        <v>3</v>
      </c>
      <c r="AF891" s="3" t="s">
        <v>117</v>
      </c>
      <c r="AG891" s="3">
        <v>9</v>
      </c>
      <c r="AH891" s="3">
        <v>7</v>
      </c>
      <c r="AI891" s="3">
        <v>6</v>
      </c>
      <c r="AJ891" s="3">
        <v>8</v>
      </c>
      <c r="AK891">
        <v>2.4205287123123548E-2</v>
      </c>
      <c r="AL891" s="1" t="s">
        <v>104</v>
      </c>
      <c r="AM891" s="1">
        <v>5.6188926914710241E-5</v>
      </c>
      <c r="AN891" s="1">
        <v>0.10585786245631988</v>
      </c>
    </row>
    <row r="892" spans="1:40" x14ac:dyDescent="0.35">
      <c r="A892" s="3">
        <v>54</v>
      </c>
      <c r="B892" s="22" t="str">
        <f t="shared" si="13"/>
        <v>Older age-group</v>
      </c>
      <c r="C892" s="3" t="s">
        <v>42</v>
      </c>
      <c r="D892" s="3" t="s">
        <v>43</v>
      </c>
      <c r="E892" s="3">
        <v>966</v>
      </c>
      <c r="F892" s="3" t="s">
        <v>44</v>
      </c>
      <c r="G892" s="3">
        <v>1</v>
      </c>
      <c r="H892" s="3" t="s">
        <v>72</v>
      </c>
      <c r="I892" s="3" t="s">
        <v>37</v>
      </c>
      <c r="J892" s="3">
        <v>1</v>
      </c>
      <c r="K892" s="3">
        <v>1245</v>
      </c>
      <c r="L892" s="3">
        <v>4</v>
      </c>
      <c r="M892" s="3" t="s">
        <v>38</v>
      </c>
      <c r="N892" s="3">
        <v>53</v>
      </c>
      <c r="O892" s="3">
        <v>3</v>
      </c>
      <c r="P892" s="3">
        <v>3</v>
      </c>
      <c r="Q892" s="3" t="s">
        <v>52</v>
      </c>
      <c r="R892" s="3" t="s">
        <v>118</v>
      </c>
      <c r="S892" s="3" t="s">
        <v>51</v>
      </c>
      <c r="T892" s="3">
        <v>10502</v>
      </c>
      <c r="U892" s="3">
        <v>9659</v>
      </c>
      <c r="V892" s="3">
        <v>7</v>
      </c>
      <c r="W892" s="3" t="s">
        <v>41</v>
      </c>
      <c r="X892" s="3" t="s">
        <v>42</v>
      </c>
      <c r="Y892" s="3">
        <v>17</v>
      </c>
      <c r="Z892" s="3">
        <v>3</v>
      </c>
      <c r="AA892" s="3">
        <v>1</v>
      </c>
      <c r="AB892" s="3">
        <v>80</v>
      </c>
      <c r="AC892" s="3">
        <v>1</v>
      </c>
      <c r="AD892" s="3">
        <v>33</v>
      </c>
      <c r="AE892" s="3">
        <v>2</v>
      </c>
      <c r="AF892" s="3" t="s">
        <v>116</v>
      </c>
      <c r="AG892" s="3">
        <v>5</v>
      </c>
      <c r="AH892" s="3">
        <v>4</v>
      </c>
      <c r="AI892" s="3">
        <v>1</v>
      </c>
      <c r="AJ892" s="3">
        <v>4</v>
      </c>
      <c r="AK892">
        <v>7.6048610498095758E-3</v>
      </c>
      <c r="AL892" s="1" t="s">
        <v>105</v>
      </c>
      <c r="AM892" s="1">
        <v>5.9080075138887093E-5</v>
      </c>
      <c r="AN892" s="1">
        <v>0.35105942260484285</v>
      </c>
    </row>
    <row r="893" spans="1:40" x14ac:dyDescent="0.35">
      <c r="A893" s="3">
        <v>44</v>
      </c>
      <c r="B893" s="22" t="str">
        <f t="shared" si="13"/>
        <v>Middle age-group</v>
      </c>
      <c r="C893" s="3" t="s">
        <v>42</v>
      </c>
      <c r="D893" s="3" t="s">
        <v>35</v>
      </c>
      <c r="E893" s="3">
        <v>1117</v>
      </c>
      <c r="F893" s="3" t="s">
        <v>44</v>
      </c>
      <c r="G893" s="3">
        <v>2</v>
      </c>
      <c r="H893" s="3" t="s">
        <v>69</v>
      </c>
      <c r="I893" s="3" t="s">
        <v>37</v>
      </c>
      <c r="J893" s="3">
        <v>1</v>
      </c>
      <c r="K893" s="3">
        <v>1246</v>
      </c>
      <c r="L893" s="3">
        <v>1</v>
      </c>
      <c r="M893" s="3" t="s">
        <v>38</v>
      </c>
      <c r="N893" s="3">
        <v>72</v>
      </c>
      <c r="O893" s="3">
        <v>4</v>
      </c>
      <c r="P893" s="3">
        <v>1</v>
      </c>
      <c r="Q893" s="3" t="s">
        <v>46</v>
      </c>
      <c r="R893" s="3" t="s">
        <v>119</v>
      </c>
      <c r="S893" s="3" t="s">
        <v>47</v>
      </c>
      <c r="T893" s="3">
        <v>2011</v>
      </c>
      <c r="U893" s="3">
        <v>19982</v>
      </c>
      <c r="V893" s="3">
        <v>1</v>
      </c>
      <c r="W893" s="3" t="s">
        <v>41</v>
      </c>
      <c r="X893" s="3" t="s">
        <v>42</v>
      </c>
      <c r="Y893" s="3">
        <v>13</v>
      </c>
      <c r="Z893" s="3">
        <v>3</v>
      </c>
      <c r="AA893" s="3">
        <v>4</v>
      </c>
      <c r="AB893" s="3">
        <v>80</v>
      </c>
      <c r="AC893" s="3">
        <v>1</v>
      </c>
      <c r="AD893" s="3">
        <v>10</v>
      </c>
      <c r="AE893" s="3">
        <v>5</v>
      </c>
      <c r="AF893" s="3" t="s">
        <v>118</v>
      </c>
      <c r="AG893" s="3">
        <v>10</v>
      </c>
      <c r="AH893" s="3">
        <v>5</v>
      </c>
      <c r="AI893" s="3">
        <v>7</v>
      </c>
      <c r="AJ893" s="3">
        <v>7</v>
      </c>
      <c r="AK893">
        <v>3.2356083169615607E-2</v>
      </c>
      <c r="AL893" s="1" t="s">
        <v>104</v>
      </c>
      <c r="AM893" s="1">
        <v>5.3754404272456929E-5</v>
      </c>
      <c r="AN893" s="1">
        <v>0.18609659241864968</v>
      </c>
    </row>
    <row r="894" spans="1:40" x14ac:dyDescent="0.35">
      <c r="A894" s="3">
        <v>19</v>
      </c>
      <c r="B894" s="22" t="str">
        <f t="shared" si="13"/>
        <v>Young age-group</v>
      </c>
      <c r="C894" s="3" t="s">
        <v>34</v>
      </c>
      <c r="D894" s="3" t="s">
        <v>54</v>
      </c>
      <c r="E894" s="3">
        <v>504</v>
      </c>
      <c r="F894" s="3" t="s">
        <v>44</v>
      </c>
      <c r="G894" s="3">
        <v>10</v>
      </c>
      <c r="H894" s="3" t="s">
        <v>71</v>
      </c>
      <c r="I894" s="3" t="s">
        <v>50</v>
      </c>
      <c r="J894" s="3">
        <v>1</v>
      </c>
      <c r="K894" s="3">
        <v>1248</v>
      </c>
      <c r="L894" s="3">
        <v>1</v>
      </c>
      <c r="M894" s="3" t="s">
        <v>38</v>
      </c>
      <c r="N894" s="3">
        <v>96</v>
      </c>
      <c r="O894" s="3">
        <v>2</v>
      </c>
      <c r="P894" s="3">
        <v>1</v>
      </c>
      <c r="Q894" s="3" t="s">
        <v>46</v>
      </c>
      <c r="R894" s="3" t="s">
        <v>117</v>
      </c>
      <c r="S894" s="3" t="s">
        <v>40</v>
      </c>
      <c r="T894" s="3">
        <v>1859</v>
      </c>
      <c r="U894" s="3">
        <v>6148</v>
      </c>
      <c r="V894" s="3">
        <v>1</v>
      </c>
      <c r="W894" s="3" t="s">
        <v>41</v>
      </c>
      <c r="X894" s="3" t="s">
        <v>34</v>
      </c>
      <c r="Y894" s="3">
        <v>25</v>
      </c>
      <c r="Z894" s="3">
        <v>4</v>
      </c>
      <c r="AA894" s="3">
        <v>2</v>
      </c>
      <c r="AB894" s="3">
        <v>80</v>
      </c>
      <c r="AC894" s="3">
        <v>0</v>
      </c>
      <c r="AD894" s="3">
        <v>1</v>
      </c>
      <c r="AE894" s="3">
        <v>2</v>
      </c>
      <c r="AF894" s="3" t="s">
        <v>119</v>
      </c>
      <c r="AG894" s="3">
        <v>1</v>
      </c>
      <c r="AH894" s="3">
        <v>1</v>
      </c>
      <c r="AI894" s="3">
        <v>0</v>
      </c>
      <c r="AJ894" s="3">
        <v>0</v>
      </c>
      <c r="AK894">
        <v>6.3657131333324807E-3</v>
      </c>
      <c r="AL894" s="1" t="s">
        <v>104</v>
      </c>
      <c r="AM894" s="1">
        <v>5.2095509993739258E-5</v>
      </c>
      <c r="AN894" s="1">
        <v>0.29087665499724813</v>
      </c>
    </row>
    <row r="895" spans="1:40" x14ac:dyDescent="0.35">
      <c r="A895" s="3">
        <v>29</v>
      </c>
      <c r="B895" s="22" t="str">
        <f t="shared" si="13"/>
        <v>Young age-group</v>
      </c>
      <c r="C895" s="3" t="s">
        <v>42</v>
      </c>
      <c r="D895" s="3" t="s">
        <v>35</v>
      </c>
      <c r="E895" s="3">
        <v>1010</v>
      </c>
      <c r="F895" s="3" t="s">
        <v>44</v>
      </c>
      <c r="G895" s="3">
        <v>1</v>
      </c>
      <c r="H895" s="3" t="s">
        <v>71</v>
      </c>
      <c r="I895" s="3" t="s">
        <v>37</v>
      </c>
      <c r="J895" s="3">
        <v>1</v>
      </c>
      <c r="K895" s="3">
        <v>1249</v>
      </c>
      <c r="L895" s="3">
        <v>1</v>
      </c>
      <c r="M895" s="3" t="s">
        <v>38</v>
      </c>
      <c r="N895" s="3">
        <v>97</v>
      </c>
      <c r="O895" s="3">
        <v>3</v>
      </c>
      <c r="P895" s="3">
        <v>1</v>
      </c>
      <c r="Q895" s="3" t="s">
        <v>46</v>
      </c>
      <c r="R895" s="3" t="s">
        <v>119</v>
      </c>
      <c r="S895" s="3" t="s">
        <v>51</v>
      </c>
      <c r="T895" s="3">
        <v>3760</v>
      </c>
      <c r="U895" s="3">
        <v>5598</v>
      </c>
      <c r="V895" s="3">
        <v>1</v>
      </c>
      <c r="W895" s="3" t="s">
        <v>41</v>
      </c>
      <c r="X895" s="3" t="s">
        <v>42</v>
      </c>
      <c r="Y895" s="3">
        <v>15</v>
      </c>
      <c r="Z895" s="3">
        <v>3</v>
      </c>
      <c r="AA895" s="3">
        <v>1</v>
      </c>
      <c r="AB895" s="3">
        <v>80</v>
      </c>
      <c r="AC895" s="3">
        <v>3</v>
      </c>
      <c r="AD895" s="3">
        <v>3</v>
      </c>
      <c r="AE895" s="3">
        <v>5</v>
      </c>
      <c r="AF895" s="3" t="s">
        <v>118</v>
      </c>
      <c r="AG895" s="3">
        <v>3</v>
      </c>
      <c r="AH895" s="3">
        <v>2</v>
      </c>
      <c r="AI895" s="3">
        <v>1</v>
      </c>
      <c r="AJ895" s="3">
        <v>2</v>
      </c>
      <c r="AK895">
        <v>2.9981356425216842E-2</v>
      </c>
      <c r="AL895" s="1" t="s">
        <v>104</v>
      </c>
      <c r="AM895" s="1">
        <v>7.1526406884896319E-5</v>
      </c>
      <c r="AN895" s="1">
        <v>0.18609659241864968</v>
      </c>
    </row>
    <row r="896" spans="1:40" x14ac:dyDescent="0.35">
      <c r="A896" s="3">
        <v>54</v>
      </c>
      <c r="B896" s="22" t="str">
        <f t="shared" si="13"/>
        <v>Older age-group</v>
      </c>
      <c r="C896" s="3" t="s">
        <v>42</v>
      </c>
      <c r="D896" s="3" t="s">
        <v>35</v>
      </c>
      <c r="E896" s="3">
        <v>685</v>
      </c>
      <c r="F896" s="3" t="s">
        <v>44</v>
      </c>
      <c r="G896" s="3">
        <v>3</v>
      </c>
      <c r="H896" s="3" t="s">
        <v>71</v>
      </c>
      <c r="I896" s="3" t="s">
        <v>37</v>
      </c>
      <c r="J896" s="3">
        <v>1</v>
      </c>
      <c r="K896" s="3">
        <v>1250</v>
      </c>
      <c r="L896" s="3">
        <v>4</v>
      </c>
      <c r="M896" s="3" t="s">
        <v>45</v>
      </c>
      <c r="N896" s="3">
        <v>85</v>
      </c>
      <c r="O896" s="3">
        <v>3</v>
      </c>
      <c r="P896" s="3">
        <v>4</v>
      </c>
      <c r="Q896" s="3" t="s">
        <v>57</v>
      </c>
      <c r="R896" s="3" t="s">
        <v>119</v>
      </c>
      <c r="S896" s="3" t="s">
        <v>47</v>
      </c>
      <c r="T896" s="3">
        <v>17779</v>
      </c>
      <c r="U896" s="3">
        <v>23474</v>
      </c>
      <c r="V896" s="3">
        <v>3</v>
      </c>
      <c r="W896" s="3" t="s">
        <v>41</v>
      </c>
      <c r="X896" s="3" t="s">
        <v>42</v>
      </c>
      <c r="Y896" s="3">
        <v>14</v>
      </c>
      <c r="Z896" s="3">
        <v>3</v>
      </c>
      <c r="AA896" s="3">
        <v>1</v>
      </c>
      <c r="AB896" s="3">
        <v>80</v>
      </c>
      <c r="AC896" s="3">
        <v>0</v>
      </c>
      <c r="AD896" s="3">
        <v>36</v>
      </c>
      <c r="AE896" s="3">
        <v>2</v>
      </c>
      <c r="AF896" s="3" t="s">
        <v>118</v>
      </c>
      <c r="AG896" s="3">
        <v>10</v>
      </c>
      <c r="AH896" s="3">
        <v>9</v>
      </c>
      <c r="AI896" s="3">
        <v>0</v>
      </c>
      <c r="AJ896" s="3">
        <v>9</v>
      </c>
      <c r="AK896">
        <v>7.6048610498095758E-3</v>
      </c>
      <c r="AL896" s="1" t="s">
        <v>106</v>
      </c>
      <c r="AM896" s="1">
        <v>4.805097714993866E-6</v>
      </c>
      <c r="AN896" s="1">
        <v>0.18609659241864968</v>
      </c>
    </row>
    <row r="897" spans="1:40" x14ac:dyDescent="0.35">
      <c r="A897" s="3">
        <v>31</v>
      </c>
      <c r="B897" s="22" t="str">
        <f t="shared" si="13"/>
        <v>Middle age-group</v>
      </c>
      <c r="C897" s="3" t="s">
        <v>42</v>
      </c>
      <c r="D897" s="3" t="s">
        <v>35</v>
      </c>
      <c r="E897" s="3">
        <v>1332</v>
      </c>
      <c r="F897" s="3" t="s">
        <v>44</v>
      </c>
      <c r="G897" s="3">
        <v>11</v>
      </c>
      <c r="H897" s="3" t="s">
        <v>70</v>
      </c>
      <c r="I897" s="3" t="s">
        <v>50</v>
      </c>
      <c r="J897" s="3">
        <v>1</v>
      </c>
      <c r="K897" s="3">
        <v>1251</v>
      </c>
      <c r="L897" s="3">
        <v>3</v>
      </c>
      <c r="M897" s="3" t="s">
        <v>45</v>
      </c>
      <c r="N897" s="3">
        <v>80</v>
      </c>
      <c r="O897" s="3">
        <v>3</v>
      </c>
      <c r="P897" s="3">
        <v>2</v>
      </c>
      <c r="Q897" s="3" t="s">
        <v>53</v>
      </c>
      <c r="R897" s="3" t="s">
        <v>116</v>
      </c>
      <c r="S897" s="3" t="s">
        <v>47</v>
      </c>
      <c r="T897" s="3">
        <v>6833</v>
      </c>
      <c r="U897" s="3">
        <v>17089</v>
      </c>
      <c r="V897" s="3">
        <v>1</v>
      </c>
      <c r="W897" s="3" t="s">
        <v>41</v>
      </c>
      <c r="X897" s="3" t="s">
        <v>34</v>
      </c>
      <c r="Y897" s="3">
        <v>12</v>
      </c>
      <c r="Z897" s="3">
        <v>3</v>
      </c>
      <c r="AA897" s="3">
        <v>4</v>
      </c>
      <c r="AB897" s="3">
        <v>80</v>
      </c>
      <c r="AC897" s="3">
        <v>0</v>
      </c>
      <c r="AD897" s="3">
        <v>6</v>
      </c>
      <c r="AE897" s="3">
        <v>2</v>
      </c>
      <c r="AF897" s="3" t="s">
        <v>117</v>
      </c>
      <c r="AG897" s="3">
        <v>6</v>
      </c>
      <c r="AH897" s="3">
        <v>5</v>
      </c>
      <c r="AI897" s="3">
        <v>0</v>
      </c>
      <c r="AJ897" s="3">
        <v>1</v>
      </c>
      <c r="AK897">
        <v>3.5396670595090517E-2</v>
      </c>
      <c r="AL897" s="1" t="s">
        <v>105</v>
      </c>
      <c r="AM897" s="1">
        <v>8.4558508252865493E-5</v>
      </c>
      <c r="AN897" s="1">
        <v>0.10585786245631988</v>
      </c>
    </row>
    <row r="898" spans="1:40" x14ac:dyDescent="0.35">
      <c r="A898" s="3">
        <v>31</v>
      </c>
      <c r="B898" s="22" t="str">
        <f t="shared" si="13"/>
        <v>Middle age-group</v>
      </c>
      <c r="C898" s="3" t="s">
        <v>42</v>
      </c>
      <c r="D898" s="3" t="s">
        <v>35</v>
      </c>
      <c r="E898" s="3">
        <v>1062</v>
      </c>
      <c r="F898" s="3" t="s">
        <v>44</v>
      </c>
      <c r="G898" s="3">
        <v>24</v>
      </c>
      <c r="H898" s="3" t="s">
        <v>71</v>
      </c>
      <c r="I898" s="3" t="s">
        <v>50</v>
      </c>
      <c r="J898" s="3">
        <v>1</v>
      </c>
      <c r="K898" s="3">
        <v>1252</v>
      </c>
      <c r="L898" s="3">
        <v>3</v>
      </c>
      <c r="M898" s="3" t="s">
        <v>38</v>
      </c>
      <c r="N898" s="3">
        <v>96</v>
      </c>
      <c r="O898" s="3">
        <v>2</v>
      </c>
      <c r="P898" s="3">
        <v>2</v>
      </c>
      <c r="Q898" s="3" t="s">
        <v>53</v>
      </c>
      <c r="R898" s="3" t="s">
        <v>116</v>
      </c>
      <c r="S898" s="3" t="s">
        <v>40</v>
      </c>
      <c r="T898" s="3">
        <v>6812</v>
      </c>
      <c r="U898" s="3">
        <v>17198</v>
      </c>
      <c r="V898" s="3">
        <v>1</v>
      </c>
      <c r="W898" s="3" t="s">
        <v>41</v>
      </c>
      <c r="X898" s="3" t="s">
        <v>42</v>
      </c>
      <c r="Y898" s="3">
        <v>19</v>
      </c>
      <c r="Z898" s="3">
        <v>3</v>
      </c>
      <c r="AA898" s="3">
        <v>2</v>
      </c>
      <c r="AB898" s="3">
        <v>80</v>
      </c>
      <c r="AC898" s="3">
        <v>0</v>
      </c>
      <c r="AD898" s="3">
        <v>10</v>
      </c>
      <c r="AE898" s="3">
        <v>2</v>
      </c>
      <c r="AF898" s="3" t="s">
        <v>118</v>
      </c>
      <c r="AG898" s="3">
        <v>10</v>
      </c>
      <c r="AH898" s="3">
        <v>9</v>
      </c>
      <c r="AI898" s="3">
        <v>1</v>
      </c>
      <c r="AJ898" s="3">
        <v>8</v>
      </c>
      <c r="AK898">
        <v>3.5396670595090517E-2</v>
      </c>
      <c r="AL898" s="1" t="s">
        <v>105</v>
      </c>
      <c r="AM898" s="1">
        <v>8.4584131682016435E-5</v>
      </c>
      <c r="AN898" s="1">
        <v>0.10585786245631988</v>
      </c>
    </row>
    <row r="899" spans="1:40" x14ac:dyDescent="0.35">
      <c r="A899" s="3">
        <v>59</v>
      </c>
      <c r="B899" s="22" t="str">
        <f t="shared" ref="B899:B962" si="14">IF(A899&lt;30,"Young age-group",IF(A899 &gt; 45, "Older age-group", "Middle age-group"))</f>
        <v>Older age-group</v>
      </c>
      <c r="C899" s="3" t="s">
        <v>42</v>
      </c>
      <c r="D899" s="3" t="s">
        <v>35</v>
      </c>
      <c r="E899" s="3">
        <v>326</v>
      </c>
      <c r="F899" s="3" t="s">
        <v>36</v>
      </c>
      <c r="G899" s="3">
        <v>3</v>
      </c>
      <c r="H899" s="3" t="s">
        <v>71</v>
      </c>
      <c r="I899" s="3" t="s">
        <v>37</v>
      </c>
      <c r="J899" s="3">
        <v>1</v>
      </c>
      <c r="K899" s="3">
        <v>1254</v>
      </c>
      <c r="L899" s="3">
        <v>3</v>
      </c>
      <c r="M899" s="3" t="s">
        <v>38</v>
      </c>
      <c r="N899" s="3">
        <v>48</v>
      </c>
      <c r="O899" s="3">
        <v>2</v>
      </c>
      <c r="P899" s="3">
        <v>2</v>
      </c>
      <c r="Q899" s="3" t="s">
        <v>39</v>
      </c>
      <c r="R899" s="3" t="s">
        <v>119</v>
      </c>
      <c r="S899" s="3" t="s">
        <v>40</v>
      </c>
      <c r="T899" s="3">
        <v>5171</v>
      </c>
      <c r="U899" s="3">
        <v>16490</v>
      </c>
      <c r="V899" s="3">
        <v>5</v>
      </c>
      <c r="W899" s="3" t="s">
        <v>41</v>
      </c>
      <c r="X899" s="3" t="s">
        <v>42</v>
      </c>
      <c r="Y899" s="3">
        <v>17</v>
      </c>
      <c r="Z899" s="3">
        <v>3</v>
      </c>
      <c r="AA899" s="3">
        <v>4</v>
      </c>
      <c r="AB899" s="3">
        <v>80</v>
      </c>
      <c r="AC899" s="3">
        <v>0</v>
      </c>
      <c r="AD899" s="3">
        <v>13</v>
      </c>
      <c r="AE899" s="3">
        <v>2</v>
      </c>
      <c r="AF899" s="3" t="s">
        <v>118</v>
      </c>
      <c r="AG899" s="3">
        <v>6</v>
      </c>
      <c r="AH899" s="3">
        <v>1</v>
      </c>
      <c r="AI899" s="3">
        <v>0</v>
      </c>
      <c r="AJ899" s="3">
        <v>5</v>
      </c>
      <c r="AK899">
        <v>2.3516821484802402E-3</v>
      </c>
      <c r="AL899" s="1" t="s">
        <v>104</v>
      </c>
      <c r="AM899" s="1">
        <v>8.1439182647326209E-5</v>
      </c>
      <c r="AN899" s="1">
        <v>0.18609659241864968</v>
      </c>
    </row>
    <row r="900" spans="1:40" x14ac:dyDescent="0.35">
      <c r="A900" s="3">
        <v>43</v>
      </c>
      <c r="B900" s="22" t="str">
        <f t="shared" si="14"/>
        <v>Middle age-group</v>
      </c>
      <c r="C900" s="3" t="s">
        <v>42</v>
      </c>
      <c r="D900" s="3" t="s">
        <v>35</v>
      </c>
      <c r="E900" s="3">
        <v>920</v>
      </c>
      <c r="F900" s="3" t="s">
        <v>44</v>
      </c>
      <c r="G900" s="3">
        <v>3</v>
      </c>
      <c r="H900" s="3" t="s">
        <v>71</v>
      </c>
      <c r="I900" s="3" t="s">
        <v>37</v>
      </c>
      <c r="J900" s="3">
        <v>1</v>
      </c>
      <c r="K900" s="3">
        <v>1255</v>
      </c>
      <c r="L900" s="3">
        <v>3</v>
      </c>
      <c r="M900" s="3" t="s">
        <v>45</v>
      </c>
      <c r="N900" s="3">
        <v>96</v>
      </c>
      <c r="O900" s="3">
        <v>1</v>
      </c>
      <c r="P900" s="3">
        <v>5</v>
      </c>
      <c r="Q900" s="3" t="s">
        <v>57</v>
      </c>
      <c r="R900" s="3" t="s">
        <v>119</v>
      </c>
      <c r="S900" s="3" t="s">
        <v>47</v>
      </c>
      <c r="T900" s="3">
        <v>19740</v>
      </c>
      <c r="U900" s="3">
        <v>18625</v>
      </c>
      <c r="V900" s="3">
        <v>3</v>
      </c>
      <c r="W900" s="3" t="s">
        <v>41</v>
      </c>
      <c r="X900" s="3" t="s">
        <v>42</v>
      </c>
      <c r="Y900" s="3">
        <v>14</v>
      </c>
      <c r="Z900" s="3">
        <v>3</v>
      </c>
      <c r="AA900" s="3">
        <v>2</v>
      </c>
      <c r="AB900" s="3">
        <v>80</v>
      </c>
      <c r="AC900" s="3">
        <v>1</v>
      </c>
      <c r="AD900" s="3">
        <v>25</v>
      </c>
      <c r="AE900" s="3">
        <v>2</v>
      </c>
      <c r="AF900" s="3" t="s">
        <v>118</v>
      </c>
      <c r="AG900" s="3">
        <v>8</v>
      </c>
      <c r="AH900" s="3">
        <v>7</v>
      </c>
      <c r="AI900" s="3">
        <v>0</v>
      </c>
      <c r="AJ900" s="3">
        <v>7</v>
      </c>
      <c r="AK900">
        <v>3.5010740286751156E-2</v>
      </c>
      <c r="AL900" s="1" t="s">
        <v>106</v>
      </c>
      <c r="AM900" s="1">
        <v>1.6234589763391213E-6</v>
      </c>
      <c r="AN900" s="1">
        <v>0.18609659241864968</v>
      </c>
    </row>
    <row r="901" spans="1:40" x14ac:dyDescent="0.35">
      <c r="A901" s="3">
        <v>49</v>
      </c>
      <c r="B901" s="22" t="str">
        <f t="shared" si="14"/>
        <v>Older age-group</v>
      </c>
      <c r="C901" s="3" t="s">
        <v>42</v>
      </c>
      <c r="D901" s="3" t="s">
        <v>35</v>
      </c>
      <c r="E901" s="3">
        <v>1098</v>
      </c>
      <c r="F901" s="3" t="s">
        <v>44</v>
      </c>
      <c r="G901" s="3">
        <v>4</v>
      </c>
      <c r="H901" s="3" t="s">
        <v>70</v>
      </c>
      <c r="I901" s="3" t="s">
        <v>50</v>
      </c>
      <c r="J901" s="3">
        <v>1</v>
      </c>
      <c r="K901" s="3">
        <v>1256</v>
      </c>
      <c r="L901" s="3">
        <v>1</v>
      </c>
      <c r="M901" s="3" t="s">
        <v>45</v>
      </c>
      <c r="N901" s="3">
        <v>85</v>
      </c>
      <c r="O901" s="3">
        <v>2</v>
      </c>
      <c r="P901" s="3">
        <v>5</v>
      </c>
      <c r="Q901" s="3" t="s">
        <v>55</v>
      </c>
      <c r="R901" s="3" t="s">
        <v>118</v>
      </c>
      <c r="S901" s="3" t="s">
        <v>47</v>
      </c>
      <c r="T901" s="3">
        <v>18711</v>
      </c>
      <c r="U901" s="3">
        <v>12124</v>
      </c>
      <c r="V901" s="3">
        <v>2</v>
      </c>
      <c r="W901" s="3" t="s">
        <v>41</v>
      </c>
      <c r="X901" s="3" t="s">
        <v>42</v>
      </c>
      <c r="Y901" s="3">
        <v>13</v>
      </c>
      <c r="Z901" s="3">
        <v>3</v>
      </c>
      <c r="AA901" s="3">
        <v>3</v>
      </c>
      <c r="AB901" s="3">
        <v>80</v>
      </c>
      <c r="AC901" s="3">
        <v>1</v>
      </c>
      <c r="AD901" s="3">
        <v>23</v>
      </c>
      <c r="AE901" s="3">
        <v>2</v>
      </c>
      <c r="AF901" s="3" t="s">
        <v>119</v>
      </c>
      <c r="AG901" s="3">
        <v>1</v>
      </c>
      <c r="AH901" s="3">
        <v>0</v>
      </c>
      <c r="AI901" s="3">
        <v>0</v>
      </c>
      <c r="AJ901" s="3">
        <v>0</v>
      </c>
      <c r="AK901">
        <v>1.8222881745734484E-2</v>
      </c>
      <c r="AL901" s="1" t="s">
        <v>106</v>
      </c>
      <c r="AM901" s="1">
        <v>2.9317642194028611E-6</v>
      </c>
      <c r="AN901" s="1">
        <v>0.35105942260484285</v>
      </c>
    </row>
    <row r="902" spans="1:40" x14ac:dyDescent="0.35">
      <c r="A902" s="3">
        <v>36</v>
      </c>
      <c r="B902" s="22" t="str">
        <f t="shared" si="14"/>
        <v>Middle age-group</v>
      </c>
      <c r="C902" s="3" t="s">
        <v>42</v>
      </c>
      <c r="D902" s="3" t="s">
        <v>43</v>
      </c>
      <c r="E902" s="3">
        <v>469</v>
      </c>
      <c r="F902" s="3" t="s">
        <v>44</v>
      </c>
      <c r="G902" s="3">
        <v>3</v>
      </c>
      <c r="H902" s="3" t="s">
        <v>71</v>
      </c>
      <c r="I902" s="3" t="s">
        <v>59</v>
      </c>
      <c r="J902" s="3">
        <v>1</v>
      </c>
      <c r="K902" s="3">
        <v>1257</v>
      </c>
      <c r="L902" s="3">
        <v>3</v>
      </c>
      <c r="M902" s="3" t="s">
        <v>45</v>
      </c>
      <c r="N902" s="3">
        <v>46</v>
      </c>
      <c r="O902" s="3">
        <v>3</v>
      </c>
      <c r="P902" s="3">
        <v>1</v>
      </c>
      <c r="Q902" s="3" t="s">
        <v>46</v>
      </c>
      <c r="R902" s="3" t="s">
        <v>117</v>
      </c>
      <c r="S902" s="3" t="s">
        <v>47</v>
      </c>
      <c r="T902" s="3">
        <v>3692</v>
      </c>
      <c r="U902" s="3">
        <v>9256</v>
      </c>
      <c r="V902" s="3">
        <v>1</v>
      </c>
      <c r="W902" s="3" t="s">
        <v>41</v>
      </c>
      <c r="X902" s="3" t="s">
        <v>42</v>
      </c>
      <c r="Y902" s="3">
        <v>12</v>
      </c>
      <c r="Z902" s="3">
        <v>3</v>
      </c>
      <c r="AA902" s="3">
        <v>3</v>
      </c>
      <c r="AB902" s="3">
        <v>80</v>
      </c>
      <c r="AC902" s="3">
        <v>0</v>
      </c>
      <c r="AD902" s="3">
        <v>12</v>
      </c>
      <c r="AE902" s="3">
        <v>2</v>
      </c>
      <c r="AF902" s="3" t="s">
        <v>117</v>
      </c>
      <c r="AG902" s="3">
        <v>11</v>
      </c>
      <c r="AH902" s="3">
        <v>10</v>
      </c>
      <c r="AI902" s="3">
        <v>0</v>
      </c>
      <c r="AJ902" s="3">
        <v>7</v>
      </c>
      <c r="AK902">
        <v>4.3461972757628378E-2</v>
      </c>
      <c r="AL902" s="1" t="s">
        <v>104</v>
      </c>
      <c r="AM902" s="1">
        <v>7.0919221721381994E-5</v>
      </c>
      <c r="AN902" s="1">
        <v>0.29087665499724813</v>
      </c>
    </row>
    <row r="903" spans="1:40" x14ac:dyDescent="0.35">
      <c r="A903" s="3">
        <v>48</v>
      </c>
      <c r="B903" s="22" t="str">
        <f t="shared" si="14"/>
        <v>Older age-group</v>
      </c>
      <c r="C903" s="3" t="s">
        <v>42</v>
      </c>
      <c r="D903" s="3" t="s">
        <v>35</v>
      </c>
      <c r="E903" s="3">
        <v>969</v>
      </c>
      <c r="F903" s="3" t="s">
        <v>44</v>
      </c>
      <c r="G903" s="3">
        <v>2</v>
      </c>
      <c r="H903" s="3" t="s">
        <v>70</v>
      </c>
      <c r="I903" s="3" t="s">
        <v>59</v>
      </c>
      <c r="J903" s="3">
        <v>1</v>
      </c>
      <c r="K903" s="3">
        <v>1258</v>
      </c>
      <c r="L903" s="3">
        <v>4</v>
      </c>
      <c r="M903" s="3" t="s">
        <v>45</v>
      </c>
      <c r="N903" s="3">
        <v>76</v>
      </c>
      <c r="O903" s="3">
        <v>4</v>
      </c>
      <c r="P903" s="3">
        <v>1</v>
      </c>
      <c r="Q903" s="3" t="s">
        <v>49</v>
      </c>
      <c r="R903" s="3" t="s">
        <v>117</v>
      </c>
      <c r="S903" s="3" t="s">
        <v>40</v>
      </c>
      <c r="T903" s="3">
        <v>2559</v>
      </c>
      <c r="U903" s="3">
        <v>16620</v>
      </c>
      <c r="V903" s="3">
        <v>5</v>
      </c>
      <c r="W903" s="3" t="s">
        <v>41</v>
      </c>
      <c r="X903" s="3" t="s">
        <v>42</v>
      </c>
      <c r="Y903" s="3">
        <v>11</v>
      </c>
      <c r="Z903" s="3">
        <v>3</v>
      </c>
      <c r="AA903" s="3">
        <v>3</v>
      </c>
      <c r="AB903" s="3">
        <v>80</v>
      </c>
      <c r="AC903" s="3">
        <v>0</v>
      </c>
      <c r="AD903" s="3">
        <v>7</v>
      </c>
      <c r="AE903" s="3">
        <v>4</v>
      </c>
      <c r="AF903" s="3" t="s">
        <v>117</v>
      </c>
      <c r="AG903" s="3">
        <v>1</v>
      </c>
      <c r="AH903" s="3">
        <v>0</v>
      </c>
      <c r="AI903" s="3">
        <v>0</v>
      </c>
      <c r="AJ903" s="3">
        <v>0</v>
      </c>
      <c r="AK903">
        <v>2.0936292882912488E-2</v>
      </c>
      <c r="AL903" s="1" t="s">
        <v>104</v>
      </c>
      <c r="AM903" s="1">
        <v>5.9667052229300396E-5</v>
      </c>
      <c r="AN903" s="1">
        <v>0.29087665499724813</v>
      </c>
    </row>
    <row r="904" spans="1:40" x14ac:dyDescent="0.35">
      <c r="A904" s="3">
        <v>27</v>
      </c>
      <c r="B904" s="22" t="str">
        <f t="shared" si="14"/>
        <v>Young age-group</v>
      </c>
      <c r="C904" s="3" t="s">
        <v>42</v>
      </c>
      <c r="D904" s="3" t="s">
        <v>35</v>
      </c>
      <c r="E904" s="3">
        <v>1167</v>
      </c>
      <c r="F904" s="3" t="s">
        <v>44</v>
      </c>
      <c r="G904" s="3">
        <v>4</v>
      </c>
      <c r="H904" s="3" t="s">
        <v>70</v>
      </c>
      <c r="I904" s="3" t="s">
        <v>37</v>
      </c>
      <c r="J904" s="3">
        <v>1</v>
      </c>
      <c r="K904" s="3">
        <v>1259</v>
      </c>
      <c r="L904" s="3">
        <v>1</v>
      </c>
      <c r="M904" s="3" t="s">
        <v>45</v>
      </c>
      <c r="N904" s="3">
        <v>76</v>
      </c>
      <c r="O904" s="3">
        <v>3</v>
      </c>
      <c r="P904" s="3">
        <v>1</v>
      </c>
      <c r="Q904" s="3" t="s">
        <v>46</v>
      </c>
      <c r="R904" s="3" t="s">
        <v>118</v>
      </c>
      <c r="S904" s="3" t="s">
        <v>51</v>
      </c>
      <c r="T904" s="3">
        <v>2517</v>
      </c>
      <c r="U904" s="3">
        <v>3208</v>
      </c>
      <c r="V904" s="3">
        <v>1</v>
      </c>
      <c r="W904" s="3" t="s">
        <v>41</v>
      </c>
      <c r="X904" s="3" t="s">
        <v>42</v>
      </c>
      <c r="Y904" s="3">
        <v>11</v>
      </c>
      <c r="Z904" s="3">
        <v>3</v>
      </c>
      <c r="AA904" s="3">
        <v>2</v>
      </c>
      <c r="AB904" s="3">
        <v>80</v>
      </c>
      <c r="AC904" s="3">
        <v>3</v>
      </c>
      <c r="AD904" s="3">
        <v>5</v>
      </c>
      <c r="AE904" s="3">
        <v>2</v>
      </c>
      <c r="AF904" s="3" t="s">
        <v>118</v>
      </c>
      <c r="AG904" s="3">
        <v>5</v>
      </c>
      <c r="AH904" s="3">
        <v>3</v>
      </c>
      <c r="AI904" s="3">
        <v>0</v>
      </c>
      <c r="AJ904" s="3">
        <v>3</v>
      </c>
      <c r="AK904">
        <v>2.4205287123123548E-2</v>
      </c>
      <c r="AL904" s="1" t="s">
        <v>104</v>
      </c>
      <c r="AM904" s="1">
        <v>5.9220143741580147E-5</v>
      </c>
      <c r="AN904" s="1">
        <v>0.35105942260484285</v>
      </c>
    </row>
    <row r="905" spans="1:40" x14ac:dyDescent="0.35">
      <c r="A905" s="3">
        <v>29</v>
      </c>
      <c r="B905" s="22" t="str">
        <f t="shared" si="14"/>
        <v>Young age-group</v>
      </c>
      <c r="C905" s="3" t="s">
        <v>42</v>
      </c>
      <c r="D905" s="3" t="s">
        <v>35</v>
      </c>
      <c r="E905" s="3">
        <v>1329</v>
      </c>
      <c r="F905" s="3" t="s">
        <v>44</v>
      </c>
      <c r="G905" s="3">
        <v>7</v>
      </c>
      <c r="H905" s="3" t="s">
        <v>71</v>
      </c>
      <c r="I905" s="3" t="s">
        <v>37</v>
      </c>
      <c r="J905" s="3">
        <v>1</v>
      </c>
      <c r="K905" s="3">
        <v>1260</v>
      </c>
      <c r="L905" s="3">
        <v>3</v>
      </c>
      <c r="M905" s="3" t="s">
        <v>45</v>
      </c>
      <c r="N905" s="3">
        <v>82</v>
      </c>
      <c r="O905" s="3">
        <v>3</v>
      </c>
      <c r="P905" s="3">
        <v>2</v>
      </c>
      <c r="Q905" s="3" t="s">
        <v>53</v>
      </c>
      <c r="R905" s="3" t="s">
        <v>119</v>
      </c>
      <c r="S905" s="3" t="s">
        <v>51</v>
      </c>
      <c r="T905" s="3">
        <v>6623</v>
      </c>
      <c r="U905" s="3">
        <v>4204</v>
      </c>
      <c r="V905" s="3">
        <v>1</v>
      </c>
      <c r="W905" s="3" t="s">
        <v>41</v>
      </c>
      <c r="X905" s="3" t="s">
        <v>34</v>
      </c>
      <c r="Y905" s="3">
        <v>11</v>
      </c>
      <c r="Z905" s="3">
        <v>3</v>
      </c>
      <c r="AA905" s="3">
        <v>2</v>
      </c>
      <c r="AB905" s="3">
        <v>80</v>
      </c>
      <c r="AC905" s="3">
        <v>2</v>
      </c>
      <c r="AD905" s="3">
        <v>6</v>
      </c>
      <c r="AE905" s="3">
        <v>2</v>
      </c>
      <c r="AF905" s="3" t="s">
        <v>118</v>
      </c>
      <c r="AG905" s="3">
        <v>6</v>
      </c>
      <c r="AH905" s="3">
        <v>0</v>
      </c>
      <c r="AI905" s="3">
        <v>1</v>
      </c>
      <c r="AJ905" s="3">
        <v>0</v>
      </c>
      <c r="AK905">
        <v>2.9981356425216842E-2</v>
      </c>
      <c r="AL905" s="1" t="s">
        <v>105</v>
      </c>
      <c r="AM905" s="1">
        <v>8.473913654324587E-5</v>
      </c>
      <c r="AN905" s="1">
        <v>0.18609659241864968</v>
      </c>
    </row>
    <row r="906" spans="1:40" x14ac:dyDescent="0.35">
      <c r="A906" s="3">
        <v>48</v>
      </c>
      <c r="B906" s="22" t="str">
        <f t="shared" si="14"/>
        <v>Older age-group</v>
      </c>
      <c r="C906" s="3" t="s">
        <v>42</v>
      </c>
      <c r="D906" s="3" t="s">
        <v>35</v>
      </c>
      <c r="E906" s="3">
        <v>715</v>
      </c>
      <c r="F906" s="3" t="s">
        <v>44</v>
      </c>
      <c r="G906" s="3">
        <v>1</v>
      </c>
      <c r="H906" s="3" t="s">
        <v>71</v>
      </c>
      <c r="I906" s="3" t="s">
        <v>37</v>
      </c>
      <c r="J906" s="3">
        <v>1</v>
      </c>
      <c r="K906" s="3">
        <v>1263</v>
      </c>
      <c r="L906" s="3">
        <v>4</v>
      </c>
      <c r="M906" s="3" t="s">
        <v>45</v>
      </c>
      <c r="N906" s="3">
        <v>76</v>
      </c>
      <c r="O906" s="3">
        <v>2</v>
      </c>
      <c r="P906" s="3">
        <v>5</v>
      </c>
      <c r="Q906" s="3" t="s">
        <v>57</v>
      </c>
      <c r="R906" s="3" t="s">
        <v>119</v>
      </c>
      <c r="S906" s="3" t="s">
        <v>40</v>
      </c>
      <c r="T906" s="3">
        <v>18265</v>
      </c>
      <c r="U906" s="3">
        <v>8733</v>
      </c>
      <c r="V906" s="3">
        <v>6</v>
      </c>
      <c r="W906" s="3" t="s">
        <v>41</v>
      </c>
      <c r="X906" s="3" t="s">
        <v>42</v>
      </c>
      <c r="Y906" s="3">
        <v>12</v>
      </c>
      <c r="Z906" s="3">
        <v>3</v>
      </c>
      <c r="AA906" s="3">
        <v>3</v>
      </c>
      <c r="AB906" s="3">
        <v>80</v>
      </c>
      <c r="AC906" s="3">
        <v>0</v>
      </c>
      <c r="AD906" s="3">
        <v>25</v>
      </c>
      <c r="AE906" s="3">
        <v>3</v>
      </c>
      <c r="AF906" s="3" t="s">
        <v>119</v>
      </c>
      <c r="AG906" s="3">
        <v>1</v>
      </c>
      <c r="AH906" s="3">
        <v>0</v>
      </c>
      <c r="AI906" s="3">
        <v>0</v>
      </c>
      <c r="AJ906" s="3">
        <v>0</v>
      </c>
      <c r="AK906">
        <v>2.0936292882912488E-2</v>
      </c>
      <c r="AL906" s="1" t="s">
        <v>106</v>
      </c>
      <c r="AM906" s="1">
        <v>3.731951947181439E-6</v>
      </c>
      <c r="AN906" s="1">
        <v>0.18609659241864968</v>
      </c>
    </row>
    <row r="907" spans="1:40" x14ac:dyDescent="0.35">
      <c r="A907" s="3">
        <v>29</v>
      </c>
      <c r="B907" s="22" t="str">
        <f t="shared" si="14"/>
        <v>Young age-group</v>
      </c>
      <c r="C907" s="3" t="s">
        <v>42</v>
      </c>
      <c r="D907" s="3" t="s">
        <v>35</v>
      </c>
      <c r="E907" s="3">
        <v>694</v>
      </c>
      <c r="F907" s="3" t="s">
        <v>44</v>
      </c>
      <c r="G907" s="3">
        <v>1</v>
      </c>
      <c r="H907" s="3" t="s">
        <v>71</v>
      </c>
      <c r="I907" s="3" t="s">
        <v>37</v>
      </c>
      <c r="J907" s="3">
        <v>1</v>
      </c>
      <c r="K907" s="3">
        <v>1264</v>
      </c>
      <c r="L907" s="3">
        <v>4</v>
      </c>
      <c r="M907" s="3" t="s">
        <v>38</v>
      </c>
      <c r="N907" s="3">
        <v>87</v>
      </c>
      <c r="O907" s="3">
        <v>2</v>
      </c>
      <c r="P907" s="3">
        <v>4</v>
      </c>
      <c r="Q907" s="3" t="s">
        <v>57</v>
      </c>
      <c r="R907" s="3" t="s">
        <v>119</v>
      </c>
      <c r="S907" s="3" t="s">
        <v>51</v>
      </c>
      <c r="T907" s="3">
        <v>16124</v>
      </c>
      <c r="U907" s="3">
        <v>3423</v>
      </c>
      <c r="V907" s="3">
        <v>3</v>
      </c>
      <c r="W907" s="3" t="s">
        <v>41</v>
      </c>
      <c r="X907" s="3" t="s">
        <v>42</v>
      </c>
      <c r="Y907" s="3">
        <v>14</v>
      </c>
      <c r="Z907" s="3">
        <v>3</v>
      </c>
      <c r="AA907" s="3">
        <v>2</v>
      </c>
      <c r="AB907" s="3">
        <v>80</v>
      </c>
      <c r="AC907" s="3">
        <v>2</v>
      </c>
      <c r="AD907" s="3">
        <v>9</v>
      </c>
      <c r="AE907" s="3">
        <v>2</v>
      </c>
      <c r="AF907" s="3" t="s">
        <v>117</v>
      </c>
      <c r="AG907" s="3">
        <v>7</v>
      </c>
      <c r="AH907" s="3">
        <v>7</v>
      </c>
      <c r="AI907" s="3">
        <v>1</v>
      </c>
      <c r="AJ907" s="3">
        <v>7</v>
      </c>
      <c r="AK907">
        <v>2.9981356425216842E-2</v>
      </c>
      <c r="AL907" s="1" t="s">
        <v>106</v>
      </c>
      <c r="AM907" s="1">
        <v>1.0489550605902122E-5</v>
      </c>
      <c r="AN907" s="1">
        <v>0.18609659241864968</v>
      </c>
    </row>
    <row r="908" spans="1:40" x14ac:dyDescent="0.35">
      <c r="A908" s="3">
        <v>34</v>
      </c>
      <c r="B908" s="22" t="str">
        <f t="shared" si="14"/>
        <v>Middle age-group</v>
      </c>
      <c r="C908" s="3" t="s">
        <v>42</v>
      </c>
      <c r="D908" s="3" t="s">
        <v>35</v>
      </c>
      <c r="E908" s="3">
        <v>1320</v>
      </c>
      <c r="F908" s="3" t="s">
        <v>44</v>
      </c>
      <c r="G908" s="3">
        <v>20</v>
      </c>
      <c r="H908" s="3" t="s">
        <v>71</v>
      </c>
      <c r="I908" s="3" t="s">
        <v>59</v>
      </c>
      <c r="J908" s="3">
        <v>1</v>
      </c>
      <c r="K908" s="3">
        <v>1265</v>
      </c>
      <c r="L908" s="3">
        <v>3</v>
      </c>
      <c r="M908" s="3" t="s">
        <v>38</v>
      </c>
      <c r="N908" s="3">
        <v>89</v>
      </c>
      <c r="O908" s="3">
        <v>4</v>
      </c>
      <c r="P908" s="3">
        <v>1</v>
      </c>
      <c r="Q908" s="3" t="s">
        <v>46</v>
      </c>
      <c r="R908" s="3" t="s">
        <v>118</v>
      </c>
      <c r="S908" s="3" t="s">
        <v>47</v>
      </c>
      <c r="T908" s="3">
        <v>2585</v>
      </c>
      <c r="U908" s="3">
        <v>21643</v>
      </c>
      <c r="V908" s="3">
        <v>0</v>
      </c>
      <c r="W908" s="3" t="s">
        <v>41</v>
      </c>
      <c r="X908" s="3" t="s">
        <v>42</v>
      </c>
      <c r="Y908" s="3">
        <v>17</v>
      </c>
      <c r="Z908" s="3">
        <v>3</v>
      </c>
      <c r="AA908" s="3">
        <v>4</v>
      </c>
      <c r="AB908" s="3">
        <v>80</v>
      </c>
      <c r="AC908" s="3">
        <v>0</v>
      </c>
      <c r="AD908" s="3">
        <v>2</v>
      </c>
      <c r="AE908" s="3">
        <v>5</v>
      </c>
      <c r="AF908" s="3" t="s">
        <v>117</v>
      </c>
      <c r="AG908" s="3">
        <v>1</v>
      </c>
      <c r="AH908" s="3">
        <v>0</v>
      </c>
      <c r="AI908" s="3">
        <v>0</v>
      </c>
      <c r="AJ908" s="3">
        <v>0</v>
      </c>
      <c r="AK908">
        <v>4.1502384856292686E-2</v>
      </c>
      <c r="AL908" s="1" t="s">
        <v>104</v>
      </c>
      <c r="AM908" s="1">
        <v>5.9943006004865433E-5</v>
      </c>
      <c r="AN908" s="1">
        <v>0.35105942260484285</v>
      </c>
    </row>
    <row r="909" spans="1:40" x14ac:dyDescent="0.35">
      <c r="A909" s="3">
        <v>44</v>
      </c>
      <c r="B909" s="22" t="str">
        <f t="shared" si="14"/>
        <v>Middle age-group</v>
      </c>
      <c r="C909" s="3" t="s">
        <v>42</v>
      </c>
      <c r="D909" s="3" t="s">
        <v>35</v>
      </c>
      <c r="E909" s="3">
        <v>1099</v>
      </c>
      <c r="F909" s="3" t="s">
        <v>36</v>
      </c>
      <c r="G909" s="3">
        <v>5</v>
      </c>
      <c r="H909" s="3" t="s">
        <v>71</v>
      </c>
      <c r="I909" s="3" t="s">
        <v>58</v>
      </c>
      <c r="J909" s="3">
        <v>1</v>
      </c>
      <c r="K909" s="3">
        <v>1267</v>
      </c>
      <c r="L909" s="3">
        <v>2</v>
      </c>
      <c r="M909" s="3" t="s">
        <v>45</v>
      </c>
      <c r="N909" s="3">
        <v>88</v>
      </c>
      <c r="O909" s="3">
        <v>3</v>
      </c>
      <c r="P909" s="3">
        <v>5</v>
      </c>
      <c r="Q909" s="3" t="s">
        <v>55</v>
      </c>
      <c r="R909" s="3" t="s">
        <v>117</v>
      </c>
      <c r="S909" s="3" t="s">
        <v>47</v>
      </c>
      <c r="T909" s="3">
        <v>18213</v>
      </c>
      <c r="U909" s="3">
        <v>8751</v>
      </c>
      <c r="V909" s="3">
        <v>7</v>
      </c>
      <c r="W909" s="3" t="s">
        <v>41</v>
      </c>
      <c r="X909" s="3" t="s">
        <v>42</v>
      </c>
      <c r="Y909" s="3">
        <v>11</v>
      </c>
      <c r="Z909" s="3">
        <v>3</v>
      </c>
      <c r="AA909" s="3">
        <v>3</v>
      </c>
      <c r="AB909" s="3">
        <v>80</v>
      </c>
      <c r="AC909" s="3">
        <v>1</v>
      </c>
      <c r="AD909" s="3">
        <v>26</v>
      </c>
      <c r="AE909" s="3">
        <v>5</v>
      </c>
      <c r="AF909" s="3" t="s">
        <v>118</v>
      </c>
      <c r="AG909" s="3">
        <v>22</v>
      </c>
      <c r="AH909" s="3">
        <v>9</v>
      </c>
      <c r="AI909" s="3">
        <v>3</v>
      </c>
      <c r="AJ909" s="3">
        <v>10</v>
      </c>
      <c r="AK909">
        <v>3.2356083169615607E-2</v>
      </c>
      <c r="AL909" s="1" t="s">
        <v>106</v>
      </c>
      <c r="AM909" s="1">
        <v>3.8362051147360838E-6</v>
      </c>
      <c r="AN909" s="1">
        <v>0.29087665499724813</v>
      </c>
    </row>
    <row r="910" spans="1:40" x14ac:dyDescent="0.35">
      <c r="A910" s="3">
        <v>33</v>
      </c>
      <c r="B910" s="22" t="str">
        <f t="shared" si="14"/>
        <v>Middle age-group</v>
      </c>
      <c r="C910" s="3" t="s">
        <v>42</v>
      </c>
      <c r="D910" s="3" t="s">
        <v>35</v>
      </c>
      <c r="E910" s="3">
        <v>536</v>
      </c>
      <c r="F910" s="3" t="s">
        <v>36</v>
      </c>
      <c r="G910" s="3">
        <v>10</v>
      </c>
      <c r="H910" s="3" t="s">
        <v>73</v>
      </c>
      <c r="I910" s="3" t="s">
        <v>58</v>
      </c>
      <c r="J910" s="3">
        <v>1</v>
      </c>
      <c r="K910" s="3">
        <v>1268</v>
      </c>
      <c r="L910" s="3">
        <v>4</v>
      </c>
      <c r="M910" s="3" t="s">
        <v>45</v>
      </c>
      <c r="N910" s="3">
        <v>82</v>
      </c>
      <c r="O910" s="3">
        <v>4</v>
      </c>
      <c r="P910" s="3">
        <v>3</v>
      </c>
      <c r="Q910" s="3" t="s">
        <v>39</v>
      </c>
      <c r="R910" s="3" t="s">
        <v>118</v>
      </c>
      <c r="S910" s="3" t="s">
        <v>51</v>
      </c>
      <c r="T910" s="3">
        <v>8380</v>
      </c>
      <c r="U910" s="3">
        <v>21708</v>
      </c>
      <c r="V910" s="3">
        <v>0</v>
      </c>
      <c r="W910" s="3" t="s">
        <v>41</v>
      </c>
      <c r="X910" s="3" t="s">
        <v>34</v>
      </c>
      <c r="Y910" s="3">
        <v>14</v>
      </c>
      <c r="Z910" s="3">
        <v>3</v>
      </c>
      <c r="AA910" s="3">
        <v>4</v>
      </c>
      <c r="AB910" s="3">
        <v>80</v>
      </c>
      <c r="AC910" s="3">
        <v>2</v>
      </c>
      <c r="AD910" s="3">
        <v>10</v>
      </c>
      <c r="AE910" s="3">
        <v>3</v>
      </c>
      <c r="AF910" s="3" t="s">
        <v>118</v>
      </c>
      <c r="AG910" s="3">
        <v>9</v>
      </c>
      <c r="AH910" s="3">
        <v>8</v>
      </c>
      <c r="AI910" s="3">
        <v>0</v>
      </c>
      <c r="AJ910" s="3">
        <v>8</v>
      </c>
      <c r="AK910">
        <v>3.9833058045607453E-2</v>
      </c>
      <c r="AL910" s="1" t="s">
        <v>105</v>
      </c>
      <c r="AM910" s="1">
        <v>7.8285899217672207E-5</v>
      </c>
      <c r="AN910" s="1">
        <v>0.35105942260484285</v>
      </c>
    </row>
    <row r="911" spans="1:40" x14ac:dyDescent="0.35">
      <c r="A911" s="3">
        <v>19</v>
      </c>
      <c r="B911" s="22" t="str">
        <f t="shared" si="14"/>
        <v>Young age-group</v>
      </c>
      <c r="C911" s="3" t="s">
        <v>42</v>
      </c>
      <c r="D911" s="3" t="s">
        <v>35</v>
      </c>
      <c r="E911" s="3">
        <v>265</v>
      </c>
      <c r="F911" s="3" t="s">
        <v>44</v>
      </c>
      <c r="G911" s="3">
        <v>25</v>
      </c>
      <c r="H911" s="3" t="s">
        <v>71</v>
      </c>
      <c r="I911" s="3" t="s">
        <v>37</v>
      </c>
      <c r="J911" s="3">
        <v>1</v>
      </c>
      <c r="K911" s="3">
        <v>1269</v>
      </c>
      <c r="L911" s="3">
        <v>2</v>
      </c>
      <c r="M911" s="3" t="s">
        <v>38</v>
      </c>
      <c r="N911" s="3">
        <v>57</v>
      </c>
      <c r="O911" s="3">
        <v>4</v>
      </c>
      <c r="P911" s="3">
        <v>1</v>
      </c>
      <c r="Q911" s="3" t="s">
        <v>46</v>
      </c>
      <c r="R911" s="3" t="s">
        <v>119</v>
      </c>
      <c r="S911" s="3" t="s">
        <v>40</v>
      </c>
      <c r="T911" s="3">
        <v>2994</v>
      </c>
      <c r="U911" s="3">
        <v>21221</v>
      </c>
      <c r="V911" s="3">
        <v>1</v>
      </c>
      <c r="W911" s="3" t="s">
        <v>41</v>
      </c>
      <c r="X911" s="3" t="s">
        <v>34</v>
      </c>
      <c r="Y911" s="3">
        <v>12</v>
      </c>
      <c r="Z911" s="3">
        <v>3</v>
      </c>
      <c r="AA911" s="3">
        <v>4</v>
      </c>
      <c r="AB911" s="3">
        <v>80</v>
      </c>
      <c r="AC911" s="3">
        <v>0</v>
      </c>
      <c r="AD911" s="3">
        <v>1</v>
      </c>
      <c r="AE911" s="3">
        <v>2</v>
      </c>
      <c r="AF911" s="3" t="s">
        <v>118</v>
      </c>
      <c r="AG911" s="3">
        <v>1</v>
      </c>
      <c r="AH911" s="3">
        <v>0</v>
      </c>
      <c r="AI911" s="3">
        <v>0</v>
      </c>
      <c r="AJ911" s="3">
        <v>1</v>
      </c>
      <c r="AK911">
        <v>6.3657131333324807E-3</v>
      </c>
      <c r="AL911" s="1" t="s">
        <v>104</v>
      </c>
      <c r="AM911" s="1">
        <v>6.419744715272939E-5</v>
      </c>
      <c r="AN911" s="1">
        <v>0.18609659241864968</v>
      </c>
    </row>
    <row r="912" spans="1:40" x14ac:dyDescent="0.35">
      <c r="A912" s="3">
        <v>23</v>
      </c>
      <c r="B912" s="22" t="str">
        <f t="shared" si="14"/>
        <v>Young age-group</v>
      </c>
      <c r="C912" s="3" t="s">
        <v>42</v>
      </c>
      <c r="D912" s="3" t="s">
        <v>35</v>
      </c>
      <c r="E912" s="3">
        <v>373</v>
      </c>
      <c r="F912" s="3" t="s">
        <v>44</v>
      </c>
      <c r="G912" s="3">
        <v>1</v>
      </c>
      <c r="H912" s="3" t="s">
        <v>70</v>
      </c>
      <c r="I912" s="3" t="s">
        <v>37</v>
      </c>
      <c r="J912" s="3">
        <v>1</v>
      </c>
      <c r="K912" s="3">
        <v>1270</v>
      </c>
      <c r="L912" s="3">
        <v>4</v>
      </c>
      <c r="M912" s="3" t="s">
        <v>45</v>
      </c>
      <c r="N912" s="3">
        <v>47</v>
      </c>
      <c r="O912" s="3">
        <v>3</v>
      </c>
      <c r="P912" s="3">
        <v>1</v>
      </c>
      <c r="Q912" s="3" t="s">
        <v>46</v>
      </c>
      <c r="R912" s="3" t="s">
        <v>118</v>
      </c>
      <c r="S912" s="3" t="s">
        <v>47</v>
      </c>
      <c r="T912" s="3">
        <v>1223</v>
      </c>
      <c r="U912" s="3">
        <v>16901</v>
      </c>
      <c r="V912" s="3">
        <v>1</v>
      </c>
      <c r="W912" s="3" t="s">
        <v>41</v>
      </c>
      <c r="X912" s="3" t="s">
        <v>42</v>
      </c>
      <c r="Y912" s="3">
        <v>22</v>
      </c>
      <c r="Z912" s="3">
        <v>4</v>
      </c>
      <c r="AA912" s="3">
        <v>4</v>
      </c>
      <c r="AB912" s="3">
        <v>80</v>
      </c>
      <c r="AC912" s="3">
        <v>1</v>
      </c>
      <c r="AD912" s="3">
        <v>1</v>
      </c>
      <c r="AE912" s="3">
        <v>2</v>
      </c>
      <c r="AF912" s="3" t="s">
        <v>118</v>
      </c>
      <c r="AG912" s="3">
        <v>1</v>
      </c>
      <c r="AH912" s="3">
        <v>0</v>
      </c>
      <c r="AI912" s="3">
        <v>0</v>
      </c>
      <c r="AJ912" s="3">
        <v>1</v>
      </c>
      <c r="AK912">
        <v>1.3662760485709151E-2</v>
      </c>
      <c r="AL912" s="1" t="s">
        <v>104</v>
      </c>
      <c r="AM912" s="1">
        <v>4.5177710291359249E-5</v>
      </c>
      <c r="AN912" s="1">
        <v>0.35105942260484285</v>
      </c>
    </row>
    <row r="913" spans="1:40" x14ac:dyDescent="0.35">
      <c r="A913" s="3">
        <v>25</v>
      </c>
      <c r="B913" s="22" t="str">
        <f t="shared" si="14"/>
        <v>Young age-group</v>
      </c>
      <c r="C913" s="3" t="s">
        <v>34</v>
      </c>
      <c r="D913" s="3" t="s">
        <v>43</v>
      </c>
      <c r="E913" s="3">
        <v>599</v>
      </c>
      <c r="F913" s="3" t="s">
        <v>36</v>
      </c>
      <c r="G913" s="3">
        <v>24</v>
      </c>
      <c r="H913" s="3" t="s">
        <v>69</v>
      </c>
      <c r="I913" s="3" t="s">
        <v>37</v>
      </c>
      <c r="J913" s="3">
        <v>1</v>
      </c>
      <c r="K913" s="3">
        <v>1273</v>
      </c>
      <c r="L913" s="3">
        <v>3</v>
      </c>
      <c r="M913" s="3" t="s">
        <v>45</v>
      </c>
      <c r="N913" s="3">
        <v>73</v>
      </c>
      <c r="O913" s="3">
        <v>1</v>
      </c>
      <c r="P913" s="3">
        <v>1</v>
      </c>
      <c r="Q913" s="3" t="s">
        <v>56</v>
      </c>
      <c r="R913" s="3" t="s">
        <v>119</v>
      </c>
      <c r="S913" s="3" t="s">
        <v>40</v>
      </c>
      <c r="T913" s="3">
        <v>1118</v>
      </c>
      <c r="U913" s="3">
        <v>8040</v>
      </c>
      <c r="V913" s="3">
        <v>1</v>
      </c>
      <c r="W913" s="3" t="s">
        <v>41</v>
      </c>
      <c r="X913" s="3" t="s">
        <v>34</v>
      </c>
      <c r="Y913" s="3">
        <v>14</v>
      </c>
      <c r="Z913" s="3">
        <v>3</v>
      </c>
      <c r="AA913" s="3">
        <v>4</v>
      </c>
      <c r="AB913" s="3">
        <v>80</v>
      </c>
      <c r="AC913" s="3">
        <v>0</v>
      </c>
      <c r="AD913" s="3">
        <v>1</v>
      </c>
      <c r="AE913" s="3">
        <v>4</v>
      </c>
      <c r="AF913" s="3" t="s">
        <v>118</v>
      </c>
      <c r="AG913" s="3">
        <v>1</v>
      </c>
      <c r="AH913" s="3">
        <v>0</v>
      </c>
      <c r="AI913" s="3">
        <v>1</v>
      </c>
      <c r="AJ913" s="3">
        <v>0</v>
      </c>
      <c r="AK913">
        <v>1.8626844876916092E-2</v>
      </c>
      <c r="AL913" s="1" t="s">
        <v>104</v>
      </c>
      <c r="AM913" s="1">
        <v>4.4050014730007646E-5</v>
      </c>
      <c r="AN913" s="1">
        <v>0.18609659241864968</v>
      </c>
    </row>
    <row r="914" spans="1:40" x14ac:dyDescent="0.35">
      <c r="A914" s="3">
        <v>26</v>
      </c>
      <c r="B914" s="22" t="str">
        <f t="shared" si="14"/>
        <v>Young age-group</v>
      </c>
      <c r="C914" s="3" t="s">
        <v>42</v>
      </c>
      <c r="D914" s="3" t="s">
        <v>35</v>
      </c>
      <c r="E914" s="3">
        <v>583</v>
      </c>
      <c r="F914" s="3" t="s">
        <v>44</v>
      </c>
      <c r="G914" s="3">
        <v>4</v>
      </c>
      <c r="H914" s="3" t="s">
        <v>70</v>
      </c>
      <c r="I914" s="3" t="s">
        <v>37</v>
      </c>
      <c r="J914" s="3">
        <v>1</v>
      </c>
      <c r="K914" s="3">
        <v>1275</v>
      </c>
      <c r="L914" s="3">
        <v>3</v>
      </c>
      <c r="M914" s="3" t="s">
        <v>45</v>
      </c>
      <c r="N914" s="3">
        <v>53</v>
      </c>
      <c r="O914" s="3">
        <v>3</v>
      </c>
      <c r="P914" s="3">
        <v>1</v>
      </c>
      <c r="Q914" s="3" t="s">
        <v>46</v>
      </c>
      <c r="R914" s="3" t="s">
        <v>119</v>
      </c>
      <c r="S914" s="3" t="s">
        <v>40</v>
      </c>
      <c r="T914" s="3">
        <v>2875</v>
      </c>
      <c r="U914" s="3">
        <v>9973</v>
      </c>
      <c r="V914" s="3">
        <v>1</v>
      </c>
      <c r="W914" s="3" t="s">
        <v>41</v>
      </c>
      <c r="X914" s="3" t="s">
        <v>34</v>
      </c>
      <c r="Y914" s="3">
        <v>20</v>
      </c>
      <c r="Z914" s="3">
        <v>4</v>
      </c>
      <c r="AA914" s="3">
        <v>2</v>
      </c>
      <c r="AB914" s="3">
        <v>80</v>
      </c>
      <c r="AC914" s="3">
        <v>0</v>
      </c>
      <c r="AD914" s="3">
        <v>8</v>
      </c>
      <c r="AE914" s="3">
        <v>2</v>
      </c>
      <c r="AF914" s="3" t="s">
        <v>117</v>
      </c>
      <c r="AG914" s="3">
        <v>8</v>
      </c>
      <c r="AH914" s="3">
        <v>5</v>
      </c>
      <c r="AI914" s="3">
        <v>2</v>
      </c>
      <c r="AJ914" s="3">
        <v>2</v>
      </c>
      <c r="AK914">
        <v>2.1361340658451369E-2</v>
      </c>
      <c r="AL914" s="1" t="s">
        <v>104</v>
      </c>
      <c r="AM914" s="1">
        <v>6.2978411838657394E-5</v>
      </c>
      <c r="AN914" s="1">
        <v>0.18609659241864968</v>
      </c>
    </row>
    <row r="915" spans="1:40" x14ac:dyDescent="0.35">
      <c r="A915" s="3">
        <v>45</v>
      </c>
      <c r="B915" s="22" t="str">
        <f t="shared" si="14"/>
        <v>Middle age-group</v>
      </c>
      <c r="C915" s="3" t="s">
        <v>34</v>
      </c>
      <c r="D915" s="3" t="s">
        <v>35</v>
      </c>
      <c r="E915" s="3">
        <v>1449</v>
      </c>
      <c r="F915" s="3" t="s">
        <v>36</v>
      </c>
      <c r="G915" s="3">
        <v>2</v>
      </c>
      <c r="H915" s="3" t="s">
        <v>71</v>
      </c>
      <c r="I915" s="3" t="s">
        <v>58</v>
      </c>
      <c r="J915" s="3">
        <v>1</v>
      </c>
      <c r="K915" s="3">
        <v>1277</v>
      </c>
      <c r="L915" s="3">
        <v>1</v>
      </c>
      <c r="M915" s="3" t="s">
        <v>38</v>
      </c>
      <c r="N915" s="3">
        <v>94</v>
      </c>
      <c r="O915" s="3">
        <v>1</v>
      </c>
      <c r="P915" s="3">
        <v>5</v>
      </c>
      <c r="Q915" s="3" t="s">
        <v>55</v>
      </c>
      <c r="R915" s="3" t="s">
        <v>117</v>
      </c>
      <c r="S915" s="3" t="s">
        <v>40</v>
      </c>
      <c r="T915" s="3">
        <v>18824</v>
      </c>
      <c r="U915" s="3">
        <v>2493</v>
      </c>
      <c r="V915" s="3">
        <v>2</v>
      </c>
      <c r="W915" s="3" t="s">
        <v>41</v>
      </c>
      <c r="X915" s="3" t="s">
        <v>34</v>
      </c>
      <c r="Y915" s="3">
        <v>16</v>
      </c>
      <c r="Z915" s="3">
        <v>3</v>
      </c>
      <c r="AA915" s="3">
        <v>1</v>
      </c>
      <c r="AB915" s="3">
        <v>80</v>
      </c>
      <c r="AC915" s="3">
        <v>0</v>
      </c>
      <c r="AD915" s="3">
        <v>26</v>
      </c>
      <c r="AE915" s="3">
        <v>2</v>
      </c>
      <c r="AF915" s="3" t="s">
        <v>118</v>
      </c>
      <c r="AG915" s="3">
        <v>24</v>
      </c>
      <c r="AH915" s="3">
        <v>10</v>
      </c>
      <c r="AI915" s="3">
        <v>1</v>
      </c>
      <c r="AJ915" s="3">
        <v>11</v>
      </c>
      <c r="AK915">
        <v>2.954630093098384E-2</v>
      </c>
      <c r="AL915" s="1" t="s">
        <v>106</v>
      </c>
      <c r="AM915" s="1">
        <v>2.7539467371562768E-6</v>
      </c>
      <c r="AN915" s="1">
        <v>0.29087665499724813</v>
      </c>
    </row>
    <row r="916" spans="1:40" x14ac:dyDescent="0.35">
      <c r="A916" s="3">
        <v>55</v>
      </c>
      <c r="B916" s="22" t="str">
        <f t="shared" si="14"/>
        <v>Older age-group</v>
      </c>
      <c r="C916" s="3" t="s">
        <v>42</v>
      </c>
      <c r="D916" s="3" t="s">
        <v>54</v>
      </c>
      <c r="E916" s="3">
        <v>177</v>
      </c>
      <c r="F916" s="3" t="s">
        <v>44</v>
      </c>
      <c r="G916" s="3">
        <v>8</v>
      </c>
      <c r="H916" s="3" t="s">
        <v>69</v>
      </c>
      <c r="I916" s="3" t="s">
        <v>50</v>
      </c>
      <c r="J916" s="3">
        <v>1</v>
      </c>
      <c r="K916" s="3">
        <v>1278</v>
      </c>
      <c r="L916" s="3">
        <v>4</v>
      </c>
      <c r="M916" s="3" t="s">
        <v>45</v>
      </c>
      <c r="N916" s="3">
        <v>37</v>
      </c>
      <c r="O916" s="3">
        <v>2</v>
      </c>
      <c r="P916" s="3">
        <v>4</v>
      </c>
      <c r="Q916" s="3" t="s">
        <v>53</v>
      </c>
      <c r="R916" s="3" t="s">
        <v>117</v>
      </c>
      <c r="S916" s="3" t="s">
        <v>51</v>
      </c>
      <c r="T916" s="3">
        <v>13577</v>
      </c>
      <c r="U916" s="3">
        <v>25592</v>
      </c>
      <c r="V916" s="3">
        <v>1</v>
      </c>
      <c r="W916" s="3" t="s">
        <v>41</v>
      </c>
      <c r="X916" s="3" t="s">
        <v>34</v>
      </c>
      <c r="Y916" s="3">
        <v>15</v>
      </c>
      <c r="Z916" s="3">
        <v>3</v>
      </c>
      <c r="AA916" s="3">
        <v>4</v>
      </c>
      <c r="AB916" s="3">
        <v>80</v>
      </c>
      <c r="AC916" s="3">
        <v>1</v>
      </c>
      <c r="AD916" s="3">
        <v>34</v>
      </c>
      <c r="AE916" s="3">
        <v>3</v>
      </c>
      <c r="AF916" s="3" t="s">
        <v>118</v>
      </c>
      <c r="AG916" s="3">
        <v>33</v>
      </c>
      <c r="AH916" s="3">
        <v>9</v>
      </c>
      <c r="AI916" s="3">
        <v>15</v>
      </c>
      <c r="AJ916" s="3">
        <v>0</v>
      </c>
      <c r="AK916">
        <v>6.1597587363260136E-3</v>
      </c>
      <c r="AL916" s="1" t="s">
        <v>106</v>
      </c>
      <c r="AM916" s="1">
        <v>2.7392392974003434E-5</v>
      </c>
      <c r="AN916" s="1">
        <v>0.29087665499724813</v>
      </c>
    </row>
    <row r="917" spans="1:40" x14ac:dyDescent="0.35">
      <c r="A917" s="3">
        <v>21</v>
      </c>
      <c r="B917" s="22" t="str">
        <f t="shared" si="14"/>
        <v>Young age-group</v>
      </c>
      <c r="C917" s="3" t="s">
        <v>34</v>
      </c>
      <c r="D917" s="3" t="s">
        <v>43</v>
      </c>
      <c r="E917" s="3">
        <v>251</v>
      </c>
      <c r="F917" s="3" t="s">
        <v>44</v>
      </c>
      <c r="G917" s="3">
        <v>10</v>
      </c>
      <c r="H917" s="3" t="s">
        <v>70</v>
      </c>
      <c r="I917" s="3" t="s">
        <v>37</v>
      </c>
      <c r="J917" s="3">
        <v>1</v>
      </c>
      <c r="K917" s="3">
        <v>1279</v>
      </c>
      <c r="L917" s="3">
        <v>1</v>
      </c>
      <c r="M917" s="3" t="s">
        <v>38</v>
      </c>
      <c r="N917" s="3">
        <v>45</v>
      </c>
      <c r="O917" s="3">
        <v>2</v>
      </c>
      <c r="P917" s="3">
        <v>1</v>
      </c>
      <c r="Q917" s="3" t="s">
        <v>49</v>
      </c>
      <c r="R917" s="3" t="s">
        <v>118</v>
      </c>
      <c r="S917" s="3" t="s">
        <v>40</v>
      </c>
      <c r="T917" s="3">
        <v>2625</v>
      </c>
      <c r="U917" s="3">
        <v>25308</v>
      </c>
      <c r="V917" s="3">
        <v>1</v>
      </c>
      <c r="W917" s="3" t="s">
        <v>41</v>
      </c>
      <c r="X917" s="3" t="s">
        <v>42</v>
      </c>
      <c r="Y917" s="3">
        <v>20</v>
      </c>
      <c r="Z917" s="3">
        <v>4</v>
      </c>
      <c r="AA917" s="3">
        <v>3</v>
      </c>
      <c r="AB917" s="3">
        <v>80</v>
      </c>
      <c r="AC917" s="3">
        <v>0</v>
      </c>
      <c r="AD917" s="3">
        <v>2</v>
      </c>
      <c r="AE917" s="3">
        <v>2</v>
      </c>
      <c r="AF917" s="3" t="s">
        <v>116</v>
      </c>
      <c r="AG917" s="3">
        <v>2</v>
      </c>
      <c r="AH917" s="3">
        <v>2</v>
      </c>
      <c r="AI917" s="3">
        <v>2</v>
      </c>
      <c r="AJ917" s="3">
        <v>2</v>
      </c>
      <c r="AK917">
        <v>9.5522946506943641E-3</v>
      </c>
      <c r="AL917" s="1" t="s">
        <v>104</v>
      </c>
      <c r="AM917" s="1">
        <v>6.0366446840037293E-5</v>
      </c>
      <c r="AN917" s="1">
        <v>0.35105942260484285</v>
      </c>
    </row>
    <row r="918" spans="1:40" x14ac:dyDescent="0.35">
      <c r="A918" s="3">
        <v>46</v>
      </c>
      <c r="B918" s="22" t="str">
        <f t="shared" si="14"/>
        <v>Older age-group</v>
      </c>
      <c r="C918" s="3" t="s">
        <v>42</v>
      </c>
      <c r="D918" s="3" t="s">
        <v>35</v>
      </c>
      <c r="E918" s="3">
        <v>168</v>
      </c>
      <c r="F918" s="3" t="s">
        <v>36</v>
      </c>
      <c r="G918" s="3">
        <v>4</v>
      </c>
      <c r="H918" s="3" t="s">
        <v>70</v>
      </c>
      <c r="I918" s="3" t="s">
        <v>58</v>
      </c>
      <c r="J918" s="3">
        <v>1</v>
      </c>
      <c r="K918" s="3">
        <v>1280</v>
      </c>
      <c r="L918" s="3">
        <v>4</v>
      </c>
      <c r="M918" s="3" t="s">
        <v>38</v>
      </c>
      <c r="N918" s="3">
        <v>33</v>
      </c>
      <c r="O918" s="3">
        <v>2</v>
      </c>
      <c r="P918" s="3">
        <v>5</v>
      </c>
      <c r="Q918" s="3" t="s">
        <v>55</v>
      </c>
      <c r="R918" s="3" t="s">
        <v>117</v>
      </c>
      <c r="S918" s="3" t="s">
        <v>47</v>
      </c>
      <c r="T918" s="3">
        <v>18789</v>
      </c>
      <c r="U918" s="3">
        <v>9946</v>
      </c>
      <c r="V918" s="3">
        <v>2</v>
      </c>
      <c r="W918" s="3" t="s">
        <v>41</v>
      </c>
      <c r="X918" s="3" t="s">
        <v>42</v>
      </c>
      <c r="Y918" s="3">
        <v>14</v>
      </c>
      <c r="Z918" s="3">
        <v>3</v>
      </c>
      <c r="AA918" s="3">
        <v>3</v>
      </c>
      <c r="AB918" s="3">
        <v>80</v>
      </c>
      <c r="AC918" s="3">
        <v>1</v>
      </c>
      <c r="AD918" s="3">
        <v>26</v>
      </c>
      <c r="AE918" s="3">
        <v>2</v>
      </c>
      <c r="AF918" s="3" t="s">
        <v>118</v>
      </c>
      <c r="AG918" s="3">
        <v>11</v>
      </c>
      <c r="AH918" s="3">
        <v>4</v>
      </c>
      <c r="AI918" s="3">
        <v>0</v>
      </c>
      <c r="AJ918" s="3">
        <v>8</v>
      </c>
      <c r="AK918">
        <v>2.665893618668955E-2</v>
      </c>
      <c r="AL918" s="1" t="s">
        <v>106</v>
      </c>
      <c r="AM918" s="1">
        <v>2.8080114363520354E-6</v>
      </c>
      <c r="AN918" s="1">
        <v>0.29087665499724813</v>
      </c>
    </row>
    <row r="919" spans="1:40" x14ac:dyDescent="0.35">
      <c r="A919" s="3">
        <v>34</v>
      </c>
      <c r="B919" s="22" t="str">
        <f t="shared" si="14"/>
        <v>Middle age-group</v>
      </c>
      <c r="C919" s="3" t="s">
        <v>42</v>
      </c>
      <c r="D919" s="3" t="s">
        <v>35</v>
      </c>
      <c r="E919" s="3">
        <v>131</v>
      </c>
      <c r="F919" s="3" t="s">
        <v>36</v>
      </c>
      <c r="G919" s="3">
        <v>2</v>
      </c>
      <c r="H919" s="3" t="s">
        <v>71</v>
      </c>
      <c r="I919" s="3" t="s">
        <v>58</v>
      </c>
      <c r="J919" s="3">
        <v>1</v>
      </c>
      <c r="K919" s="3">
        <v>1281</v>
      </c>
      <c r="L919" s="3">
        <v>3</v>
      </c>
      <c r="M919" s="3" t="s">
        <v>38</v>
      </c>
      <c r="N919" s="3">
        <v>86</v>
      </c>
      <c r="O919" s="3">
        <v>3</v>
      </c>
      <c r="P919" s="3">
        <v>2</v>
      </c>
      <c r="Q919" s="3" t="s">
        <v>39</v>
      </c>
      <c r="R919" s="3" t="s">
        <v>116</v>
      </c>
      <c r="S919" s="3" t="s">
        <v>40</v>
      </c>
      <c r="T919" s="3">
        <v>4538</v>
      </c>
      <c r="U919" s="3">
        <v>6039</v>
      </c>
      <c r="V919" s="3">
        <v>0</v>
      </c>
      <c r="W919" s="3" t="s">
        <v>41</v>
      </c>
      <c r="X919" s="3" t="s">
        <v>34</v>
      </c>
      <c r="Y919" s="3">
        <v>12</v>
      </c>
      <c r="Z919" s="3">
        <v>3</v>
      </c>
      <c r="AA919" s="3">
        <v>4</v>
      </c>
      <c r="AB919" s="3">
        <v>80</v>
      </c>
      <c r="AC919" s="3">
        <v>0</v>
      </c>
      <c r="AD919" s="3">
        <v>4</v>
      </c>
      <c r="AE919" s="3">
        <v>3</v>
      </c>
      <c r="AF919" s="3" t="s">
        <v>118</v>
      </c>
      <c r="AG919" s="3">
        <v>3</v>
      </c>
      <c r="AH919" s="3">
        <v>2</v>
      </c>
      <c r="AI919" s="3">
        <v>0</v>
      </c>
      <c r="AJ919" s="3">
        <v>2</v>
      </c>
      <c r="AK919">
        <v>4.1502384856292686E-2</v>
      </c>
      <c r="AL919" s="1" t="s">
        <v>104</v>
      </c>
      <c r="AM919" s="1">
        <v>7.7691618208857694E-5</v>
      </c>
      <c r="AN919" s="1">
        <v>0.10585786245631988</v>
      </c>
    </row>
    <row r="920" spans="1:40" x14ac:dyDescent="0.35">
      <c r="A920" s="3">
        <v>51</v>
      </c>
      <c r="B920" s="22" t="str">
        <f t="shared" si="14"/>
        <v>Older age-group</v>
      </c>
      <c r="C920" s="3" t="s">
        <v>42</v>
      </c>
      <c r="D920" s="3" t="s">
        <v>43</v>
      </c>
      <c r="E920" s="3">
        <v>237</v>
      </c>
      <c r="F920" s="3" t="s">
        <v>36</v>
      </c>
      <c r="G920" s="3">
        <v>9</v>
      </c>
      <c r="H920" s="3" t="s">
        <v>71</v>
      </c>
      <c r="I920" s="3" t="s">
        <v>37</v>
      </c>
      <c r="J920" s="3">
        <v>1</v>
      </c>
      <c r="K920" s="3">
        <v>1282</v>
      </c>
      <c r="L920" s="3">
        <v>4</v>
      </c>
      <c r="M920" s="3" t="s">
        <v>45</v>
      </c>
      <c r="N920" s="3">
        <v>83</v>
      </c>
      <c r="O920" s="3">
        <v>3</v>
      </c>
      <c r="P920" s="3">
        <v>5</v>
      </c>
      <c r="Q920" s="3" t="s">
        <v>55</v>
      </c>
      <c r="R920" s="3" t="s">
        <v>117</v>
      </c>
      <c r="S920" s="3" t="s">
        <v>51</v>
      </c>
      <c r="T920" s="3">
        <v>19847</v>
      </c>
      <c r="U920" s="3">
        <v>19196</v>
      </c>
      <c r="V920" s="3">
        <v>4</v>
      </c>
      <c r="W920" s="3" t="s">
        <v>41</v>
      </c>
      <c r="X920" s="3" t="s">
        <v>34</v>
      </c>
      <c r="Y920" s="3">
        <v>24</v>
      </c>
      <c r="Z920" s="3">
        <v>4</v>
      </c>
      <c r="AA920" s="3">
        <v>1</v>
      </c>
      <c r="AB920" s="3">
        <v>80</v>
      </c>
      <c r="AC920" s="3">
        <v>1</v>
      </c>
      <c r="AD920" s="3">
        <v>31</v>
      </c>
      <c r="AE920" s="3">
        <v>5</v>
      </c>
      <c r="AF920" s="3" t="s">
        <v>117</v>
      </c>
      <c r="AG920" s="3">
        <v>29</v>
      </c>
      <c r="AH920" s="3">
        <v>10</v>
      </c>
      <c r="AI920" s="3">
        <v>11</v>
      </c>
      <c r="AJ920" s="3">
        <v>10</v>
      </c>
      <c r="AK920">
        <v>1.3317698356368202E-2</v>
      </c>
      <c r="AL920" s="1" t="s">
        <v>106</v>
      </c>
      <c r="AM920" s="1">
        <v>1.522502945985411E-6</v>
      </c>
      <c r="AN920" s="1">
        <v>0.29087665499724813</v>
      </c>
    </row>
    <row r="921" spans="1:40" x14ac:dyDescent="0.35">
      <c r="A921" s="3">
        <v>59</v>
      </c>
      <c r="B921" s="22" t="str">
        <f t="shared" si="14"/>
        <v>Older age-group</v>
      </c>
      <c r="C921" s="3" t="s">
        <v>42</v>
      </c>
      <c r="D921" s="3" t="s">
        <v>35</v>
      </c>
      <c r="E921" s="3">
        <v>1429</v>
      </c>
      <c r="F921" s="3" t="s">
        <v>44</v>
      </c>
      <c r="G921" s="3">
        <v>18</v>
      </c>
      <c r="H921" s="3" t="s">
        <v>72</v>
      </c>
      <c r="I921" s="3" t="s">
        <v>50</v>
      </c>
      <c r="J921" s="3">
        <v>1</v>
      </c>
      <c r="K921" s="3">
        <v>1283</v>
      </c>
      <c r="L921" s="3">
        <v>4</v>
      </c>
      <c r="M921" s="3" t="s">
        <v>45</v>
      </c>
      <c r="N921" s="3">
        <v>67</v>
      </c>
      <c r="O921" s="3">
        <v>3</v>
      </c>
      <c r="P921" s="3">
        <v>3</v>
      </c>
      <c r="Q921" s="3" t="s">
        <v>52</v>
      </c>
      <c r="R921" s="3" t="s">
        <v>119</v>
      </c>
      <c r="S921" s="3" t="s">
        <v>40</v>
      </c>
      <c r="T921" s="3">
        <v>10512</v>
      </c>
      <c r="U921" s="3">
        <v>20002</v>
      </c>
      <c r="V921" s="3">
        <v>6</v>
      </c>
      <c r="W921" s="3" t="s">
        <v>41</v>
      </c>
      <c r="X921" s="3" t="s">
        <v>42</v>
      </c>
      <c r="Y921" s="3">
        <v>12</v>
      </c>
      <c r="Z921" s="3">
        <v>3</v>
      </c>
      <c r="AA921" s="3">
        <v>4</v>
      </c>
      <c r="AB921" s="3">
        <v>80</v>
      </c>
      <c r="AC921" s="3">
        <v>0</v>
      </c>
      <c r="AD921" s="3">
        <v>25</v>
      </c>
      <c r="AE921" s="3">
        <v>6</v>
      </c>
      <c r="AF921" s="3" t="s">
        <v>117</v>
      </c>
      <c r="AG921" s="3">
        <v>9</v>
      </c>
      <c r="AH921" s="3">
        <v>7</v>
      </c>
      <c r="AI921" s="3">
        <v>5</v>
      </c>
      <c r="AJ921" s="3">
        <v>4</v>
      </c>
      <c r="AK921">
        <v>2.3516821484802402E-3</v>
      </c>
      <c r="AL921" s="1" t="s">
        <v>105</v>
      </c>
      <c r="AM921" s="1">
        <v>5.8973371143628261E-5</v>
      </c>
      <c r="AN921" s="1">
        <v>0.18609659241864968</v>
      </c>
    </row>
    <row r="922" spans="1:40" x14ac:dyDescent="0.35">
      <c r="A922" s="3">
        <v>34</v>
      </c>
      <c r="B922" s="22" t="str">
        <f t="shared" si="14"/>
        <v>Middle age-group</v>
      </c>
      <c r="C922" s="3" t="s">
        <v>42</v>
      </c>
      <c r="D922" s="3" t="s">
        <v>43</v>
      </c>
      <c r="E922" s="3">
        <v>135</v>
      </c>
      <c r="F922" s="3" t="s">
        <v>44</v>
      </c>
      <c r="G922" s="3">
        <v>19</v>
      </c>
      <c r="H922" s="3" t="s">
        <v>71</v>
      </c>
      <c r="I922" s="3" t="s">
        <v>50</v>
      </c>
      <c r="J922" s="3">
        <v>1</v>
      </c>
      <c r="K922" s="3">
        <v>1285</v>
      </c>
      <c r="L922" s="3">
        <v>3</v>
      </c>
      <c r="M922" s="3" t="s">
        <v>38</v>
      </c>
      <c r="N922" s="3">
        <v>46</v>
      </c>
      <c r="O922" s="3">
        <v>3</v>
      </c>
      <c r="P922" s="3">
        <v>2</v>
      </c>
      <c r="Q922" s="3" t="s">
        <v>49</v>
      </c>
      <c r="R922" s="3" t="s">
        <v>117</v>
      </c>
      <c r="S922" s="3" t="s">
        <v>51</v>
      </c>
      <c r="T922" s="3">
        <v>4444</v>
      </c>
      <c r="U922" s="3">
        <v>22534</v>
      </c>
      <c r="V922" s="3">
        <v>4</v>
      </c>
      <c r="W922" s="3" t="s">
        <v>41</v>
      </c>
      <c r="X922" s="3" t="s">
        <v>42</v>
      </c>
      <c r="Y922" s="3">
        <v>13</v>
      </c>
      <c r="Z922" s="3">
        <v>3</v>
      </c>
      <c r="AA922" s="3">
        <v>3</v>
      </c>
      <c r="AB922" s="3">
        <v>80</v>
      </c>
      <c r="AC922" s="3">
        <v>2</v>
      </c>
      <c r="AD922" s="3">
        <v>15</v>
      </c>
      <c r="AE922" s="3">
        <v>2</v>
      </c>
      <c r="AF922" s="3" t="s">
        <v>119</v>
      </c>
      <c r="AG922" s="3">
        <v>11</v>
      </c>
      <c r="AH922" s="3">
        <v>8</v>
      </c>
      <c r="AI922" s="3">
        <v>5</v>
      </c>
      <c r="AJ922" s="3">
        <v>10</v>
      </c>
      <c r="AK922">
        <v>4.1502384856292686E-2</v>
      </c>
      <c r="AL922" s="1" t="s">
        <v>104</v>
      </c>
      <c r="AM922" s="1">
        <v>7.7031087489325817E-5</v>
      </c>
      <c r="AN922" s="1">
        <v>0.29087665499724813</v>
      </c>
    </row>
    <row r="923" spans="1:40" x14ac:dyDescent="0.35">
      <c r="A923" s="3">
        <v>28</v>
      </c>
      <c r="B923" s="22" t="str">
        <f t="shared" si="14"/>
        <v>Young age-group</v>
      </c>
      <c r="C923" s="3" t="s">
        <v>42</v>
      </c>
      <c r="D923" s="3" t="s">
        <v>43</v>
      </c>
      <c r="E923" s="3">
        <v>791</v>
      </c>
      <c r="F923" s="3" t="s">
        <v>44</v>
      </c>
      <c r="G923" s="3">
        <v>1</v>
      </c>
      <c r="H923" s="3" t="s">
        <v>72</v>
      </c>
      <c r="I923" s="3" t="s">
        <v>50</v>
      </c>
      <c r="J923" s="3">
        <v>1</v>
      </c>
      <c r="K923" s="3">
        <v>1286</v>
      </c>
      <c r="L923" s="3">
        <v>4</v>
      </c>
      <c r="M923" s="3" t="s">
        <v>45</v>
      </c>
      <c r="N923" s="3">
        <v>44</v>
      </c>
      <c r="O923" s="3">
        <v>3</v>
      </c>
      <c r="P923" s="3">
        <v>1</v>
      </c>
      <c r="Q923" s="3" t="s">
        <v>49</v>
      </c>
      <c r="R923" s="3" t="s">
        <v>118</v>
      </c>
      <c r="S923" s="3" t="s">
        <v>40</v>
      </c>
      <c r="T923" s="3">
        <v>2154</v>
      </c>
      <c r="U923" s="3">
        <v>6842</v>
      </c>
      <c r="V923" s="3">
        <v>0</v>
      </c>
      <c r="W923" s="3" t="s">
        <v>41</v>
      </c>
      <c r="X923" s="3" t="s">
        <v>34</v>
      </c>
      <c r="Y923" s="3">
        <v>11</v>
      </c>
      <c r="Z923" s="3">
        <v>3</v>
      </c>
      <c r="AA923" s="3">
        <v>3</v>
      </c>
      <c r="AB923" s="3">
        <v>80</v>
      </c>
      <c r="AC923" s="3">
        <v>0</v>
      </c>
      <c r="AD923" s="3">
        <v>5</v>
      </c>
      <c r="AE923" s="3">
        <v>2</v>
      </c>
      <c r="AF923" s="3" t="s">
        <v>117</v>
      </c>
      <c r="AG923" s="3">
        <v>4</v>
      </c>
      <c r="AH923" s="3">
        <v>2</v>
      </c>
      <c r="AI923" s="3">
        <v>0</v>
      </c>
      <c r="AJ923" s="3">
        <v>2</v>
      </c>
      <c r="AK923">
        <v>2.7100948802844901E-2</v>
      </c>
      <c r="AL923" s="1" t="s">
        <v>104</v>
      </c>
      <c r="AM923" s="1">
        <v>5.5310574619445048E-5</v>
      </c>
      <c r="AN923" s="1">
        <v>0.35105942260484285</v>
      </c>
    </row>
    <row r="924" spans="1:40" x14ac:dyDescent="0.35">
      <c r="A924" s="3">
        <v>44</v>
      </c>
      <c r="B924" s="22" t="str">
        <f t="shared" si="14"/>
        <v>Middle age-group</v>
      </c>
      <c r="C924" s="3" t="s">
        <v>42</v>
      </c>
      <c r="D924" s="3" t="s">
        <v>35</v>
      </c>
      <c r="E924" s="3">
        <v>1199</v>
      </c>
      <c r="F924" s="3" t="s">
        <v>44</v>
      </c>
      <c r="G924" s="3">
        <v>4</v>
      </c>
      <c r="H924" s="3" t="s">
        <v>70</v>
      </c>
      <c r="I924" s="3" t="s">
        <v>37</v>
      </c>
      <c r="J924" s="3">
        <v>1</v>
      </c>
      <c r="K924" s="3">
        <v>1288</v>
      </c>
      <c r="L924" s="3">
        <v>3</v>
      </c>
      <c r="M924" s="3" t="s">
        <v>45</v>
      </c>
      <c r="N924" s="3">
        <v>92</v>
      </c>
      <c r="O924" s="3">
        <v>4</v>
      </c>
      <c r="P924" s="3">
        <v>5</v>
      </c>
      <c r="Q924" s="3" t="s">
        <v>55</v>
      </c>
      <c r="R924" s="3" t="s">
        <v>116</v>
      </c>
      <c r="S924" s="3" t="s">
        <v>51</v>
      </c>
      <c r="T924" s="3">
        <v>19190</v>
      </c>
      <c r="U924" s="3">
        <v>17477</v>
      </c>
      <c r="V924" s="3">
        <v>1</v>
      </c>
      <c r="W924" s="3" t="s">
        <v>41</v>
      </c>
      <c r="X924" s="3" t="s">
        <v>42</v>
      </c>
      <c r="Y924" s="3">
        <v>14</v>
      </c>
      <c r="Z924" s="3">
        <v>3</v>
      </c>
      <c r="AA924" s="3">
        <v>4</v>
      </c>
      <c r="AB924" s="3">
        <v>80</v>
      </c>
      <c r="AC924" s="3">
        <v>2</v>
      </c>
      <c r="AD924" s="3">
        <v>26</v>
      </c>
      <c r="AE924" s="3">
        <v>4</v>
      </c>
      <c r="AF924" s="3" t="s">
        <v>117</v>
      </c>
      <c r="AG924" s="3">
        <v>25</v>
      </c>
      <c r="AH924" s="3">
        <v>9</v>
      </c>
      <c r="AI924" s="3">
        <v>14</v>
      </c>
      <c r="AJ924" s="3">
        <v>13</v>
      </c>
      <c r="AK924">
        <v>3.2356083169615607E-2</v>
      </c>
      <c r="AL924" s="1" t="s">
        <v>106</v>
      </c>
      <c r="AM924" s="1">
        <v>2.2398737269117184E-6</v>
      </c>
      <c r="AN924" s="1">
        <v>0.10585786245631988</v>
      </c>
    </row>
    <row r="925" spans="1:40" x14ac:dyDescent="0.35">
      <c r="A925" s="3">
        <v>34</v>
      </c>
      <c r="B925" s="22" t="str">
        <f t="shared" si="14"/>
        <v>Middle age-group</v>
      </c>
      <c r="C925" s="3" t="s">
        <v>42</v>
      </c>
      <c r="D925" s="3" t="s">
        <v>43</v>
      </c>
      <c r="E925" s="3">
        <v>648</v>
      </c>
      <c r="F925" s="3" t="s">
        <v>60</v>
      </c>
      <c r="G925" s="3">
        <v>11</v>
      </c>
      <c r="H925" s="3" t="s">
        <v>71</v>
      </c>
      <c r="I925" s="3" t="s">
        <v>37</v>
      </c>
      <c r="J925" s="3">
        <v>1</v>
      </c>
      <c r="K925" s="3">
        <v>1289</v>
      </c>
      <c r="L925" s="3">
        <v>3</v>
      </c>
      <c r="M925" s="3" t="s">
        <v>45</v>
      </c>
      <c r="N925" s="3">
        <v>56</v>
      </c>
      <c r="O925" s="3">
        <v>2</v>
      </c>
      <c r="P925" s="3">
        <v>2</v>
      </c>
      <c r="Q925" s="3" t="s">
        <v>60</v>
      </c>
      <c r="R925" s="3" t="s">
        <v>117</v>
      </c>
      <c r="S925" s="3" t="s">
        <v>47</v>
      </c>
      <c r="T925" s="3">
        <v>4490</v>
      </c>
      <c r="U925" s="3">
        <v>21833</v>
      </c>
      <c r="V925" s="3">
        <v>4</v>
      </c>
      <c r="W925" s="3" t="s">
        <v>41</v>
      </c>
      <c r="X925" s="3" t="s">
        <v>42</v>
      </c>
      <c r="Y925" s="3">
        <v>11</v>
      </c>
      <c r="Z925" s="3">
        <v>3</v>
      </c>
      <c r="AA925" s="3">
        <v>4</v>
      </c>
      <c r="AB925" s="3">
        <v>80</v>
      </c>
      <c r="AC925" s="3">
        <v>2</v>
      </c>
      <c r="AD925" s="3">
        <v>14</v>
      </c>
      <c r="AE925" s="3">
        <v>5</v>
      </c>
      <c r="AF925" s="3" t="s">
        <v>119</v>
      </c>
      <c r="AG925" s="3">
        <v>10</v>
      </c>
      <c r="AH925" s="3">
        <v>9</v>
      </c>
      <c r="AI925" s="3">
        <v>1</v>
      </c>
      <c r="AJ925" s="3">
        <v>8</v>
      </c>
      <c r="AK925">
        <v>4.1502384856292686E-2</v>
      </c>
      <c r="AL925" s="1" t="s">
        <v>104</v>
      </c>
      <c r="AM925" s="1">
        <v>7.7357476884302431E-5</v>
      </c>
      <c r="AN925" s="1">
        <v>0.29087665499724813</v>
      </c>
    </row>
    <row r="926" spans="1:40" x14ac:dyDescent="0.35">
      <c r="A926" s="3">
        <v>35</v>
      </c>
      <c r="B926" s="22" t="str">
        <f t="shared" si="14"/>
        <v>Middle age-group</v>
      </c>
      <c r="C926" s="3" t="s">
        <v>42</v>
      </c>
      <c r="D926" s="3" t="s">
        <v>35</v>
      </c>
      <c r="E926" s="3">
        <v>735</v>
      </c>
      <c r="F926" s="3" t="s">
        <v>44</v>
      </c>
      <c r="G926" s="3">
        <v>6</v>
      </c>
      <c r="H926" s="3" t="s">
        <v>69</v>
      </c>
      <c r="I926" s="3" t="s">
        <v>37</v>
      </c>
      <c r="J926" s="3">
        <v>1</v>
      </c>
      <c r="K926" s="3">
        <v>1291</v>
      </c>
      <c r="L926" s="3">
        <v>3</v>
      </c>
      <c r="M926" s="3" t="s">
        <v>45</v>
      </c>
      <c r="N926" s="3">
        <v>66</v>
      </c>
      <c r="O926" s="3">
        <v>3</v>
      </c>
      <c r="P926" s="3">
        <v>1</v>
      </c>
      <c r="Q926" s="3" t="s">
        <v>46</v>
      </c>
      <c r="R926" s="3" t="s">
        <v>118</v>
      </c>
      <c r="S926" s="3" t="s">
        <v>47</v>
      </c>
      <c r="T926" s="3">
        <v>3506</v>
      </c>
      <c r="U926" s="3">
        <v>6020</v>
      </c>
      <c r="V926" s="3">
        <v>0</v>
      </c>
      <c r="W926" s="3" t="s">
        <v>41</v>
      </c>
      <c r="X926" s="3" t="s">
        <v>34</v>
      </c>
      <c r="Y926" s="3">
        <v>14</v>
      </c>
      <c r="Z926" s="3">
        <v>3</v>
      </c>
      <c r="AA926" s="3">
        <v>4</v>
      </c>
      <c r="AB926" s="3">
        <v>80</v>
      </c>
      <c r="AC926" s="3">
        <v>0</v>
      </c>
      <c r="AD926" s="3">
        <v>4</v>
      </c>
      <c r="AE926" s="3">
        <v>3</v>
      </c>
      <c r="AF926" s="3" t="s">
        <v>118</v>
      </c>
      <c r="AG926" s="3">
        <v>3</v>
      </c>
      <c r="AH926" s="3">
        <v>2</v>
      </c>
      <c r="AI926" s="3">
        <v>2</v>
      </c>
      <c r="AJ926" s="3">
        <v>2</v>
      </c>
      <c r="AK926">
        <v>4.2726270141974117E-2</v>
      </c>
      <c r="AL926" s="1" t="s">
        <v>104</v>
      </c>
      <c r="AM926" s="1">
        <v>6.921074374893204E-5</v>
      </c>
      <c r="AN926" s="1">
        <v>0.35105942260484285</v>
      </c>
    </row>
    <row r="927" spans="1:40" x14ac:dyDescent="0.35">
      <c r="A927" s="3">
        <v>42</v>
      </c>
      <c r="B927" s="22" t="str">
        <f t="shared" si="14"/>
        <v>Middle age-group</v>
      </c>
      <c r="C927" s="3" t="s">
        <v>42</v>
      </c>
      <c r="D927" s="3" t="s">
        <v>35</v>
      </c>
      <c r="E927" s="3">
        <v>603</v>
      </c>
      <c r="F927" s="3" t="s">
        <v>44</v>
      </c>
      <c r="G927" s="3">
        <v>7</v>
      </c>
      <c r="H927" s="3" t="s">
        <v>72</v>
      </c>
      <c r="I927" s="3" t="s">
        <v>50</v>
      </c>
      <c r="J927" s="3">
        <v>1</v>
      </c>
      <c r="K927" s="3">
        <v>1292</v>
      </c>
      <c r="L927" s="3">
        <v>2</v>
      </c>
      <c r="M927" s="3" t="s">
        <v>38</v>
      </c>
      <c r="N927" s="3">
        <v>78</v>
      </c>
      <c r="O927" s="3">
        <v>4</v>
      </c>
      <c r="P927" s="3">
        <v>2</v>
      </c>
      <c r="Q927" s="3" t="s">
        <v>46</v>
      </c>
      <c r="R927" s="3" t="s">
        <v>117</v>
      </c>
      <c r="S927" s="3" t="s">
        <v>47</v>
      </c>
      <c r="T927" s="3">
        <v>2372</v>
      </c>
      <c r="U927" s="3">
        <v>5628</v>
      </c>
      <c r="V927" s="3">
        <v>6</v>
      </c>
      <c r="W927" s="3" t="s">
        <v>41</v>
      </c>
      <c r="X927" s="3" t="s">
        <v>34</v>
      </c>
      <c r="Y927" s="3">
        <v>16</v>
      </c>
      <c r="Z927" s="3">
        <v>3</v>
      </c>
      <c r="AA927" s="3">
        <v>4</v>
      </c>
      <c r="AB927" s="3">
        <v>80</v>
      </c>
      <c r="AC927" s="3">
        <v>0</v>
      </c>
      <c r="AD927" s="3">
        <v>18</v>
      </c>
      <c r="AE927" s="3">
        <v>2</v>
      </c>
      <c r="AF927" s="3" t="s">
        <v>118</v>
      </c>
      <c r="AG927" s="3">
        <v>1</v>
      </c>
      <c r="AH927" s="3">
        <v>0</v>
      </c>
      <c r="AI927" s="3">
        <v>0</v>
      </c>
      <c r="AJ927" s="3">
        <v>0</v>
      </c>
      <c r="AK927">
        <v>3.7431667039614196E-2</v>
      </c>
      <c r="AL927" s="1" t="s">
        <v>104</v>
      </c>
      <c r="AM927" s="1">
        <v>5.7667506877353507E-5</v>
      </c>
      <c r="AN927" s="1">
        <v>0.29087665499724813</v>
      </c>
    </row>
    <row r="928" spans="1:40" x14ac:dyDescent="0.35">
      <c r="A928" s="3">
        <v>43</v>
      </c>
      <c r="B928" s="22" t="str">
        <f t="shared" si="14"/>
        <v>Middle age-group</v>
      </c>
      <c r="C928" s="3" t="s">
        <v>42</v>
      </c>
      <c r="D928" s="3" t="s">
        <v>35</v>
      </c>
      <c r="E928" s="3">
        <v>531</v>
      </c>
      <c r="F928" s="3" t="s">
        <v>36</v>
      </c>
      <c r="G928" s="3">
        <v>4</v>
      </c>
      <c r="H928" s="3" t="s">
        <v>72</v>
      </c>
      <c r="I928" s="3" t="s">
        <v>58</v>
      </c>
      <c r="J928" s="3">
        <v>1</v>
      </c>
      <c r="K928" s="3">
        <v>1293</v>
      </c>
      <c r="L928" s="3">
        <v>4</v>
      </c>
      <c r="M928" s="3" t="s">
        <v>38</v>
      </c>
      <c r="N928" s="3">
        <v>56</v>
      </c>
      <c r="O928" s="3">
        <v>2</v>
      </c>
      <c r="P928" s="3">
        <v>3</v>
      </c>
      <c r="Q928" s="3" t="s">
        <v>39</v>
      </c>
      <c r="R928" s="3" t="s">
        <v>119</v>
      </c>
      <c r="S928" s="3" t="s">
        <v>40</v>
      </c>
      <c r="T928" s="3">
        <v>10231</v>
      </c>
      <c r="U928" s="3">
        <v>20364</v>
      </c>
      <c r="V928" s="3">
        <v>3</v>
      </c>
      <c r="W928" s="3" t="s">
        <v>41</v>
      </c>
      <c r="X928" s="3" t="s">
        <v>42</v>
      </c>
      <c r="Y928" s="3">
        <v>14</v>
      </c>
      <c r="Z928" s="3">
        <v>3</v>
      </c>
      <c r="AA928" s="3">
        <v>4</v>
      </c>
      <c r="AB928" s="3">
        <v>80</v>
      </c>
      <c r="AC928" s="3">
        <v>0</v>
      </c>
      <c r="AD928" s="3">
        <v>23</v>
      </c>
      <c r="AE928" s="3">
        <v>3</v>
      </c>
      <c r="AF928" s="3" t="s">
        <v>119</v>
      </c>
      <c r="AG928" s="3">
        <v>21</v>
      </c>
      <c r="AH928" s="3">
        <v>7</v>
      </c>
      <c r="AI928" s="3">
        <v>15</v>
      </c>
      <c r="AJ928" s="3">
        <v>17</v>
      </c>
      <c r="AK928">
        <v>3.5010740286751156E-2</v>
      </c>
      <c r="AL928" s="1" t="s">
        <v>105</v>
      </c>
      <c r="AM928" s="1">
        <v>6.1939868321563907E-5</v>
      </c>
      <c r="AN928" s="1">
        <v>0.18609659241864968</v>
      </c>
    </row>
    <row r="929" spans="1:40" x14ac:dyDescent="0.35">
      <c r="A929" s="3">
        <v>36</v>
      </c>
      <c r="B929" s="22" t="str">
        <f t="shared" si="14"/>
        <v>Middle age-group</v>
      </c>
      <c r="C929" s="3" t="s">
        <v>42</v>
      </c>
      <c r="D929" s="3" t="s">
        <v>35</v>
      </c>
      <c r="E929" s="3">
        <v>429</v>
      </c>
      <c r="F929" s="3" t="s">
        <v>44</v>
      </c>
      <c r="G929" s="3">
        <v>2</v>
      </c>
      <c r="H929" s="3" t="s">
        <v>72</v>
      </c>
      <c r="I929" s="3" t="s">
        <v>37</v>
      </c>
      <c r="J929" s="3">
        <v>1</v>
      </c>
      <c r="K929" s="3">
        <v>1294</v>
      </c>
      <c r="L929" s="3">
        <v>3</v>
      </c>
      <c r="M929" s="3" t="s">
        <v>38</v>
      </c>
      <c r="N929" s="3">
        <v>53</v>
      </c>
      <c r="O929" s="3">
        <v>3</v>
      </c>
      <c r="P929" s="3">
        <v>2</v>
      </c>
      <c r="Q929" s="3" t="s">
        <v>52</v>
      </c>
      <c r="R929" s="3" t="s">
        <v>117</v>
      </c>
      <c r="S929" s="3" t="s">
        <v>40</v>
      </c>
      <c r="T929" s="3">
        <v>5410</v>
      </c>
      <c r="U929" s="3">
        <v>2323</v>
      </c>
      <c r="V929" s="3">
        <v>9</v>
      </c>
      <c r="W929" s="3" t="s">
        <v>41</v>
      </c>
      <c r="X929" s="3" t="s">
        <v>34</v>
      </c>
      <c r="Y929" s="3">
        <v>11</v>
      </c>
      <c r="Z929" s="3">
        <v>3</v>
      </c>
      <c r="AA929" s="3">
        <v>4</v>
      </c>
      <c r="AB929" s="3">
        <v>80</v>
      </c>
      <c r="AC929" s="3">
        <v>0</v>
      </c>
      <c r="AD929" s="3">
        <v>18</v>
      </c>
      <c r="AE929" s="3">
        <v>2</v>
      </c>
      <c r="AF929" s="3" t="s">
        <v>118</v>
      </c>
      <c r="AG929" s="3">
        <v>16</v>
      </c>
      <c r="AH929" s="3">
        <v>14</v>
      </c>
      <c r="AI929" s="3">
        <v>5</v>
      </c>
      <c r="AJ929" s="3">
        <v>12</v>
      </c>
      <c r="AK929">
        <v>4.3461972757628378E-2</v>
      </c>
      <c r="AL929" s="1" t="s">
        <v>104</v>
      </c>
      <c r="AM929" s="1">
        <v>8.2511597796626867E-5</v>
      </c>
      <c r="AN929" s="1">
        <v>0.29087665499724813</v>
      </c>
    </row>
    <row r="930" spans="1:40" x14ac:dyDescent="0.35">
      <c r="A930" s="3">
        <v>44</v>
      </c>
      <c r="B930" s="22" t="str">
        <f t="shared" si="14"/>
        <v>Middle age-group</v>
      </c>
      <c r="C930" s="3" t="s">
        <v>34</v>
      </c>
      <c r="D930" s="3" t="s">
        <v>35</v>
      </c>
      <c r="E930" s="3">
        <v>621</v>
      </c>
      <c r="F930" s="3" t="s">
        <v>44</v>
      </c>
      <c r="G930" s="3">
        <v>15</v>
      </c>
      <c r="H930" s="3" t="s">
        <v>71</v>
      </c>
      <c r="I930" s="3" t="s">
        <v>50</v>
      </c>
      <c r="J930" s="3">
        <v>1</v>
      </c>
      <c r="K930" s="3">
        <v>1295</v>
      </c>
      <c r="L930" s="3">
        <v>1</v>
      </c>
      <c r="M930" s="3" t="s">
        <v>38</v>
      </c>
      <c r="N930" s="3">
        <v>73</v>
      </c>
      <c r="O930" s="3">
        <v>3</v>
      </c>
      <c r="P930" s="3">
        <v>3</v>
      </c>
      <c r="Q930" s="3" t="s">
        <v>53</v>
      </c>
      <c r="R930" s="3" t="s">
        <v>119</v>
      </c>
      <c r="S930" s="3" t="s">
        <v>47</v>
      </c>
      <c r="T930" s="3">
        <v>7978</v>
      </c>
      <c r="U930" s="3">
        <v>14075</v>
      </c>
      <c r="V930" s="3">
        <v>1</v>
      </c>
      <c r="W930" s="3" t="s">
        <v>41</v>
      </c>
      <c r="X930" s="3" t="s">
        <v>42</v>
      </c>
      <c r="Y930" s="3">
        <v>11</v>
      </c>
      <c r="Z930" s="3">
        <v>3</v>
      </c>
      <c r="AA930" s="3">
        <v>4</v>
      </c>
      <c r="AB930" s="3">
        <v>80</v>
      </c>
      <c r="AC930" s="3">
        <v>1</v>
      </c>
      <c r="AD930" s="3">
        <v>10</v>
      </c>
      <c r="AE930" s="3">
        <v>2</v>
      </c>
      <c r="AF930" s="3" t="s">
        <v>118</v>
      </c>
      <c r="AG930" s="3">
        <v>10</v>
      </c>
      <c r="AH930" s="3">
        <v>7</v>
      </c>
      <c r="AI930" s="3">
        <v>0</v>
      </c>
      <c r="AJ930" s="3">
        <v>5</v>
      </c>
      <c r="AK930">
        <v>3.2356083169615607E-2</v>
      </c>
      <c r="AL930" s="1" t="s">
        <v>105</v>
      </c>
      <c r="AM930" s="1">
        <v>8.0703887651769921E-5</v>
      </c>
      <c r="AN930" s="1">
        <v>0.18609659241864968</v>
      </c>
    </row>
    <row r="931" spans="1:40" x14ac:dyDescent="0.35">
      <c r="A931" s="3">
        <v>28</v>
      </c>
      <c r="B931" s="22" t="str">
        <f t="shared" si="14"/>
        <v>Young age-group</v>
      </c>
      <c r="C931" s="3" t="s">
        <v>42</v>
      </c>
      <c r="D931" s="3" t="s">
        <v>43</v>
      </c>
      <c r="E931" s="3">
        <v>193</v>
      </c>
      <c r="F931" s="3" t="s">
        <v>44</v>
      </c>
      <c r="G931" s="3">
        <v>2</v>
      </c>
      <c r="H931" s="3" t="s">
        <v>71</v>
      </c>
      <c r="I931" s="3" t="s">
        <v>37</v>
      </c>
      <c r="J931" s="3">
        <v>1</v>
      </c>
      <c r="K931" s="3">
        <v>1296</v>
      </c>
      <c r="L931" s="3">
        <v>4</v>
      </c>
      <c r="M931" s="3" t="s">
        <v>45</v>
      </c>
      <c r="N931" s="3">
        <v>52</v>
      </c>
      <c r="O931" s="3">
        <v>2</v>
      </c>
      <c r="P931" s="3">
        <v>1</v>
      </c>
      <c r="Q931" s="3" t="s">
        <v>49</v>
      </c>
      <c r="R931" s="3" t="s">
        <v>119</v>
      </c>
      <c r="S931" s="3" t="s">
        <v>47</v>
      </c>
      <c r="T931" s="3">
        <v>3867</v>
      </c>
      <c r="U931" s="3">
        <v>14222</v>
      </c>
      <c r="V931" s="3">
        <v>1</v>
      </c>
      <c r="W931" s="3" t="s">
        <v>41</v>
      </c>
      <c r="X931" s="3" t="s">
        <v>34</v>
      </c>
      <c r="Y931" s="3">
        <v>12</v>
      </c>
      <c r="Z931" s="3">
        <v>3</v>
      </c>
      <c r="AA931" s="3">
        <v>2</v>
      </c>
      <c r="AB931" s="3">
        <v>80</v>
      </c>
      <c r="AC931" s="3">
        <v>1</v>
      </c>
      <c r="AD931" s="3">
        <v>2</v>
      </c>
      <c r="AE931" s="3">
        <v>2</v>
      </c>
      <c r="AF931" s="3" t="s">
        <v>118</v>
      </c>
      <c r="AG931" s="3">
        <v>2</v>
      </c>
      <c r="AH931" s="3">
        <v>2</v>
      </c>
      <c r="AI931" s="3">
        <v>2</v>
      </c>
      <c r="AJ931" s="3">
        <v>2</v>
      </c>
      <c r="AK931">
        <v>2.7100948802844901E-2</v>
      </c>
      <c r="AL931" s="1" t="s">
        <v>104</v>
      </c>
      <c r="AM931" s="1">
        <v>7.2461738184863723E-5</v>
      </c>
      <c r="AN931" s="1">
        <v>0.18609659241864968</v>
      </c>
    </row>
    <row r="932" spans="1:40" x14ac:dyDescent="0.35">
      <c r="A932" s="3">
        <v>51</v>
      </c>
      <c r="B932" s="22" t="str">
        <f t="shared" si="14"/>
        <v>Older age-group</v>
      </c>
      <c r="C932" s="3" t="s">
        <v>42</v>
      </c>
      <c r="D932" s="3" t="s">
        <v>43</v>
      </c>
      <c r="E932" s="3">
        <v>968</v>
      </c>
      <c r="F932" s="3" t="s">
        <v>44</v>
      </c>
      <c r="G932" s="3">
        <v>6</v>
      </c>
      <c r="H932" s="3" t="s">
        <v>70</v>
      </c>
      <c r="I932" s="3" t="s">
        <v>50</v>
      </c>
      <c r="J932" s="3">
        <v>1</v>
      </c>
      <c r="K932" s="3">
        <v>1297</v>
      </c>
      <c r="L932" s="3">
        <v>2</v>
      </c>
      <c r="M932" s="3" t="s">
        <v>38</v>
      </c>
      <c r="N932" s="3">
        <v>40</v>
      </c>
      <c r="O932" s="3">
        <v>2</v>
      </c>
      <c r="P932" s="3">
        <v>1</v>
      </c>
      <c r="Q932" s="3" t="s">
        <v>49</v>
      </c>
      <c r="R932" s="3" t="s">
        <v>118</v>
      </c>
      <c r="S932" s="3" t="s">
        <v>40</v>
      </c>
      <c r="T932" s="3">
        <v>2838</v>
      </c>
      <c r="U932" s="3">
        <v>4257</v>
      </c>
      <c r="V932" s="3">
        <v>0</v>
      </c>
      <c r="W932" s="3" t="s">
        <v>41</v>
      </c>
      <c r="X932" s="3" t="s">
        <v>42</v>
      </c>
      <c r="Y932" s="3">
        <v>14</v>
      </c>
      <c r="Z932" s="3">
        <v>3</v>
      </c>
      <c r="AA932" s="3">
        <v>2</v>
      </c>
      <c r="AB932" s="3">
        <v>80</v>
      </c>
      <c r="AC932" s="3">
        <v>0</v>
      </c>
      <c r="AD932" s="3">
        <v>8</v>
      </c>
      <c r="AE932" s="3">
        <v>6</v>
      </c>
      <c r="AF932" s="3" t="s">
        <v>117</v>
      </c>
      <c r="AG932" s="3">
        <v>7</v>
      </c>
      <c r="AH932" s="3">
        <v>0</v>
      </c>
      <c r="AI932" s="3">
        <v>7</v>
      </c>
      <c r="AJ932" s="3">
        <v>7</v>
      </c>
      <c r="AK932">
        <v>1.3317698356368202E-2</v>
      </c>
      <c r="AL932" s="1" t="s">
        <v>104</v>
      </c>
      <c r="AM932" s="1">
        <v>6.2595965894980541E-5</v>
      </c>
      <c r="AN932" s="1">
        <v>0.35105942260484285</v>
      </c>
    </row>
    <row r="933" spans="1:40" x14ac:dyDescent="0.35">
      <c r="A933" s="3">
        <v>30</v>
      </c>
      <c r="B933" s="22" t="str">
        <f t="shared" si="14"/>
        <v>Middle age-group</v>
      </c>
      <c r="C933" s="3" t="s">
        <v>42</v>
      </c>
      <c r="D933" s="3" t="s">
        <v>54</v>
      </c>
      <c r="E933" s="3">
        <v>879</v>
      </c>
      <c r="F933" s="3" t="s">
        <v>44</v>
      </c>
      <c r="G933" s="3">
        <v>9</v>
      </c>
      <c r="H933" s="3" t="s">
        <v>70</v>
      </c>
      <c r="I933" s="3" t="s">
        <v>50</v>
      </c>
      <c r="J933" s="3">
        <v>1</v>
      </c>
      <c r="K933" s="3">
        <v>1298</v>
      </c>
      <c r="L933" s="3">
        <v>3</v>
      </c>
      <c r="M933" s="3" t="s">
        <v>38</v>
      </c>
      <c r="N933" s="3">
        <v>72</v>
      </c>
      <c r="O933" s="3">
        <v>3</v>
      </c>
      <c r="P933" s="3">
        <v>2</v>
      </c>
      <c r="Q933" s="3" t="s">
        <v>52</v>
      </c>
      <c r="R933" s="3" t="s">
        <v>118</v>
      </c>
      <c r="S933" s="3" t="s">
        <v>40</v>
      </c>
      <c r="T933" s="3">
        <v>4695</v>
      </c>
      <c r="U933" s="3">
        <v>12858</v>
      </c>
      <c r="V933" s="3">
        <v>7</v>
      </c>
      <c r="W933" s="3" t="s">
        <v>41</v>
      </c>
      <c r="X933" s="3" t="s">
        <v>34</v>
      </c>
      <c r="Y933" s="3">
        <v>18</v>
      </c>
      <c r="Z933" s="3">
        <v>3</v>
      </c>
      <c r="AA933" s="3">
        <v>3</v>
      </c>
      <c r="AB933" s="3">
        <v>80</v>
      </c>
      <c r="AC933" s="3">
        <v>0</v>
      </c>
      <c r="AD933" s="3">
        <v>10</v>
      </c>
      <c r="AE933" s="3">
        <v>3</v>
      </c>
      <c r="AF933" s="3" t="s">
        <v>118</v>
      </c>
      <c r="AG933" s="3">
        <v>8</v>
      </c>
      <c r="AH933" s="3">
        <v>4</v>
      </c>
      <c r="AI933" s="3">
        <v>1</v>
      </c>
      <c r="AJ933" s="3">
        <v>7</v>
      </c>
      <c r="AK933">
        <v>3.2772576326983521E-2</v>
      </c>
      <c r="AL933" s="1" t="s">
        <v>104</v>
      </c>
      <c r="AM933" s="1">
        <v>7.8737426729230987E-5</v>
      </c>
      <c r="AN933" s="1">
        <v>0.35105942260484285</v>
      </c>
    </row>
    <row r="934" spans="1:40" x14ac:dyDescent="0.35">
      <c r="A934" s="3">
        <v>29</v>
      </c>
      <c r="B934" s="22" t="str">
        <f t="shared" si="14"/>
        <v>Young age-group</v>
      </c>
      <c r="C934" s="3" t="s">
        <v>34</v>
      </c>
      <c r="D934" s="3" t="s">
        <v>35</v>
      </c>
      <c r="E934" s="3">
        <v>806</v>
      </c>
      <c r="F934" s="3" t="s">
        <v>44</v>
      </c>
      <c r="G934" s="3">
        <v>7</v>
      </c>
      <c r="H934" s="3" t="s">
        <v>71</v>
      </c>
      <c r="I934" s="3" t="s">
        <v>59</v>
      </c>
      <c r="J934" s="3">
        <v>1</v>
      </c>
      <c r="K934" s="3">
        <v>1299</v>
      </c>
      <c r="L934" s="3">
        <v>2</v>
      </c>
      <c r="M934" s="3" t="s">
        <v>38</v>
      </c>
      <c r="N934" s="3">
        <v>39</v>
      </c>
      <c r="O934" s="3">
        <v>3</v>
      </c>
      <c r="P934" s="3">
        <v>1</v>
      </c>
      <c r="Q934" s="3" t="s">
        <v>49</v>
      </c>
      <c r="R934" s="3" t="s">
        <v>118</v>
      </c>
      <c r="S934" s="3" t="s">
        <v>51</v>
      </c>
      <c r="T934" s="3">
        <v>3339</v>
      </c>
      <c r="U934" s="3">
        <v>17285</v>
      </c>
      <c r="V934" s="3">
        <v>3</v>
      </c>
      <c r="W934" s="3" t="s">
        <v>41</v>
      </c>
      <c r="X934" s="3" t="s">
        <v>34</v>
      </c>
      <c r="Y934" s="3">
        <v>13</v>
      </c>
      <c r="Z934" s="3">
        <v>3</v>
      </c>
      <c r="AA934" s="3">
        <v>1</v>
      </c>
      <c r="AB934" s="3">
        <v>80</v>
      </c>
      <c r="AC934" s="3">
        <v>2</v>
      </c>
      <c r="AD934" s="3">
        <v>10</v>
      </c>
      <c r="AE934" s="3">
        <v>2</v>
      </c>
      <c r="AF934" s="3" t="s">
        <v>118</v>
      </c>
      <c r="AG934" s="3">
        <v>7</v>
      </c>
      <c r="AH934" s="3">
        <v>7</v>
      </c>
      <c r="AI934" s="3">
        <v>7</v>
      </c>
      <c r="AJ934" s="3">
        <v>7</v>
      </c>
      <c r="AK934">
        <v>2.9981356425216842E-2</v>
      </c>
      <c r="AL934" s="1" t="s">
        <v>104</v>
      </c>
      <c r="AM934" s="1">
        <v>6.7621836301965879E-5</v>
      </c>
      <c r="AN934" s="1">
        <v>0.35105942260484285</v>
      </c>
    </row>
    <row r="935" spans="1:40" x14ac:dyDescent="0.35">
      <c r="A935" s="3">
        <v>28</v>
      </c>
      <c r="B935" s="22" t="str">
        <f t="shared" si="14"/>
        <v>Young age-group</v>
      </c>
      <c r="C935" s="3" t="s">
        <v>42</v>
      </c>
      <c r="D935" s="3" t="s">
        <v>35</v>
      </c>
      <c r="E935" s="3">
        <v>640</v>
      </c>
      <c r="F935" s="3" t="s">
        <v>44</v>
      </c>
      <c r="G935" s="3">
        <v>1</v>
      </c>
      <c r="H935" s="3" t="s">
        <v>71</v>
      </c>
      <c r="I935" s="3" t="s">
        <v>59</v>
      </c>
      <c r="J935" s="3">
        <v>1</v>
      </c>
      <c r="K935" s="3">
        <v>1301</v>
      </c>
      <c r="L935" s="3">
        <v>4</v>
      </c>
      <c r="M935" s="3" t="s">
        <v>45</v>
      </c>
      <c r="N935" s="3">
        <v>84</v>
      </c>
      <c r="O935" s="3">
        <v>3</v>
      </c>
      <c r="P935" s="3">
        <v>1</v>
      </c>
      <c r="Q935" s="3" t="s">
        <v>46</v>
      </c>
      <c r="R935" s="3" t="s">
        <v>116</v>
      </c>
      <c r="S935" s="3" t="s">
        <v>40</v>
      </c>
      <c r="T935" s="3">
        <v>2080</v>
      </c>
      <c r="U935" s="3">
        <v>4732</v>
      </c>
      <c r="V935" s="3">
        <v>2</v>
      </c>
      <c r="W935" s="3" t="s">
        <v>41</v>
      </c>
      <c r="X935" s="3" t="s">
        <v>42</v>
      </c>
      <c r="Y935" s="3">
        <v>11</v>
      </c>
      <c r="Z935" s="3">
        <v>3</v>
      </c>
      <c r="AA935" s="3">
        <v>2</v>
      </c>
      <c r="AB935" s="3">
        <v>80</v>
      </c>
      <c r="AC935" s="3">
        <v>0</v>
      </c>
      <c r="AD935" s="3">
        <v>5</v>
      </c>
      <c r="AE935" s="3">
        <v>2</v>
      </c>
      <c r="AF935" s="3" t="s">
        <v>117</v>
      </c>
      <c r="AG935" s="3">
        <v>3</v>
      </c>
      <c r="AH935" s="3">
        <v>2</v>
      </c>
      <c r="AI935" s="3">
        <v>1</v>
      </c>
      <c r="AJ935" s="3">
        <v>2</v>
      </c>
      <c r="AK935">
        <v>2.7100948802844901E-2</v>
      </c>
      <c r="AL935" s="1" t="s">
        <v>104</v>
      </c>
      <c r="AM935" s="1">
        <v>5.4506022168382205E-5</v>
      </c>
      <c r="AN935" s="1">
        <v>0.10585786245631988</v>
      </c>
    </row>
    <row r="936" spans="1:40" x14ac:dyDescent="0.35">
      <c r="A936" s="3">
        <v>25</v>
      </c>
      <c r="B936" s="22" t="str">
        <f t="shared" si="14"/>
        <v>Young age-group</v>
      </c>
      <c r="C936" s="3" t="s">
        <v>42</v>
      </c>
      <c r="D936" s="3" t="s">
        <v>35</v>
      </c>
      <c r="E936" s="3">
        <v>266</v>
      </c>
      <c r="F936" s="3" t="s">
        <v>44</v>
      </c>
      <c r="G936" s="3">
        <v>1</v>
      </c>
      <c r="H936" s="3" t="s">
        <v>71</v>
      </c>
      <c r="I936" s="3" t="s">
        <v>50</v>
      </c>
      <c r="J936" s="3">
        <v>1</v>
      </c>
      <c r="K936" s="3">
        <v>1303</v>
      </c>
      <c r="L936" s="3">
        <v>4</v>
      </c>
      <c r="M936" s="3" t="s">
        <v>38</v>
      </c>
      <c r="N936" s="3">
        <v>40</v>
      </c>
      <c r="O936" s="3">
        <v>3</v>
      </c>
      <c r="P936" s="3">
        <v>1</v>
      </c>
      <c r="Q936" s="3" t="s">
        <v>46</v>
      </c>
      <c r="R936" s="3" t="s">
        <v>117</v>
      </c>
      <c r="S936" s="3" t="s">
        <v>40</v>
      </c>
      <c r="T936" s="3">
        <v>2096</v>
      </c>
      <c r="U936" s="3">
        <v>18830</v>
      </c>
      <c r="V936" s="3">
        <v>1</v>
      </c>
      <c r="W936" s="3" t="s">
        <v>41</v>
      </c>
      <c r="X936" s="3" t="s">
        <v>42</v>
      </c>
      <c r="Y936" s="3">
        <v>18</v>
      </c>
      <c r="Z936" s="3">
        <v>3</v>
      </c>
      <c r="AA936" s="3">
        <v>4</v>
      </c>
      <c r="AB936" s="3">
        <v>80</v>
      </c>
      <c r="AC936" s="3">
        <v>0</v>
      </c>
      <c r="AD936" s="3">
        <v>2</v>
      </c>
      <c r="AE936" s="3">
        <v>3</v>
      </c>
      <c r="AF936" s="3" t="s">
        <v>117</v>
      </c>
      <c r="AG936" s="3">
        <v>2</v>
      </c>
      <c r="AH936" s="3">
        <v>2</v>
      </c>
      <c r="AI936" s="3">
        <v>2</v>
      </c>
      <c r="AJ936" s="3">
        <v>1</v>
      </c>
      <c r="AK936">
        <v>1.8626844876916092E-2</v>
      </c>
      <c r="AL936" s="1" t="s">
        <v>104</v>
      </c>
      <c r="AM936" s="1">
        <v>5.4680127360515409E-5</v>
      </c>
      <c r="AN936" s="1">
        <v>0.29087665499724813</v>
      </c>
    </row>
    <row r="937" spans="1:40" x14ac:dyDescent="0.35">
      <c r="A937" s="3">
        <v>32</v>
      </c>
      <c r="B937" s="22" t="str">
        <f t="shared" si="14"/>
        <v>Middle age-group</v>
      </c>
      <c r="C937" s="3" t="s">
        <v>42</v>
      </c>
      <c r="D937" s="3" t="s">
        <v>35</v>
      </c>
      <c r="E937" s="3">
        <v>604</v>
      </c>
      <c r="F937" s="3" t="s">
        <v>36</v>
      </c>
      <c r="G937" s="3">
        <v>8</v>
      </c>
      <c r="H937" s="3" t="s">
        <v>71</v>
      </c>
      <c r="I937" s="3" t="s">
        <v>50</v>
      </c>
      <c r="J937" s="3">
        <v>1</v>
      </c>
      <c r="K937" s="3">
        <v>1304</v>
      </c>
      <c r="L937" s="3">
        <v>3</v>
      </c>
      <c r="M937" s="3" t="s">
        <v>45</v>
      </c>
      <c r="N937" s="3">
        <v>56</v>
      </c>
      <c r="O937" s="3">
        <v>4</v>
      </c>
      <c r="P937" s="3">
        <v>2</v>
      </c>
      <c r="Q937" s="3" t="s">
        <v>39</v>
      </c>
      <c r="R937" s="3" t="s">
        <v>119</v>
      </c>
      <c r="S937" s="3" t="s">
        <v>47</v>
      </c>
      <c r="T937" s="3">
        <v>6209</v>
      </c>
      <c r="U937" s="3">
        <v>11693</v>
      </c>
      <c r="V937" s="3">
        <v>1</v>
      </c>
      <c r="W937" s="3" t="s">
        <v>41</v>
      </c>
      <c r="X937" s="3" t="s">
        <v>42</v>
      </c>
      <c r="Y937" s="3">
        <v>15</v>
      </c>
      <c r="Z937" s="3">
        <v>3</v>
      </c>
      <c r="AA937" s="3">
        <v>3</v>
      </c>
      <c r="AB937" s="3">
        <v>80</v>
      </c>
      <c r="AC937" s="3">
        <v>2</v>
      </c>
      <c r="AD937" s="3">
        <v>10</v>
      </c>
      <c r="AE937" s="3">
        <v>4</v>
      </c>
      <c r="AF937" s="3" t="s">
        <v>119</v>
      </c>
      <c r="AG937" s="3">
        <v>10</v>
      </c>
      <c r="AH937" s="3">
        <v>7</v>
      </c>
      <c r="AI937" s="3">
        <v>0</v>
      </c>
      <c r="AJ937" s="3">
        <v>8</v>
      </c>
      <c r="AK937">
        <v>3.7775199746213781E-2</v>
      </c>
      <c r="AL937" s="1" t="s">
        <v>104</v>
      </c>
      <c r="AM937" s="1">
        <v>8.4601561918354795E-5</v>
      </c>
      <c r="AN937" s="1">
        <v>0.18609659241864968</v>
      </c>
    </row>
    <row r="938" spans="1:40" x14ac:dyDescent="0.35">
      <c r="A938" s="3">
        <v>45</v>
      </c>
      <c r="B938" s="22" t="str">
        <f t="shared" si="14"/>
        <v>Middle age-group</v>
      </c>
      <c r="C938" s="3" t="s">
        <v>42</v>
      </c>
      <c r="D938" s="3" t="s">
        <v>43</v>
      </c>
      <c r="E938" s="3">
        <v>364</v>
      </c>
      <c r="F938" s="3" t="s">
        <v>44</v>
      </c>
      <c r="G938" s="3">
        <v>25</v>
      </c>
      <c r="H938" s="3" t="s">
        <v>71</v>
      </c>
      <c r="I938" s="3" t="s">
        <v>50</v>
      </c>
      <c r="J938" s="3">
        <v>1</v>
      </c>
      <c r="K938" s="3">
        <v>1306</v>
      </c>
      <c r="L938" s="3">
        <v>2</v>
      </c>
      <c r="M938" s="3" t="s">
        <v>38</v>
      </c>
      <c r="N938" s="3">
        <v>83</v>
      </c>
      <c r="O938" s="3">
        <v>3</v>
      </c>
      <c r="P938" s="3">
        <v>5</v>
      </c>
      <c r="Q938" s="3" t="s">
        <v>55</v>
      </c>
      <c r="R938" s="3" t="s">
        <v>117</v>
      </c>
      <c r="S938" s="3" t="s">
        <v>40</v>
      </c>
      <c r="T938" s="3">
        <v>18061</v>
      </c>
      <c r="U938" s="3">
        <v>13035</v>
      </c>
      <c r="V938" s="3">
        <v>3</v>
      </c>
      <c r="W938" s="3" t="s">
        <v>41</v>
      </c>
      <c r="X938" s="3" t="s">
        <v>42</v>
      </c>
      <c r="Y938" s="3">
        <v>22</v>
      </c>
      <c r="Z938" s="3">
        <v>4</v>
      </c>
      <c r="AA938" s="3">
        <v>3</v>
      </c>
      <c r="AB938" s="3">
        <v>80</v>
      </c>
      <c r="AC938" s="3">
        <v>0</v>
      </c>
      <c r="AD938" s="3">
        <v>22</v>
      </c>
      <c r="AE938" s="3">
        <v>4</v>
      </c>
      <c r="AF938" s="3" t="s">
        <v>118</v>
      </c>
      <c r="AG938" s="3">
        <v>0</v>
      </c>
      <c r="AH938" s="3">
        <v>0</v>
      </c>
      <c r="AI938" s="3">
        <v>0</v>
      </c>
      <c r="AJ938" s="3">
        <v>0</v>
      </c>
      <c r="AK938">
        <v>2.954630093098384E-2</v>
      </c>
      <c r="AL938" s="1" t="s">
        <v>106</v>
      </c>
      <c r="AM938" s="1">
        <v>4.1550352912856663E-6</v>
      </c>
      <c r="AN938" s="1">
        <v>0.29087665499724813</v>
      </c>
    </row>
    <row r="939" spans="1:40" x14ac:dyDescent="0.35">
      <c r="A939" s="3">
        <v>39</v>
      </c>
      <c r="B939" s="22" t="str">
        <f t="shared" si="14"/>
        <v>Middle age-group</v>
      </c>
      <c r="C939" s="3" t="s">
        <v>42</v>
      </c>
      <c r="D939" s="3" t="s">
        <v>35</v>
      </c>
      <c r="E939" s="3">
        <v>412</v>
      </c>
      <c r="F939" s="3" t="s">
        <v>44</v>
      </c>
      <c r="G939" s="3">
        <v>13</v>
      </c>
      <c r="H939" s="3" t="s">
        <v>72</v>
      </c>
      <c r="I939" s="3" t="s">
        <v>50</v>
      </c>
      <c r="J939" s="3">
        <v>1</v>
      </c>
      <c r="K939" s="3">
        <v>1307</v>
      </c>
      <c r="L939" s="3">
        <v>3</v>
      </c>
      <c r="M939" s="3" t="s">
        <v>38</v>
      </c>
      <c r="N939" s="3">
        <v>94</v>
      </c>
      <c r="O939" s="3">
        <v>2</v>
      </c>
      <c r="P939" s="3">
        <v>4</v>
      </c>
      <c r="Q939" s="3" t="s">
        <v>55</v>
      </c>
      <c r="R939" s="3" t="s">
        <v>117</v>
      </c>
      <c r="S939" s="3" t="s">
        <v>51</v>
      </c>
      <c r="T939" s="3">
        <v>17123</v>
      </c>
      <c r="U939" s="3">
        <v>17334</v>
      </c>
      <c r="V939" s="3">
        <v>6</v>
      </c>
      <c r="W939" s="3" t="s">
        <v>41</v>
      </c>
      <c r="X939" s="3" t="s">
        <v>34</v>
      </c>
      <c r="Y939" s="3">
        <v>13</v>
      </c>
      <c r="Z939" s="3">
        <v>3</v>
      </c>
      <c r="AA939" s="3">
        <v>4</v>
      </c>
      <c r="AB939" s="3">
        <v>80</v>
      </c>
      <c r="AC939" s="3">
        <v>2</v>
      </c>
      <c r="AD939" s="3">
        <v>21</v>
      </c>
      <c r="AE939" s="3">
        <v>4</v>
      </c>
      <c r="AF939" s="3" t="s">
        <v>118</v>
      </c>
      <c r="AG939" s="3">
        <v>19</v>
      </c>
      <c r="AH939" s="3">
        <v>9</v>
      </c>
      <c r="AI939" s="3">
        <v>15</v>
      </c>
      <c r="AJ939" s="3">
        <v>2</v>
      </c>
      <c r="AK939">
        <v>4.2570420680312783E-2</v>
      </c>
      <c r="AL939" s="1" t="s">
        <v>106</v>
      </c>
      <c r="AM939" s="1">
        <v>6.6453767352878556E-6</v>
      </c>
      <c r="AN939" s="1">
        <v>0.29087665499724813</v>
      </c>
    </row>
    <row r="940" spans="1:40" x14ac:dyDescent="0.35">
      <c r="A940" s="3">
        <v>58</v>
      </c>
      <c r="B940" s="22" t="str">
        <f t="shared" si="14"/>
        <v>Older age-group</v>
      </c>
      <c r="C940" s="3" t="s">
        <v>42</v>
      </c>
      <c r="D940" s="3" t="s">
        <v>35</v>
      </c>
      <c r="E940" s="3">
        <v>848</v>
      </c>
      <c r="F940" s="3" t="s">
        <v>44</v>
      </c>
      <c r="G940" s="3">
        <v>23</v>
      </c>
      <c r="H940" s="3" t="s">
        <v>72</v>
      </c>
      <c r="I940" s="3" t="s">
        <v>37</v>
      </c>
      <c r="J940" s="3">
        <v>1</v>
      </c>
      <c r="K940" s="3">
        <v>1308</v>
      </c>
      <c r="L940" s="3">
        <v>1</v>
      </c>
      <c r="M940" s="3" t="s">
        <v>45</v>
      </c>
      <c r="N940" s="3">
        <v>88</v>
      </c>
      <c r="O940" s="3">
        <v>3</v>
      </c>
      <c r="P940" s="3">
        <v>1</v>
      </c>
      <c r="Q940" s="3" t="s">
        <v>46</v>
      </c>
      <c r="R940" s="3" t="s">
        <v>118</v>
      </c>
      <c r="S940" s="3" t="s">
        <v>51</v>
      </c>
      <c r="T940" s="3">
        <v>2372</v>
      </c>
      <c r="U940" s="3">
        <v>26076</v>
      </c>
      <c r="V940" s="3">
        <v>1</v>
      </c>
      <c r="W940" s="3" t="s">
        <v>41</v>
      </c>
      <c r="X940" s="3" t="s">
        <v>42</v>
      </c>
      <c r="Y940" s="3">
        <v>12</v>
      </c>
      <c r="Z940" s="3">
        <v>3</v>
      </c>
      <c r="AA940" s="3">
        <v>4</v>
      </c>
      <c r="AB940" s="3">
        <v>80</v>
      </c>
      <c r="AC940" s="3">
        <v>2</v>
      </c>
      <c r="AD940" s="3">
        <v>2</v>
      </c>
      <c r="AE940" s="3">
        <v>3</v>
      </c>
      <c r="AF940" s="3" t="s">
        <v>118</v>
      </c>
      <c r="AG940" s="3">
        <v>2</v>
      </c>
      <c r="AH940" s="3">
        <v>2</v>
      </c>
      <c r="AI940" s="3">
        <v>2</v>
      </c>
      <c r="AJ940" s="3">
        <v>2</v>
      </c>
      <c r="AK940">
        <v>3.0460435316374203E-3</v>
      </c>
      <c r="AL940" s="1" t="s">
        <v>104</v>
      </c>
      <c r="AM940" s="1">
        <v>5.7667506877353507E-5</v>
      </c>
      <c r="AN940" s="1">
        <v>0.35105942260484285</v>
      </c>
    </row>
    <row r="941" spans="1:40" x14ac:dyDescent="0.35">
      <c r="A941" s="3">
        <v>32</v>
      </c>
      <c r="B941" s="22" t="str">
        <f t="shared" si="14"/>
        <v>Middle age-group</v>
      </c>
      <c r="C941" s="3" t="s">
        <v>34</v>
      </c>
      <c r="D941" s="3" t="s">
        <v>35</v>
      </c>
      <c r="E941" s="3">
        <v>1089</v>
      </c>
      <c r="F941" s="3" t="s">
        <v>44</v>
      </c>
      <c r="G941" s="3">
        <v>7</v>
      </c>
      <c r="H941" s="3" t="s">
        <v>70</v>
      </c>
      <c r="I941" s="3" t="s">
        <v>37</v>
      </c>
      <c r="J941" s="3">
        <v>1</v>
      </c>
      <c r="K941" s="3">
        <v>1309</v>
      </c>
      <c r="L941" s="3">
        <v>4</v>
      </c>
      <c r="M941" s="3" t="s">
        <v>45</v>
      </c>
      <c r="N941" s="3">
        <v>79</v>
      </c>
      <c r="O941" s="3">
        <v>3</v>
      </c>
      <c r="P941" s="3">
        <v>2</v>
      </c>
      <c r="Q941" s="3" t="s">
        <v>49</v>
      </c>
      <c r="R941" s="3" t="s">
        <v>118</v>
      </c>
      <c r="S941" s="3" t="s">
        <v>47</v>
      </c>
      <c r="T941" s="3">
        <v>4883</v>
      </c>
      <c r="U941" s="3">
        <v>22845</v>
      </c>
      <c r="V941" s="3">
        <v>1</v>
      </c>
      <c r="W941" s="3" t="s">
        <v>41</v>
      </c>
      <c r="X941" s="3" t="s">
        <v>42</v>
      </c>
      <c r="Y941" s="3">
        <v>18</v>
      </c>
      <c r="Z941" s="3">
        <v>3</v>
      </c>
      <c r="AA941" s="3">
        <v>1</v>
      </c>
      <c r="AB941" s="3">
        <v>80</v>
      </c>
      <c r="AC941" s="3">
        <v>1</v>
      </c>
      <c r="AD941" s="3">
        <v>10</v>
      </c>
      <c r="AE941" s="3">
        <v>3</v>
      </c>
      <c r="AF941" s="3" t="s">
        <v>118</v>
      </c>
      <c r="AG941" s="3">
        <v>10</v>
      </c>
      <c r="AH941" s="3">
        <v>4</v>
      </c>
      <c r="AI941" s="3">
        <v>1</v>
      </c>
      <c r="AJ941" s="3">
        <v>1</v>
      </c>
      <c r="AK941">
        <v>3.7775199746213781E-2</v>
      </c>
      <c r="AL941" s="1" t="s">
        <v>104</v>
      </c>
      <c r="AM941" s="1">
        <v>7.9891214177344464E-5</v>
      </c>
      <c r="AN941" s="1">
        <v>0.35105942260484285</v>
      </c>
    </row>
    <row r="942" spans="1:40" x14ac:dyDescent="0.35">
      <c r="A942" s="3">
        <v>39</v>
      </c>
      <c r="B942" s="22" t="str">
        <f t="shared" si="14"/>
        <v>Middle age-group</v>
      </c>
      <c r="C942" s="3" t="s">
        <v>34</v>
      </c>
      <c r="D942" s="3" t="s">
        <v>35</v>
      </c>
      <c r="E942" s="3">
        <v>360</v>
      </c>
      <c r="F942" s="3" t="s">
        <v>44</v>
      </c>
      <c r="G942" s="3">
        <v>23</v>
      </c>
      <c r="H942" s="3" t="s">
        <v>71</v>
      </c>
      <c r="I942" s="3" t="s">
        <v>50</v>
      </c>
      <c r="J942" s="3">
        <v>1</v>
      </c>
      <c r="K942" s="3">
        <v>1310</v>
      </c>
      <c r="L942" s="3">
        <v>3</v>
      </c>
      <c r="M942" s="3" t="s">
        <v>45</v>
      </c>
      <c r="N942" s="3">
        <v>93</v>
      </c>
      <c r="O942" s="3">
        <v>3</v>
      </c>
      <c r="P942" s="3">
        <v>1</v>
      </c>
      <c r="Q942" s="3" t="s">
        <v>46</v>
      </c>
      <c r="R942" s="3" t="s">
        <v>116</v>
      </c>
      <c r="S942" s="3" t="s">
        <v>40</v>
      </c>
      <c r="T942" s="3">
        <v>3904</v>
      </c>
      <c r="U942" s="3">
        <v>22154</v>
      </c>
      <c r="V942" s="3">
        <v>0</v>
      </c>
      <c r="W942" s="3" t="s">
        <v>41</v>
      </c>
      <c r="X942" s="3" t="s">
        <v>42</v>
      </c>
      <c r="Y942" s="3">
        <v>13</v>
      </c>
      <c r="Z942" s="3">
        <v>3</v>
      </c>
      <c r="AA942" s="3">
        <v>1</v>
      </c>
      <c r="AB942" s="3">
        <v>80</v>
      </c>
      <c r="AC942" s="3">
        <v>0</v>
      </c>
      <c r="AD942" s="3">
        <v>6</v>
      </c>
      <c r="AE942" s="3">
        <v>2</v>
      </c>
      <c r="AF942" s="3" t="s">
        <v>118</v>
      </c>
      <c r="AG942" s="3">
        <v>5</v>
      </c>
      <c r="AH942" s="3">
        <v>2</v>
      </c>
      <c r="AI942" s="3">
        <v>0</v>
      </c>
      <c r="AJ942" s="3">
        <v>3</v>
      </c>
      <c r="AK942">
        <v>4.2570420680312783E-2</v>
      </c>
      <c r="AL942" s="1" t="s">
        <v>104</v>
      </c>
      <c r="AM942" s="1">
        <v>7.2779254568419732E-5</v>
      </c>
      <c r="AN942" s="1">
        <v>0.10585786245631988</v>
      </c>
    </row>
    <row r="943" spans="1:40" x14ac:dyDescent="0.35">
      <c r="A943" s="3">
        <v>30</v>
      </c>
      <c r="B943" s="22" t="str">
        <f t="shared" si="14"/>
        <v>Middle age-group</v>
      </c>
      <c r="C943" s="3" t="s">
        <v>42</v>
      </c>
      <c r="D943" s="3" t="s">
        <v>35</v>
      </c>
      <c r="E943" s="3">
        <v>1138</v>
      </c>
      <c r="F943" s="3" t="s">
        <v>44</v>
      </c>
      <c r="G943" s="3">
        <v>6</v>
      </c>
      <c r="H943" s="3" t="s">
        <v>71</v>
      </c>
      <c r="I943" s="3" t="s">
        <v>59</v>
      </c>
      <c r="J943" s="3">
        <v>1</v>
      </c>
      <c r="K943" s="3">
        <v>1311</v>
      </c>
      <c r="L943" s="3">
        <v>1</v>
      </c>
      <c r="M943" s="3" t="s">
        <v>38</v>
      </c>
      <c r="N943" s="3">
        <v>48</v>
      </c>
      <c r="O943" s="3">
        <v>2</v>
      </c>
      <c r="P943" s="3">
        <v>2</v>
      </c>
      <c r="Q943" s="3" t="s">
        <v>49</v>
      </c>
      <c r="R943" s="3" t="s">
        <v>119</v>
      </c>
      <c r="S943" s="3" t="s">
        <v>47</v>
      </c>
      <c r="T943" s="3">
        <v>4627</v>
      </c>
      <c r="U943" s="3">
        <v>23631</v>
      </c>
      <c r="V943" s="3">
        <v>0</v>
      </c>
      <c r="W943" s="3" t="s">
        <v>41</v>
      </c>
      <c r="X943" s="3" t="s">
        <v>42</v>
      </c>
      <c r="Y943" s="3">
        <v>12</v>
      </c>
      <c r="Z943" s="3">
        <v>3</v>
      </c>
      <c r="AA943" s="3">
        <v>1</v>
      </c>
      <c r="AB943" s="3">
        <v>80</v>
      </c>
      <c r="AC943" s="3">
        <v>1</v>
      </c>
      <c r="AD943" s="3">
        <v>10</v>
      </c>
      <c r="AE943" s="3">
        <v>6</v>
      </c>
      <c r="AF943" s="3" t="s">
        <v>118</v>
      </c>
      <c r="AG943" s="3">
        <v>9</v>
      </c>
      <c r="AH943" s="3">
        <v>2</v>
      </c>
      <c r="AI943" s="3">
        <v>6</v>
      </c>
      <c r="AJ943" s="3">
        <v>7</v>
      </c>
      <c r="AK943">
        <v>3.2772576326983521E-2</v>
      </c>
      <c r="AL943" s="1" t="s">
        <v>104</v>
      </c>
      <c r="AM943" s="1">
        <v>7.8293443233308187E-5</v>
      </c>
      <c r="AN943" s="1">
        <v>0.18609659241864968</v>
      </c>
    </row>
    <row r="944" spans="1:40" x14ac:dyDescent="0.35">
      <c r="A944" s="3">
        <v>36</v>
      </c>
      <c r="B944" s="22" t="str">
        <f t="shared" si="14"/>
        <v>Middle age-group</v>
      </c>
      <c r="C944" s="3" t="s">
        <v>42</v>
      </c>
      <c r="D944" s="3" t="s">
        <v>35</v>
      </c>
      <c r="E944" s="3">
        <v>325</v>
      </c>
      <c r="F944" s="3" t="s">
        <v>44</v>
      </c>
      <c r="G944" s="3">
        <v>10</v>
      </c>
      <c r="H944" s="3" t="s">
        <v>72</v>
      </c>
      <c r="I944" s="3" t="s">
        <v>59</v>
      </c>
      <c r="J944" s="3">
        <v>1</v>
      </c>
      <c r="K944" s="3">
        <v>1312</v>
      </c>
      <c r="L944" s="3">
        <v>4</v>
      </c>
      <c r="M944" s="3" t="s">
        <v>38</v>
      </c>
      <c r="N944" s="3">
        <v>63</v>
      </c>
      <c r="O944" s="3">
        <v>3</v>
      </c>
      <c r="P944" s="3">
        <v>3</v>
      </c>
      <c r="Q944" s="3" t="s">
        <v>53</v>
      </c>
      <c r="R944" s="3" t="s">
        <v>118</v>
      </c>
      <c r="S944" s="3" t="s">
        <v>47</v>
      </c>
      <c r="T944" s="3">
        <v>7094</v>
      </c>
      <c r="U944" s="3">
        <v>5747</v>
      </c>
      <c r="V944" s="3">
        <v>3</v>
      </c>
      <c r="W944" s="3" t="s">
        <v>41</v>
      </c>
      <c r="X944" s="3" t="s">
        <v>42</v>
      </c>
      <c r="Y944" s="3">
        <v>12</v>
      </c>
      <c r="Z944" s="3">
        <v>3</v>
      </c>
      <c r="AA944" s="3">
        <v>1</v>
      </c>
      <c r="AB944" s="3">
        <v>80</v>
      </c>
      <c r="AC944" s="3">
        <v>0</v>
      </c>
      <c r="AD944" s="3">
        <v>10</v>
      </c>
      <c r="AE944" s="3">
        <v>0</v>
      </c>
      <c r="AF944" s="3" t="s">
        <v>118</v>
      </c>
      <c r="AG944" s="3">
        <v>7</v>
      </c>
      <c r="AH944" s="3">
        <v>7</v>
      </c>
      <c r="AI944" s="3">
        <v>1</v>
      </c>
      <c r="AJ944" s="3">
        <v>7</v>
      </c>
      <c r="AK944">
        <v>4.3461972757628378E-2</v>
      </c>
      <c r="AL944" s="1" t="s">
        <v>105</v>
      </c>
      <c r="AM944" s="1">
        <v>8.4100846193439007E-5</v>
      </c>
      <c r="AN944" s="1">
        <v>0.35105942260484285</v>
      </c>
    </row>
    <row r="945" spans="1:40" x14ac:dyDescent="0.35">
      <c r="A945" s="3">
        <v>46</v>
      </c>
      <c r="B945" s="22" t="str">
        <f t="shared" si="14"/>
        <v>Older age-group</v>
      </c>
      <c r="C945" s="3" t="s">
        <v>42</v>
      </c>
      <c r="D945" s="3" t="s">
        <v>35</v>
      </c>
      <c r="E945" s="3">
        <v>991</v>
      </c>
      <c r="F945" s="3" t="s">
        <v>60</v>
      </c>
      <c r="G945" s="3">
        <v>1</v>
      </c>
      <c r="H945" s="3" t="s">
        <v>70</v>
      </c>
      <c r="I945" s="3" t="s">
        <v>37</v>
      </c>
      <c r="J945" s="3">
        <v>1</v>
      </c>
      <c r="K945" s="3">
        <v>1314</v>
      </c>
      <c r="L945" s="3">
        <v>4</v>
      </c>
      <c r="M945" s="3" t="s">
        <v>38</v>
      </c>
      <c r="N945" s="3">
        <v>44</v>
      </c>
      <c r="O945" s="3">
        <v>3</v>
      </c>
      <c r="P945" s="3">
        <v>1</v>
      </c>
      <c r="Q945" s="3" t="s">
        <v>60</v>
      </c>
      <c r="R945" s="3" t="s">
        <v>116</v>
      </c>
      <c r="S945" s="3" t="s">
        <v>40</v>
      </c>
      <c r="T945" s="3">
        <v>3423</v>
      </c>
      <c r="U945" s="3">
        <v>22957</v>
      </c>
      <c r="V945" s="3">
        <v>6</v>
      </c>
      <c r="W945" s="3" t="s">
        <v>41</v>
      </c>
      <c r="X945" s="3" t="s">
        <v>42</v>
      </c>
      <c r="Y945" s="3">
        <v>12</v>
      </c>
      <c r="Z945" s="3">
        <v>3</v>
      </c>
      <c r="AA945" s="3">
        <v>3</v>
      </c>
      <c r="AB945" s="3">
        <v>80</v>
      </c>
      <c r="AC945" s="3">
        <v>0</v>
      </c>
      <c r="AD945" s="3">
        <v>10</v>
      </c>
      <c r="AE945" s="3">
        <v>3</v>
      </c>
      <c r="AF945" s="3" t="s">
        <v>119</v>
      </c>
      <c r="AG945" s="3">
        <v>7</v>
      </c>
      <c r="AH945" s="3">
        <v>6</v>
      </c>
      <c r="AI945" s="3">
        <v>5</v>
      </c>
      <c r="AJ945" s="3">
        <v>7</v>
      </c>
      <c r="AK945">
        <v>2.665893618668955E-2</v>
      </c>
      <c r="AL945" s="1" t="s">
        <v>104</v>
      </c>
      <c r="AM945" s="1">
        <v>6.8427202951402578E-5</v>
      </c>
      <c r="AN945" s="1">
        <v>0.10585786245631988</v>
      </c>
    </row>
    <row r="946" spans="1:40" x14ac:dyDescent="0.35">
      <c r="A946" s="3">
        <v>28</v>
      </c>
      <c r="B946" s="22" t="str">
        <f t="shared" si="14"/>
        <v>Young age-group</v>
      </c>
      <c r="C946" s="3" t="s">
        <v>42</v>
      </c>
      <c r="D946" s="3" t="s">
        <v>54</v>
      </c>
      <c r="E946" s="3">
        <v>1476</v>
      </c>
      <c r="F946" s="3" t="s">
        <v>44</v>
      </c>
      <c r="G946" s="3">
        <v>1</v>
      </c>
      <c r="H946" s="3" t="s">
        <v>71</v>
      </c>
      <c r="I946" s="3" t="s">
        <v>37</v>
      </c>
      <c r="J946" s="3">
        <v>1</v>
      </c>
      <c r="K946" s="3">
        <v>1315</v>
      </c>
      <c r="L946" s="3">
        <v>3</v>
      </c>
      <c r="M946" s="3" t="s">
        <v>38</v>
      </c>
      <c r="N946" s="3">
        <v>55</v>
      </c>
      <c r="O946" s="3">
        <v>1</v>
      </c>
      <c r="P946" s="3">
        <v>2</v>
      </c>
      <c r="Q946" s="3" t="s">
        <v>49</v>
      </c>
      <c r="R946" s="3" t="s">
        <v>119</v>
      </c>
      <c r="S946" s="3" t="s">
        <v>47</v>
      </c>
      <c r="T946" s="3">
        <v>6674</v>
      </c>
      <c r="U946" s="3">
        <v>16392</v>
      </c>
      <c r="V946" s="3">
        <v>0</v>
      </c>
      <c r="W946" s="3" t="s">
        <v>41</v>
      </c>
      <c r="X946" s="3" t="s">
        <v>42</v>
      </c>
      <c r="Y946" s="3">
        <v>11</v>
      </c>
      <c r="Z946" s="3">
        <v>3</v>
      </c>
      <c r="AA946" s="3">
        <v>1</v>
      </c>
      <c r="AB946" s="3">
        <v>80</v>
      </c>
      <c r="AC946" s="3">
        <v>3</v>
      </c>
      <c r="AD946" s="3">
        <v>10</v>
      </c>
      <c r="AE946" s="3">
        <v>6</v>
      </c>
      <c r="AF946" s="3" t="s">
        <v>118</v>
      </c>
      <c r="AG946" s="3">
        <v>9</v>
      </c>
      <c r="AH946" s="3">
        <v>8</v>
      </c>
      <c r="AI946" s="3">
        <v>7</v>
      </c>
      <c r="AJ946" s="3">
        <v>5</v>
      </c>
      <c r="AK946">
        <v>2.7100948802844901E-2</v>
      </c>
      <c r="AL946" s="1" t="s">
        <v>105</v>
      </c>
      <c r="AM946" s="1">
        <v>8.4710739046372772E-5</v>
      </c>
      <c r="AN946" s="1">
        <v>0.18609659241864968</v>
      </c>
    </row>
    <row r="947" spans="1:40" x14ac:dyDescent="0.35">
      <c r="A947" s="3">
        <v>50</v>
      </c>
      <c r="B947" s="22" t="str">
        <f t="shared" si="14"/>
        <v>Older age-group</v>
      </c>
      <c r="C947" s="3" t="s">
        <v>42</v>
      </c>
      <c r="D947" s="3" t="s">
        <v>35</v>
      </c>
      <c r="E947" s="3">
        <v>1322</v>
      </c>
      <c r="F947" s="3" t="s">
        <v>44</v>
      </c>
      <c r="G947" s="3">
        <v>28</v>
      </c>
      <c r="H947" s="3" t="s">
        <v>71</v>
      </c>
      <c r="I947" s="3" t="s">
        <v>37</v>
      </c>
      <c r="J947" s="3">
        <v>1</v>
      </c>
      <c r="K947" s="3">
        <v>1317</v>
      </c>
      <c r="L947" s="3">
        <v>4</v>
      </c>
      <c r="M947" s="3" t="s">
        <v>38</v>
      </c>
      <c r="N947" s="3">
        <v>43</v>
      </c>
      <c r="O947" s="3">
        <v>3</v>
      </c>
      <c r="P947" s="3">
        <v>4</v>
      </c>
      <c r="Q947" s="3" t="s">
        <v>57</v>
      </c>
      <c r="R947" s="3" t="s">
        <v>116</v>
      </c>
      <c r="S947" s="3" t="s">
        <v>47</v>
      </c>
      <c r="T947" s="3">
        <v>16880</v>
      </c>
      <c r="U947" s="3">
        <v>22422</v>
      </c>
      <c r="V947" s="3">
        <v>4</v>
      </c>
      <c r="W947" s="3" t="s">
        <v>41</v>
      </c>
      <c r="X947" s="3" t="s">
        <v>34</v>
      </c>
      <c r="Y947" s="3">
        <v>11</v>
      </c>
      <c r="Z947" s="3">
        <v>3</v>
      </c>
      <c r="AA947" s="3">
        <v>2</v>
      </c>
      <c r="AB947" s="3">
        <v>80</v>
      </c>
      <c r="AC947" s="3">
        <v>0</v>
      </c>
      <c r="AD947" s="3">
        <v>25</v>
      </c>
      <c r="AE947" s="3">
        <v>2</v>
      </c>
      <c r="AF947" s="3" t="s">
        <v>118</v>
      </c>
      <c r="AG947" s="3">
        <v>3</v>
      </c>
      <c r="AH947" s="3">
        <v>2</v>
      </c>
      <c r="AI947" s="3">
        <v>1</v>
      </c>
      <c r="AJ947" s="3">
        <v>2</v>
      </c>
      <c r="AK947">
        <v>1.5672087696608234E-2</v>
      </c>
      <c r="AL947" s="1" t="s">
        <v>106</v>
      </c>
      <c r="AM947" s="1">
        <v>7.4565937344587118E-6</v>
      </c>
      <c r="AN947" s="1">
        <v>0.10585786245631988</v>
      </c>
    </row>
    <row r="948" spans="1:40" x14ac:dyDescent="0.35">
      <c r="A948" s="3">
        <v>40</v>
      </c>
      <c r="B948" s="22" t="str">
        <f t="shared" si="14"/>
        <v>Middle age-group</v>
      </c>
      <c r="C948" s="3" t="s">
        <v>34</v>
      </c>
      <c r="D948" s="3" t="s">
        <v>35</v>
      </c>
      <c r="E948" s="3">
        <v>299</v>
      </c>
      <c r="F948" s="3" t="s">
        <v>36</v>
      </c>
      <c r="G948" s="3">
        <v>25</v>
      </c>
      <c r="H948" s="3" t="s">
        <v>72</v>
      </c>
      <c r="I948" s="3" t="s">
        <v>58</v>
      </c>
      <c r="J948" s="3">
        <v>1</v>
      </c>
      <c r="K948" s="3">
        <v>1318</v>
      </c>
      <c r="L948" s="3">
        <v>4</v>
      </c>
      <c r="M948" s="3" t="s">
        <v>45</v>
      </c>
      <c r="N948" s="3">
        <v>57</v>
      </c>
      <c r="O948" s="3">
        <v>2</v>
      </c>
      <c r="P948" s="3">
        <v>3</v>
      </c>
      <c r="Q948" s="3" t="s">
        <v>39</v>
      </c>
      <c r="R948" s="3" t="s">
        <v>117</v>
      </c>
      <c r="S948" s="3" t="s">
        <v>40</v>
      </c>
      <c r="T948" s="3">
        <v>9094</v>
      </c>
      <c r="U948" s="3">
        <v>17235</v>
      </c>
      <c r="V948" s="3">
        <v>2</v>
      </c>
      <c r="W948" s="3" t="s">
        <v>41</v>
      </c>
      <c r="X948" s="3" t="s">
        <v>34</v>
      </c>
      <c r="Y948" s="3">
        <v>12</v>
      </c>
      <c r="Z948" s="3">
        <v>3</v>
      </c>
      <c r="AA948" s="3">
        <v>3</v>
      </c>
      <c r="AB948" s="3">
        <v>80</v>
      </c>
      <c r="AC948" s="3">
        <v>0</v>
      </c>
      <c r="AD948" s="3">
        <v>9</v>
      </c>
      <c r="AE948" s="3">
        <v>2</v>
      </c>
      <c r="AF948" s="3" t="s">
        <v>118</v>
      </c>
      <c r="AG948" s="3">
        <v>5</v>
      </c>
      <c r="AH948" s="3">
        <v>4</v>
      </c>
      <c r="AI948" s="3">
        <v>1</v>
      </c>
      <c r="AJ948" s="3">
        <v>0</v>
      </c>
      <c r="AK948">
        <v>4.1275514277592795E-2</v>
      </c>
      <c r="AL948" s="1" t="s">
        <v>105</v>
      </c>
      <c r="AM948" s="1">
        <v>7.2846326523591924E-5</v>
      </c>
      <c r="AN948" s="1">
        <v>0.29087665499724813</v>
      </c>
    </row>
    <row r="949" spans="1:40" x14ac:dyDescent="0.35">
      <c r="A949" s="3">
        <v>52</v>
      </c>
      <c r="B949" s="22" t="str">
        <f t="shared" si="14"/>
        <v>Older age-group</v>
      </c>
      <c r="C949" s="3" t="s">
        <v>34</v>
      </c>
      <c r="D949" s="3" t="s">
        <v>35</v>
      </c>
      <c r="E949" s="3">
        <v>1030</v>
      </c>
      <c r="F949" s="3" t="s">
        <v>36</v>
      </c>
      <c r="G949" s="3">
        <v>5</v>
      </c>
      <c r="H949" s="3" t="s">
        <v>71</v>
      </c>
      <c r="I949" s="3" t="s">
        <v>37</v>
      </c>
      <c r="J949" s="3">
        <v>1</v>
      </c>
      <c r="K949" s="3">
        <v>1319</v>
      </c>
      <c r="L949" s="3">
        <v>2</v>
      </c>
      <c r="M949" s="3" t="s">
        <v>45</v>
      </c>
      <c r="N949" s="3">
        <v>64</v>
      </c>
      <c r="O949" s="3">
        <v>3</v>
      </c>
      <c r="P949" s="3">
        <v>3</v>
      </c>
      <c r="Q949" s="3" t="s">
        <v>39</v>
      </c>
      <c r="R949" s="3" t="s">
        <v>117</v>
      </c>
      <c r="S949" s="3" t="s">
        <v>40</v>
      </c>
      <c r="T949" s="3">
        <v>8446</v>
      </c>
      <c r="U949" s="3">
        <v>21534</v>
      </c>
      <c r="V949" s="3">
        <v>9</v>
      </c>
      <c r="W949" s="3" t="s">
        <v>41</v>
      </c>
      <c r="X949" s="3" t="s">
        <v>34</v>
      </c>
      <c r="Y949" s="3">
        <v>19</v>
      </c>
      <c r="Z949" s="3">
        <v>3</v>
      </c>
      <c r="AA949" s="3">
        <v>3</v>
      </c>
      <c r="AB949" s="3">
        <v>80</v>
      </c>
      <c r="AC949" s="3">
        <v>0</v>
      </c>
      <c r="AD949" s="3">
        <v>10</v>
      </c>
      <c r="AE949" s="3">
        <v>2</v>
      </c>
      <c r="AF949" s="3" t="s">
        <v>117</v>
      </c>
      <c r="AG949" s="3">
        <v>8</v>
      </c>
      <c r="AH949" s="3">
        <v>7</v>
      </c>
      <c r="AI949" s="3">
        <v>7</v>
      </c>
      <c r="AJ949" s="3">
        <v>7</v>
      </c>
      <c r="AK949">
        <v>1.1182116671338487E-2</v>
      </c>
      <c r="AL949" s="1" t="s">
        <v>105</v>
      </c>
      <c r="AM949" s="1">
        <v>7.784160386026957E-5</v>
      </c>
      <c r="AN949" s="1">
        <v>0.29087665499724813</v>
      </c>
    </row>
    <row r="950" spans="1:40" x14ac:dyDescent="0.35">
      <c r="A950" s="3">
        <v>30</v>
      </c>
      <c r="B950" s="22" t="str">
        <f t="shared" si="14"/>
        <v>Middle age-group</v>
      </c>
      <c r="C950" s="3" t="s">
        <v>42</v>
      </c>
      <c r="D950" s="3" t="s">
        <v>35</v>
      </c>
      <c r="E950" s="3">
        <v>634</v>
      </c>
      <c r="F950" s="3" t="s">
        <v>44</v>
      </c>
      <c r="G950" s="3">
        <v>17</v>
      </c>
      <c r="H950" s="3" t="s">
        <v>72</v>
      </c>
      <c r="I950" s="3" t="s">
        <v>50</v>
      </c>
      <c r="J950" s="3">
        <v>1</v>
      </c>
      <c r="K950" s="3">
        <v>1321</v>
      </c>
      <c r="L950" s="3">
        <v>2</v>
      </c>
      <c r="M950" s="3" t="s">
        <v>38</v>
      </c>
      <c r="N950" s="3">
        <v>95</v>
      </c>
      <c r="O950" s="3">
        <v>3</v>
      </c>
      <c r="P950" s="3">
        <v>3</v>
      </c>
      <c r="Q950" s="3" t="s">
        <v>55</v>
      </c>
      <c r="R950" s="3" t="s">
        <v>116</v>
      </c>
      <c r="S950" s="3" t="s">
        <v>47</v>
      </c>
      <c r="T950" s="3">
        <v>11916</v>
      </c>
      <c r="U950" s="3">
        <v>25927</v>
      </c>
      <c r="V950" s="3">
        <v>1</v>
      </c>
      <c r="W950" s="3" t="s">
        <v>41</v>
      </c>
      <c r="X950" s="3" t="s">
        <v>34</v>
      </c>
      <c r="Y950" s="3">
        <v>23</v>
      </c>
      <c r="Z950" s="3">
        <v>4</v>
      </c>
      <c r="AA950" s="3">
        <v>4</v>
      </c>
      <c r="AB950" s="3">
        <v>80</v>
      </c>
      <c r="AC950" s="3">
        <v>2</v>
      </c>
      <c r="AD950" s="3">
        <v>9</v>
      </c>
      <c r="AE950" s="3">
        <v>2</v>
      </c>
      <c r="AF950" s="3" t="s">
        <v>118</v>
      </c>
      <c r="AG950" s="3">
        <v>9</v>
      </c>
      <c r="AH950" s="3">
        <v>1</v>
      </c>
      <c r="AI950" s="3">
        <v>0</v>
      </c>
      <c r="AJ950" s="3">
        <v>8</v>
      </c>
      <c r="AK950">
        <v>3.2772576326983521E-2</v>
      </c>
      <c r="AL950" s="1" t="s">
        <v>105</v>
      </c>
      <c r="AM950" s="1">
        <v>4.3748932076347123E-5</v>
      </c>
      <c r="AN950" s="1">
        <v>0.10585786245631988</v>
      </c>
    </row>
    <row r="951" spans="1:40" x14ac:dyDescent="0.35">
      <c r="A951" s="3">
        <v>39</v>
      </c>
      <c r="B951" s="22" t="str">
        <f t="shared" si="14"/>
        <v>Middle age-group</v>
      </c>
      <c r="C951" s="3" t="s">
        <v>42</v>
      </c>
      <c r="D951" s="3" t="s">
        <v>35</v>
      </c>
      <c r="E951" s="3">
        <v>524</v>
      </c>
      <c r="F951" s="3" t="s">
        <v>44</v>
      </c>
      <c r="G951" s="3">
        <v>18</v>
      </c>
      <c r="H951" s="3" t="s">
        <v>70</v>
      </c>
      <c r="I951" s="3" t="s">
        <v>37</v>
      </c>
      <c r="J951" s="3">
        <v>1</v>
      </c>
      <c r="K951" s="3">
        <v>1322</v>
      </c>
      <c r="L951" s="3">
        <v>1</v>
      </c>
      <c r="M951" s="3" t="s">
        <v>45</v>
      </c>
      <c r="N951" s="3">
        <v>32</v>
      </c>
      <c r="O951" s="3">
        <v>3</v>
      </c>
      <c r="P951" s="3">
        <v>2</v>
      </c>
      <c r="Q951" s="3" t="s">
        <v>52</v>
      </c>
      <c r="R951" s="3" t="s">
        <v>118</v>
      </c>
      <c r="S951" s="3" t="s">
        <v>40</v>
      </c>
      <c r="T951" s="3">
        <v>4534</v>
      </c>
      <c r="U951" s="3">
        <v>13352</v>
      </c>
      <c r="V951" s="3">
        <v>0</v>
      </c>
      <c r="W951" s="3" t="s">
        <v>41</v>
      </c>
      <c r="X951" s="3" t="s">
        <v>42</v>
      </c>
      <c r="Y951" s="3">
        <v>11</v>
      </c>
      <c r="Z951" s="3">
        <v>3</v>
      </c>
      <c r="AA951" s="3">
        <v>1</v>
      </c>
      <c r="AB951" s="3">
        <v>80</v>
      </c>
      <c r="AC951" s="3">
        <v>0</v>
      </c>
      <c r="AD951" s="3">
        <v>9</v>
      </c>
      <c r="AE951" s="3">
        <v>6</v>
      </c>
      <c r="AF951" s="3" t="s">
        <v>118</v>
      </c>
      <c r="AG951" s="3">
        <v>8</v>
      </c>
      <c r="AH951" s="3">
        <v>7</v>
      </c>
      <c r="AI951" s="3">
        <v>1</v>
      </c>
      <c r="AJ951" s="3">
        <v>7</v>
      </c>
      <c r="AK951">
        <v>4.2570420680312783E-2</v>
      </c>
      <c r="AL951" s="1" t="s">
        <v>104</v>
      </c>
      <c r="AM951" s="1">
        <v>7.7664026612849545E-5</v>
      </c>
      <c r="AN951" s="1">
        <v>0.35105942260484285</v>
      </c>
    </row>
    <row r="952" spans="1:40" x14ac:dyDescent="0.35">
      <c r="A952" s="3">
        <v>31</v>
      </c>
      <c r="B952" s="22" t="str">
        <f t="shared" si="14"/>
        <v>Middle age-group</v>
      </c>
      <c r="C952" s="3" t="s">
        <v>42</v>
      </c>
      <c r="D952" s="3" t="s">
        <v>54</v>
      </c>
      <c r="E952" s="3">
        <v>587</v>
      </c>
      <c r="F952" s="3" t="s">
        <v>36</v>
      </c>
      <c r="G952" s="3">
        <v>2</v>
      </c>
      <c r="H952" s="3" t="s">
        <v>72</v>
      </c>
      <c r="I952" s="3" t="s">
        <v>37</v>
      </c>
      <c r="J952" s="3">
        <v>1</v>
      </c>
      <c r="K952" s="3">
        <v>1324</v>
      </c>
      <c r="L952" s="3">
        <v>4</v>
      </c>
      <c r="M952" s="3" t="s">
        <v>38</v>
      </c>
      <c r="N952" s="3">
        <v>57</v>
      </c>
      <c r="O952" s="3">
        <v>3</v>
      </c>
      <c r="P952" s="3">
        <v>3</v>
      </c>
      <c r="Q952" s="3" t="s">
        <v>39</v>
      </c>
      <c r="R952" s="3" t="s">
        <v>118</v>
      </c>
      <c r="S952" s="3" t="s">
        <v>51</v>
      </c>
      <c r="T952" s="3">
        <v>9852</v>
      </c>
      <c r="U952" s="3">
        <v>8935</v>
      </c>
      <c r="V952" s="3">
        <v>1</v>
      </c>
      <c r="W952" s="3" t="s">
        <v>41</v>
      </c>
      <c r="X952" s="3" t="s">
        <v>34</v>
      </c>
      <c r="Y952" s="3">
        <v>19</v>
      </c>
      <c r="Z952" s="3">
        <v>3</v>
      </c>
      <c r="AA952" s="3">
        <v>1</v>
      </c>
      <c r="AB952" s="3">
        <v>80</v>
      </c>
      <c r="AC952" s="3">
        <v>1</v>
      </c>
      <c r="AD952" s="3">
        <v>10</v>
      </c>
      <c r="AE952" s="3">
        <v>5</v>
      </c>
      <c r="AF952" s="3" t="s">
        <v>117</v>
      </c>
      <c r="AG952" s="3">
        <v>10</v>
      </c>
      <c r="AH952" s="3">
        <v>8</v>
      </c>
      <c r="AI952" s="3">
        <v>9</v>
      </c>
      <c r="AJ952" s="3">
        <v>6</v>
      </c>
      <c r="AK952">
        <v>3.5396670595090517E-2</v>
      </c>
      <c r="AL952" s="1" t="s">
        <v>105</v>
      </c>
      <c r="AM952" s="1">
        <v>6.580604610441972E-5</v>
      </c>
      <c r="AN952" s="1">
        <v>0.35105942260484285</v>
      </c>
    </row>
    <row r="953" spans="1:40" x14ac:dyDescent="0.35">
      <c r="A953" s="3">
        <v>41</v>
      </c>
      <c r="B953" s="22" t="str">
        <f t="shared" si="14"/>
        <v>Middle age-group</v>
      </c>
      <c r="C953" s="3" t="s">
        <v>42</v>
      </c>
      <c r="D953" s="3" t="s">
        <v>54</v>
      </c>
      <c r="E953" s="3">
        <v>256</v>
      </c>
      <c r="F953" s="3" t="s">
        <v>36</v>
      </c>
      <c r="G953" s="3">
        <v>10</v>
      </c>
      <c r="H953" s="3" t="s">
        <v>70</v>
      </c>
      <c r="I953" s="3" t="s">
        <v>50</v>
      </c>
      <c r="J953" s="3">
        <v>1</v>
      </c>
      <c r="K953" s="3">
        <v>1329</v>
      </c>
      <c r="L953" s="3">
        <v>3</v>
      </c>
      <c r="M953" s="3" t="s">
        <v>45</v>
      </c>
      <c r="N953" s="3">
        <v>40</v>
      </c>
      <c r="O953" s="3">
        <v>1</v>
      </c>
      <c r="P953" s="3">
        <v>2</v>
      </c>
      <c r="Q953" s="3" t="s">
        <v>39</v>
      </c>
      <c r="R953" s="3" t="s">
        <v>117</v>
      </c>
      <c r="S953" s="3" t="s">
        <v>40</v>
      </c>
      <c r="T953" s="3">
        <v>6151</v>
      </c>
      <c r="U953" s="3">
        <v>22074</v>
      </c>
      <c r="V953" s="3">
        <v>1</v>
      </c>
      <c r="W953" s="3" t="s">
        <v>41</v>
      </c>
      <c r="X953" s="3" t="s">
        <v>42</v>
      </c>
      <c r="Y953" s="3">
        <v>13</v>
      </c>
      <c r="Z953" s="3">
        <v>3</v>
      </c>
      <c r="AA953" s="3">
        <v>1</v>
      </c>
      <c r="AB953" s="3">
        <v>80</v>
      </c>
      <c r="AC953" s="3">
        <v>0</v>
      </c>
      <c r="AD953" s="3">
        <v>19</v>
      </c>
      <c r="AE953" s="3">
        <v>4</v>
      </c>
      <c r="AF953" s="3" t="s">
        <v>118</v>
      </c>
      <c r="AG953" s="3">
        <v>19</v>
      </c>
      <c r="AH953" s="3">
        <v>2</v>
      </c>
      <c r="AI953" s="3">
        <v>11</v>
      </c>
      <c r="AJ953" s="3">
        <v>9</v>
      </c>
      <c r="AK953">
        <v>3.9542995820553276E-2</v>
      </c>
      <c r="AL953" s="1" t="s">
        <v>104</v>
      </c>
      <c r="AM953" s="1">
        <v>8.453005245795182E-5</v>
      </c>
      <c r="AN953" s="1">
        <v>0.29087665499724813</v>
      </c>
    </row>
    <row r="954" spans="1:40" x14ac:dyDescent="0.35">
      <c r="A954" s="3">
        <v>31</v>
      </c>
      <c r="B954" s="22" t="str">
        <f t="shared" si="14"/>
        <v>Middle age-group</v>
      </c>
      <c r="C954" s="3" t="s">
        <v>34</v>
      </c>
      <c r="D954" s="3" t="s">
        <v>43</v>
      </c>
      <c r="E954" s="3">
        <v>1060</v>
      </c>
      <c r="F954" s="3" t="s">
        <v>36</v>
      </c>
      <c r="G954" s="3">
        <v>1</v>
      </c>
      <c r="H954" s="3" t="s">
        <v>71</v>
      </c>
      <c r="I954" s="3" t="s">
        <v>37</v>
      </c>
      <c r="J954" s="3">
        <v>1</v>
      </c>
      <c r="K954" s="3">
        <v>1331</v>
      </c>
      <c r="L954" s="3">
        <v>4</v>
      </c>
      <c r="M954" s="3" t="s">
        <v>38</v>
      </c>
      <c r="N954" s="3">
        <v>54</v>
      </c>
      <c r="O954" s="3">
        <v>3</v>
      </c>
      <c r="P954" s="3">
        <v>1</v>
      </c>
      <c r="Q954" s="3" t="s">
        <v>56</v>
      </c>
      <c r="R954" s="3" t="s">
        <v>117</v>
      </c>
      <c r="S954" s="3" t="s">
        <v>40</v>
      </c>
      <c r="T954" s="3">
        <v>2302</v>
      </c>
      <c r="U954" s="3">
        <v>8319</v>
      </c>
      <c r="V954" s="3">
        <v>1</v>
      </c>
      <c r="W954" s="3" t="s">
        <v>41</v>
      </c>
      <c r="X954" s="3" t="s">
        <v>34</v>
      </c>
      <c r="Y954" s="3">
        <v>11</v>
      </c>
      <c r="Z954" s="3">
        <v>3</v>
      </c>
      <c r="AA954" s="3">
        <v>1</v>
      </c>
      <c r="AB954" s="3">
        <v>80</v>
      </c>
      <c r="AC954" s="3">
        <v>0</v>
      </c>
      <c r="AD954" s="3">
        <v>3</v>
      </c>
      <c r="AE954" s="3">
        <v>2</v>
      </c>
      <c r="AF954" s="3" t="s">
        <v>119</v>
      </c>
      <c r="AG954" s="3">
        <v>3</v>
      </c>
      <c r="AH954" s="3">
        <v>2</v>
      </c>
      <c r="AI954" s="3">
        <v>2</v>
      </c>
      <c r="AJ954" s="3">
        <v>2</v>
      </c>
      <c r="AK954">
        <v>3.5396670595090517E-2</v>
      </c>
      <c r="AL954" s="1" t="s">
        <v>104</v>
      </c>
      <c r="AM954" s="1">
        <v>5.6913255372800138E-5</v>
      </c>
      <c r="AN954" s="1">
        <v>0.29087665499724813</v>
      </c>
    </row>
    <row r="955" spans="1:40" x14ac:dyDescent="0.35">
      <c r="A955" s="3">
        <v>44</v>
      </c>
      <c r="B955" s="22" t="str">
        <f t="shared" si="14"/>
        <v>Middle age-group</v>
      </c>
      <c r="C955" s="3" t="s">
        <v>34</v>
      </c>
      <c r="D955" s="3" t="s">
        <v>35</v>
      </c>
      <c r="E955" s="3">
        <v>935</v>
      </c>
      <c r="F955" s="3" t="s">
        <v>44</v>
      </c>
      <c r="G955" s="3">
        <v>3</v>
      </c>
      <c r="H955" s="3" t="s">
        <v>71</v>
      </c>
      <c r="I955" s="3" t="s">
        <v>37</v>
      </c>
      <c r="J955" s="3">
        <v>1</v>
      </c>
      <c r="K955" s="3">
        <v>1333</v>
      </c>
      <c r="L955" s="3">
        <v>1</v>
      </c>
      <c r="M955" s="3" t="s">
        <v>45</v>
      </c>
      <c r="N955" s="3">
        <v>89</v>
      </c>
      <c r="O955" s="3">
        <v>3</v>
      </c>
      <c r="P955" s="3">
        <v>1</v>
      </c>
      <c r="Q955" s="3" t="s">
        <v>49</v>
      </c>
      <c r="R955" s="3" t="s">
        <v>116</v>
      </c>
      <c r="S955" s="3" t="s">
        <v>47</v>
      </c>
      <c r="T955" s="3">
        <v>2362</v>
      </c>
      <c r="U955" s="3">
        <v>14669</v>
      </c>
      <c r="V955" s="3">
        <v>4</v>
      </c>
      <c r="W955" s="3" t="s">
        <v>41</v>
      </c>
      <c r="X955" s="3" t="s">
        <v>42</v>
      </c>
      <c r="Y955" s="3">
        <v>12</v>
      </c>
      <c r="Z955" s="3">
        <v>3</v>
      </c>
      <c r="AA955" s="3">
        <v>3</v>
      </c>
      <c r="AB955" s="3">
        <v>80</v>
      </c>
      <c r="AC955" s="3">
        <v>0</v>
      </c>
      <c r="AD955" s="3">
        <v>10</v>
      </c>
      <c r="AE955" s="3">
        <v>4</v>
      </c>
      <c r="AF955" s="3" t="s">
        <v>119</v>
      </c>
      <c r="AG955" s="3">
        <v>3</v>
      </c>
      <c r="AH955" s="3">
        <v>2</v>
      </c>
      <c r="AI955" s="3">
        <v>1</v>
      </c>
      <c r="AJ955" s="3">
        <v>2</v>
      </c>
      <c r="AK955">
        <v>3.2356083169615607E-2</v>
      </c>
      <c r="AL955" s="1" t="s">
        <v>104</v>
      </c>
      <c r="AM955" s="1">
        <v>5.7559927335861335E-5</v>
      </c>
      <c r="AN955" s="1">
        <v>0.10585786245631988</v>
      </c>
    </row>
    <row r="956" spans="1:40" x14ac:dyDescent="0.35">
      <c r="A956" s="3">
        <v>42</v>
      </c>
      <c r="B956" s="22" t="str">
        <f t="shared" si="14"/>
        <v>Middle age-group</v>
      </c>
      <c r="C956" s="3" t="s">
        <v>42</v>
      </c>
      <c r="D956" s="3" t="s">
        <v>54</v>
      </c>
      <c r="E956" s="3">
        <v>495</v>
      </c>
      <c r="F956" s="3" t="s">
        <v>44</v>
      </c>
      <c r="G956" s="3">
        <v>2</v>
      </c>
      <c r="H956" s="3" t="s">
        <v>69</v>
      </c>
      <c r="I956" s="3" t="s">
        <v>37</v>
      </c>
      <c r="J956" s="3">
        <v>1</v>
      </c>
      <c r="K956" s="3">
        <v>1334</v>
      </c>
      <c r="L956" s="3">
        <v>3</v>
      </c>
      <c r="M956" s="3" t="s">
        <v>45</v>
      </c>
      <c r="N956" s="3">
        <v>37</v>
      </c>
      <c r="O956" s="3">
        <v>3</v>
      </c>
      <c r="P956" s="3">
        <v>4</v>
      </c>
      <c r="Q956" s="3" t="s">
        <v>55</v>
      </c>
      <c r="R956" s="3" t="s">
        <v>118</v>
      </c>
      <c r="S956" s="3" t="s">
        <v>47</v>
      </c>
      <c r="T956" s="3">
        <v>17861</v>
      </c>
      <c r="U956" s="3">
        <v>26582</v>
      </c>
      <c r="V956" s="3">
        <v>0</v>
      </c>
      <c r="W956" s="3" t="s">
        <v>41</v>
      </c>
      <c r="X956" s="3" t="s">
        <v>34</v>
      </c>
      <c r="Y956" s="3">
        <v>13</v>
      </c>
      <c r="Z956" s="3">
        <v>3</v>
      </c>
      <c r="AA956" s="3">
        <v>4</v>
      </c>
      <c r="AB956" s="3">
        <v>80</v>
      </c>
      <c r="AC956" s="3">
        <v>0</v>
      </c>
      <c r="AD956" s="3">
        <v>21</v>
      </c>
      <c r="AE956" s="3">
        <v>3</v>
      </c>
      <c r="AF956" s="3" t="s">
        <v>117</v>
      </c>
      <c r="AG956" s="3">
        <v>20</v>
      </c>
      <c r="AH956" s="3">
        <v>8</v>
      </c>
      <c r="AI956" s="3">
        <v>2</v>
      </c>
      <c r="AJ956" s="3">
        <v>10</v>
      </c>
      <c r="AK956">
        <v>3.7431667039614196E-2</v>
      </c>
      <c r="AL956" s="1" t="s">
        <v>106</v>
      </c>
      <c r="AM956" s="1">
        <v>4.6079395931355705E-6</v>
      </c>
      <c r="AN956" s="1">
        <v>0.35105942260484285</v>
      </c>
    </row>
    <row r="957" spans="1:40" x14ac:dyDescent="0.35">
      <c r="A957" s="3">
        <v>55</v>
      </c>
      <c r="B957" s="22" t="str">
        <f t="shared" si="14"/>
        <v>Older age-group</v>
      </c>
      <c r="C957" s="3" t="s">
        <v>42</v>
      </c>
      <c r="D957" s="3" t="s">
        <v>35</v>
      </c>
      <c r="E957" s="3">
        <v>282</v>
      </c>
      <c r="F957" s="3" t="s">
        <v>44</v>
      </c>
      <c r="G957" s="3">
        <v>2</v>
      </c>
      <c r="H957" s="3" t="s">
        <v>70</v>
      </c>
      <c r="I957" s="3" t="s">
        <v>50</v>
      </c>
      <c r="J957" s="3">
        <v>1</v>
      </c>
      <c r="K957" s="3">
        <v>1336</v>
      </c>
      <c r="L957" s="3">
        <v>4</v>
      </c>
      <c r="M957" s="3" t="s">
        <v>38</v>
      </c>
      <c r="N957" s="3">
        <v>58</v>
      </c>
      <c r="O957" s="3">
        <v>1</v>
      </c>
      <c r="P957" s="3">
        <v>5</v>
      </c>
      <c r="Q957" s="3" t="s">
        <v>55</v>
      </c>
      <c r="R957" s="3" t="s">
        <v>118</v>
      </c>
      <c r="S957" s="3" t="s">
        <v>47</v>
      </c>
      <c r="T957" s="3">
        <v>19187</v>
      </c>
      <c r="U957" s="3">
        <v>6992</v>
      </c>
      <c r="V957" s="3">
        <v>4</v>
      </c>
      <c r="W957" s="3" t="s">
        <v>41</v>
      </c>
      <c r="X957" s="3" t="s">
        <v>42</v>
      </c>
      <c r="Y957" s="3">
        <v>14</v>
      </c>
      <c r="Z957" s="3">
        <v>3</v>
      </c>
      <c r="AA957" s="3">
        <v>4</v>
      </c>
      <c r="AB957" s="3">
        <v>80</v>
      </c>
      <c r="AC957" s="3">
        <v>1</v>
      </c>
      <c r="AD957" s="3">
        <v>23</v>
      </c>
      <c r="AE957" s="3">
        <v>5</v>
      </c>
      <c r="AF957" s="3" t="s">
        <v>118</v>
      </c>
      <c r="AG957" s="3">
        <v>19</v>
      </c>
      <c r="AH957" s="3">
        <v>9</v>
      </c>
      <c r="AI957" s="3">
        <v>9</v>
      </c>
      <c r="AJ957" s="3">
        <v>11</v>
      </c>
      <c r="AK957">
        <v>6.1597587363260136E-3</v>
      </c>
      <c r="AL957" s="1" t="s">
        <v>106</v>
      </c>
      <c r="AM957" s="1">
        <v>2.2437254803740988E-6</v>
      </c>
      <c r="AN957" s="1">
        <v>0.35105942260484285</v>
      </c>
    </row>
    <row r="958" spans="1:40" x14ac:dyDescent="0.35">
      <c r="A958" s="3">
        <v>56</v>
      </c>
      <c r="B958" s="22" t="str">
        <f t="shared" si="14"/>
        <v>Older age-group</v>
      </c>
      <c r="C958" s="3" t="s">
        <v>42</v>
      </c>
      <c r="D958" s="3" t="s">
        <v>35</v>
      </c>
      <c r="E958" s="3">
        <v>206</v>
      </c>
      <c r="F958" s="3" t="s">
        <v>60</v>
      </c>
      <c r="G958" s="3">
        <v>8</v>
      </c>
      <c r="H958" s="3" t="s">
        <v>72</v>
      </c>
      <c r="I958" s="3" t="s">
        <v>37</v>
      </c>
      <c r="J958" s="3">
        <v>1</v>
      </c>
      <c r="K958" s="3">
        <v>1338</v>
      </c>
      <c r="L958" s="3">
        <v>4</v>
      </c>
      <c r="M958" s="3" t="s">
        <v>45</v>
      </c>
      <c r="N958" s="3">
        <v>99</v>
      </c>
      <c r="O958" s="3">
        <v>3</v>
      </c>
      <c r="P958" s="3">
        <v>5</v>
      </c>
      <c r="Q958" s="3" t="s">
        <v>55</v>
      </c>
      <c r="R958" s="3" t="s">
        <v>117</v>
      </c>
      <c r="S958" s="3" t="s">
        <v>40</v>
      </c>
      <c r="T958" s="3">
        <v>19717</v>
      </c>
      <c r="U958" s="3">
        <v>4022</v>
      </c>
      <c r="V958" s="3">
        <v>6</v>
      </c>
      <c r="W958" s="3" t="s">
        <v>41</v>
      </c>
      <c r="X958" s="3" t="s">
        <v>42</v>
      </c>
      <c r="Y958" s="3">
        <v>14</v>
      </c>
      <c r="Z958" s="3">
        <v>3</v>
      </c>
      <c r="AA958" s="3">
        <v>1</v>
      </c>
      <c r="AB958" s="3">
        <v>80</v>
      </c>
      <c r="AC958" s="3">
        <v>0</v>
      </c>
      <c r="AD958" s="3">
        <v>36</v>
      </c>
      <c r="AE958" s="3">
        <v>4</v>
      </c>
      <c r="AF958" s="3" t="s">
        <v>118</v>
      </c>
      <c r="AG958" s="3">
        <v>7</v>
      </c>
      <c r="AH958" s="3">
        <v>3</v>
      </c>
      <c r="AI958" s="3">
        <v>7</v>
      </c>
      <c r="AJ958" s="3">
        <v>7</v>
      </c>
      <c r="AK958">
        <v>4.929792565000677E-3</v>
      </c>
      <c r="AL958" s="1" t="s">
        <v>106</v>
      </c>
      <c r="AM958" s="1">
        <v>1.6459081139035153E-6</v>
      </c>
      <c r="AN958" s="1">
        <v>0.29087665499724813</v>
      </c>
    </row>
    <row r="959" spans="1:40" x14ac:dyDescent="0.35">
      <c r="A959" s="3">
        <v>40</v>
      </c>
      <c r="B959" s="22" t="str">
        <f t="shared" si="14"/>
        <v>Middle age-group</v>
      </c>
      <c r="C959" s="3" t="s">
        <v>42</v>
      </c>
      <c r="D959" s="3" t="s">
        <v>54</v>
      </c>
      <c r="E959" s="3">
        <v>458</v>
      </c>
      <c r="F959" s="3" t="s">
        <v>44</v>
      </c>
      <c r="G959" s="3">
        <v>16</v>
      </c>
      <c r="H959" s="3" t="s">
        <v>70</v>
      </c>
      <c r="I959" s="3" t="s">
        <v>37</v>
      </c>
      <c r="J959" s="3">
        <v>1</v>
      </c>
      <c r="K959" s="3">
        <v>1340</v>
      </c>
      <c r="L959" s="3">
        <v>3</v>
      </c>
      <c r="M959" s="3" t="s">
        <v>45</v>
      </c>
      <c r="N959" s="3">
        <v>74</v>
      </c>
      <c r="O959" s="3">
        <v>3</v>
      </c>
      <c r="P959" s="3">
        <v>1</v>
      </c>
      <c r="Q959" s="3" t="s">
        <v>46</v>
      </c>
      <c r="R959" s="3" t="s">
        <v>118</v>
      </c>
      <c r="S959" s="3" t="s">
        <v>51</v>
      </c>
      <c r="T959" s="3">
        <v>3544</v>
      </c>
      <c r="U959" s="3">
        <v>8532</v>
      </c>
      <c r="V959" s="3">
        <v>9</v>
      </c>
      <c r="W959" s="3" t="s">
        <v>41</v>
      </c>
      <c r="X959" s="3" t="s">
        <v>42</v>
      </c>
      <c r="Y959" s="3">
        <v>16</v>
      </c>
      <c r="Z959" s="3">
        <v>3</v>
      </c>
      <c r="AA959" s="3">
        <v>2</v>
      </c>
      <c r="AB959" s="3">
        <v>80</v>
      </c>
      <c r="AC959" s="3">
        <v>1</v>
      </c>
      <c r="AD959" s="3">
        <v>6</v>
      </c>
      <c r="AE959" s="3">
        <v>0</v>
      </c>
      <c r="AF959" s="3" t="s">
        <v>118</v>
      </c>
      <c r="AG959" s="3">
        <v>4</v>
      </c>
      <c r="AH959" s="3">
        <v>2</v>
      </c>
      <c r="AI959" s="3">
        <v>0</v>
      </c>
      <c r="AJ959" s="3">
        <v>0</v>
      </c>
      <c r="AK959">
        <v>4.1275514277592795E-2</v>
      </c>
      <c r="AL959" s="1" t="s">
        <v>104</v>
      </c>
      <c r="AM959" s="1">
        <v>6.9565240492202327E-5</v>
      </c>
      <c r="AN959" s="1">
        <v>0.35105942260484285</v>
      </c>
    </row>
    <row r="960" spans="1:40" x14ac:dyDescent="0.35">
      <c r="A960" s="3">
        <v>34</v>
      </c>
      <c r="B960" s="22" t="str">
        <f t="shared" si="14"/>
        <v>Middle age-group</v>
      </c>
      <c r="C960" s="3" t="s">
        <v>42</v>
      </c>
      <c r="D960" s="3" t="s">
        <v>35</v>
      </c>
      <c r="E960" s="3">
        <v>943</v>
      </c>
      <c r="F960" s="3" t="s">
        <v>44</v>
      </c>
      <c r="G960" s="3">
        <v>9</v>
      </c>
      <c r="H960" s="3" t="s">
        <v>71</v>
      </c>
      <c r="I960" s="3" t="s">
        <v>37</v>
      </c>
      <c r="J960" s="3">
        <v>1</v>
      </c>
      <c r="K960" s="3">
        <v>1344</v>
      </c>
      <c r="L960" s="3">
        <v>4</v>
      </c>
      <c r="M960" s="3" t="s">
        <v>45</v>
      </c>
      <c r="N960" s="3">
        <v>86</v>
      </c>
      <c r="O960" s="3">
        <v>3</v>
      </c>
      <c r="P960" s="3">
        <v>3</v>
      </c>
      <c r="Q960" s="3" t="s">
        <v>53</v>
      </c>
      <c r="R960" s="3" t="s">
        <v>119</v>
      </c>
      <c r="S960" s="3" t="s">
        <v>51</v>
      </c>
      <c r="T960" s="3">
        <v>8500</v>
      </c>
      <c r="U960" s="3">
        <v>5494</v>
      </c>
      <c r="V960" s="3">
        <v>0</v>
      </c>
      <c r="W960" s="3" t="s">
        <v>41</v>
      </c>
      <c r="X960" s="3" t="s">
        <v>42</v>
      </c>
      <c r="Y960" s="3">
        <v>11</v>
      </c>
      <c r="Z960" s="3">
        <v>3</v>
      </c>
      <c r="AA960" s="3">
        <v>4</v>
      </c>
      <c r="AB960" s="3">
        <v>80</v>
      </c>
      <c r="AC960" s="3">
        <v>1</v>
      </c>
      <c r="AD960" s="3">
        <v>10</v>
      </c>
      <c r="AE960" s="3">
        <v>0</v>
      </c>
      <c r="AF960" s="3" t="s">
        <v>117</v>
      </c>
      <c r="AG960" s="3">
        <v>9</v>
      </c>
      <c r="AH960" s="3">
        <v>7</v>
      </c>
      <c r="AI960" s="3">
        <v>1</v>
      </c>
      <c r="AJ960" s="3">
        <v>6</v>
      </c>
      <c r="AK960">
        <v>4.1502384856292686E-2</v>
      </c>
      <c r="AL960" s="1" t="s">
        <v>105</v>
      </c>
      <c r="AM960" s="1">
        <v>7.7468632926632516E-5</v>
      </c>
      <c r="AN960" s="1">
        <v>0.18609659241864968</v>
      </c>
    </row>
    <row r="961" spans="1:40" x14ac:dyDescent="0.35">
      <c r="A961" s="3">
        <v>40</v>
      </c>
      <c r="B961" s="22" t="str">
        <f t="shared" si="14"/>
        <v>Middle age-group</v>
      </c>
      <c r="C961" s="3" t="s">
        <v>42</v>
      </c>
      <c r="D961" s="3" t="s">
        <v>35</v>
      </c>
      <c r="E961" s="3">
        <v>523</v>
      </c>
      <c r="F961" s="3" t="s">
        <v>44</v>
      </c>
      <c r="G961" s="3">
        <v>2</v>
      </c>
      <c r="H961" s="3" t="s">
        <v>71</v>
      </c>
      <c r="I961" s="3" t="s">
        <v>37</v>
      </c>
      <c r="J961" s="3">
        <v>1</v>
      </c>
      <c r="K961" s="3">
        <v>1346</v>
      </c>
      <c r="L961" s="3">
        <v>3</v>
      </c>
      <c r="M961" s="3" t="s">
        <v>45</v>
      </c>
      <c r="N961" s="3">
        <v>98</v>
      </c>
      <c r="O961" s="3">
        <v>3</v>
      </c>
      <c r="P961" s="3">
        <v>2</v>
      </c>
      <c r="Q961" s="3" t="s">
        <v>46</v>
      </c>
      <c r="R961" s="3" t="s">
        <v>119</v>
      </c>
      <c r="S961" s="3" t="s">
        <v>40</v>
      </c>
      <c r="T961" s="3">
        <v>4661</v>
      </c>
      <c r="U961" s="3">
        <v>22455</v>
      </c>
      <c r="V961" s="3">
        <v>1</v>
      </c>
      <c r="W961" s="3" t="s">
        <v>41</v>
      </c>
      <c r="X961" s="3" t="s">
        <v>42</v>
      </c>
      <c r="Y961" s="3">
        <v>13</v>
      </c>
      <c r="Z961" s="3">
        <v>3</v>
      </c>
      <c r="AA961" s="3">
        <v>3</v>
      </c>
      <c r="AB961" s="3">
        <v>80</v>
      </c>
      <c r="AC961" s="3">
        <v>0</v>
      </c>
      <c r="AD961" s="3">
        <v>9</v>
      </c>
      <c r="AE961" s="3">
        <v>4</v>
      </c>
      <c r="AF961" s="3" t="s">
        <v>118</v>
      </c>
      <c r="AG961" s="3">
        <v>9</v>
      </c>
      <c r="AH961" s="3">
        <v>8</v>
      </c>
      <c r="AI961" s="3">
        <v>8</v>
      </c>
      <c r="AJ961" s="3">
        <v>8</v>
      </c>
      <c r="AK961">
        <v>4.1275514277592795E-2</v>
      </c>
      <c r="AL961" s="1" t="s">
        <v>104</v>
      </c>
      <c r="AM961" s="1">
        <v>7.8517170039059026E-5</v>
      </c>
      <c r="AN961" s="1">
        <v>0.18609659241864968</v>
      </c>
    </row>
    <row r="962" spans="1:40" x14ac:dyDescent="0.35">
      <c r="A962" s="3">
        <v>41</v>
      </c>
      <c r="B962" s="22" t="str">
        <f t="shared" si="14"/>
        <v>Middle age-group</v>
      </c>
      <c r="C962" s="3" t="s">
        <v>42</v>
      </c>
      <c r="D962" s="3" t="s">
        <v>43</v>
      </c>
      <c r="E962" s="3">
        <v>1018</v>
      </c>
      <c r="F962" s="3" t="s">
        <v>36</v>
      </c>
      <c r="G962" s="3">
        <v>1</v>
      </c>
      <c r="H962" s="3" t="s">
        <v>71</v>
      </c>
      <c r="I962" s="3" t="s">
        <v>58</v>
      </c>
      <c r="J962" s="3">
        <v>1</v>
      </c>
      <c r="K962" s="3">
        <v>1349</v>
      </c>
      <c r="L962" s="3">
        <v>3</v>
      </c>
      <c r="M962" s="3" t="s">
        <v>38</v>
      </c>
      <c r="N962" s="3">
        <v>66</v>
      </c>
      <c r="O962" s="3">
        <v>3</v>
      </c>
      <c r="P962" s="3">
        <v>2</v>
      </c>
      <c r="Q962" s="3" t="s">
        <v>39</v>
      </c>
      <c r="R962" s="3" t="s">
        <v>116</v>
      </c>
      <c r="S962" s="3" t="s">
        <v>51</v>
      </c>
      <c r="T962" s="3">
        <v>4103</v>
      </c>
      <c r="U962" s="3">
        <v>4297</v>
      </c>
      <c r="V962" s="3">
        <v>0</v>
      </c>
      <c r="W962" s="3" t="s">
        <v>41</v>
      </c>
      <c r="X962" s="3" t="s">
        <v>42</v>
      </c>
      <c r="Y962" s="3">
        <v>17</v>
      </c>
      <c r="Z962" s="3">
        <v>3</v>
      </c>
      <c r="AA962" s="3">
        <v>4</v>
      </c>
      <c r="AB962" s="3">
        <v>80</v>
      </c>
      <c r="AC962" s="3">
        <v>1</v>
      </c>
      <c r="AD962" s="3">
        <v>10</v>
      </c>
      <c r="AE962" s="3">
        <v>2</v>
      </c>
      <c r="AF962" s="3" t="s">
        <v>118</v>
      </c>
      <c r="AG962" s="3">
        <v>9</v>
      </c>
      <c r="AH962" s="3">
        <v>3</v>
      </c>
      <c r="AI962" s="3">
        <v>1</v>
      </c>
      <c r="AJ962" s="3">
        <v>7</v>
      </c>
      <c r="AK962">
        <v>3.9542995820553276E-2</v>
      </c>
      <c r="AL962" s="1" t="s">
        <v>104</v>
      </c>
      <c r="AM962" s="1">
        <v>7.4432044980937711E-5</v>
      </c>
      <c r="AN962" s="1">
        <v>0.10585786245631988</v>
      </c>
    </row>
    <row r="963" spans="1:40" x14ac:dyDescent="0.35">
      <c r="A963" s="3">
        <v>35</v>
      </c>
      <c r="B963" s="22" t="str">
        <f t="shared" ref="B963:B1026" si="15">IF(A963&lt;30,"Young age-group",IF(A963 &gt; 45, "Older age-group", "Middle age-group"))</f>
        <v>Middle age-group</v>
      </c>
      <c r="C963" s="3" t="s">
        <v>42</v>
      </c>
      <c r="D963" s="3" t="s">
        <v>43</v>
      </c>
      <c r="E963" s="3">
        <v>482</v>
      </c>
      <c r="F963" s="3" t="s">
        <v>44</v>
      </c>
      <c r="G963" s="3">
        <v>4</v>
      </c>
      <c r="H963" s="3" t="s">
        <v>72</v>
      </c>
      <c r="I963" s="3" t="s">
        <v>37</v>
      </c>
      <c r="J963" s="3">
        <v>1</v>
      </c>
      <c r="K963" s="3">
        <v>1350</v>
      </c>
      <c r="L963" s="3">
        <v>3</v>
      </c>
      <c r="M963" s="3" t="s">
        <v>45</v>
      </c>
      <c r="N963" s="3">
        <v>87</v>
      </c>
      <c r="O963" s="3">
        <v>3</v>
      </c>
      <c r="P963" s="3">
        <v>2</v>
      </c>
      <c r="Q963" s="3" t="s">
        <v>46</v>
      </c>
      <c r="R963" s="3" t="s">
        <v>118</v>
      </c>
      <c r="S963" s="3" t="s">
        <v>40</v>
      </c>
      <c r="T963" s="3">
        <v>4249</v>
      </c>
      <c r="U963" s="3">
        <v>2690</v>
      </c>
      <c r="V963" s="3">
        <v>1</v>
      </c>
      <c r="W963" s="3" t="s">
        <v>41</v>
      </c>
      <c r="X963" s="3" t="s">
        <v>34</v>
      </c>
      <c r="Y963" s="3">
        <v>11</v>
      </c>
      <c r="Z963" s="3">
        <v>3</v>
      </c>
      <c r="AA963" s="3">
        <v>2</v>
      </c>
      <c r="AB963" s="3">
        <v>80</v>
      </c>
      <c r="AC963" s="3">
        <v>0</v>
      </c>
      <c r="AD963" s="3">
        <v>9</v>
      </c>
      <c r="AE963" s="3">
        <v>3</v>
      </c>
      <c r="AF963" s="3" t="s">
        <v>118</v>
      </c>
      <c r="AG963" s="3">
        <v>9</v>
      </c>
      <c r="AH963" s="3">
        <v>6</v>
      </c>
      <c r="AI963" s="3">
        <v>1</v>
      </c>
      <c r="AJ963" s="3">
        <v>1</v>
      </c>
      <c r="AK963">
        <v>4.2726270141974117E-2</v>
      </c>
      <c r="AL963" s="1" t="s">
        <v>104</v>
      </c>
      <c r="AM963" s="1">
        <v>7.5582479274121945E-5</v>
      </c>
      <c r="AN963" s="1">
        <v>0.35105942260484285</v>
      </c>
    </row>
    <row r="964" spans="1:40" x14ac:dyDescent="0.35">
      <c r="A964" s="3">
        <v>51</v>
      </c>
      <c r="B964" s="22" t="str">
        <f t="shared" si="15"/>
        <v>Older age-group</v>
      </c>
      <c r="C964" s="3" t="s">
        <v>42</v>
      </c>
      <c r="D964" s="3" t="s">
        <v>35</v>
      </c>
      <c r="E964" s="3">
        <v>770</v>
      </c>
      <c r="F964" s="3" t="s">
        <v>60</v>
      </c>
      <c r="G964" s="3">
        <v>5</v>
      </c>
      <c r="H964" s="3" t="s">
        <v>71</v>
      </c>
      <c r="I964" s="3" t="s">
        <v>37</v>
      </c>
      <c r="J964" s="3">
        <v>1</v>
      </c>
      <c r="K964" s="3">
        <v>1352</v>
      </c>
      <c r="L964" s="3">
        <v>3</v>
      </c>
      <c r="M964" s="3" t="s">
        <v>45</v>
      </c>
      <c r="N964" s="3">
        <v>84</v>
      </c>
      <c r="O964" s="3">
        <v>3</v>
      </c>
      <c r="P964" s="3">
        <v>4</v>
      </c>
      <c r="Q964" s="3" t="s">
        <v>55</v>
      </c>
      <c r="R964" s="3" t="s">
        <v>117</v>
      </c>
      <c r="S964" s="3" t="s">
        <v>51</v>
      </c>
      <c r="T964" s="3">
        <v>14026</v>
      </c>
      <c r="U964" s="3">
        <v>17588</v>
      </c>
      <c r="V964" s="3">
        <v>1</v>
      </c>
      <c r="W964" s="3" t="s">
        <v>41</v>
      </c>
      <c r="X964" s="3" t="s">
        <v>34</v>
      </c>
      <c r="Y964" s="3">
        <v>11</v>
      </c>
      <c r="Z964" s="3">
        <v>3</v>
      </c>
      <c r="AA964" s="3">
        <v>2</v>
      </c>
      <c r="AB964" s="3">
        <v>80</v>
      </c>
      <c r="AC964" s="3">
        <v>1</v>
      </c>
      <c r="AD964" s="3">
        <v>33</v>
      </c>
      <c r="AE964" s="3">
        <v>2</v>
      </c>
      <c r="AF964" s="3" t="s">
        <v>118</v>
      </c>
      <c r="AG964" s="3">
        <v>33</v>
      </c>
      <c r="AH964" s="3">
        <v>9</v>
      </c>
      <c r="AI964" s="3">
        <v>0</v>
      </c>
      <c r="AJ964" s="3">
        <v>10</v>
      </c>
      <c r="AK964">
        <v>1.3317698356368202E-2</v>
      </c>
      <c r="AL964" s="1" t="s">
        <v>106</v>
      </c>
      <c r="AM964" s="1">
        <v>2.362523585257888E-5</v>
      </c>
      <c r="AN964" s="1">
        <v>0.29087665499724813</v>
      </c>
    </row>
    <row r="965" spans="1:40" x14ac:dyDescent="0.35">
      <c r="A965" s="3">
        <v>38</v>
      </c>
      <c r="B965" s="22" t="str">
        <f t="shared" si="15"/>
        <v>Middle age-group</v>
      </c>
      <c r="C965" s="3" t="s">
        <v>42</v>
      </c>
      <c r="D965" s="3" t="s">
        <v>35</v>
      </c>
      <c r="E965" s="3">
        <v>1009</v>
      </c>
      <c r="F965" s="3" t="s">
        <v>36</v>
      </c>
      <c r="G965" s="3">
        <v>2</v>
      </c>
      <c r="H965" s="3" t="s">
        <v>70</v>
      </c>
      <c r="I965" s="3" t="s">
        <v>37</v>
      </c>
      <c r="J965" s="3">
        <v>1</v>
      </c>
      <c r="K965" s="3">
        <v>1355</v>
      </c>
      <c r="L965" s="3">
        <v>2</v>
      </c>
      <c r="M965" s="3" t="s">
        <v>38</v>
      </c>
      <c r="N965" s="3">
        <v>31</v>
      </c>
      <c r="O965" s="3">
        <v>3</v>
      </c>
      <c r="P965" s="3">
        <v>2</v>
      </c>
      <c r="Q965" s="3" t="s">
        <v>39</v>
      </c>
      <c r="R965" s="3" t="s">
        <v>116</v>
      </c>
      <c r="S965" s="3" t="s">
        <v>51</v>
      </c>
      <c r="T965" s="3">
        <v>6893</v>
      </c>
      <c r="U965" s="3">
        <v>19461</v>
      </c>
      <c r="V965" s="3">
        <v>3</v>
      </c>
      <c r="W965" s="3" t="s">
        <v>41</v>
      </c>
      <c r="X965" s="3" t="s">
        <v>42</v>
      </c>
      <c r="Y965" s="3">
        <v>15</v>
      </c>
      <c r="Z965" s="3">
        <v>3</v>
      </c>
      <c r="AA965" s="3">
        <v>4</v>
      </c>
      <c r="AB965" s="3">
        <v>80</v>
      </c>
      <c r="AC965" s="3">
        <v>1</v>
      </c>
      <c r="AD965" s="3">
        <v>11</v>
      </c>
      <c r="AE965" s="3">
        <v>3</v>
      </c>
      <c r="AF965" s="3" t="s">
        <v>118</v>
      </c>
      <c r="AG965" s="3">
        <v>7</v>
      </c>
      <c r="AH965" s="3">
        <v>7</v>
      </c>
      <c r="AI965" s="3">
        <v>1</v>
      </c>
      <c r="AJ965" s="3">
        <v>7</v>
      </c>
      <c r="AK965">
        <v>4.3382633826948951E-2</v>
      </c>
      <c r="AL965" s="1" t="s">
        <v>105</v>
      </c>
      <c r="AM965" s="1">
        <v>8.4476073039558094E-5</v>
      </c>
      <c r="AN965" s="1">
        <v>0.10585786245631988</v>
      </c>
    </row>
    <row r="966" spans="1:40" x14ac:dyDescent="0.35">
      <c r="A966" s="3">
        <v>34</v>
      </c>
      <c r="B966" s="22" t="str">
        <f t="shared" si="15"/>
        <v>Middle age-group</v>
      </c>
      <c r="C966" s="3" t="s">
        <v>42</v>
      </c>
      <c r="D966" s="3" t="s">
        <v>35</v>
      </c>
      <c r="E966" s="3">
        <v>507</v>
      </c>
      <c r="F966" s="3" t="s">
        <v>36</v>
      </c>
      <c r="G966" s="3">
        <v>15</v>
      </c>
      <c r="H966" s="3" t="s">
        <v>70</v>
      </c>
      <c r="I966" s="3" t="s">
        <v>50</v>
      </c>
      <c r="J966" s="3">
        <v>1</v>
      </c>
      <c r="K966" s="3">
        <v>1356</v>
      </c>
      <c r="L966" s="3">
        <v>3</v>
      </c>
      <c r="M966" s="3" t="s">
        <v>38</v>
      </c>
      <c r="N966" s="3">
        <v>66</v>
      </c>
      <c r="O966" s="3">
        <v>3</v>
      </c>
      <c r="P966" s="3">
        <v>2</v>
      </c>
      <c r="Q966" s="3" t="s">
        <v>39</v>
      </c>
      <c r="R966" s="3" t="s">
        <v>116</v>
      </c>
      <c r="S966" s="3" t="s">
        <v>40</v>
      </c>
      <c r="T966" s="3">
        <v>6125</v>
      </c>
      <c r="U966" s="3">
        <v>23553</v>
      </c>
      <c r="V966" s="3">
        <v>1</v>
      </c>
      <c r="W966" s="3" t="s">
        <v>41</v>
      </c>
      <c r="X966" s="3" t="s">
        <v>42</v>
      </c>
      <c r="Y966" s="3">
        <v>12</v>
      </c>
      <c r="Z966" s="3">
        <v>3</v>
      </c>
      <c r="AA966" s="3">
        <v>4</v>
      </c>
      <c r="AB966" s="3">
        <v>80</v>
      </c>
      <c r="AC966" s="3">
        <v>0</v>
      </c>
      <c r="AD966" s="3">
        <v>10</v>
      </c>
      <c r="AE966" s="3">
        <v>6</v>
      </c>
      <c r="AF966" s="3" t="s">
        <v>119</v>
      </c>
      <c r="AG966" s="3">
        <v>10</v>
      </c>
      <c r="AH966" s="3">
        <v>8</v>
      </c>
      <c r="AI966" s="3">
        <v>9</v>
      </c>
      <c r="AJ966" s="3">
        <v>6</v>
      </c>
      <c r="AK966">
        <v>4.1502384856292686E-2</v>
      </c>
      <c r="AL966" s="1" t="s">
        <v>104</v>
      </c>
      <c r="AM966" s="1">
        <v>8.4493850406572221E-5</v>
      </c>
      <c r="AN966" s="1">
        <v>0.10585786245631988</v>
      </c>
    </row>
    <row r="967" spans="1:40" x14ac:dyDescent="0.35">
      <c r="A967" s="3">
        <v>25</v>
      </c>
      <c r="B967" s="22" t="str">
        <f t="shared" si="15"/>
        <v>Young age-group</v>
      </c>
      <c r="C967" s="3" t="s">
        <v>42</v>
      </c>
      <c r="D967" s="3" t="s">
        <v>35</v>
      </c>
      <c r="E967" s="3">
        <v>882</v>
      </c>
      <c r="F967" s="3" t="s">
        <v>44</v>
      </c>
      <c r="G967" s="3">
        <v>19</v>
      </c>
      <c r="H967" s="3" t="s">
        <v>69</v>
      </c>
      <c r="I967" s="3" t="s">
        <v>50</v>
      </c>
      <c r="J967" s="3">
        <v>1</v>
      </c>
      <c r="K967" s="3">
        <v>1358</v>
      </c>
      <c r="L967" s="3">
        <v>4</v>
      </c>
      <c r="M967" s="3" t="s">
        <v>45</v>
      </c>
      <c r="N967" s="3">
        <v>67</v>
      </c>
      <c r="O967" s="3">
        <v>3</v>
      </c>
      <c r="P967" s="3">
        <v>1</v>
      </c>
      <c r="Q967" s="3" t="s">
        <v>49</v>
      </c>
      <c r="R967" s="3" t="s">
        <v>119</v>
      </c>
      <c r="S967" s="3" t="s">
        <v>47</v>
      </c>
      <c r="T967" s="3">
        <v>3669</v>
      </c>
      <c r="U967" s="3">
        <v>9075</v>
      </c>
      <c r="V967" s="3">
        <v>3</v>
      </c>
      <c r="W967" s="3" t="s">
        <v>41</v>
      </c>
      <c r="X967" s="3" t="s">
        <v>42</v>
      </c>
      <c r="Y967" s="3">
        <v>11</v>
      </c>
      <c r="Z967" s="3">
        <v>3</v>
      </c>
      <c r="AA967" s="3">
        <v>3</v>
      </c>
      <c r="AB967" s="3">
        <v>80</v>
      </c>
      <c r="AC967" s="3">
        <v>3</v>
      </c>
      <c r="AD967" s="3">
        <v>7</v>
      </c>
      <c r="AE967" s="3">
        <v>6</v>
      </c>
      <c r="AF967" s="3" t="s">
        <v>117</v>
      </c>
      <c r="AG967" s="3">
        <v>3</v>
      </c>
      <c r="AH967" s="3">
        <v>2</v>
      </c>
      <c r="AI967" s="3">
        <v>1</v>
      </c>
      <c r="AJ967" s="3">
        <v>2</v>
      </c>
      <c r="AK967">
        <v>1.8626844876916092E-2</v>
      </c>
      <c r="AL967" s="1" t="s">
        <v>104</v>
      </c>
      <c r="AM967" s="1">
        <v>7.0711678035177355E-5</v>
      </c>
      <c r="AN967" s="1">
        <v>0.18609659241864968</v>
      </c>
    </row>
    <row r="968" spans="1:40" x14ac:dyDescent="0.35">
      <c r="A968" s="3">
        <v>58</v>
      </c>
      <c r="B968" s="22" t="str">
        <f t="shared" si="15"/>
        <v>Older age-group</v>
      </c>
      <c r="C968" s="3" t="s">
        <v>34</v>
      </c>
      <c r="D968" s="3" t="s">
        <v>35</v>
      </c>
      <c r="E968" s="3">
        <v>601</v>
      </c>
      <c r="F968" s="3" t="s">
        <v>44</v>
      </c>
      <c r="G968" s="3">
        <v>7</v>
      </c>
      <c r="H968" s="3" t="s">
        <v>72</v>
      </c>
      <c r="I968" s="3" t="s">
        <v>50</v>
      </c>
      <c r="J968" s="3">
        <v>1</v>
      </c>
      <c r="K968" s="3">
        <v>1360</v>
      </c>
      <c r="L968" s="3">
        <v>3</v>
      </c>
      <c r="M968" s="3" t="s">
        <v>38</v>
      </c>
      <c r="N968" s="3">
        <v>53</v>
      </c>
      <c r="O968" s="3">
        <v>2</v>
      </c>
      <c r="P968" s="3">
        <v>3</v>
      </c>
      <c r="Q968" s="3" t="s">
        <v>52</v>
      </c>
      <c r="R968" s="3" t="s">
        <v>116</v>
      </c>
      <c r="S968" s="3" t="s">
        <v>47</v>
      </c>
      <c r="T968" s="3">
        <v>10008</v>
      </c>
      <c r="U968" s="3">
        <v>12023</v>
      </c>
      <c r="V968" s="3">
        <v>7</v>
      </c>
      <c r="W968" s="3" t="s">
        <v>41</v>
      </c>
      <c r="X968" s="3" t="s">
        <v>34</v>
      </c>
      <c r="Y968" s="3">
        <v>14</v>
      </c>
      <c r="Z968" s="3">
        <v>3</v>
      </c>
      <c r="AA968" s="3">
        <v>4</v>
      </c>
      <c r="AB968" s="3">
        <v>80</v>
      </c>
      <c r="AC968" s="3">
        <v>0</v>
      </c>
      <c r="AD968" s="3">
        <v>31</v>
      </c>
      <c r="AE968" s="3">
        <v>0</v>
      </c>
      <c r="AF968" s="3" t="s">
        <v>117</v>
      </c>
      <c r="AG968" s="3">
        <v>10</v>
      </c>
      <c r="AH968" s="3">
        <v>9</v>
      </c>
      <c r="AI968" s="3">
        <v>5</v>
      </c>
      <c r="AJ968" s="3">
        <v>9</v>
      </c>
      <c r="AK968">
        <v>3.0460435316374203E-3</v>
      </c>
      <c r="AL968" s="1" t="s">
        <v>105</v>
      </c>
      <c r="AM968" s="1">
        <v>6.4236720235110158E-5</v>
      </c>
      <c r="AN968" s="1">
        <v>0.10585786245631988</v>
      </c>
    </row>
    <row r="969" spans="1:40" x14ac:dyDescent="0.35">
      <c r="A969" s="3">
        <v>40</v>
      </c>
      <c r="B969" s="22" t="str">
        <f t="shared" si="15"/>
        <v>Middle age-group</v>
      </c>
      <c r="C969" s="3" t="s">
        <v>42</v>
      </c>
      <c r="D969" s="3" t="s">
        <v>35</v>
      </c>
      <c r="E969" s="3">
        <v>329</v>
      </c>
      <c r="F969" s="3" t="s">
        <v>44</v>
      </c>
      <c r="G969" s="3">
        <v>1</v>
      </c>
      <c r="H969" s="3" t="s">
        <v>72</v>
      </c>
      <c r="I969" s="3" t="s">
        <v>37</v>
      </c>
      <c r="J969" s="3">
        <v>1</v>
      </c>
      <c r="K969" s="3">
        <v>1361</v>
      </c>
      <c r="L969" s="3">
        <v>2</v>
      </c>
      <c r="M969" s="3" t="s">
        <v>45</v>
      </c>
      <c r="N969" s="3">
        <v>88</v>
      </c>
      <c r="O969" s="3">
        <v>3</v>
      </c>
      <c r="P969" s="3">
        <v>1</v>
      </c>
      <c r="Q969" s="3" t="s">
        <v>49</v>
      </c>
      <c r="R969" s="3" t="s">
        <v>117</v>
      </c>
      <c r="S969" s="3" t="s">
        <v>47</v>
      </c>
      <c r="T969" s="3">
        <v>2387</v>
      </c>
      <c r="U969" s="3">
        <v>6762</v>
      </c>
      <c r="V969" s="3">
        <v>3</v>
      </c>
      <c r="W969" s="3" t="s">
        <v>41</v>
      </c>
      <c r="X969" s="3" t="s">
        <v>42</v>
      </c>
      <c r="Y969" s="3">
        <v>22</v>
      </c>
      <c r="Z969" s="3">
        <v>4</v>
      </c>
      <c r="AA969" s="3">
        <v>3</v>
      </c>
      <c r="AB969" s="3">
        <v>80</v>
      </c>
      <c r="AC969" s="3">
        <v>1</v>
      </c>
      <c r="AD969" s="3">
        <v>7</v>
      </c>
      <c r="AE969" s="3">
        <v>3</v>
      </c>
      <c r="AF969" s="3" t="s">
        <v>118</v>
      </c>
      <c r="AG969" s="3">
        <v>4</v>
      </c>
      <c r="AH969" s="3">
        <v>2</v>
      </c>
      <c r="AI969" s="3">
        <v>0</v>
      </c>
      <c r="AJ969" s="3">
        <v>3</v>
      </c>
      <c r="AK969">
        <v>4.1275514277592795E-2</v>
      </c>
      <c r="AL969" s="1" t="s">
        <v>104</v>
      </c>
      <c r="AM969" s="1">
        <v>5.7828763778090445E-5</v>
      </c>
      <c r="AN969" s="1">
        <v>0.29087665499724813</v>
      </c>
    </row>
    <row r="970" spans="1:40" x14ac:dyDescent="0.35">
      <c r="A970" s="3">
        <v>36</v>
      </c>
      <c r="B970" s="22" t="str">
        <f t="shared" si="15"/>
        <v>Middle age-group</v>
      </c>
      <c r="C970" s="3" t="s">
        <v>42</v>
      </c>
      <c r="D970" s="3" t="s">
        <v>43</v>
      </c>
      <c r="E970" s="3">
        <v>607</v>
      </c>
      <c r="F970" s="3" t="s">
        <v>36</v>
      </c>
      <c r="G970" s="3">
        <v>7</v>
      </c>
      <c r="H970" s="3" t="s">
        <v>71</v>
      </c>
      <c r="I970" s="3" t="s">
        <v>58</v>
      </c>
      <c r="J970" s="3">
        <v>1</v>
      </c>
      <c r="K970" s="3">
        <v>1362</v>
      </c>
      <c r="L970" s="3">
        <v>1</v>
      </c>
      <c r="M970" s="3" t="s">
        <v>38</v>
      </c>
      <c r="N970" s="3">
        <v>83</v>
      </c>
      <c r="O970" s="3">
        <v>4</v>
      </c>
      <c r="P970" s="3">
        <v>2</v>
      </c>
      <c r="Q970" s="3" t="s">
        <v>39</v>
      </c>
      <c r="R970" s="3" t="s">
        <v>116</v>
      </c>
      <c r="S970" s="3" t="s">
        <v>47</v>
      </c>
      <c r="T970" s="3">
        <v>4639</v>
      </c>
      <c r="U970" s="3">
        <v>2261</v>
      </c>
      <c r="V970" s="3">
        <v>2</v>
      </c>
      <c r="W970" s="3" t="s">
        <v>41</v>
      </c>
      <c r="X970" s="3" t="s">
        <v>42</v>
      </c>
      <c r="Y970" s="3">
        <v>16</v>
      </c>
      <c r="Z970" s="3">
        <v>3</v>
      </c>
      <c r="AA970" s="3">
        <v>4</v>
      </c>
      <c r="AB970" s="3">
        <v>80</v>
      </c>
      <c r="AC970" s="3">
        <v>1</v>
      </c>
      <c r="AD970" s="3">
        <v>17</v>
      </c>
      <c r="AE970" s="3">
        <v>2</v>
      </c>
      <c r="AF970" s="3" t="s">
        <v>117</v>
      </c>
      <c r="AG970" s="3">
        <v>15</v>
      </c>
      <c r="AH970" s="3">
        <v>7</v>
      </c>
      <c r="AI970" s="3">
        <v>6</v>
      </c>
      <c r="AJ970" s="3">
        <v>13</v>
      </c>
      <c r="AK970">
        <v>4.3461972757628378E-2</v>
      </c>
      <c r="AL970" s="1" t="s">
        <v>104</v>
      </c>
      <c r="AM970" s="1">
        <v>7.8372799804615713E-5</v>
      </c>
      <c r="AN970" s="1">
        <v>0.10585786245631988</v>
      </c>
    </row>
    <row r="971" spans="1:40" x14ac:dyDescent="0.35">
      <c r="A971" s="3">
        <v>48</v>
      </c>
      <c r="B971" s="22" t="str">
        <f t="shared" si="15"/>
        <v>Older age-group</v>
      </c>
      <c r="C971" s="3" t="s">
        <v>42</v>
      </c>
      <c r="D971" s="3" t="s">
        <v>35</v>
      </c>
      <c r="E971" s="3">
        <v>855</v>
      </c>
      <c r="F971" s="3" t="s">
        <v>44</v>
      </c>
      <c r="G971" s="3">
        <v>4</v>
      </c>
      <c r="H971" s="3" t="s">
        <v>71</v>
      </c>
      <c r="I971" s="3" t="s">
        <v>37</v>
      </c>
      <c r="J971" s="3">
        <v>1</v>
      </c>
      <c r="K971" s="3">
        <v>1363</v>
      </c>
      <c r="L971" s="3">
        <v>4</v>
      </c>
      <c r="M971" s="3" t="s">
        <v>45</v>
      </c>
      <c r="N971" s="3">
        <v>54</v>
      </c>
      <c r="O971" s="3">
        <v>3</v>
      </c>
      <c r="P971" s="3">
        <v>3</v>
      </c>
      <c r="Q971" s="3" t="s">
        <v>52</v>
      </c>
      <c r="R971" s="3" t="s">
        <v>119</v>
      </c>
      <c r="S971" s="3" t="s">
        <v>40</v>
      </c>
      <c r="T971" s="3">
        <v>7898</v>
      </c>
      <c r="U971" s="3">
        <v>18706</v>
      </c>
      <c r="V971" s="3">
        <v>1</v>
      </c>
      <c r="W971" s="3" t="s">
        <v>41</v>
      </c>
      <c r="X971" s="3" t="s">
        <v>42</v>
      </c>
      <c r="Y971" s="3">
        <v>11</v>
      </c>
      <c r="Z971" s="3">
        <v>3</v>
      </c>
      <c r="AA971" s="3">
        <v>3</v>
      </c>
      <c r="AB971" s="3">
        <v>80</v>
      </c>
      <c r="AC971" s="3">
        <v>0</v>
      </c>
      <c r="AD971" s="3">
        <v>11</v>
      </c>
      <c r="AE971" s="3">
        <v>2</v>
      </c>
      <c r="AF971" s="3" t="s">
        <v>118</v>
      </c>
      <c r="AG971" s="3">
        <v>10</v>
      </c>
      <c r="AH971" s="3">
        <v>9</v>
      </c>
      <c r="AI971" s="3">
        <v>0</v>
      </c>
      <c r="AJ971" s="3">
        <v>8</v>
      </c>
      <c r="AK971">
        <v>2.0936292882912488E-2</v>
      </c>
      <c r="AL971" s="1" t="s">
        <v>105</v>
      </c>
      <c r="AM971" s="1">
        <v>8.112327346267445E-5</v>
      </c>
      <c r="AN971" s="1">
        <v>0.18609659241864968</v>
      </c>
    </row>
    <row r="972" spans="1:40" x14ac:dyDescent="0.35">
      <c r="A972" s="3">
        <v>27</v>
      </c>
      <c r="B972" s="22" t="str">
        <f t="shared" si="15"/>
        <v>Young age-group</v>
      </c>
      <c r="C972" s="3" t="s">
        <v>42</v>
      </c>
      <c r="D972" s="3" t="s">
        <v>35</v>
      </c>
      <c r="E972" s="3">
        <v>1291</v>
      </c>
      <c r="F972" s="3" t="s">
        <v>36</v>
      </c>
      <c r="G972" s="3">
        <v>11</v>
      </c>
      <c r="H972" s="3" t="s">
        <v>71</v>
      </c>
      <c r="I972" s="3" t="s">
        <v>50</v>
      </c>
      <c r="J972" s="3">
        <v>1</v>
      </c>
      <c r="K972" s="3">
        <v>1364</v>
      </c>
      <c r="L972" s="3">
        <v>3</v>
      </c>
      <c r="M972" s="3" t="s">
        <v>38</v>
      </c>
      <c r="N972" s="3">
        <v>98</v>
      </c>
      <c r="O972" s="3">
        <v>4</v>
      </c>
      <c r="P972" s="3">
        <v>1</v>
      </c>
      <c r="Q972" s="3" t="s">
        <v>56</v>
      </c>
      <c r="R972" s="3" t="s">
        <v>119</v>
      </c>
      <c r="S972" s="3" t="s">
        <v>47</v>
      </c>
      <c r="T972" s="3">
        <v>2534</v>
      </c>
      <c r="U972" s="3">
        <v>6527</v>
      </c>
      <c r="V972" s="3">
        <v>8</v>
      </c>
      <c r="W972" s="3" t="s">
        <v>41</v>
      </c>
      <c r="X972" s="3" t="s">
        <v>42</v>
      </c>
      <c r="Y972" s="3">
        <v>14</v>
      </c>
      <c r="Z972" s="3">
        <v>3</v>
      </c>
      <c r="AA972" s="3">
        <v>2</v>
      </c>
      <c r="AB972" s="3">
        <v>80</v>
      </c>
      <c r="AC972" s="3">
        <v>1</v>
      </c>
      <c r="AD972" s="3">
        <v>5</v>
      </c>
      <c r="AE972" s="3">
        <v>4</v>
      </c>
      <c r="AF972" s="3" t="s">
        <v>118</v>
      </c>
      <c r="AG972" s="3">
        <v>1</v>
      </c>
      <c r="AH972" s="3">
        <v>0</v>
      </c>
      <c r="AI972" s="3">
        <v>0</v>
      </c>
      <c r="AJ972" s="3">
        <v>0</v>
      </c>
      <c r="AK972">
        <v>2.4205287123123548E-2</v>
      </c>
      <c r="AL972" s="1" t="s">
        <v>104</v>
      </c>
      <c r="AM972" s="1">
        <v>5.9401200491280868E-5</v>
      </c>
      <c r="AN972" s="1">
        <v>0.18609659241864968</v>
      </c>
    </row>
    <row r="973" spans="1:40" x14ac:dyDescent="0.35">
      <c r="A973" s="3">
        <v>51</v>
      </c>
      <c r="B973" s="22" t="str">
        <f t="shared" si="15"/>
        <v>Older age-group</v>
      </c>
      <c r="C973" s="3" t="s">
        <v>42</v>
      </c>
      <c r="D973" s="3" t="s">
        <v>35</v>
      </c>
      <c r="E973" s="3">
        <v>1405</v>
      </c>
      <c r="F973" s="3" t="s">
        <v>44</v>
      </c>
      <c r="G973" s="3">
        <v>11</v>
      </c>
      <c r="H973" s="3" t="s">
        <v>70</v>
      </c>
      <c r="I973" s="3" t="s">
        <v>59</v>
      </c>
      <c r="J973" s="3">
        <v>1</v>
      </c>
      <c r="K973" s="3">
        <v>1367</v>
      </c>
      <c r="L973" s="3">
        <v>4</v>
      </c>
      <c r="M973" s="3" t="s">
        <v>38</v>
      </c>
      <c r="N973" s="3">
        <v>82</v>
      </c>
      <c r="O973" s="3">
        <v>2</v>
      </c>
      <c r="P973" s="3">
        <v>4</v>
      </c>
      <c r="Q973" s="3" t="s">
        <v>52</v>
      </c>
      <c r="R973" s="3" t="s">
        <v>117</v>
      </c>
      <c r="S973" s="3" t="s">
        <v>40</v>
      </c>
      <c r="T973" s="3">
        <v>13142</v>
      </c>
      <c r="U973" s="3">
        <v>24439</v>
      </c>
      <c r="V973" s="3">
        <v>3</v>
      </c>
      <c r="W973" s="3" t="s">
        <v>41</v>
      </c>
      <c r="X973" s="3" t="s">
        <v>42</v>
      </c>
      <c r="Y973" s="3">
        <v>16</v>
      </c>
      <c r="Z973" s="3">
        <v>3</v>
      </c>
      <c r="AA973" s="3">
        <v>2</v>
      </c>
      <c r="AB973" s="3">
        <v>80</v>
      </c>
      <c r="AC973" s="3">
        <v>0</v>
      </c>
      <c r="AD973" s="3">
        <v>29</v>
      </c>
      <c r="AE973" s="3">
        <v>1</v>
      </c>
      <c r="AF973" s="3" t="s">
        <v>117</v>
      </c>
      <c r="AG973" s="3">
        <v>5</v>
      </c>
      <c r="AH973" s="3">
        <v>2</v>
      </c>
      <c r="AI973" s="3">
        <v>0</v>
      </c>
      <c r="AJ973" s="3">
        <v>3</v>
      </c>
      <c r="AK973">
        <v>1.3317698356368202E-2</v>
      </c>
      <c r="AL973" s="1" t="s">
        <v>106</v>
      </c>
      <c r="AM973" s="1">
        <v>3.1340827832282672E-5</v>
      </c>
      <c r="AN973" s="1">
        <v>0.29087665499724813</v>
      </c>
    </row>
    <row r="974" spans="1:40" x14ac:dyDescent="0.35">
      <c r="A974" s="3">
        <v>18</v>
      </c>
      <c r="B974" s="22" t="str">
        <f t="shared" si="15"/>
        <v>Young age-group</v>
      </c>
      <c r="C974" s="3" t="s">
        <v>42</v>
      </c>
      <c r="D974" s="3" t="s">
        <v>54</v>
      </c>
      <c r="E974" s="3">
        <v>1124</v>
      </c>
      <c r="F974" s="3" t="s">
        <v>44</v>
      </c>
      <c r="G974" s="3">
        <v>1</v>
      </c>
      <c r="H974" s="3" t="s">
        <v>71</v>
      </c>
      <c r="I974" s="3" t="s">
        <v>37</v>
      </c>
      <c r="J974" s="3">
        <v>1</v>
      </c>
      <c r="K974" s="3">
        <v>1368</v>
      </c>
      <c r="L974" s="3">
        <v>4</v>
      </c>
      <c r="M974" s="3" t="s">
        <v>38</v>
      </c>
      <c r="N974" s="3">
        <v>97</v>
      </c>
      <c r="O974" s="3">
        <v>3</v>
      </c>
      <c r="P974" s="3">
        <v>1</v>
      </c>
      <c r="Q974" s="3" t="s">
        <v>49</v>
      </c>
      <c r="R974" s="3" t="s">
        <v>119</v>
      </c>
      <c r="S974" s="3" t="s">
        <v>40</v>
      </c>
      <c r="T974" s="3">
        <v>1611</v>
      </c>
      <c r="U974" s="3">
        <v>19305</v>
      </c>
      <c r="V974" s="3">
        <v>1</v>
      </c>
      <c r="W974" s="3" t="s">
        <v>41</v>
      </c>
      <c r="X974" s="3" t="s">
        <v>42</v>
      </c>
      <c r="Y974" s="3">
        <v>15</v>
      </c>
      <c r="Z974" s="3">
        <v>3</v>
      </c>
      <c r="AA974" s="3">
        <v>3</v>
      </c>
      <c r="AB974" s="3">
        <v>80</v>
      </c>
      <c r="AC974" s="3">
        <v>0</v>
      </c>
      <c r="AD974" s="3">
        <v>0</v>
      </c>
      <c r="AE974" s="3">
        <v>5</v>
      </c>
      <c r="AF974" s="3" t="s">
        <v>119</v>
      </c>
      <c r="AG974" s="3">
        <v>0</v>
      </c>
      <c r="AH974" s="3">
        <v>0</v>
      </c>
      <c r="AI974" s="3">
        <v>0</v>
      </c>
      <c r="AJ974" s="3">
        <v>0</v>
      </c>
      <c r="AK974">
        <v>5.1039396072531428E-3</v>
      </c>
      <c r="AL974" s="1" t="s">
        <v>104</v>
      </c>
      <c r="AM974" s="1">
        <v>4.9387364975829683E-5</v>
      </c>
      <c r="AN974" s="1">
        <v>0.18609659241864968</v>
      </c>
    </row>
    <row r="975" spans="1:40" x14ac:dyDescent="0.35">
      <c r="A975" s="3">
        <v>35</v>
      </c>
      <c r="B975" s="22" t="str">
        <f t="shared" si="15"/>
        <v>Middle age-group</v>
      </c>
      <c r="C975" s="3" t="s">
        <v>42</v>
      </c>
      <c r="D975" s="3" t="s">
        <v>35</v>
      </c>
      <c r="E975" s="3">
        <v>817</v>
      </c>
      <c r="F975" s="3" t="s">
        <v>44</v>
      </c>
      <c r="G975" s="3">
        <v>1</v>
      </c>
      <c r="H975" s="3" t="s">
        <v>71</v>
      </c>
      <c r="I975" s="3" t="s">
        <v>50</v>
      </c>
      <c r="J975" s="3">
        <v>1</v>
      </c>
      <c r="K975" s="3">
        <v>1369</v>
      </c>
      <c r="L975" s="3">
        <v>4</v>
      </c>
      <c r="M975" s="3" t="s">
        <v>38</v>
      </c>
      <c r="N975" s="3">
        <v>60</v>
      </c>
      <c r="O975" s="3">
        <v>2</v>
      </c>
      <c r="P975" s="3">
        <v>2</v>
      </c>
      <c r="Q975" s="3" t="s">
        <v>49</v>
      </c>
      <c r="R975" s="3" t="s">
        <v>119</v>
      </c>
      <c r="S975" s="3" t="s">
        <v>47</v>
      </c>
      <c r="T975" s="3">
        <v>5363</v>
      </c>
      <c r="U975" s="3">
        <v>10846</v>
      </c>
      <c r="V975" s="3">
        <v>0</v>
      </c>
      <c r="W975" s="3" t="s">
        <v>41</v>
      </c>
      <c r="X975" s="3" t="s">
        <v>42</v>
      </c>
      <c r="Y975" s="3">
        <v>12</v>
      </c>
      <c r="Z975" s="3">
        <v>3</v>
      </c>
      <c r="AA975" s="3">
        <v>2</v>
      </c>
      <c r="AB975" s="3">
        <v>80</v>
      </c>
      <c r="AC975" s="3">
        <v>1</v>
      </c>
      <c r="AD975" s="3">
        <v>10</v>
      </c>
      <c r="AE975" s="3">
        <v>0</v>
      </c>
      <c r="AF975" s="3" t="s">
        <v>118</v>
      </c>
      <c r="AG975" s="3">
        <v>9</v>
      </c>
      <c r="AH975" s="3">
        <v>7</v>
      </c>
      <c r="AI975" s="3">
        <v>0</v>
      </c>
      <c r="AJ975" s="3">
        <v>0</v>
      </c>
      <c r="AK975">
        <v>4.2726270141974117E-2</v>
      </c>
      <c r="AL975" s="1" t="s">
        <v>104</v>
      </c>
      <c r="AM975" s="1">
        <v>8.2316361237541496E-5</v>
      </c>
      <c r="AN975" s="1">
        <v>0.18609659241864968</v>
      </c>
    </row>
    <row r="976" spans="1:40" x14ac:dyDescent="0.35">
      <c r="A976" s="3">
        <v>27</v>
      </c>
      <c r="B976" s="22" t="str">
        <f t="shared" si="15"/>
        <v>Young age-group</v>
      </c>
      <c r="C976" s="3" t="s">
        <v>42</v>
      </c>
      <c r="D976" s="3" t="s">
        <v>43</v>
      </c>
      <c r="E976" s="3">
        <v>793</v>
      </c>
      <c r="F976" s="3" t="s">
        <v>36</v>
      </c>
      <c r="G976" s="3">
        <v>2</v>
      </c>
      <c r="H976" s="3" t="s">
        <v>69</v>
      </c>
      <c r="I976" s="3" t="s">
        <v>37</v>
      </c>
      <c r="J976" s="3">
        <v>1</v>
      </c>
      <c r="K976" s="3">
        <v>1371</v>
      </c>
      <c r="L976" s="3">
        <v>4</v>
      </c>
      <c r="M976" s="3" t="s">
        <v>45</v>
      </c>
      <c r="N976" s="3">
        <v>43</v>
      </c>
      <c r="O976" s="3">
        <v>1</v>
      </c>
      <c r="P976" s="3">
        <v>2</v>
      </c>
      <c r="Q976" s="3" t="s">
        <v>39</v>
      </c>
      <c r="R976" s="3" t="s">
        <v>119</v>
      </c>
      <c r="S976" s="3" t="s">
        <v>40</v>
      </c>
      <c r="T976" s="3">
        <v>5071</v>
      </c>
      <c r="U976" s="3">
        <v>20392</v>
      </c>
      <c r="V976" s="3">
        <v>3</v>
      </c>
      <c r="W976" s="3" t="s">
        <v>41</v>
      </c>
      <c r="X976" s="3" t="s">
        <v>42</v>
      </c>
      <c r="Y976" s="3">
        <v>20</v>
      </c>
      <c r="Z976" s="3">
        <v>4</v>
      </c>
      <c r="AA976" s="3">
        <v>2</v>
      </c>
      <c r="AB976" s="3">
        <v>80</v>
      </c>
      <c r="AC976" s="3">
        <v>0</v>
      </c>
      <c r="AD976" s="3">
        <v>8</v>
      </c>
      <c r="AE976" s="3">
        <v>3</v>
      </c>
      <c r="AF976" s="3" t="s">
        <v>118</v>
      </c>
      <c r="AG976" s="3">
        <v>6</v>
      </c>
      <c r="AH976" s="3">
        <v>2</v>
      </c>
      <c r="AI976" s="3">
        <v>0</v>
      </c>
      <c r="AJ976" s="3">
        <v>0</v>
      </c>
      <c r="AK976">
        <v>2.4205287123123548E-2</v>
      </c>
      <c r="AL976" s="1" t="s">
        <v>104</v>
      </c>
      <c r="AM976" s="1">
        <v>8.0932662904702936E-5</v>
      </c>
      <c r="AN976" s="1">
        <v>0.18609659241864968</v>
      </c>
    </row>
    <row r="977" spans="1:40" x14ac:dyDescent="0.35">
      <c r="A977" s="3">
        <v>55</v>
      </c>
      <c r="B977" s="22" t="str">
        <f t="shared" si="15"/>
        <v>Older age-group</v>
      </c>
      <c r="C977" s="3" t="s">
        <v>34</v>
      </c>
      <c r="D977" s="3" t="s">
        <v>35</v>
      </c>
      <c r="E977" s="3">
        <v>267</v>
      </c>
      <c r="F977" s="3" t="s">
        <v>36</v>
      </c>
      <c r="G977" s="3">
        <v>13</v>
      </c>
      <c r="H977" s="3" t="s">
        <v>72</v>
      </c>
      <c r="I977" s="3" t="s">
        <v>58</v>
      </c>
      <c r="J977" s="3">
        <v>1</v>
      </c>
      <c r="K977" s="3">
        <v>1372</v>
      </c>
      <c r="L977" s="3">
        <v>1</v>
      </c>
      <c r="M977" s="3" t="s">
        <v>45</v>
      </c>
      <c r="N977" s="3">
        <v>85</v>
      </c>
      <c r="O977" s="3">
        <v>4</v>
      </c>
      <c r="P977" s="3">
        <v>4</v>
      </c>
      <c r="Q977" s="3" t="s">
        <v>39</v>
      </c>
      <c r="R977" s="3" t="s">
        <v>118</v>
      </c>
      <c r="S977" s="3" t="s">
        <v>40</v>
      </c>
      <c r="T977" s="3">
        <v>13695</v>
      </c>
      <c r="U977" s="3">
        <v>9277</v>
      </c>
      <c r="V977" s="3">
        <v>6</v>
      </c>
      <c r="W977" s="3" t="s">
        <v>41</v>
      </c>
      <c r="X977" s="3" t="s">
        <v>34</v>
      </c>
      <c r="Y977" s="3">
        <v>17</v>
      </c>
      <c r="Z977" s="3">
        <v>3</v>
      </c>
      <c r="AA977" s="3">
        <v>3</v>
      </c>
      <c r="AB977" s="3">
        <v>80</v>
      </c>
      <c r="AC977" s="3">
        <v>0</v>
      </c>
      <c r="AD977" s="3">
        <v>24</v>
      </c>
      <c r="AE977" s="3">
        <v>2</v>
      </c>
      <c r="AF977" s="3" t="s">
        <v>117</v>
      </c>
      <c r="AG977" s="3">
        <v>19</v>
      </c>
      <c r="AH977" s="3">
        <v>7</v>
      </c>
      <c r="AI977" s="3">
        <v>3</v>
      </c>
      <c r="AJ977" s="3">
        <v>8</v>
      </c>
      <c r="AK977">
        <v>6.1597587363260136E-3</v>
      </c>
      <c r="AL977" s="1" t="s">
        <v>106</v>
      </c>
      <c r="AM977" s="1">
        <v>2.6370998687640137E-5</v>
      </c>
      <c r="AN977" s="1">
        <v>0.35105942260484285</v>
      </c>
    </row>
    <row r="978" spans="1:40" x14ac:dyDescent="0.35">
      <c r="A978" s="3">
        <v>56</v>
      </c>
      <c r="B978" s="22" t="str">
        <f t="shared" si="15"/>
        <v>Older age-group</v>
      </c>
      <c r="C978" s="3" t="s">
        <v>42</v>
      </c>
      <c r="D978" s="3" t="s">
        <v>35</v>
      </c>
      <c r="E978" s="3">
        <v>1369</v>
      </c>
      <c r="F978" s="3" t="s">
        <v>44</v>
      </c>
      <c r="G978" s="3">
        <v>23</v>
      </c>
      <c r="H978" s="3" t="s">
        <v>71</v>
      </c>
      <c r="I978" s="3" t="s">
        <v>37</v>
      </c>
      <c r="J978" s="3">
        <v>1</v>
      </c>
      <c r="K978" s="3">
        <v>1373</v>
      </c>
      <c r="L978" s="3">
        <v>4</v>
      </c>
      <c r="M978" s="3" t="s">
        <v>45</v>
      </c>
      <c r="N978" s="3">
        <v>68</v>
      </c>
      <c r="O978" s="3">
        <v>3</v>
      </c>
      <c r="P978" s="3">
        <v>4</v>
      </c>
      <c r="Q978" s="3" t="s">
        <v>52</v>
      </c>
      <c r="R978" s="3" t="s">
        <v>117</v>
      </c>
      <c r="S978" s="3" t="s">
        <v>47</v>
      </c>
      <c r="T978" s="3">
        <v>13402</v>
      </c>
      <c r="U978" s="3">
        <v>18235</v>
      </c>
      <c r="V978" s="3">
        <v>4</v>
      </c>
      <c r="W978" s="3" t="s">
        <v>41</v>
      </c>
      <c r="X978" s="3" t="s">
        <v>34</v>
      </c>
      <c r="Y978" s="3">
        <v>12</v>
      </c>
      <c r="Z978" s="3">
        <v>3</v>
      </c>
      <c r="AA978" s="3">
        <v>1</v>
      </c>
      <c r="AB978" s="3">
        <v>80</v>
      </c>
      <c r="AC978" s="3">
        <v>1</v>
      </c>
      <c r="AD978" s="3">
        <v>33</v>
      </c>
      <c r="AE978" s="3">
        <v>0</v>
      </c>
      <c r="AF978" s="3" t="s">
        <v>118</v>
      </c>
      <c r="AG978" s="3">
        <v>19</v>
      </c>
      <c r="AH978" s="3">
        <v>16</v>
      </c>
      <c r="AI978" s="3">
        <v>15</v>
      </c>
      <c r="AJ978" s="3">
        <v>9</v>
      </c>
      <c r="AK978">
        <v>4.929792565000677E-3</v>
      </c>
      <c r="AL978" s="1" t="s">
        <v>106</v>
      </c>
      <c r="AM978" s="1">
        <v>2.8946940642993178E-5</v>
      </c>
      <c r="AN978" s="1">
        <v>0.29087665499724813</v>
      </c>
    </row>
    <row r="979" spans="1:40" x14ac:dyDescent="0.35">
      <c r="A979" s="3">
        <v>34</v>
      </c>
      <c r="B979" s="22" t="str">
        <f t="shared" si="15"/>
        <v>Middle age-group</v>
      </c>
      <c r="C979" s="3" t="s">
        <v>42</v>
      </c>
      <c r="D979" s="3" t="s">
        <v>54</v>
      </c>
      <c r="E979" s="3">
        <v>999</v>
      </c>
      <c r="F979" s="3" t="s">
        <v>44</v>
      </c>
      <c r="G979" s="3">
        <v>26</v>
      </c>
      <c r="H979" s="3" t="s">
        <v>69</v>
      </c>
      <c r="I979" s="3" t="s">
        <v>59</v>
      </c>
      <c r="J979" s="3">
        <v>1</v>
      </c>
      <c r="K979" s="3">
        <v>1374</v>
      </c>
      <c r="L979" s="3">
        <v>1</v>
      </c>
      <c r="M979" s="3" t="s">
        <v>38</v>
      </c>
      <c r="N979" s="3">
        <v>92</v>
      </c>
      <c r="O979" s="3">
        <v>2</v>
      </c>
      <c r="P979" s="3">
        <v>1</v>
      </c>
      <c r="Q979" s="3" t="s">
        <v>46</v>
      </c>
      <c r="R979" s="3" t="s">
        <v>118</v>
      </c>
      <c r="S979" s="3" t="s">
        <v>51</v>
      </c>
      <c r="T979" s="3">
        <v>2029</v>
      </c>
      <c r="U979" s="3">
        <v>15891</v>
      </c>
      <c r="V979" s="3">
        <v>1</v>
      </c>
      <c r="W979" s="3" t="s">
        <v>41</v>
      </c>
      <c r="X979" s="3" t="s">
        <v>42</v>
      </c>
      <c r="Y979" s="3">
        <v>20</v>
      </c>
      <c r="Z979" s="3">
        <v>4</v>
      </c>
      <c r="AA979" s="3">
        <v>3</v>
      </c>
      <c r="AB979" s="3">
        <v>80</v>
      </c>
      <c r="AC979" s="3">
        <v>3</v>
      </c>
      <c r="AD979" s="3">
        <v>5</v>
      </c>
      <c r="AE979" s="3">
        <v>2</v>
      </c>
      <c r="AF979" s="3" t="s">
        <v>118</v>
      </c>
      <c r="AG979" s="3">
        <v>5</v>
      </c>
      <c r="AH979" s="3">
        <v>4</v>
      </c>
      <c r="AI979" s="3">
        <v>0</v>
      </c>
      <c r="AJ979" s="3">
        <v>0</v>
      </c>
      <c r="AK979">
        <v>4.1502384856292686E-2</v>
      </c>
      <c r="AL979" s="1" t="s">
        <v>104</v>
      </c>
      <c r="AM979" s="1">
        <v>5.3950591424769195E-5</v>
      </c>
      <c r="AN979" s="1">
        <v>0.35105942260484285</v>
      </c>
    </row>
    <row r="980" spans="1:40" x14ac:dyDescent="0.35">
      <c r="A980" s="3">
        <v>40</v>
      </c>
      <c r="B980" s="22" t="str">
        <f t="shared" si="15"/>
        <v>Middle age-group</v>
      </c>
      <c r="C980" s="3" t="s">
        <v>42</v>
      </c>
      <c r="D980" s="3" t="s">
        <v>35</v>
      </c>
      <c r="E980" s="3">
        <v>1202</v>
      </c>
      <c r="F980" s="3" t="s">
        <v>44</v>
      </c>
      <c r="G980" s="3">
        <v>2</v>
      </c>
      <c r="H980" s="3" t="s">
        <v>69</v>
      </c>
      <c r="I980" s="3" t="s">
        <v>50</v>
      </c>
      <c r="J980" s="3">
        <v>1</v>
      </c>
      <c r="K980" s="3">
        <v>1375</v>
      </c>
      <c r="L980" s="3">
        <v>2</v>
      </c>
      <c r="M980" s="3" t="s">
        <v>38</v>
      </c>
      <c r="N980" s="3">
        <v>89</v>
      </c>
      <c r="O980" s="3">
        <v>4</v>
      </c>
      <c r="P980" s="3">
        <v>2</v>
      </c>
      <c r="Q980" s="3" t="s">
        <v>53</v>
      </c>
      <c r="R980" s="3" t="s">
        <v>118</v>
      </c>
      <c r="S980" s="3" t="s">
        <v>51</v>
      </c>
      <c r="T980" s="3">
        <v>6377</v>
      </c>
      <c r="U980" s="3">
        <v>13888</v>
      </c>
      <c r="V980" s="3">
        <v>5</v>
      </c>
      <c r="W980" s="3" t="s">
        <v>41</v>
      </c>
      <c r="X980" s="3" t="s">
        <v>42</v>
      </c>
      <c r="Y980" s="3">
        <v>20</v>
      </c>
      <c r="Z980" s="3">
        <v>4</v>
      </c>
      <c r="AA980" s="3">
        <v>2</v>
      </c>
      <c r="AB980" s="3">
        <v>80</v>
      </c>
      <c r="AC980" s="3">
        <v>3</v>
      </c>
      <c r="AD980" s="3">
        <v>15</v>
      </c>
      <c r="AE980" s="3">
        <v>0</v>
      </c>
      <c r="AF980" s="3" t="s">
        <v>118</v>
      </c>
      <c r="AG980" s="3">
        <v>12</v>
      </c>
      <c r="AH980" s="3">
        <v>11</v>
      </c>
      <c r="AI980" s="3">
        <v>11</v>
      </c>
      <c r="AJ980" s="3">
        <v>8</v>
      </c>
      <c r="AK980">
        <v>4.1275514277592795E-2</v>
      </c>
      <c r="AL980" s="1" t="s">
        <v>104</v>
      </c>
      <c r="AM980" s="1">
        <v>8.4736377860012454E-5</v>
      </c>
      <c r="AN980" s="1">
        <v>0.35105942260484285</v>
      </c>
    </row>
    <row r="981" spans="1:40" x14ac:dyDescent="0.35">
      <c r="A981" s="3">
        <v>34</v>
      </c>
      <c r="B981" s="22" t="str">
        <f t="shared" si="15"/>
        <v>Middle age-group</v>
      </c>
      <c r="C981" s="3" t="s">
        <v>42</v>
      </c>
      <c r="D981" s="3" t="s">
        <v>35</v>
      </c>
      <c r="E981" s="3">
        <v>285</v>
      </c>
      <c r="F981" s="3" t="s">
        <v>44</v>
      </c>
      <c r="G981" s="3">
        <v>29</v>
      </c>
      <c r="H981" s="3" t="s">
        <v>71</v>
      </c>
      <c r="I981" s="3" t="s">
        <v>50</v>
      </c>
      <c r="J981" s="3">
        <v>1</v>
      </c>
      <c r="K981" s="3">
        <v>1377</v>
      </c>
      <c r="L981" s="3">
        <v>2</v>
      </c>
      <c r="M981" s="3" t="s">
        <v>45</v>
      </c>
      <c r="N981" s="3">
        <v>86</v>
      </c>
      <c r="O981" s="3">
        <v>3</v>
      </c>
      <c r="P981" s="3">
        <v>2</v>
      </c>
      <c r="Q981" s="3" t="s">
        <v>49</v>
      </c>
      <c r="R981" s="3" t="s">
        <v>118</v>
      </c>
      <c r="S981" s="3" t="s">
        <v>47</v>
      </c>
      <c r="T981" s="3">
        <v>5429</v>
      </c>
      <c r="U981" s="3">
        <v>17491</v>
      </c>
      <c r="V981" s="3">
        <v>4</v>
      </c>
      <c r="W981" s="3" t="s">
        <v>41</v>
      </c>
      <c r="X981" s="3" t="s">
        <v>42</v>
      </c>
      <c r="Y981" s="3">
        <v>13</v>
      </c>
      <c r="Z981" s="3">
        <v>3</v>
      </c>
      <c r="AA981" s="3">
        <v>1</v>
      </c>
      <c r="AB981" s="3">
        <v>80</v>
      </c>
      <c r="AC981" s="3">
        <v>2</v>
      </c>
      <c r="AD981" s="3">
        <v>10</v>
      </c>
      <c r="AE981" s="3">
        <v>1</v>
      </c>
      <c r="AF981" s="3" t="s">
        <v>118</v>
      </c>
      <c r="AG981" s="3">
        <v>8</v>
      </c>
      <c r="AH981" s="3">
        <v>7</v>
      </c>
      <c r="AI981" s="3">
        <v>7</v>
      </c>
      <c r="AJ981" s="3">
        <v>7</v>
      </c>
      <c r="AK981">
        <v>4.1502384856292686E-2</v>
      </c>
      <c r="AL981" s="1" t="s">
        <v>104</v>
      </c>
      <c r="AM981" s="1">
        <v>8.258831670263546E-5</v>
      </c>
      <c r="AN981" s="1">
        <v>0.35105942260484285</v>
      </c>
    </row>
    <row r="982" spans="1:40" x14ac:dyDescent="0.35">
      <c r="A982" s="3">
        <v>31</v>
      </c>
      <c r="B982" s="22" t="str">
        <f t="shared" si="15"/>
        <v>Middle age-group</v>
      </c>
      <c r="C982" s="3" t="s">
        <v>34</v>
      </c>
      <c r="D982" s="3" t="s">
        <v>43</v>
      </c>
      <c r="E982" s="3">
        <v>703</v>
      </c>
      <c r="F982" s="3" t="s">
        <v>36</v>
      </c>
      <c r="G982" s="3">
        <v>2</v>
      </c>
      <c r="H982" s="3" t="s">
        <v>71</v>
      </c>
      <c r="I982" s="3" t="s">
        <v>37</v>
      </c>
      <c r="J982" s="3">
        <v>1</v>
      </c>
      <c r="K982" s="3">
        <v>1379</v>
      </c>
      <c r="L982" s="3">
        <v>3</v>
      </c>
      <c r="M982" s="3" t="s">
        <v>38</v>
      </c>
      <c r="N982" s="3">
        <v>90</v>
      </c>
      <c r="O982" s="3">
        <v>2</v>
      </c>
      <c r="P982" s="3">
        <v>1</v>
      </c>
      <c r="Q982" s="3" t="s">
        <v>56</v>
      </c>
      <c r="R982" s="3" t="s">
        <v>119</v>
      </c>
      <c r="S982" s="3" t="s">
        <v>40</v>
      </c>
      <c r="T982" s="3">
        <v>2785</v>
      </c>
      <c r="U982" s="3">
        <v>11882</v>
      </c>
      <c r="V982" s="3">
        <v>7</v>
      </c>
      <c r="W982" s="3" t="s">
        <v>41</v>
      </c>
      <c r="X982" s="3" t="s">
        <v>42</v>
      </c>
      <c r="Y982" s="3">
        <v>14</v>
      </c>
      <c r="Z982" s="3">
        <v>3</v>
      </c>
      <c r="AA982" s="3">
        <v>3</v>
      </c>
      <c r="AB982" s="3">
        <v>80</v>
      </c>
      <c r="AC982" s="3">
        <v>0</v>
      </c>
      <c r="AD982" s="3">
        <v>3</v>
      </c>
      <c r="AE982" s="3">
        <v>3</v>
      </c>
      <c r="AF982" s="3" t="s">
        <v>119</v>
      </c>
      <c r="AG982" s="3">
        <v>1</v>
      </c>
      <c r="AH982" s="3">
        <v>0</v>
      </c>
      <c r="AI982" s="3">
        <v>0</v>
      </c>
      <c r="AJ982" s="3">
        <v>0</v>
      </c>
      <c r="AK982">
        <v>3.5396670595090517E-2</v>
      </c>
      <c r="AL982" s="1" t="s">
        <v>104</v>
      </c>
      <c r="AM982" s="1">
        <v>6.2045499274465148E-5</v>
      </c>
      <c r="AN982" s="1">
        <v>0.18609659241864968</v>
      </c>
    </row>
    <row r="983" spans="1:40" x14ac:dyDescent="0.35">
      <c r="A983" s="3">
        <v>35</v>
      </c>
      <c r="B983" s="22" t="str">
        <f t="shared" si="15"/>
        <v>Middle age-group</v>
      </c>
      <c r="C983" s="3" t="s">
        <v>34</v>
      </c>
      <c r="D983" s="3" t="s">
        <v>43</v>
      </c>
      <c r="E983" s="3">
        <v>662</v>
      </c>
      <c r="F983" s="3" t="s">
        <v>36</v>
      </c>
      <c r="G983" s="3">
        <v>18</v>
      </c>
      <c r="H983" s="3" t="s">
        <v>72</v>
      </c>
      <c r="I983" s="3" t="s">
        <v>58</v>
      </c>
      <c r="J983" s="3">
        <v>1</v>
      </c>
      <c r="K983" s="3">
        <v>1380</v>
      </c>
      <c r="L983" s="3">
        <v>4</v>
      </c>
      <c r="M983" s="3" t="s">
        <v>38</v>
      </c>
      <c r="N983" s="3">
        <v>67</v>
      </c>
      <c r="O983" s="3">
        <v>3</v>
      </c>
      <c r="P983" s="3">
        <v>2</v>
      </c>
      <c r="Q983" s="3" t="s">
        <v>39</v>
      </c>
      <c r="R983" s="3" t="s">
        <v>118</v>
      </c>
      <c r="S983" s="3" t="s">
        <v>47</v>
      </c>
      <c r="T983" s="3">
        <v>4614</v>
      </c>
      <c r="U983" s="3">
        <v>23288</v>
      </c>
      <c r="V983" s="3">
        <v>0</v>
      </c>
      <c r="W983" s="3" t="s">
        <v>41</v>
      </c>
      <c r="X983" s="3" t="s">
        <v>34</v>
      </c>
      <c r="Y983" s="3">
        <v>18</v>
      </c>
      <c r="Z983" s="3">
        <v>3</v>
      </c>
      <c r="AA983" s="3">
        <v>3</v>
      </c>
      <c r="AB983" s="3">
        <v>80</v>
      </c>
      <c r="AC983" s="3">
        <v>1</v>
      </c>
      <c r="AD983" s="3">
        <v>5</v>
      </c>
      <c r="AE983" s="3">
        <v>0</v>
      </c>
      <c r="AF983" s="3" t="s">
        <v>117</v>
      </c>
      <c r="AG983" s="3">
        <v>4</v>
      </c>
      <c r="AH983" s="3">
        <v>2</v>
      </c>
      <c r="AI983" s="3">
        <v>3</v>
      </c>
      <c r="AJ983" s="3">
        <v>2</v>
      </c>
      <c r="AK983">
        <v>4.2726270141974117E-2</v>
      </c>
      <c r="AL983" s="1" t="s">
        <v>104</v>
      </c>
      <c r="AM983" s="1">
        <v>7.8206990526473699E-5</v>
      </c>
      <c r="AN983" s="1">
        <v>0.35105942260484285</v>
      </c>
    </row>
    <row r="984" spans="1:40" x14ac:dyDescent="0.35">
      <c r="A984" s="3">
        <v>38</v>
      </c>
      <c r="B984" s="22" t="str">
        <f t="shared" si="15"/>
        <v>Middle age-group</v>
      </c>
      <c r="C984" s="3" t="s">
        <v>42</v>
      </c>
      <c r="D984" s="3" t="s">
        <v>43</v>
      </c>
      <c r="E984" s="3">
        <v>693</v>
      </c>
      <c r="F984" s="3" t="s">
        <v>44</v>
      </c>
      <c r="G984" s="3">
        <v>7</v>
      </c>
      <c r="H984" s="3" t="s">
        <v>71</v>
      </c>
      <c r="I984" s="3" t="s">
        <v>37</v>
      </c>
      <c r="J984" s="3">
        <v>1</v>
      </c>
      <c r="K984" s="3">
        <v>1382</v>
      </c>
      <c r="L984" s="3">
        <v>4</v>
      </c>
      <c r="M984" s="3" t="s">
        <v>45</v>
      </c>
      <c r="N984" s="3">
        <v>57</v>
      </c>
      <c r="O984" s="3">
        <v>4</v>
      </c>
      <c r="P984" s="3">
        <v>1</v>
      </c>
      <c r="Q984" s="3" t="s">
        <v>46</v>
      </c>
      <c r="R984" s="3" t="s">
        <v>118</v>
      </c>
      <c r="S984" s="3" t="s">
        <v>51</v>
      </c>
      <c r="T984" s="3">
        <v>2610</v>
      </c>
      <c r="U984" s="3">
        <v>15748</v>
      </c>
      <c r="V984" s="3">
        <v>1</v>
      </c>
      <c r="W984" s="3" t="s">
        <v>41</v>
      </c>
      <c r="X984" s="3" t="s">
        <v>42</v>
      </c>
      <c r="Y984" s="3">
        <v>11</v>
      </c>
      <c r="Z984" s="3">
        <v>3</v>
      </c>
      <c r="AA984" s="3">
        <v>4</v>
      </c>
      <c r="AB984" s="3">
        <v>80</v>
      </c>
      <c r="AC984" s="3">
        <v>3</v>
      </c>
      <c r="AD984" s="3">
        <v>4</v>
      </c>
      <c r="AE984" s="3">
        <v>2</v>
      </c>
      <c r="AF984" s="3" t="s">
        <v>118</v>
      </c>
      <c r="AG984" s="3">
        <v>4</v>
      </c>
      <c r="AH984" s="3">
        <v>2</v>
      </c>
      <c r="AI984" s="3">
        <v>0</v>
      </c>
      <c r="AJ984" s="3">
        <v>3</v>
      </c>
      <c r="AK984">
        <v>4.3382633826948951E-2</v>
      </c>
      <c r="AL984" s="1" t="s">
        <v>104</v>
      </c>
      <c r="AM984" s="1">
        <v>6.0207816787340137E-5</v>
      </c>
      <c r="AN984" s="1">
        <v>0.35105942260484285</v>
      </c>
    </row>
    <row r="985" spans="1:40" x14ac:dyDescent="0.35">
      <c r="A985" s="3">
        <v>34</v>
      </c>
      <c r="B985" s="22" t="str">
        <f t="shared" si="15"/>
        <v>Middle age-group</v>
      </c>
      <c r="C985" s="3" t="s">
        <v>42</v>
      </c>
      <c r="D985" s="3" t="s">
        <v>35</v>
      </c>
      <c r="E985" s="3">
        <v>404</v>
      </c>
      <c r="F985" s="3" t="s">
        <v>44</v>
      </c>
      <c r="G985" s="3">
        <v>2</v>
      </c>
      <c r="H985" s="3" t="s">
        <v>72</v>
      </c>
      <c r="I985" s="3" t="s">
        <v>59</v>
      </c>
      <c r="J985" s="3">
        <v>1</v>
      </c>
      <c r="K985" s="3">
        <v>1383</v>
      </c>
      <c r="L985" s="3">
        <v>3</v>
      </c>
      <c r="M985" s="3" t="s">
        <v>38</v>
      </c>
      <c r="N985" s="3">
        <v>98</v>
      </c>
      <c r="O985" s="3">
        <v>3</v>
      </c>
      <c r="P985" s="3">
        <v>2</v>
      </c>
      <c r="Q985" s="3" t="s">
        <v>53</v>
      </c>
      <c r="R985" s="3" t="s">
        <v>119</v>
      </c>
      <c r="S985" s="3" t="s">
        <v>40</v>
      </c>
      <c r="T985" s="3">
        <v>6687</v>
      </c>
      <c r="U985" s="3">
        <v>6163</v>
      </c>
      <c r="V985" s="3">
        <v>1</v>
      </c>
      <c r="W985" s="3" t="s">
        <v>41</v>
      </c>
      <c r="X985" s="3" t="s">
        <v>42</v>
      </c>
      <c r="Y985" s="3">
        <v>11</v>
      </c>
      <c r="Z985" s="3">
        <v>3</v>
      </c>
      <c r="AA985" s="3">
        <v>4</v>
      </c>
      <c r="AB985" s="3">
        <v>80</v>
      </c>
      <c r="AC985" s="3">
        <v>0</v>
      </c>
      <c r="AD985" s="3">
        <v>14</v>
      </c>
      <c r="AE985" s="3">
        <v>2</v>
      </c>
      <c r="AF985" s="3" t="s">
        <v>119</v>
      </c>
      <c r="AG985" s="3">
        <v>14</v>
      </c>
      <c r="AH985" s="3">
        <v>11</v>
      </c>
      <c r="AI985" s="3">
        <v>4</v>
      </c>
      <c r="AJ985" s="3">
        <v>11</v>
      </c>
      <c r="AK985">
        <v>4.1502384856292686E-2</v>
      </c>
      <c r="AL985" s="1" t="s">
        <v>105</v>
      </c>
      <c r="AM985" s="1">
        <v>8.470191117025619E-5</v>
      </c>
      <c r="AN985" s="1">
        <v>0.18609659241864968</v>
      </c>
    </row>
    <row r="986" spans="1:40" x14ac:dyDescent="0.35">
      <c r="A986" s="3">
        <v>28</v>
      </c>
      <c r="B986" s="22" t="str">
        <f t="shared" si="15"/>
        <v>Young age-group</v>
      </c>
      <c r="C986" s="3" t="s">
        <v>42</v>
      </c>
      <c r="D986" s="3" t="s">
        <v>35</v>
      </c>
      <c r="E986" s="3">
        <v>736</v>
      </c>
      <c r="F986" s="3" t="s">
        <v>36</v>
      </c>
      <c r="G986" s="3">
        <v>26</v>
      </c>
      <c r="H986" s="3" t="s">
        <v>71</v>
      </c>
      <c r="I986" s="3" t="s">
        <v>37</v>
      </c>
      <c r="J986" s="3">
        <v>1</v>
      </c>
      <c r="K986" s="3">
        <v>1387</v>
      </c>
      <c r="L986" s="3">
        <v>3</v>
      </c>
      <c r="M986" s="3" t="s">
        <v>45</v>
      </c>
      <c r="N986" s="3">
        <v>48</v>
      </c>
      <c r="O986" s="3">
        <v>2</v>
      </c>
      <c r="P986" s="3">
        <v>2</v>
      </c>
      <c r="Q986" s="3" t="s">
        <v>39</v>
      </c>
      <c r="R986" s="3" t="s">
        <v>116</v>
      </c>
      <c r="S986" s="3" t="s">
        <v>47</v>
      </c>
      <c r="T986" s="3">
        <v>4724</v>
      </c>
      <c r="U986" s="3">
        <v>24232</v>
      </c>
      <c r="V986" s="3">
        <v>1</v>
      </c>
      <c r="W986" s="3" t="s">
        <v>41</v>
      </c>
      <c r="X986" s="3" t="s">
        <v>42</v>
      </c>
      <c r="Y986" s="3">
        <v>11</v>
      </c>
      <c r="Z986" s="3">
        <v>3</v>
      </c>
      <c r="AA986" s="3">
        <v>3</v>
      </c>
      <c r="AB986" s="3">
        <v>80</v>
      </c>
      <c r="AC986" s="3">
        <v>1</v>
      </c>
      <c r="AD986" s="3">
        <v>5</v>
      </c>
      <c r="AE986" s="3">
        <v>0</v>
      </c>
      <c r="AF986" s="3" t="s">
        <v>118</v>
      </c>
      <c r="AG986" s="3">
        <v>5</v>
      </c>
      <c r="AH986" s="3">
        <v>3</v>
      </c>
      <c r="AI986" s="3">
        <v>0</v>
      </c>
      <c r="AJ986" s="3">
        <v>4</v>
      </c>
      <c r="AK986">
        <v>2.7100948802844901E-2</v>
      </c>
      <c r="AL986" s="1" t="s">
        <v>104</v>
      </c>
      <c r="AM986" s="1">
        <v>7.8922525929165277E-5</v>
      </c>
      <c r="AN986" s="1">
        <v>0.10585786245631988</v>
      </c>
    </row>
    <row r="987" spans="1:40" x14ac:dyDescent="0.35">
      <c r="A987" s="3">
        <v>31</v>
      </c>
      <c r="B987" s="22" t="str">
        <f t="shared" si="15"/>
        <v>Middle age-group</v>
      </c>
      <c r="C987" s="3" t="s">
        <v>34</v>
      </c>
      <c r="D987" s="3" t="s">
        <v>35</v>
      </c>
      <c r="E987" s="3">
        <v>330</v>
      </c>
      <c r="F987" s="3" t="s">
        <v>44</v>
      </c>
      <c r="G987" s="3">
        <v>22</v>
      </c>
      <c r="H987" s="3" t="s">
        <v>72</v>
      </c>
      <c r="I987" s="3" t="s">
        <v>50</v>
      </c>
      <c r="J987" s="3">
        <v>1</v>
      </c>
      <c r="K987" s="3">
        <v>1389</v>
      </c>
      <c r="L987" s="3">
        <v>4</v>
      </c>
      <c r="M987" s="3" t="s">
        <v>45</v>
      </c>
      <c r="N987" s="3">
        <v>98</v>
      </c>
      <c r="O987" s="3">
        <v>3</v>
      </c>
      <c r="P987" s="3">
        <v>2</v>
      </c>
      <c r="Q987" s="3" t="s">
        <v>52</v>
      </c>
      <c r="R987" s="3" t="s">
        <v>118</v>
      </c>
      <c r="S987" s="3" t="s">
        <v>47</v>
      </c>
      <c r="T987" s="3">
        <v>6179</v>
      </c>
      <c r="U987" s="3">
        <v>21057</v>
      </c>
      <c r="V987" s="3">
        <v>1</v>
      </c>
      <c r="W987" s="3" t="s">
        <v>41</v>
      </c>
      <c r="X987" s="3" t="s">
        <v>34</v>
      </c>
      <c r="Y987" s="3">
        <v>15</v>
      </c>
      <c r="Z987" s="3">
        <v>3</v>
      </c>
      <c r="AA987" s="3">
        <v>4</v>
      </c>
      <c r="AB987" s="3">
        <v>80</v>
      </c>
      <c r="AC987" s="3">
        <v>2</v>
      </c>
      <c r="AD987" s="3">
        <v>10</v>
      </c>
      <c r="AE987" s="3">
        <v>3</v>
      </c>
      <c r="AF987" s="3" t="s">
        <v>117</v>
      </c>
      <c r="AG987" s="3">
        <v>10</v>
      </c>
      <c r="AH987" s="3">
        <v>2</v>
      </c>
      <c r="AI987" s="3">
        <v>6</v>
      </c>
      <c r="AJ987" s="3">
        <v>7</v>
      </c>
      <c r="AK987">
        <v>3.5396670595090517E-2</v>
      </c>
      <c r="AL987" s="1" t="s">
        <v>104</v>
      </c>
      <c r="AM987" s="1">
        <v>8.4566170229663634E-5</v>
      </c>
      <c r="AN987" s="1">
        <v>0.35105942260484285</v>
      </c>
    </row>
    <row r="988" spans="1:40" x14ac:dyDescent="0.35">
      <c r="A988" s="3">
        <v>39</v>
      </c>
      <c r="B988" s="22" t="str">
        <f t="shared" si="15"/>
        <v>Middle age-group</v>
      </c>
      <c r="C988" s="3" t="s">
        <v>42</v>
      </c>
      <c r="D988" s="3" t="s">
        <v>35</v>
      </c>
      <c r="E988" s="3">
        <v>1498</v>
      </c>
      <c r="F988" s="3" t="s">
        <v>36</v>
      </c>
      <c r="G988" s="3">
        <v>21</v>
      </c>
      <c r="H988" s="3" t="s">
        <v>72</v>
      </c>
      <c r="I988" s="3" t="s">
        <v>37</v>
      </c>
      <c r="J988" s="3">
        <v>1</v>
      </c>
      <c r="K988" s="3">
        <v>1390</v>
      </c>
      <c r="L988" s="3">
        <v>1</v>
      </c>
      <c r="M988" s="3" t="s">
        <v>45</v>
      </c>
      <c r="N988" s="3">
        <v>44</v>
      </c>
      <c r="O988" s="3">
        <v>2</v>
      </c>
      <c r="P988" s="3">
        <v>2</v>
      </c>
      <c r="Q988" s="3" t="s">
        <v>39</v>
      </c>
      <c r="R988" s="3" t="s">
        <v>119</v>
      </c>
      <c r="S988" s="3" t="s">
        <v>47</v>
      </c>
      <c r="T988" s="3">
        <v>6120</v>
      </c>
      <c r="U988" s="3">
        <v>3567</v>
      </c>
      <c r="V988" s="3">
        <v>3</v>
      </c>
      <c r="W988" s="3" t="s">
        <v>41</v>
      </c>
      <c r="X988" s="3" t="s">
        <v>34</v>
      </c>
      <c r="Y988" s="3">
        <v>12</v>
      </c>
      <c r="Z988" s="3">
        <v>3</v>
      </c>
      <c r="AA988" s="3">
        <v>4</v>
      </c>
      <c r="AB988" s="3">
        <v>80</v>
      </c>
      <c r="AC988" s="3">
        <v>2</v>
      </c>
      <c r="AD988" s="3">
        <v>8</v>
      </c>
      <c r="AE988" s="3">
        <v>2</v>
      </c>
      <c r="AF988" s="3" t="s">
        <v>119</v>
      </c>
      <c r="AG988" s="3">
        <v>5</v>
      </c>
      <c r="AH988" s="3">
        <v>4</v>
      </c>
      <c r="AI988" s="3">
        <v>1</v>
      </c>
      <c r="AJ988" s="3">
        <v>4</v>
      </c>
      <c r="AK988">
        <v>4.2570420680312783E-2</v>
      </c>
      <c r="AL988" s="1" t="s">
        <v>104</v>
      </c>
      <c r="AM988" s="1">
        <v>8.4486594640130813E-5</v>
      </c>
      <c r="AN988" s="1">
        <v>0.18609659241864968</v>
      </c>
    </row>
    <row r="989" spans="1:40" x14ac:dyDescent="0.35">
      <c r="A989" s="3">
        <v>51</v>
      </c>
      <c r="B989" s="22" t="str">
        <f t="shared" si="15"/>
        <v>Older age-group</v>
      </c>
      <c r="C989" s="3" t="s">
        <v>42</v>
      </c>
      <c r="D989" s="3" t="s">
        <v>43</v>
      </c>
      <c r="E989" s="3">
        <v>541</v>
      </c>
      <c r="F989" s="3" t="s">
        <v>36</v>
      </c>
      <c r="G989" s="3">
        <v>2</v>
      </c>
      <c r="H989" s="3" t="s">
        <v>71</v>
      </c>
      <c r="I989" s="3" t="s">
        <v>58</v>
      </c>
      <c r="J989" s="3">
        <v>1</v>
      </c>
      <c r="K989" s="3">
        <v>1391</v>
      </c>
      <c r="L989" s="3">
        <v>2</v>
      </c>
      <c r="M989" s="3" t="s">
        <v>45</v>
      </c>
      <c r="N989" s="3">
        <v>52</v>
      </c>
      <c r="O989" s="3">
        <v>3</v>
      </c>
      <c r="P989" s="3">
        <v>3</v>
      </c>
      <c r="Q989" s="3" t="s">
        <v>39</v>
      </c>
      <c r="R989" s="3" t="s">
        <v>117</v>
      </c>
      <c r="S989" s="3" t="s">
        <v>47</v>
      </c>
      <c r="T989" s="3">
        <v>10596</v>
      </c>
      <c r="U989" s="3">
        <v>15395</v>
      </c>
      <c r="V989" s="3">
        <v>2</v>
      </c>
      <c r="W989" s="3" t="s">
        <v>41</v>
      </c>
      <c r="X989" s="3" t="s">
        <v>42</v>
      </c>
      <c r="Y989" s="3">
        <v>11</v>
      </c>
      <c r="Z989" s="3">
        <v>3</v>
      </c>
      <c r="AA989" s="3">
        <v>2</v>
      </c>
      <c r="AB989" s="3">
        <v>80</v>
      </c>
      <c r="AC989" s="3">
        <v>0</v>
      </c>
      <c r="AD989" s="3">
        <v>14</v>
      </c>
      <c r="AE989" s="3">
        <v>5</v>
      </c>
      <c r="AF989" s="3" t="s">
        <v>118</v>
      </c>
      <c r="AG989" s="3">
        <v>4</v>
      </c>
      <c r="AH989" s="3">
        <v>2</v>
      </c>
      <c r="AI989" s="3">
        <v>3</v>
      </c>
      <c r="AJ989" s="3">
        <v>2</v>
      </c>
      <c r="AK989">
        <v>1.3317698356368202E-2</v>
      </c>
      <c r="AL989" s="1" t="s">
        <v>105</v>
      </c>
      <c r="AM989" s="1">
        <v>5.8074280114023821E-5</v>
      </c>
      <c r="AN989" s="1">
        <v>0.29087665499724813</v>
      </c>
    </row>
    <row r="990" spans="1:40" x14ac:dyDescent="0.35">
      <c r="A990" s="3">
        <v>41</v>
      </c>
      <c r="B990" s="22" t="str">
        <f t="shared" si="15"/>
        <v>Middle age-group</v>
      </c>
      <c r="C990" s="3" t="s">
        <v>42</v>
      </c>
      <c r="D990" s="3" t="s">
        <v>43</v>
      </c>
      <c r="E990" s="3">
        <v>1200</v>
      </c>
      <c r="F990" s="3" t="s">
        <v>44</v>
      </c>
      <c r="G990" s="3">
        <v>22</v>
      </c>
      <c r="H990" s="3" t="s">
        <v>71</v>
      </c>
      <c r="I990" s="3" t="s">
        <v>37</v>
      </c>
      <c r="J990" s="3">
        <v>1</v>
      </c>
      <c r="K990" s="3">
        <v>1392</v>
      </c>
      <c r="L990" s="3">
        <v>4</v>
      </c>
      <c r="M990" s="3" t="s">
        <v>38</v>
      </c>
      <c r="N990" s="3">
        <v>75</v>
      </c>
      <c r="O990" s="3">
        <v>3</v>
      </c>
      <c r="P990" s="3">
        <v>2</v>
      </c>
      <c r="Q990" s="3" t="s">
        <v>46</v>
      </c>
      <c r="R990" s="3" t="s">
        <v>119</v>
      </c>
      <c r="S990" s="3" t="s">
        <v>51</v>
      </c>
      <c r="T990" s="3">
        <v>5467</v>
      </c>
      <c r="U990" s="3">
        <v>13953</v>
      </c>
      <c r="V990" s="3">
        <v>3</v>
      </c>
      <c r="W990" s="3" t="s">
        <v>41</v>
      </c>
      <c r="X990" s="3" t="s">
        <v>34</v>
      </c>
      <c r="Y990" s="3">
        <v>14</v>
      </c>
      <c r="Z990" s="3">
        <v>3</v>
      </c>
      <c r="AA990" s="3">
        <v>1</v>
      </c>
      <c r="AB990" s="3">
        <v>80</v>
      </c>
      <c r="AC990" s="3">
        <v>2</v>
      </c>
      <c r="AD990" s="3">
        <v>12</v>
      </c>
      <c r="AE990" s="3">
        <v>4</v>
      </c>
      <c r="AF990" s="3" t="s">
        <v>117</v>
      </c>
      <c r="AG990" s="3">
        <v>6</v>
      </c>
      <c r="AH990" s="3">
        <v>2</v>
      </c>
      <c r="AI990" s="3">
        <v>3</v>
      </c>
      <c r="AJ990" s="3">
        <v>3</v>
      </c>
      <c r="AK990">
        <v>3.9542995820553276E-2</v>
      </c>
      <c r="AL990" s="1" t="s">
        <v>104</v>
      </c>
      <c r="AM990" s="1">
        <v>8.2737923060199718E-5</v>
      </c>
      <c r="AN990" s="1">
        <v>0.18609659241864968</v>
      </c>
    </row>
    <row r="991" spans="1:40" x14ac:dyDescent="0.35">
      <c r="A991" s="3">
        <v>37</v>
      </c>
      <c r="B991" s="22" t="str">
        <f t="shared" si="15"/>
        <v>Middle age-group</v>
      </c>
      <c r="C991" s="3" t="s">
        <v>42</v>
      </c>
      <c r="D991" s="3" t="s">
        <v>35</v>
      </c>
      <c r="E991" s="3">
        <v>1439</v>
      </c>
      <c r="F991" s="3" t="s">
        <v>44</v>
      </c>
      <c r="G991" s="3">
        <v>4</v>
      </c>
      <c r="H991" s="3" t="s">
        <v>69</v>
      </c>
      <c r="I991" s="3" t="s">
        <v>37</v>
      </c>
      <c r="J991" s="3">
        <v>1</v>
      </c>
      <c r="K991" s="3">
        <v>1394</v>
      </c>
      <c r="L991" s="3">
        <v>3</v>
      </c>
      <c r="M991" s="3" t="s">
        <v>45</v>
      </c>
      <c r="N991" s="3">
        <v>54</v>
      </c>
      <c r="O991" s="3">
        <v>3</v>
      </c>
      <c r="P991" s="3">
        <v>1</v>
      </c>
      <c r="Q991" s="3" t="s">
        <v>46</v>
      </c>
      <c r="R991" s="3" t="s">
        <v>118</v>
      </c>
      <c r="S991" s="3" t="s">
        <v>47</v>
      </c>
      <c r="T991" s="3">
        <v>2996</v>
      </c>
      <c r="U991" s="3">
        <v>5182</v>
      </c>
      <c r="V991" s="3">
        <v>7</v>
      </c>
      <c r="W991" s="3" t="s">
        <v>41</v>
      </c>
      <c r="X991" s="3" t="s">
        <v>34</v>
      </c>
      <c r="Y991" s="3">
        <v>15</v>
      </c>
      <c r="Z991" s="3">
        <v>3</v>
      </c>
      <c r="AA991" s="3">
        <v>4</v>
      </c>
      <c r="AB991" s="3">
        <v>80</v>
      </c>
      <c r="AC991" s="3">
        <v>0</v>
      </c>
      <c r="AD991" s="3">
        <v>8</v>
      </c>
      <c r="AE991" s="3">
        <v>2</v>
      </c>
      <c r="AF991" s="3" t="s">
        <v>118</v>
      </c>
      <c r="AG991" s="3">
        <v>6</v>
      </c>
      <c r="AH991" s="3">
        <v>4</v>
      </c>
      <c r="AI991" s="3">
        <v>1</v>
      </c>
      <c r="AJ991" s="3">
        <v>3</v>
      </c>
      <c r="AK991">
        <v>4.3683397948092902E-2</v>
      </c>
      <c r="AL991" s="1" t="s">
        <v>104</v>
      </c>
      <c r="AM991" s="1">
        <v>6.4217784683306977E-5</v>
      </c>
      <c r="AN991" s="1">
        <v>0.35105942260484285</v>
      </c>
    </row>
    <row r="992" spans="1:40" x14ac:dyDescent="0.35">
      <c r="A992" s="3">
        <v>33</v>
      </c>
      <c r="B992" s="22" t="str">
        <f t="shared" si="15"/>
        <v>Middle age-group</v>
      </c>
      <c r="C992" s="3" t="s">
        <v>42</v>
      </c>
      <c r="D992" s="3" t="s">
        <v>43</v>
      </c>
      <c r="E992" s="3">
        <v>1111</v>
      </c>
      <c r="F992" s="3" t="s">
        <v>36</v>
      </c>
      <c r="G992" s="3">
        <v>5</v>
      </c>
      <c r="H992" s="3" t="s">
        <v>69</v>
      </c>
      <c r="I992" s="3" t="s">
        <v>37</v>
      </c>
      <c r="J992" s="3">
        <v>1</v>
      </c>
      <c r="K992" s="3">
        <v>1395</v>
      </c>
      <c r="L992" s="3">
        <v>2</v>
      </c>
      <c r="M992" s="3" t="s">
        <v>45</v>
      </c>
      <c r="N992" s="3">
        <v>61</v>
      </c>
      <c r="O992" s="3">
        <v>3</v>
      </c>
      <c r="P992" s="3">
        <v>2</v>
      </c>
      <c r="Q992" s="3" t="s">
        <v>39</v>
      </c>
      <c r="R992" s="3" t="s">
        <v>119</v>
      </c>
      <c r="S992" s="3" t="s">
        <v>47</v>
      </c>
      <c r="T992" s="3">
        <v>9998</v>
      </c>
      <c r="U992" s="3">
        <v>19293</v>
      </c>
      <c r="V992" s="3">
        <v>6</v>
      </c>
      <c r="W992" s="3" t="s">
        <v>41</v>
      </c>
      <c r="X992" s="3" t="s">
        <v>42</v>
      </c>
      <c r="Y992" s="3">
        <v>13</v>
      </c>
      <c r="Z992" s="3">
        <v>3</v>
      </c>
      <c r="AA992" s="3">
        <v>1</v>
      </c>
      <c r="AB992" s="3">
        <v>80</v>
      </c>
      <c r="AC992" s="3">
        <v>0</v>
      </c>
      <c r="AD992" s="3">
        <v>8</v>
      </c>
      <c r="AE992" s="3">
        <v>2</v>
      </c>
      <c r="AF992" s="3" t="s">
        <v>119</v>
      </c>
      <c r="AG992" s="3">
        <v>5</v>
      </c>
      <c r="AH992" s="3">
        <v>4</v>
      </c>
      <c r="AI992" s="3">
        <v>1</v>
      </c>
      <c r="AJ992" s="3">
        <v>2</v>
      </c>
      <c r="AK992">
        <v>3.9833058045607453E-2</v>
      </c>
      <c r="AL992" s="1" t="s">
        <v>105</v>
      </c>
      <c r="AM992" s="1">
        <v>6.4338306199967623E-5</v>
      </c>
      <c r="AN992" s="1">
        <v>0.18609659241864968</v>
      </c>
    </row>
    <row r="993" spans="1:40" x14ac:dyDescent="0.35">
      <c r="A993" s="3">
        <v>32</v>
      </c>
      <c r="B993" s="22" t="str">
        <f t="shared" si="15"/>
        <v>Middle age-group</v>
      </c>
      <c r="C993" s="3" t="s">
        <v>42</v>
      </c>
      <c r="D993" s="3" t="s">
        <v>35</v>
      </c>
      <c r="E993" s="3">
        <v>499</v>
      </c>
      <c r="F993" s="3" t="s">
        <v>36</v>
      </c>
      <c r="G993" s="3">
        <v>2</v>
      </c>
      <c r="H993" s="3" t="s">
        <v>69</v>
      </c>
      <c r="I993" s="3" t="s">
        <v>58</v>
      </c>
      <c r="J993" s="3">
        <v>1</v>
      </c>
      <c r="K993" s="3">
        <v>1396</v>
      </c>
      <c r="L993" s="3">
        <v>3</v>
      </c>
      <c r="M993" s="3" t="s">
        <v>45</v>
      </c>
      <c r="N993" s="3">
        <v>36</v>
      </c>
      <c r="O993" s="3">
        <v>3</v>
      </c>
      <c r="P993" s="3">
        <v>2</v>
      </c>
      <c r="Q993" s="3" t="s">
        <v>39</v>
      </c>
      <c r="R993" s="3" t="s">
        <v>117</v>
      </c>
      <c r="S993" s="3" t="s">
        <v>47</v>
      </c>
      <c r="T993" s="3">
        <v>4078</v>
      </c>
      <c r="U993" s="3">
        <v>20497</v>
      </c>
      <c r="V993" s="3">
        <v>0</v>
      </c>
      <c r="W993" s="3" t="s">
        <v>41</v>
      </c>
      <c r="X993" s="3" t="s">
        <v>34</v>
      </c>
      <c r="Y993" s="3">
        <v>13</v>
      </c>
      <c r="Z993" s="3">
        <v>3</v>
      </c>
      <c r="AA993" s="3">
        <v>1</v>
      </c>
      <c r="AB993" s="3">
        <v>80</v>
      </c>
      <c r="AC993" s="3">
        <v>3</v>
      </c>
      <c r="AD993" s="3">
        <v>4</v>
      </c>
      <c r="AE993" s="3">
        <v>3</v>
      </c>
      <c r="AF993" s="3" t="s">
        <v>117</v>
      </c>
      <c r="AG993" s="3">
        <v>3</v>
      </c>
      <c r="AH993" s="3">
        <v>2</v>
      </c>
      <c r="AI993" s="3">
        <v>1</v>
      </c>
      <c r="AJ993" s="3">
        <v>2</v>
      </c>
      <c r="AK993">
        <v>3.7775199746213781E-2</v>
      </c>
      <c r="AL993" s="1" t="s">
        <v>104</v>
      </c>
      <c r="AM993" s="1">
        <v>7.4229652492946674E-5</v>
      </c>
      <c r="AN993" s="1">
        <v>0.29087665499724813</v>
      </c>
    </row>
    <row r="994" spans="1:40" x14ac:dyDescent="0.35">
      <c r="A994" s="3">
        <v>39</v>
      </c>
      <c r="B994" s="22" t="str">
        <f t="shared" si="15"/>
        <v>Middle age-group</v>
      </c>
      <c r="C994" s="3" t="s">
        <v>42</v>
      </c>
      <c r="D994" s="3" t="s">
        <v>54</v>
      </c>
      <c r="E994" s="3">
        <v>1485</v>
      </c>
      <c r="F994" s="3" t="s">
        <v>44</v>
      </c>
      <c r="G994" s="3">
        <v>25</v>
      </c>
      <c r="H994" s="3" t="s">
        <v>70</v>
      </c>
      <c r="I994" s="3" t="s">
        <v>37</v>
      </c>
      <c r="J994" s="3">
        <v>1</v>
      </c>
      <c r="K994" s="3">
        <v>1397</v>
      </c>
      <c r="L994" s="3">
        <v>3</v>
      </c>
      <c r="M994" s="3" t="s">
        <v>45</v>
      </c>
      <c r="N994" s="3">
        <v>71</v>
      </c>
      <c r="O994" s="3">
        <v>3</v>
      </c>
      <c r="P994" s="3">
        <v>3</v>
      </c>
      <c r="Q994" s="3" t="s">
        <v>53</v>
      </c>
      <c r="R994" s="3" t="s">
        <v>118</v>
      </c>
      <c r="S994" s="3" t="s">
        <v>47</v>
      </c>
      <c r="T994" s="3">
        <v>10920</v>
      </c>
      <c r="U994" s="3">
        <v>3449</v>
      </c>
      <c r="V994" s="3">
        <v>3</v>
      </c>
      <c r="W994" s="3" t="s">
        <v>41</v>
      </c>
      <c r="X994" s="3" t="s">
        <v>42</v>
      </c>
      <c r="Y994" s="3">
        <v>21</v>
      </c>
      <c r="Z994" s="3">
        <v>4</v>
      </c>
      <c r="AA994" s="3">
        <v>2</v>
      </c>
      <c r="AB994" s="3">
        <v>80</v>
      </c>
      <c r="AC994" s="3">
        <v>1</v>
      </c>
      <c r="AD994" s="3">
        <v>13</v>
      </c>
      <c r="AE994" s="3">
        <v>2</v>
      </c>
      <c r="AF994" s="3" t="s">
        <v>118</v>
      </c>
      <c r="AG994" s="3">
        <v>6</v>
      </c>
      <c r="AH994" s="3">
        <v>4</v>
      </c>
      <c r="AI994" s="3">
        <v>0</v>
      </c>
      <c r="AJ994" s="3">
        <v>5</v>
      </c>
      <c r="AK994">
        <v>4.2570420680312783E-2</v>
      </c>
      <c r="AL994" s="1" t="s">
        <v>105</v>
      </c>
      <c r="AM994" s="1">
        <v>5.4569825091765343E-5</v>
      </c>
      <c r="AN994" s="1">
        <v>0.35105942260484285</v>
      </c>
    </row>
    <row r="995" spans="1:40" x14ac:dyDescent="0.35">
      <c r="A995" s="3">
        <v>25</v>
      </c>
      <c r="B995" s="22" t="str">
        <f t="shared" si="15"/>
        <v>Young age-group</v>
      </c>
      <c r="C995" s="3" t="s">
        <v>42</v>
      </c>
      <c r="D995" s="3" t="s">
        <v>35</v>
      </c>
      <c r="E995" s="3">
        <v>1372</v>
      </c>
      <c r="F995" s="3" t="s">
        <v>36</v>
      </c>
      <c r="G995" s="3">
        <v>18</v>
      </c>
      <c r="H995" s="3" t="s">
        <v>69</v>
      </c>
      <c r="I995" s="3" t="s">
        <v>37</v>
      </c>
      <c r="J995" s="3">
        <v>1</v>
      </c>
      <c r="K995" s="3">
        <v>1399</v>
      </c>
      <c r="L995" s="3">
        <v>1</v>
      </c>
      <c r="M995" s="3" t="s">
        <v>45</v>
      </c>
      <c r="N995" s="3">
        <v>93</v>
      </c>
      <c r="O995" s="3">
        <v>4</v>
      </c>
      <c r="P995" s="3">
        <v>2</v>
      </c>
      <c r="Q995" s="3" t="s">
        <v>39</v>
      </c>
      <c r="R995" s="3" t="s">
        <v>118</v>
      </c>
      <c r="S995" s="3" t="s">
        <v>47</v>
      </c>
      <c r="T995" s="3">
        <v>6232</v>
      </c>
      <c r="U995" s="3">
        <v>12477</v>
      </c>
      <c r="V995" s="3">
        <v>2</v>
      </c>
      <c r="W995" s="3" t="s">
        <v>41</v>
      </c>
      <c r="X995" s="3" t="s">
        <v>42</v>
      </c>
      <c r="Y995" s="3">
        <v>11</v>
      </c>
      <c r="Z995" s="3">
        <v>3</v>
      </c>
      <c r="AA995" s="3">
        <v>2</v>
      </c>
      <c r="AB995" s="3">
        <v>80</v>
      </c>
      <c r="AC995" s="3">
        <v>0</v>
      </c>
      <c r="AD995" s="3">
        <v>6</v>
      </c>
      <c r="AE995" s="3">
        <v>3</v>
      </c>
      <c r="AF995" s="3" t="s">
        <v>117</v>
      </c>
      <c r="AG995" s="3">
        <v>3</v>
      </c>
      <c r="AH995" s="3">
        <v>2</v>
      </c>
      <c r="AI995" s="3">
        <v>1</v>
      </c>
      <c r="AJ995" s="3">
        <v>2</v>
      </c>
      <c r="AK995">
        <v>1.8626844876916092E-2</v>
      </c>
      <c r="AL995" s="1" t="s">
        <v>104</v>
      </c>
      <c r="AM995" s="1">
        <v>8.462637686348966E-5</v>
      </c>
      <c r="AN995" s="1">
        <v>0.35105942260484285</v>
      </c>
    </row>
    <row r="996" spans="1:40" x14ac:dyDescent="0.35">
      <c r="A996" s="3">
        <v>52</v>
      </c>
      <c r="B996" s="22" t="str">
        <f t="shared" si="15"/>
        <v>Older age-group</v>
      </c>
      <c r="C996" s="3" t="s">
        <v>42</v>
      </c>
      <c r="D996" s="3" t="s">
        <v>43</v>
      </c>
      <c r="E996" s="3">
        <v>322</v>
      </c>
      <c r="F996" s="3" t="s">
        <v>44</v>
      </c>
      <c r="G996" s="3">
        <v>28</v>
      </c>
      <c r="H996" s="3" t="s">
        <v>70</v>
      </c>
      <c r="I996" s="3" t="s">
        <v>50</v>
      </c>
      <c r="J996" s="3">
        <v>1</v>
      </c>
      <c r="K996" s="3">
        <v>1401</v>
      </c>
      <c r="L996" s="3">
        <v>4</v>
      </c>
      <c r="M996" s="3" t="s">
        <v>38</v>
      </c>
      <c r="N996" s="3">
        <v>59</v>
      </c>
      <c r="O996" s="3">
        <v>4</v>
      </c>
      <c r="P996" s="3">
        <v>4</v>
      </c>
      <c r="Q996" s="3" t="s">
        <v>52</v>
      </c>
      <c r="R996" s="3" t="s">
        <v>118</v>
      </c>
      <c r="S996" s="3" t="s">
        <v>47</v>
      </c>
      <c r="T996" s="3">
        <v>13247</v>
      </c>
      <c r="U996" s="3">
        <v>9731</v>
      </c>
      <c r="V996" s="3">
        <v>2</v>
      </c>
      <c r="W996" s="3" t="s">
        <v>41</v>
      </c>
      <c r="X996" s="3" t="s">
        <v>34</v>
      </c>
      <c r="Y996" s="3">
        <v>11</v>
      </c>
      <c r="Z996" s="3">
        <v>3</v>
      </c>
      <c r="AA996" s="3">
        <v>2</v>
      </c>
      <c r="AB996" s="3">
        <v>80</v>
      </c>
      <c r="AC996" s="3">
        <v>1</v>
      </c>
      <c r="AD996" s="3">
        <v>24</v>
      </c>
      <c r="AE996" s="3">
        <v>3</v>
      </c>
      <c r="AF996" s="3" t="s">
        <v>117</v>
      </c>
      <c r="AG996" s="3">
        <v>5</v>
      </c>
      <c r="AH996" s="3">
        <v>3</v>
      </c>
      <c r="AI996" s="3">
        <v>0</v>
      </c>
      <c r="AJ996" s="3">
        <v>2</v>
      </c>
      <c r="AK996">
        <v>1.1182116671338487E-2</v>
      </c>
      <c r="AL996" s="1" t="s">
        <v>106</v>
      </c>
      <c r="AM996" s="1">
        <v>3.036226577335402E-5</v>
      </c>
      <c r="AN996" s="1">
        <v>0.35105942260484285</v>
      </c>
    </row>
    <row r="997" spans="1:40" x14ac:dyDescent="0.35">
      <c r="A997" s="3">
        <v>43</v>
      </c>
      <c r="B997" s="22" t="str">
        <f t="shared" si="15"/>
        <v>Middle age-group</v>
      </c>
      <c r="C997" s="3" t="s">
        <v>42</v>
      </c>
      <c r="D997" s="3" t="s">
        <v>35</v>
      </c>
      <c r="E997" s="3">
        <v>930</v>
      </c>
      <c r="F997" s="3" t="s">
        <v>44</v>
      </c>
      <c r="G997" s="3">
        <v>6</v>
      </c>
      <c r="H997" s="3" t="s">
        <v>71</v>
      </c>
      <c r="I997" s="3" t="s">
        <v>50</v>
      </c>
      <c r="J997" s="3">
        <v>1</v>
      </c>
      <c r="K997" s="3">
        <v>1402</v>
      </c>
      <c r="L997" s="3">
        <v>1</v>
      </c>
      <c r="M997" s="3" t="s">
        <v>38</v>
      </c>
      <c r="N997" s="3">
        <v>73</v>
      </c>
      <c r="O997" s="3">
        <v>2</v>
      </c>
      <c r="P997" s="3">
        <v>2</v>
      </c>
      <c r="Q997" s="3" t="s">
        <v>46</v>
      </c>
      <c r="R997" s="3" t="s">
        <v>118</v>
      </c>
      <c r="S997" s="3" t="s">
        <v>40</v>
      </c>
      <c r="T997" s="3">
        <v>4081</v>
      </c>
      <c r="U997" s="3">
        <v>20003</v>
      </c>
      <c r="V997" s="3">
        <v>1</v>
      </c>
      <c r="W997" s="3" t="s">
        <v>41</v>
      </c>
      <c r="X997" s="3" t="s">
        <v>34</v>
      </c>
      <c r="Y997" s="3">
        <v>14</v>
      </c>
      <c r="Z997" s="3">
        <v>3</v>
      </c>
      <c r="AA997" s="3">
        <v>1</v>
      </c>
      <c r="AB997" s="3">
        <v>80</v>
      </c>
      <c r="AC997" s="3">
        <v>0</v>
      </c>
      <c r="AD997" s="3">
        <v>20</v>
      </c>
      <c r="AE997" s="3">
        <v>3</v>
      </c>
      <c r="AF997" s="3" t="s">
        <v>116</v>
      </c>
      <c r="AG997" s="3">
        <v>20</v>
      </c>
      <c r="AH997" s="3">
        <v>7</v>
      </c>
      <c r="AI997" s="3">
        <v>1</v>
      </c>
      <c r="AJ997" s="3">
        <v>8</v>
      </c>
      <c r="AK997">
        <v>3.5010740286751156E-2</v>
      </c>
      <c r="AL997" s="1" t="s">
        <v>104</v>
      </c>
      <c r="AM997" s="1">
        <v>7.4254021131943645E-5</v>
      </c>
      <c r="AN997" s="1">
        <v>0.35105942260484285</v>
      </c>
    </row>
    <row r="998" spans="1:40" x14ac:dyDescent="0.35">
      <c r="A998" s="3">
        <v>27</v>
      </c>
      <c r="B998" s="22" t="str">
        <f t="shared" si="15"/>
        <v>Young age-group</v>
      </c>
      <c r="C998" s="3" t="s">
        <v>42</v>
      </c>
      <c r="D998" s="3" t="s">
        <v>35</v>
      </c>
      <c r="E998" s="3">
        <v>205</v>
      </c>
      <c r="F998" s="3" t="s">
        <v>36</v>
      </c>
      <c r="G998" s="3">
        <v>10</v>
      </c>
      <c r="H998" s="3" t="s">
        <v>71</v>
      </c>
      <c r="I998" s="3" t="s">
        <v>58</v>
      </c>
      <c r="J998" s="3">
        <v>1</v>
      </c>
      <c r="K998" s="3">
        <v>1403</v>
      </c>
      <c r="L998" s="3">
        <v>4</v>
      </c>
      <c r="M998" s="3" t="s">
        <v>38</v>
      </c>
      <c r="N998" s="3">
        <v>98</v>
      </c>
      <c r="O998" s="3">
        <v>2</v>
      </c>
      <c r="P998" s="3">
        <v>2</v>
      </c>
      <c r="Q998" s="3" t="s">
        <v>39</v>
      </c>
      <c r="R998" s="3" t="s">
        <v>119</v>
      </c>
      <c r="S998" s="3" t="s">
        <v>47</v>
      </c>
      <c r="T998" s="3">
        <v>5769</v>
      </c>
      <c r="U998" s="3">
        <v>7100</v>
      </c>
      <c r="V998" s="3">
        <v>1</v>
      </c>
      <c r="W998" s="3" t="s">
        <v>41</v>
      </c>
      <c r="X998" s="3" t="s">
        <v>34</v>
      </c>
      <c r="Y998" s="3">
        <v>11</v>
      </c>
      <c r="Z998" s="3">
        <v>3</v>
      </c>
      <c r="AA998" s="3">
        <v>4</v>
      </c>
      <c r="AB998" s="3">
        <v>80</v>
      </c>
      <c r="AC998" s="3">
        <v>0</v>
      </c>
      <c r="AD998" s="3">
        <v>6</v>
      </c>
      <c r="AE998" s="3">
        <v>3</v>
      </c>
      <c r="AF998" s="3" t="s">
        <v>118</v>
      </c>
      <c r="AG998" s="3">
        <v>6</v>
      </c>
      <c r="AH998" s="3">
        <v>2</v>
      </c>
      <c r="AI998" s="3">
        <v>4</v>
      </c>
      <c r="AJ998" s="3">
        <v>4</v>
      </c>
      <c r="AK998">
        <v>2.4205287123123548E-2</v>
      </c>
      <c r="AL998" s="1" t="s">
        <v>104</v>
      </c>
      <c r="AM998" s="1">
        <v>8.374224823562582E-5</v>
      </c>
      <c r="AN998" s="1">
        <v>0.18609659241864968</v>
      </c>
    </row>
    <row r="999" spans="1:40" x14ac:dyDescent="0.35">
      <c r="A999" s="3">
        <v>27</v>
      </c>
      <c r="B999" s="22" t="str">
        <f t="shared" si="15"/>
        <v>Young age-group</v>
      </c>
      <c r="C999" s="3" t="s">
        <v>34</v>
      </c>
      <c r="D999" s="3" t="s">
        <v>35</v>
      </c>
      <c r="E999" s="3">
        <v>135</v>
      </c>
      <c r="F999" s="3" t="s">
        <v>44</v>
      </c>
      <c r="G999" s="3">
        <v>17</v>
      </c>
      <c r="H999" s="3" t="s">
        <v>72</v>
      </c>
      <c r="I999" s="3" t="s">
        <v>37</v>
      </c>
      <c r="J999" s="3">
        <v>1</v>
      </c>
      <c r="K999" s="3">
        <v>1405</v>
      </c>
      <c r="L999" s="3">
        <v>4</v>
      </c>
      <c r="M999" s="3" t="s">
        <v>38</v>
      </c>
      <c r="N999" s="3">
        <v>51</v>
      </c>
      <c r="O999" s="3">
        <v>3</v>
      </c>
      <c r="P999" s="3">
        <v>1</v>
      </c>
      <c r="Q999" s="3" t="s">
        <v>46</v>
      </c>
      <c r="R999" s="3" t="s">
        <v>118</v>
      </c>
      <c r="S999" s="3" t="s">
        <v>40</v>
      </c>
      <c r="T999" s="3">
        <v>2394</v>
      </c>
      <c r="U999" s="3">
        <v>25681</v>
      </c>
      <c r="V999" s="3">
        <v>1</v>
      </c>
      <c r="W999" s="3" t="s">
        <v>41</v>
      </c>
      <c r="X999" s="3" t="s">
        <v>34</v>
      </c>
      <c r="Y999" s="3">
        <v>13</v>
      </c>
      <c r="Z999" s="3">
        <v>3</v>
      </c>
      <c r="AA999" s="3">
        <v>4</v>
      </c>
      <c r="AB999" s="3">
        <v>80</v>
      </c>
      <c r="AC999" s="3">
        <v>0</v>
      </c>
      <c r="AD999" s="3">
        <v>8</v>
      </c>
      <c r="AE999" s="3">
        <v>2</v>
      </c>
      <c r="AF999" s="3" t="s">
        <v>118</v>
      </c>
      <c r="AG999" s="3">
        <v>8</v>
      </c>
      <c r="AH999" s="3">
        <v>2</v>
      </c>
      <c r="AI999" s="3">
        <v>7</v>
      </c>
      <c r="AJ999" s="3">
        <v>7</v>
      </c>
      <c r="AK999">
        <v>2.4205287123123548E-2</v>
      </c>
      <c r="AL999" s="1" t="s">
        <v>104</v>
      </c>
      <c r="AM999" s="1">
        <v>5.7903969944946007E-5</v>
      </c>
      <c r="AN999" s="1">
        <v>0.35105942260484285</v>
      </c>
    </row>
    <row r="1000" spans="1:40" x14ac:dyDescent="0.35">
      <c r="A1000" s="3">
        <v>26</v>
      </c>
      <c r="B1000" s="22" t="str">
        <f t="shared" si="15"/>
        <v>Young age-group</v>
      </c>
      <c r="C1000" s="3" t="s">
        <v>42</v>
      </c>
      <c r="D1000" s="3" t="s">
        <v>35</v>
      </c>
      <c r="E1000" s="3">
        <v>683</v>
      </c>
      <c r="F1000" s="3" t="s">
        <v>44</v>
      </c>
      <c r="G1000" s="3">
        <v>2</v>
      </c>
      <c r="H1000" s="3" t="s">
        <v>69</v>
      </c>
      <c r="I1000" s="3" t="s">
        <v>50</v>
      </c>
      <c r="J1000" s="3">
        <v>1</v>
      </c>
      <c r="K1000" s="3">
        <v>1407</v>
      </c>
      <c r="L1000" s="3">
        <v>1</v>
      </c>
      <c r="M1000" s="3" t="s">
        <v>45</v>
      </c>
      <c r="N1000" s="3">
        <v>36</v>
      </c>
      <c r="O1000" s="3">
        <v>2</v>
      </c>
      <c r="P1000" s="3">
        <v>1</v>
      </c>
      <c r="Q1000" s="3" t="s">
        <v>46</v>
      </c>
      <c r="R1000" s="3" t="s">
        <v>119</v>
      </c>
      <c r="S1000" s="3" t="s">
        <v>40</v>
      </c>
      <c r="T1000" s="3">
        <v>3904</v>
      </c>
      <c r="U1000" s="3">
        <v>4050</v>
      </c>
      <c r="V1000" s="3">
        <v>0</v>
      </c>
      <c r="W1000" s="3" t="s">
        <v>41</v>
      </c>
      <c r="X1000" s="3" t="s">
        <v>42</v>
      </c>
      <c r="Y1000" s="3">
        <v>12</v>
      </c>
      <c r="Z1000" s="3">
        <v>3</v>
      </c>
      <c r="AA1000" s="3">
        <v>4</v>
      </c>
      <c r="AB1000" s="3">
        <v>80</v>
      </c>
      <c r="AC1000" s="3">
        <v>0</v>
      </c>
      <c r="AD1000" s="3">
        <v>5</v>
      </c>
      <c r="AE1000" s="3">
        <v>2</v>
      </c>
      <c r="AF1000" s="3" t="s">
        <v>118</v>
      </c>
      <c r="AG1000" s="3">
        <v>4</v>
      </c>
      <c r="AH1000" s="3">
        <v>3</v>
      </c>
      <c r="AI1000" s="3">
        <v>1</v>
      </c>
      <c r="AJ1000" s="3">
        <v>1</v>
      </c>
      <c r="AK1000">
        <v>2.1361340658451369E-2</v>
      </c>
      <c r="AL1000" s="1" t="s">
        <v>104</v>
      </c>
      <c r="AM1000" s="1">
        <v>7.2779254568419732E-5</v>
      </c>
      <c r="AN1000" s="1">
        <v>0.18609659241864968</v>
      </c>
    </row>
    <row r="1001" spans="1:40" x14ac:dyDescent="0.35">
      <c r="A1001" s="3">
        <v>42</v>
      </c>
      <c r="B1001" s="22" t="str">
        <f t="shared" si="15"/>
        <v>Middle age-group</v>
      </c>
      <c r="C1001" s="3" t="s">
        <v>42</v>
      </c>
      <c r="D1001" s="3" t="s">
        <v>35</v>
      </c>
      <c r="E1001" s="3">
        <v>1147</v>
      </c>
      <c r="F1001" s="3" t="s">
        <v>60</v>
      </c>
      <c r="G1001" s="3">
        <v>10</v>
      </c>
      <c r="H1001" s="3" t="s">
        <v>71</v>
      </c>
      <c r="I1001" s="3" t="s">
        <v>60</v>
      </c>
      <c r="J1001" s="3">
        <v>1</v>
      </c>
      <c r="K1001" s="3">
        <v>1408</v>
      </c>
      <c r="L1001" s="3">
        <v>3</v>
      </c>
      <c r="M1001" s="3" t="s">
        <v>38</v>
      </c>
      <c r="N1001" s="3">
        <v>31</v>
      </c>
      <c r="O1001" s="3">
        <v>3</v>
      </c>
      <c r="P1001" s="3">
        <v>4</v>
      </c>
      <c r="Q1001" s="3" t="s">
        <v>55</v>
      </c>
      <c r="R1001" s="3" t="s">
        <v>116</v>
      </c>
      <c r="S1001" s="3" t="s">
        <v>47</v>
      </c>
      <c r="T1001" s="3">
        <v>16799</v>
      </c>
      <c r="U1001" s="3">
        <v>16616</v>
      </c>
      <c r="V1001" s="3">
        <v>0</v>
      </c>
      <c r="W1001" s="3" t="s">
        <v>41</v>
      </c>
      <c r="X1001" s="3" t="s">
        <v>42</v>
      </c>
      <c r="Y1001" s="3">
        <v>14</v>
      </c>
      <c r="Z1001" s="3">
        <v>3</v>
      </c>
      <c r="AA1001" s="3">
        <v>3</v>
      </c>
      <c r="AB1001" s="3">
        <v>80</v>
      </c>
      <c r="AC1001" s="3">
        <v>1</v>
      </c>
      <c r="AD1001" s="3">
        <v>21</v>
      </c>
      <c r="AE1001" s="3">
        <v>5</v>
      </c>
      <c r="AF1001" s="3" t="s">
        <v>118</v>
      </c>
      <c r="AG1001" s="3">
        <v>20</v>
      </c>
      <c r="AH1001" s="3">
        <v>7</v>
      </c>
      <c r="AI1001" s="3">
        <v>0</v>
      </c>
      <c r="AJ1001" s="3">
        <v>9</v>
      </c>
      <c r="AK1001">
        <v>3.7431667039614196E-2</v>
      </c>
      <c r="AL1001" s="1" t="s">
        <v>106</v>
      </c>
      <c r="AM1001" s="1">
        <v>7.7438480257568556E-6</v>
      </c>
      <c r="AN1001" s="1">
        <v>0.10585786245631988</v>
      </c>
    </row>
    <row r="1002" spans="1:40" x14ac:dyDescent="0.35">
      <c r="A1002" s="3">
        <v>52</v>
      </c>
      <c r="B1002" s="22" t="str">
        <f t="shared" si="15"/>
        <v>Older age-group</v>
      </c>
      <c r="C1002" s="3" t="s">
        <v>42</v>
      </c>
      <c r="D1002" s="3" t="s">
        <v>35</v>
      </c>
      <c r="E1002" s="3">
        <v>258</v>
      </c>
      <c r="F1002" s="3" t="s">
        <v>44</v>
      </c>
      <c r="G1002" s="3">
        <v>8</v>
      </c>
      <c r="H1002" s="3" t="s">
        <v>72</v>
      </c>
      <c r="I1002" s="3" t="s">
        <v>48</v>
      </c>
      <c r="J1002" s="3">
        <v>1</v>
      </c>
      <c r="K1002" s="3">
        <v>1409</v>
      </c>
      <c r="L1002" s="3">
        <v>3</v>
      </c>
      <c r="M1002" s="3" t="s">
        <v>38</v>
      </c>
      <c r="N1002" s="3">
        <v>54</v>
      </c>
      <c r="O1002" s="3">
        <v>3</v>
      </c>
      <c r="P1002" s="3">
        <v>1</v>
      </c>
      <c r="Q1002" s="3" t="s">
        <v>49</v>
      </c>
      <c r="R1002" s="3" t="s">
        <v>116</v>
      </c>
      <c r="S1002" s="3" t="s">
        <v>47</v>
      </c>
      <c r="T1002" s="3">
        <v>2950</v>
      </c>
      <c r="U1002" s="3">
        <v>17363</v>
      </c>
      <c r="V1002" s="3">
        <v>9</v>
      </c>
      <c r="W1002" s="3" t="s">
        <v>41</v>
      </c>
      <c r="X1002" s="3" t="s">
        <v>42</v>
      </c>
      <c r="Y1002" s="3">
        <v>13</v>
      </c>
      <c r="Z1002" s="3">
        <v>3</v>
      </c>
      <c r="AA1002" s="3">
        <v>3</v>
      </c>
      <c r="AB1002" s="3">
        <v>80</v>
      </c>
      <c r="AC1002" s="3">
        <v>0</v>
      </c>
      <c r="AD1002" s="3">
        <v>12</v>
      </c>
      <c r="AE1002" s="3">
        <v>2</v>
      </c>
      <c r="AF1002" s="3" t="s">
        <v>116</v>
      </c>
      <c r="AG1002" s="3">
        <v>5</v>
      </c>
      <c r="AH1002" s="3">
        <v>4</v>
      </c>
      <c r="AI1002" s="3">
        <v>0</v>
      </c>
      <c r="AJ1002" s="3">
        <v>4</v>
      </c>
      <c r="AK1002">
        <v>1.1182116671338487E-2</v>
      </c>
      <c r="AL1002" s="1" t="s">
        <v>104</v>
      </c>
      <c r="AM1002" s="1">
        <v>6.3748734721693018E-5</v>
      </c>
      <c r="AN1002" s="1">
        <v>0.10585786245631988</v>
      </c>
    </row>
    <row r="1003" spans="1:40" x14ac:dyDescent="0.35">
      <c r="A1003" s="3">
        <v>37</v>
      </c>
      <c r="B1003" s="22" t="str">
        <f t="shared" si="15"/>
        <v>Middle age-group</v>
      </c>
      <c r="C1003" s="3" t="s">
        <v>42</v>
      </c>
      <c r="D1003" s="3" t="s">
        <v>35</v>
      </c>
      <c r="E1003" s="3">
        <v>1462</v>
      </c>
      <c r="F1003" s="3" t="s">
        <v>44</v>
      </c>
      <c r="G1003" s="3">
        <v>11</v>
      </c>
      <c r="H1003" s="3" t="s">
        <v>71</v>
      </c>
      <c r="I1003" s="3" t="s">
        <v>50</v>
      </c>
      <c r="J1003" s="3">
        <v>1</v>
      </c>
      <c r="K1003" s="3">
        <v>1411</v>
      </c>
      <c r="L1003" s="3">
        <v>1</v>
      </c>
      <c r="M1003" s="3" t="s">
        <v>38</v>
      </c>
      <c r="N1003" s="3">
        <v>94</v>
      </c>
      <c r="O1003" s="3">
        <v>3</v>
      </c>
      <c r="P1003" s="3">
        <v>1</v>
      </c>
      <c r="Q1003" s="3" t="s">
        <v>49</v>
      </c>
      <c r="R1003" s="3" t="s">
        <v>118</v>
      </c>
      <c r="S1003" s="3" t="s">
        <v>40</v>
      </c>
      <c r="T1003" s="3">
        <v>3629</v>
      </c>
      <c r="U1003" s="3">
        <v>19106</v>
      </c>
      <c r="V1003" s="3">
        <v>4</v>
      </c>
      <c r="W1003" s="3" t="s">
        <v>41</v>
      </c>
      <c r="X1003" s="3" t="s">
        <v>42</v>
      </c>
      <c r="Y1003" s="3">
        <v>18</v>
      </c>
      <c r="Z1003" s="3">
        <v>3</v>
      </c>
      <c r="AA1003" s="3">
        <v>1</v>
      </c>
      <c r="AB1003" s="3">
        <v>80</v>
      </c>
      <c r="AC1003" s="3">
        <v>0</v>
      </c>
      <c r="AD1003" s="3">
        <v>8</v>
      </c>
      <c r="AE1003" s="3">
        <v>6</v>
      </c>
      <c r="AF1003" s="3" t="s">
        <v>118</v>
      </c>
      <c r="AG1003" s="3">
        <v>3</v>
      </c>
      <c r="AH1003" s="3">
        <v>2</v>
      </c>
      <c r="AI1003" s="3">
        <v>0</v>
      </c>
      <c r="AJ1003" s="3">
        <v>2</v>
      </c>
      <c r="AK1003">
        <v>4.3683397948092902E-2</v>
      </c>
      <c r="AL1003" s="1" t="s">
        <v>104</v>
      </c>
      <c r="AM1003" s="1">
        <v>7.0348176221272896E-5</v>
      </c>
      <c r="AN1003" s="1">
        <v>0.35105942260484285</v>
      </c>
    </row>
    <row r="1004" spans="1:40" x14ac:dyDescent="0.35">
      <c r="A1004" s="3">
        <v>35</v>
      </c>
      <c r="B1004" s="22" t="str">
        <f t="shared" si="15"/>
        <v>Middle age-group</v>
      </c>
      <c r="C1004" s="3" t="s">
        <v>42</v>
      </c>
      <c r="D1004" s="3" t="s">
        <v>43</v>
      </c>
      <c r="E1004" s="3">
        <v>200</v>
      </c>
      <c r="F1004" s="3" t="s">
        <v>44</v>
      </c>
      <c r="G1004" s="3">
        <v>18</v>
      </c>
      <c r="H1004" s="3" t="s">
        <v>70</v>
      </c>
      <c r="I1004" s="3" t="s">
        <v>37</v>
      </c>
      <c r="J1004" s="3">
        <v>1</v>
      </c>
      <c r="K1004" s="3">
        <v>1412</v>
      </c>
      <c r="L1004" s="3">
        <v>3</v>
      </c>
      <c r="M1004" s="3" t="s">
        <v>45</v>
      </c>
      <c r="N1004" s="3">
        <v>60</v>
      </c>
      <c r="O1004" s="3">
        <v>3</v>
      </c>
      <c r="P1004" s="3">
        <v>3</v>
      </c>
      <c r="Q1004" s="3" t="s">
        <v>52</v>
      </c>
      <c r="R1004" s="3" t="s">
        <v>119</v>
      </c>
      <c r="S1004" s="3" t="s">
        <v>40</v>
      </c>
      <c r="T1004" s="3">
        <v>9362</v>
      </c>
      <c r="U1004" s="3">
        <v>19944</v>
      </c>
      <c r="V1004" s="3">
        <v>2</v>
      </c>
      <c r="W1004" s="3" t="s">
        <v>41</v>
      </c>
      <c r="X1004" s="3" t="s">
        <v>42</v>
      </c>
      <c r="Y1004" s="3">
        <v>11</v>
      </c>
      <c r="Z1004" s="3">
        <v>3</v>
      </c>
      <c r="AA1004" s="3">
        <v>3</v>
      </c>
      <c r="AB1004" s="3">
        <v>80</v>
      </c>
      <c r="AC1004" s="3">
        <v>0</v>
      </c>
      <c r="AD1004" s="3">
        <v>10</v>
      </c>
      <c r="AE1004" s="3">
        <v>2</v>
      </c>
      <c r="AF1004" s="3" t="s">
        <v>118</v>
      </c>
      <c r="AG1004" s="3">
        <v>2</v>
      </c>
      <c r="AH1004" s="3">
        <v>2</v>
      </c>
      <c r="AI1004" s="3">
        <v>2</v>
      </c>
      <c r="AJ1004" s="3">
        <v>2</v>
      </c>
      <c r="AK1004">
        <v>4.2726270141974117E-2</v>
      </c>
      <c r="AL1004" s="1" t="s">
        <v>105</v>
      </c>
      <c r="AM1004" s="1">
        <v>7.048361638812012E-5</v>
      </c>
      <c r="AN1004" s="1">
        <v>0.18609659241864968</v>
      </c>
    </row>
    <row r="1005" spans="1:40" x14ac:dyDescent="0.35">
      <c r="A1005" s="3">
        <v>25</v>
      </c>
      <c r="B1005" s="22" t="str">
        <f t="shared" si="15"/>
        <v>Young age-group</v>
      </c>
      <c r="C1005" s="3" t="s">
        <v>42</v>
      </c>
      <c r="D1005" s="3" t="s">
        <v>35</v>
      </c>
      <c r="E1005" s="3">
        <v>949</v>
      </c>
      <c r="F1005" s="3" t="s">
        <v>44</v>
      </c>
      <c r="G1005" s="3">
        <v>1</v>
      </c>
      <c r="H1005" s="3" t="s">
        <v>71</v>
      </c>
      <c r="I1005" s="3" t="s">
        <v>59</v>
      </c>
      <c r="J1005" s="3">
        <v>1</v>
      </c>
      <c r="K1005" s="3">
        <v>1415</v>
      </c>
      <c r="L1005" s="3">
        <v>1</v>
      </c>
      <c r="M1005" s="3" t="s">
        <v>45</v>
      </c>
      <c r="N1005" s="3">
        <v>81</v>
      </c>
      <c r="O1005" s="3">
        <v>3</v>
      </c>
      <c r="P1005" s="3">
        <v>1</v>
      </c>
      <c r="Q1005" s="3" t="s">
        <v>49</v>
      </c>
      <c r="R1005" s="3" t="s">
        <v>119</v>
      </c>
      <c r="S1005" s="3" t="s">
        <v>47</v>
      </c>
      <c r="T1005" s="3">
        <v>3229</v>
      </c>
      <c r="U1005" s="3">
        <v>4910</v>
      </c>
      <c r="V1005" s="3">
        <v>4</v>
      </c>
      <c r="W1005" s="3" t="s">
        <v>41</v>
      </c>
      <c r="X1005" s="3" t="s">
        <v>42</v>
      </c>
      <c r="Y1005" s="3">
        <v>11</v>
      </c>
      <c r="Z1005" s="3">
        <v>3</v>
      </c>
      <c r="AA1005" s="3">
        <v>2</v>
      </c>
      <c r="AB1005" s="3">
        <v>80</v>
      </c>
      <c r="AC1005" s="3">
        <v>1</v>
      </c>
      <c r="AD1005" s="3">
        <v>7</v>
      </c>
      <c r="AE1005" s="3">
        <v>2</v>
      </c>
      <c r="AF1005" s="3" t="s">
        <v>117</v>
      </c>
      <c r="AG1005" s="3">
        <v>3</v>
      </c>
      <c r="AH1005" s="3">
        <v>2</v>
      </c>
      <c r="AI1005" s="3">
        <v>0</v>
      </c>
      <c r="AJ1005" s="3">
        <v>2</v>
      </c>
      <c r="AK1005">
        <v>1.8626844876916092E-2</v>
      </c>
      <c r="AL1005" s="1" t="s">
        <v>104</v>
      </c>
      <c r="AM1005" s="1">
        <v>6.6549440012028714E-5</v>
      </c>
      <c r="AN1005" s="1">
        <v>0.18609659241864968</v>
      </c>
    </row>
    <row r="1006" spans="1:40" x14ac:dyDescent="0.35">
      <c r="A1006" s="3">
        <v>26</v>
      </c>
      <c r="B1006" s="22" t="str">
        <f t="shared" si="15"/>
        <v>Young age-group</v>
      </c>
      <c r="C1006" s="3" t="s">
        <v>42</v>
      </c>
      <c r="D1006" s="3" t="s">
        <v>35</v>
      </c>
      <c r="E1006" s="3">
        <v>652</v>
      </c>
      <c r="F1006" s="3" t="s">
        <v>44</v>
      </c>
      <c r="G1006" s="3">
        <v>7</v>
      </c>
      <c r="H1006" s="3" t="s">
        <v>71</v>
      </c>
      <c r="I1006" s="3" t="s">
        <v>48</v>
      </c>
      <c r="J1006" s="3">
        <v>1</v>
      </c>
      <c r="K1006" s="3">
        <v>1417</v>
      </c>
      <c r="L1006" s="3">
        <v>3</v>
      </c>
      <c r="M1006" s="3" t="s">
        <v>45</v>
      </c>
      <c r="N1006" s="3">
        <v>100</v>
      </c>
      <c r="O1006" s="3">
        <v>4</v>
      </c>
      <c r="P1006" s="3">
        <v>1</v>
      </c>
      <c r="Q1006" s="3" t="s">
        <v>49</v>
      </c>
      <c r="R1006" s="3" t="s">
        <v>116</v>
      </c>
      <c r="S1006" s="3" t="s">
        <v>40</v>
      </c>
      <c r="T1006" s="3">
        <v>3578</v>
      </c>
      <c r="U1006" s="3">
        <v>23577</v>
      </c>
      <c r="V1006" s="3">
        <v>0</v>
      </c>
      <c r="W1006" s="3" t="s">
        <v>41</v>
      </c>
      <c r="X1006" s="3" t="s">
        <v>42</v>
      </c>
      <c r="Y1006" s="3">
        <v>12</v>
      </c>
      <c r="Z1006" s="3">
        <v>3</v>
      </c>
      <c r="AA1006" s="3">
        <v>4</v>
      </c>
      <c r="AB1006" s="3">
        <v>80</v>
      </c>
      <c r="AC1006" s="3">
        <v>0</v>
      </c>
      <c r="AD1006" s="3">
        <v>8</v>
      </c>
      <c r="AE1006" s="3">
        <v>2</v>
      </c>
      <c r="AF1006" s="3" t="s">
        <v>118</v>
      </c>
      <c r="AG1006" s="3">
        <v>7</v>
      </c>
      <c r="AH1006" s="3">
        <v>7</v>
      </c>
      <c r="AI1006" s="3">
        <v>0</v>
      </c>
      <c r="AJ1006" s="3">
        <v>7</v>
      </c>
      <c r="AK1006">
        <v>2.1361340658451369E-2</v>
      </c>
      <c r="AL1006" s="1" t="s">
        <v>104</v>
      </c>
      <c r="AM1006" s="1">
        <v>6.9880098915710951E-5</v>
      </c>
      <c r="AN1006" s="1">
        <v>0.10585786245631988</v>
      </c>
    </row>
    <row r="1007" spans="1:40" x14ac:dyDescent="0.35">
      <c r="A1007" s="3">
        <v>29</v>
      </c>
      <c r="B1007" s="22" t="str">
        <f t="shared" si="15"/>
        <v>Young age-group</v>
      </c>
      <c r="C1007" s="3" t="s">
        <v>42</v>
      </c>
      <c r="D1007" s="3" t="s">
        <v>35</v>
      </c>
      <c r="E1007" s="3">
        <v>332</v>
      </c>
      <c r="F1007" s="3" t="s">
        <v>60</v>
      </c>
      <c r="G1007" s="3">
        <v>17</v>
      </c>
      <c r="H1007" s="3" t="s">
        <v>71</v>
      </c>
      <c r="I1007" s="3" t="s">
        <v>48</v>
      </c>
      <c r="J1007" s="3">
        <v>1</v>
      </c>
      <c r="K1007" s="3">
        <v>1419</v>
      </c>
      <c r="L1007" s="3">
        <v>2</v>
      </c>
      <c r="M1007" s="3" t="s">
        <v>45</v>
      </c>
      <c r="N1007" s="3">
        <v>51</v>
      </c>
      <c r="O1007" s="3">
        <v>2</v>
      </c>
      <c r="P1007" s="3">
        <v>3</v>
      </c>
      <c r="Q1007" s="3" t="s">
        <v>60</v>
      </c>
      <c r="R1007" s="3" t="s">
        <v>116</v>
      </c>
      <c r="S1007" s="3" t="s">
        <v>40</v>
      </c>
      <c r="T1007" s="3">
        <v>7988</v>
      </c>
      <c r="U1007" s="3">
        <v>9769</v>
      </c>
      <c r="V1007" s="3">
        <v>1</v>
      </c>
      <c r="W1007" s="3" t="s">
        <v>41</v>
      </c>
      <c r="X1007" s="3" t="s">
        <v>42</v>
      </c>
      <c r="Y1007" s="3">
        <v>13</v>
      </c>
      <c r="Z1007" s="3">
        <v>3</v>
      </c>
      <c r="AA1007" s="3">
        <v>1</v>
      </c>
      <c r="AB1007" s="3">
        <v>80</v>
      </c>
      <c r="AC1007" s="3">
        <v>0</v>
      </c>
      <c r="AD1007" s="3">
        <v>10</v>
      </c>
      <c r="AE1007" s="3">
        <v>3</v>
      </c>
      <c r="AF1007" s="3" t="s">
        <v>117</v>
      </c>
      <c r="AG1007" s="3">
        <v>10</v>
      </c>
      <c r="AH1007" s="3">
        <v>9</v>
      </c>
      <c r="AI1007" s="3">
        <v>0</v>
      </c>
      <c r="AJ1007" s="3">
        <v>9</v>
      </c>
      <c r="AK1007">
        <v>2.9981356425216842E-2</v>
      </c>
      <c r="AL1007" s="1" t="s">
        <v>105</v>
      </c>
      <c r="AM1007" s="1">
        <v>8.0649978581157696E-5</v>
      </c>
      <c r="AN1007" s="1">
        <v>0.10585786245631988</v>
      </c>
    </row>
    <row r="1008" spans="1:40" x14ac:dyDescent="0.35">
      <c r="A1008" s="3">
        <v>49</v>
      </c>
      <c r="B1008" s="22" t="str">
        <f t="shared" si="15"/>
        <v>Older age-group</v>
      </c>
      <c r="C1008" s="3" t="s">
        <v>34</v>
      </c>
      <c r="D1008" s="3" t="s">
        <v>43</v>
      </c>
      <c r="E1008" s="3">
        <v>1475</v>
      </c>
      <c r="F1008" s="3" t="s">
        <v>44</v>
      </c>
      <c r="G1008" s="3">
        <v>28</v>
      </c>
      <c r="H1008" s="3" t="s">
        <v>70</v>
      </c>
      <c r="I1008" s="3" t="s">
        <v>37</v>
      </c>
      <c r="J1008" s="3">
        <v>1</v>
      </c>
      <c r="K1008" s="3">
        <v>1420</v>
      </c>
      <c r="L1008" s="3">
        <v>1</v>
      </c>
      <c r="M1008" s="3" t="s">
        <v>45</v>
      </c>
      <c r="N1008" s="3">
        <v>97</v>
      </c>
      <c r="O1008" s="3">
        <v>2</v>
      </c>
      <c r="P1008" s="3">
        <v>2</v>
      </c>
      <c r="Q1008" s="3" t="s">
        <v>49</v>
      </c>
      <c r="R1008" s="3" t="s">
        <v>116</v>
      </c>
      <c r="S1008" s="3" t="s">
        <v>40</v>
      </c>
      <c r="T1008" s="3">
        <v>4284</v>
      </c>
      <c r="U1008" s="3">
        <v>22710</v>
      </c>
      <c r="V1008" s="3">
        <v>3</v>
      </c>
      <c r="W1008" s="3" t="s">
        <v>41</v>
      </c>
      <c r="X1008" s="3" t="s">
        <v>42</v>
      </c>
      <c r="Y1008" s="3">
        <v>20</v>
      </c>
      <c r="Z1008" s="3">
        <v>4</v>
      </c>
      <c r="AA1008" s="3">
        <v>1</v>
      </c>
      <c r="AB1008" s="3">
        <v>80</v>
      </c>
      <c r="AC1008" s="3">
        <v>0</v>
      </c>
      <c r="AD1008" s="3">
        <v>20</v>
      </c>
      <c r="AE1008" s="3">
        <v>2</v>
      </c>
      <c r="AF1008" s="3" t="s">
        <v>118</v>
      </c>
      <c r="AG1008" s="3">
        <v>4</v>
      </c>
      <c r="AH1008" s="3">
        <v>3</v>
      </c>
      <c r="AI1008" s="3">
        <v>1</v>
      </c>
      <c r="AJ1008" s="3">
        <v>3</v>
      </c>
      <c r="AK1008">
        <v>1.8222881745734484E-2</v>
      </c>
      <c r="AL1008" s="1" t="s">
        <v>104</v>
      </c>
      <c r="AM1008" s="1">
        <v>7.5850052678767843E-5</v>
      </c>
      <c r="AN1008" s="1">
        <v>0.10585786245631988</v>
      </c>
    </row>
    <row r="1009" spans="1:40" x14ac:dyDescent="0.35">
      <c r="A1009" s="3">
        <v>29</v>
      </c>
      <c r="B1009" s="22" t="str">
        <f t="shared" si="15"/>
        <v>Young age-group</v>
      </c>
      <c r="C1009" s="3" t="s">
        <v>34</v>
      </c>
      <c r="D1009" s="3" t="s">
        <v>43</v>
      </c>
      <c r="E1009" s="3">
        <v>337</v>
      </c>
      <c r="F1009" s="3" t="s">
        <v>44</v>
      </c>
      <c r="G1009" s="3">
        <v>14</v>
      </c>
      <c r="H1009" s="3" t="s">
        <v>69</v>
      </c>
      <c r="I1009" s="3" t="s">
        <v>48</v>
      </c>
      <c r="J1009" s="3">
        <v>1</v>
      </c>
      <c r="K1009" s="3">
        <v>1421</v>
      </c>
      <c r="L1009" s="3">
        <v>3</v>
      </c>
      <c r="M1009" s="3" t="s">
        <v>38</v>
      </c>
      <c r="N1009" s="3">
        <v>84</v>
      </c>
      <c r="O1009" s="3">
        <v>3</v>
      </c>
      <c r="P1009" s="3">
        <v>3</v>
      </c>
      <c r="Q1009" s="3" t="s">
        <v>53</v>
      </c>
      <c r="R1009" s="3" t="s">
        <v>119</v>
      </c>
      <c r="S1009" s="3" t="s">
        <v>40</v>
      </c>
      <c r="T1009" s="3">
        <v>7553</v>
      </c>
      <c r="U1009" s="3">
        <v>22930</v>
      </c>
      <c r="V1009" s="3">
        <v>0</v>
      </c>
      <c r="W1009" s="3" t="s">
        <v>41</v>
      </c>
      <c r="X1009" s="3" t="s">
        <v>34</v>
      </c>
      <c r="Y1009" s="3">
        <v>12</v>
      </c>
      <c r="Z1009" s="3">
        <v>3</v>
      </c>
      <c r="AA1009" s="3">
        <v>1</v>
      </c>
      <c r="AB1009" s="3">
        <v>80</v>
      </c>
      <c r="AC1009" s="3">
        <v>0</v>
      </c>
      <c r="AD1009" s="3">
        <v>9</v>
      </c>
      <c r="AE1009" s="3">
        <v>1</v>
      </c>
      <c r="AF1009" s="3" t="s">
        <v>118</v>
      </c>
      <c r="AG1009" s="3">
        <v>8</v>
      </c>
      <c r="AH1009" s="3">
        <v>7</v>
      </c>
      <c r="AI1009" s="3">
        <v>7</v>
      </c>
      <c r="AJ1009" s="3">
        <v>7</v>
      </c>
      <c r="AK1009">
        <v>2.9981356425216842E-2</v>
      </c>
      <c r="AL1009" s="1" t="s">
        <v>105</v>
      </c>
      <c r="AM1009" s="1">
        <v>8.2682861947477781E-5</v>
      </c>
      <c r="AN1009" s="1">
        <v>0.18609659241864968</v>
      </c>
    </row>
    <row r="1010" spans="1:40" x14ac:dyDescent="0.35">
      <c r="A1010" s="3">
        <v>54</v>
      </c>
      <c r="B1010" s="22" t="str">
        <f t="shared" si="15"/>
        <v>Older age-group</v>
      </c>
      <c r="C1010" s="3" t="s">
        <v>42</v>
      </c>
      <c r="D1010" s="3" t="s">
        <v>35</v>
      </c>
      <c r="E1010" s="3">
        <v>971</v>
      </c>
      <c r="F1010" s="3" t="s">
        <v>44</v>
      </c>
      <c r="G1010" s="3">
        <v>1</v>
      </c>
      <c r="H1010" s="3" t="s">
        <v>71</v>
      </c>
      <c r="I1010" s="3" t="s">
        <v>50</v>
      </c>
      <c r="J1010" s="3">
        <v>1</v>
      </c>
      <c r="K1010" s="3">
        <v>1422</v>
      </c>
      <c r="L1010" s="3">
        <v>4</v>
      </c>
      <c r="M1010" s="3" t="s">
        <v>38</v>
      </c>
      <c r="N1010" s="3">
        <v>54</v>
      </c>
      <c r="O1010" s="3">
        <v>3</v>
      </c>
      <c r="P1010" s="3">
        <v>4</v>
      </c>
      <c r="Q1010" s="3" t="s">
        <v>57</v>
      </c>
      <c r="R1010" s="3" t="s">
        <v>119</v>
      </c>
      <c r="S1010" s="3" t="s">
        <v>40</v>
      </c>
      <c r="T1010" s="3">
        <v>17328</v>
      </c>
      <c r="U1010" s="3">
        <v>5652</v>
      </c>
      <c r="V1010" s="3">
        <v>6</v>
      </c>
      <c r="W1010" s="3" t="s">
        <v>41</v>
      </c>
      <c r="X1010" s="3" t="s">
        <v>42</v>
      </c>
      <c r="Y1010" s="3">
        <v>19</v>
      </c>
      <c r="Z1010" s="3">
        <v>3</v>
      </c>
      <c r="AA1010" s="3">
        <v>4</v>
      </c>
      <c r="AB1010" s="3">
        <v>80</v>
      </c>
      <c r="AC1010" s="3">
        <v>0</v>
      </c>
      <c r="AD1010" s="3">
        <v>29</v>
      </c>
      <c r="AE1010" s="3">
        <v>3</v>
      </c>
      <c r="AF1010" s="3" t="s">
        <v>117</v>
      </c>
      <c r="AG1010" s="3">
        <v>20</v>
      </c>
      <c r="AH1010" s="3">
        <v>7</v>
      </c>
      <c r="AI1010" s="3">
        <v>12</v>
      </c>
      <c r="AJ1010" s="3">
        <v>7</v>
      </c>
      <c r="AK1010">
        <v>7.6048610498095758E-3</v>
      </c>
      <c r="AL1010" s="1" t="s">
        <v>106</v>
      </c>
      <c r="AM1010" s="1">
        <v>6.0175618810269957E-6</v>
      </c>
      <c r="AN1010" s="1">
        <v>0.18609659241864968</v>
      </c>
    </row>
    <row r="1011" spans="1:40" x14ac:dyDescent="0.35">
      <c r="A1011" s="3">
        <v>58</v>
      </c>
      <c r="B1011" s="22" t="str">
        <f t="shared" si="15"/>
        <v>Older age-group</v>
      </c>
      <c r="C1011" s="3" t="s">
        <v>42</v>
      </c>
      <c r="D1011" s="3" t="s">
        <v>35</v>
      </c>
      <c r="E1011" s="3">
        <v>1055</v>
      </c>
      <c r="F1011" s="3" t="s">
        <v>44</v>
      </c>
      <c r="G1011" s="3">
        <v>1</v>
      </c>
      <c r="H1011" s="3" t="s">
        <v>71</v>
      </c>
      <c r="I1011" s="3" t="s">
        <v>50</v>
      </c>
      <c r="J1011" s="3">
        <v>1</v>
      </c>
      <c r="K1011" s="3">
        <v>1423</v>
      </c>
      <c r="L1011" s="3">
        <v>4</v>
      </c>
      <c r="M1011" s="3" t="s">
        <v>38</v>
      </c>
      <c r="N1011" s="3">
        <v>76</v>
      </c>
      <c r="O1011" s="3">
        <v>3</v>
      </c>
      <c r="P1011" s="3">
        <v>5</v>
      </c>
      <c r="Q1011" s="3" t="s">
        <v>57</v>
      </c>
      <c r="R1011" s="3" t="s">
        <v>116</v>
      </c>
      <c r="S1011" s="3" t="s">
        <v>47</v>
      </c>
      <c r="T1011" s="3">
        <v>19701</v>
      </c>
      <c r="U1011" s="3">
        <v>22456</v>
      </c>
      <c r="V1011" s="3">
        <v>3</v>
      </c>
      <c r="W1011" s="3" t="s">
        <v>41</v>
      </c>
      <c r="X1011" s="3" t="s">
        <v>34</v>
      </c>
      <c r="Y1011" s="3">
        <v>21</v>
      </c>
      <c r="Z1011" s="3">
        <v>4</v>
      </c>
      <c r="AA1011" s="3">
        <v>3</v>
      </c>
      <c r="AB1011" s="3">
        <v>80</v>
      </c>
      <c r="AC1011" s="3">
        <v>1</v>
      </c>
      <c r="AD1011" s="3">
        <v>32</v>
      </c>
      <c r="AE1011" s="3">
        <v>3</v>
      </c>
      <c r="AF1011" s="3" t="s">
        <v>118</v>
      </c>
      <c r="AG1011" s="3">
        <v>9</v>
      </c>
      <c r="AH1011" s="3">
        <v>8</v>
      </c>
      <c r="AI1011" s="3">
        <v>1</v>
      </c>
      <c r="AJ1011" s="3">
        <v>5</v>
      </c>
      <c r="AK1011">
        <v>3.0460435316374203E-3</v>
      </c>
      <c r="AL1011" s="1" t="s">
        <v>106</v>
      </c>
      <c r="AM1011" s="1">
        <v>1.6616843298004895E-6</v>
      </c>
      <c r="AN1011" s="1">
        <v>0.10585786245631988</v>
      </c>
    </row>
    <row r="1012" spans="1:40" x14ac:dyDescent="0.35">
      <c r="A1012" s="3">
        <v>55</v>
      </c>
      <c r="B1012" s="22" t="str">
        <f t="shared" si="15"/>
        <v>Older age-group</v>
      </c>
      <c r="C1012" s="3" t="s">
        <v>42</v>
      </c>
      <c r="D1012" s="3" t="s">
        <v>35</v>
      </c>
      <c r="E1012" s="3">
        <v>1136</v>
      </c>
      <c r="F1012" s="3" t="s">
        <v>44</v>
      </c>
      <c r="G1012" s="3">
        <v>1</v>
      </c>
      <c r="H1012" s="3" t="s">
        <v>72</v>
      </c>
      <c r="I1012" s="3" t="s">
        <v>50</v>
      </c>
      <c r="J1012" s="3">
        <v>1</v>
      </c>
      <c r="K1012" s="3">
        <v>1424</v>
      </c>
      <c r="L1012" s="3">
        <v>2</v>
      </c>
      <c r="M1012" s="3" t="s">
        <v>45</v>
      </c>
      <c r="N1012" s="3">
        <v>81</v>
      </c>
      <c r="O1012" s="3">
        <v>4</v>
      </c>
      <c r="P1012" s="3">
        <v>4</v>
      </c>
      <c r="Q1012" s="3" t="s">
        <v>57</v>
      </c>
      <c r="R1012" s="3" t="s">
        <v>119</v>
      </c>
      <c r="S1012" s="3" t="s">
        <v>51</v>
      </c>
      <c r="T1012" s="3">
        <v>14732</v>
      </c>
      <c r="U1012" s="3">
        <v>12414</v>
      </c>
      <c r="V1012" s="3">
        <v>2</v>
      </c>
      <c r="W1012" s="3" t="s">
        <v>41</v>
      </c>
      <c r="X1012" s="3" t="s">
        <v>42</v>
      </c>
      <c r="Y1012" s="3">
        <v>13</v>
      </c>
      <c r="Z1012" s="3">
        <v>3</v>
      </c>
      <c r="AA1012" s="3">
        <v>4</v>
      </c>
      <c r="AB1012" s="3">
        <v>80</v>
      </c>
      <c r="AC1012" s="3">
        <v>2</v>
      </c>
      <c r="AD1012" s="3">
        <v>31</v>
      </c>
      <c r="AE1012" s="3">
        <v>4</v>
      </c>
      <c r="AF1012" s="3" t="s">
        <v>119</v>
      </c>
      <c r="AG1012" s="3">
        <v>7</v>
      </c>
      <c r="AH1012" s="3">
        <v>7</v>
      </c>
      <c r="AI1012" s="3">
        <v>0</v>
      </c>
      <c r="AJ1012" s="3">
        <v>0</v>
      </c>
      <c r="AK1012">
        <v>6.1597587363260136E-3</v>
      </c>
      <c r="AL1012" s="1" t="s">
        <v>106</v>
      </c>
      <c r="AM1012" s="1">
        <v>1.8380206884819409E-5</v>
      </c>
      <c r="AN1012" s="1">
        <v>0.18609659241864968</v>
      </c>
    </row>
    <row r="1013" spans="1:40" x14ac:dyDescent="0.35">
      <c r="A1013" s="3">
        <v>36</v>
      </c>
      <c r="B1013" s="22" t="str">
        <f t="shared" si="15"/>
        <v>Middle age-group</v>
      </c>
      <c r="C1013" s="3" t="s">
        <v>42</v>
      </c>
      <c r="D1013" s="3" t="s">
        <v>35</v>
      </c>
      <c r="E1013" s="3">
        <v>1174</v>
      </c>
      <c r="F1013" s="3" t="s">
        <v>36</v>
      </c>
      <c r="G1013" s="3">
        <v>3</v>
      </c>
      <c r="H1013" s="3" t="s">
        <v>72</v>
      </c>
      <c r="I1013" s="3" t="s">
        <v>58</v>
      </c>
      <c r="J1013" s="3">
        <v>1</v>
      </c>
      <c r="K1013" s="3">
        <v>1425</v>
      </c>
      <c r="L1013" s="3">
        <v>1</v>
      </c>
      <c r="M1013" s="3" t="s">
        <v>38</v>
      </c>
      <c r="N1013" s="3">
        <v>99</v>
      </c>
      <c r="O1013" s="3">
        <v>3</v>
      </c>
      <c r="P1013" s="3">
        <v>2</v>
      </c>
      <c r="Q1013" s="3" t="s">
        <v>39</v>
      </c>
      <c r="R1013" s="3" t="s">
        <v>117</v>
      </c>
      <c r="S1013" s="3" t="s">
        <v>40</v>
      </c>
      <c r="T1013" s="3">
        <v>9278</v>
      </c>
      <c r="U1013" s="3">
        <v>20763</v>
      </c>
      <c r="V1013" s="3">
        <v>3</v>
      </c>
      <c r="W1013" s="3" t="s">
        <v>41</v>
      </c>
      <c r="X1013" s="3" t="s">
        <v>34</v>
      </c>
      <c r="Y1013" s="3">
        <v>16</v>
      </c>
      <c r="Z1013" s="3">
        <v>3</v>
      </c>
      <c r="AA1013" s="3">
        <v>4</v>
      </c>
      <c r="AB1013" s="3">
        <v>80</v>
      </c>
      <c r="AC1013" s="3">
        <v>0</v>
      </c>
      <c r="AD1013" s="3">
        <v>15</v>
      </c>
      <c r="AE1013" s="3">
        <v>3</v>
      </c>
      <c r="AF1013" s="3" t="s">
        <v>118</v>
      </c>
      <c r="AG1013" s="3">
        <v>5</v>
      </c>
      <c r="AH1013" s="3">
        <v>4</v>
      </c>
      <c r="AI1013" s="3">
        <v>0</v>
      </c>
      <c r="AJ1013" s="3">
        <v>1</v>
      </c>
      <c r="AK1013">
        <v>4.3461972757628378E-2</v>
      </c>
      <c r="AL1013" s="1" t="s">
        <v>105</v>
      </c>
      <c r="AM1013" s="1">
        <v>7.1240653957657356E-5</v>
      </c>
      <c r="AN1013" s="1">
        <v>0.29087665499724813</v>
      </c>
    </row>
    <row r="1014" spans="1:40" x14ac:dyDescent="0.35">
      <c r="A1014" s="3">
        <v>31</v>
      </c>
      <c r="B1014" s="22" t="str">
        <f t="shared" si="15"/>
        <v>Middle age-group</v>
      </c>
      <c r="C1014" s="3" t="s">
        <v>34</v>
      </c>
      <c r="D1014" s="3" t="s">
        <v>43</v>
      </c>
      <c r="E1014" s="3">
        <v>667</v>
      </c>
      <c r="F1014" s="3" t="s">
        <v>36</v>
      </c>
      <c r="G1014" s="3">
        <v>1</v>
      </c>
      <c r="H1014" s="3" t="s">
        <v>72</v>
      </c>
      <c r="I1014" s="3" t="s">
        <v>37</v>
      </c>
      <c r="J1014" s="3">
        <v>1</v>
      </c>
      <c r="K1014" s="3">
        <v>1427</v>
      </c>
      <c r="L1014" s="3">
        <v>2</v>
      </c>
      <c r="M1014" s="3" t="s">
        <v>38</v>
      </c>
      <c r="N1014" s="3">
        <v>50</v>
      </c>
      <c r="O1014" s="3">
        <v>1</v>
      </c>
      <c r="P1014" s="3">
        <v>1</v>
      </c>
      <c r="Q1014" s="3" t="s">
        <v>56</v>
      </c>
      <c r="R1014" s="3" t="s">
        <v>118</v>
      </c>
      <c r="S1014" s="3" t="s">
        <v>40</v>
      </c>
      <c r="T1014" s="3">
        <v>1359</v>
      </c>
      <c r="U1014" s="3">
        <v>16154</v>
      </c>
      <c r="V1014" s="3">
        <v>1</v>
      </c>
      <c r="W1014" s="3" t="s">
        <v>41</v>
      </c>
      <c r="X1014" s="3" t="s">
        <v>42</v>
      </c>
      <c r="Y1014" s="3">
        <v>12</v>
      </c>
      <c r="Z1014" s="3">
        <v>3</v>
      </c>
      <c r="AA1014" s="3">
        <v>2</v>
      </c>
      <c r="AB1014" s="3">
        <v>80</v>
      </c>
      <c r="AC1014" s="3">
        <v>0</v>
      </c>
      <c r="AD1014" s="3">
        <v>1</v>
      </c>
      <c r="AE1014" s="3">
        <v>3</v>
      </c>
      <c r="AF1014" s="3" t="s">
        <v>118</v>
      </c>
      <c r="AG1014" s="3">
        <v>1</v>
      </c>
      <c r="AH1014" s="3">
        <v>0</v>
      </c>
      <c r="AI1014" s="3">
        <v>0</v>
      </c>
      <c r="AJ1014" s="3">
        <v>0</v>
      </c>
      <c r="AK1014">
        <v>3.5396670595090517E-2</v>
      </c>
      <c r="AL1014" s="1" t="s">
        <v>104</v>
      </c>
      <c r="AM1014" s="1">
        <v>4.6646839335515343E-5</v>
      </c>
      <c r="AN1014" s="1">
        <v>0.35105942260484285</v>
      </c>
    </row>
    <row r="1015" spans="1:40" x14ac:dyDescent="0.35">
      <c r="A1015" s="3">
        <v>30</v>
      </c>
      <c r="B1015" s="22" t="str">
        <f t="shared" si="15"/>
        <v>Middle age-group</v>
      </c>
      <c r="C1015" s="3" t="s">
        <v>42</v>
      </c>
      <c r="D1015" s="3" t="s">
        <v>35</v>
      </c>
      <c r="E1015" s="3">
        <v>855</v>
      </c>
      <c r="F1015" s="3" t="s">
        <v>36</v>
      </c>
      <c r="G1015" s="3">
        <v>7</v>
      </c>
      <c r="H1015" s="3" t="s">
        <v>72</v>
      </c>
      <c r="I1015" s="3" t="s">
        <v>58</v>
      </c>
      <c r="J1015" s="3">
        <v>1</v>
      </c>
      <c r="K1015" s="3">
        <v>1428</v>
      </c>
      <c r="L1015" s="3">
        <v>4</v>
      </c>
      <c r="M1015" s="3" t="s">
        <v>38</v>
      </c>
      <c r="N1015" s="3">
        <v>73</v>
      </c>
      <c r="O1015" s="3">
        <v>3</v>
      </c>
      <c r="P1015" s="3">
        <v>2</v>
      </c>
      <c r="Q1015" s="3" t="s">
        <v>39</v>
      </c>
      <c r="R1015" s="3" t="s">
        <v>116</v>
      </c>
      <c r="S1015" s="3" t="s">
        <v>51</v>
      </c>
      <c r="T1015" s="3">
        <v>4779</v>
      </c>
      <c r="U1015" s="3">
        <v>12761</v>
      </c>
      <c r="V1015" s="3">
        <v>7</v>
      </c>
      <c r="W1015" s="3" t="s">
        <v>41</v>
      </c>
      <c r="X1015" s="3" t="s">
        <v>42</v>
      </c>
      <c r="Y1015" s="3">
        <v>14</v>
      </c>
      <c r="Z1015" s="3">
        <v>3</v>
      </c>
      <c r="AA1015" s="3">
        <v>2</v>
      </c>
      <c r="AB1015" s="3">
        <v>80</v>
      </c>
      <c r="AC1015" s="3">
        <v>2</v>
      </c>
      <c r="AD1015" s="3">
        <v>8</v>
      </c>
      <c r="AE1015" s="3">
        <v>3</v>
      </c>
      <c r="AF1015" s="3" t="s">
        <v>118</v>
      </c>
      <c r="AG1015" s="3">
        <v>3</v>
      </c>
      <c r="AH1015" s="3">
        <v>2</v>
      </c>
      <c r="AI1015" s="3">
        <v>0</v>
      </c>
      <c r="AJ1015" s="3">
        <v>2</v>
      </c>
      <c r="AK1015">
        <v>3.2772576326983521E-2</v>
      </c>
      <c r="AL1015" s="1" t="s">
        <v>104</v>
      </c>
      <c r="AM1015" s="1">
        <v>7.9266505051267649E-5</v>
      </c>
      <c r="AN1015" s="1">
        <v>0.10585786245631988</v>
      </c>
    </row>
    <row r="1016" spans="1:40" x14ac:dyDescent="0.35">
      <c r="A1016" s="3">
        <v>31</v>
      </c>
      <c r="B1016" s="22" t="str">
        <f t="shared" si="15"/>
        <v>Middle age-group</v>
      </c>
      <c r="C1016" s="3" t="s">
        <v>42</v>
      </c>
      <c r="D1016" s="3" t="s">
        <v>35</v>
      </c>
      <c r="E1016" s="3">
        <v>182</v>
      </c>
      <c r="F1016" s="3" t="s">
        <v>44</v>
      </c>
      <c r="G1016" s="3">
        <v>8</v>
      </c>
      <c r="H1016" s="3" t="s">
        <v>73</v>
      </c>
      <c r="I1016" s="3" t="s">
        <v>37</v>
      </c>
      <c r="J1016" s="3">
        <v>1</v>
      </c>
      <c r="K1016" s="3">
        <v>1430</v>
      </c>
      <c r="L1016" s="3">
        <v>1</v>
      </c>
      <c r="M1016" s="3" t="s">
        <v>38</v>
      </c>
      <c r="N1016" s="3">
        <v>93</v>
      </c>
      <c r="O1016" s="3">
        <v>3</v>
      </c>
      <c r="P1016" s="3">
        <v>4</v>
      </c>
      <c r="Q1016" s="3" t="s">
        <v>57</v>
      </c>
      <c r="R1016" s="3" t="s">
        <v>117</v>
      </c>
      <c r="S1016" s="3" t="s">
        <v>40</v>
      </c>
      <c r="T1016" s="3">
        <v>16422</v>
      </c>
      <c r="U1016" s="3">
        <v>8847</v>
      </c>
      <c r="V1016" s="3">
        <v>3</v>
      </c>
      <c r="W1016" s="3" t="s">
        <v>41</v>
      </c>
      <c r="X1016" s="3" t="s">
        <v>42</v>
      </c>
      <c r="Y1016" s="3">
        <v>11</v>
      </c>
      <c r="Z1016" s="3">
        <v>3</v>
      </c>
      <c r="AA1016" s="3">
        <v>3</v>
      </c>
      <c r="AB1016" s="3">
        <v>80</v>
      </c>
      <c r="AC1016" s="3">
        <v>0</v>
      </c>
      <c r="AD1016" s="3">
        <v>9</v>
      </c>
      <c r="AE1016" s="3">
        <v>3</v>
      </c>
      <c r="AF1016" s="3" t="s">
        <v>119</v>
      </c>
      <c r="AG1016" s="3">
        <v>3</v>
      </c>
      <c r="AH1016" s="3">
        <v>2</v>
      </c>
      <c r="AI1016" s="3">
        <v>1</v>
      </c>
      <c r="AJ1016" s="3">
        <v>0</v>
      </c>
      <c r="AK1016">
        <v>3.5396670595090517E-2</v>
      </c>
      <c r="AL1016" s="1" t="s">
        <v>106</v>
      </c>
      <c r="AM1016" s="1">
        <v>9.1975252714379621E-6</v>
      </c>
      <c r="AN1016" s="1">
        <v>0.29087665499724813</v>
      </c>
    </row>
    <row r="1017" spans="1:40" x14ac:dyDescent="0.35">
      <c r="A1017" s="3">
        <v>34</v>
      </c>
      <c r="B1017" s="22" t="str">
        <f t="shared" si="15"/>
        <v>Middle age-group</v>
      </c>
      <c r="C1017" s="3" t="s">
        <v>42</v>
      </c>
      <c r="D1017" s="3" t="s">
        <v>43</v>
      </c>
      <c r="E1017" s="3">
        <v>560</v>
      </c>
      <c r="F1017" s="3" t="s">
        <v>44</v>
      </c>
      <c r="G1017" s="3">
        <v>1</v>
      </c>
      <c r="H1017" s="3" t="s">
        <v>72</v>
      </c>
      <c r="I1017" s="3" t="s">
        <v>48</v>
      </c>
      <c r="J1017" s="3">
        <v>1</v>
      </c>
      <c r="K1017" s="3">
        <v>1431</v>
      </c>
      <c r="L1017" s="3">
        <v>4</v>
      </c>
      <c r="M1017" s="3" t="s">
        <v>45</v>
      </c>
      <c r="N1017" s="3">
        <v>91</v>
      </c>
      <c r="O1017" s="3">
        <v>3</v>
      </c>
      <c r="P1017" s="3">
        <v>1</v>
      </c>
      <c r="Q1017" s="3" t="s">
        <v>46</v>
      </c>
      <c r="R1017" s="3" t="s">
        <v>116</v>
      </c>
      <c r="S1017" s="3" t="s">
        <v>51</v>
      </c>
      <c r="T1017" s="3">
        <v>2996</v>
      </c>
      <c r="U1017" s="3">
        <v>20284</v>
      </c>
      <c r="V1017" s="3">
        <v>5</v>
      </c>
      <c r="W1017" s="3" t="s">
        <v>41</v>
      </c>
      <c r="X1017" s="3" t="s">
        <v>42</v>
      </c>
      <c r="Y1017" s="3">
        <v>14</v>
      </c>
      <c r="Z1017" s="3">
        <v>3</v>
      </c>
      <c r="AA1017" s="3">
        <v>3</v>
      </c>
      <c r="AB1017" s="3">
        <v>80</v>
      </c>
      <c r="AC1017" s="3">
        <v>2</v>
      </c>
      <c r="AD1017" s="3">
        <v>10</v>
      </c>
      <c r="AE1017" s="3">
        <v>2</v>
      </c>
      <c r="AF1017" s="3" t="s">
        <v>118</v>
      </c>
      <c r="AG1017" s="3">
        <v>4</v>
      </c>
      <c r="AH1017" s="3">
        <v>3</v>
      </c>
      <c r="AI1017" s="3">
        <v>1</v>
      </c>
      <c r="AJ1017" s="3">
        <v>3</v>
      </c>
      <c r="AK1017">
        <v>4.1502384856292686E-2</v>
      </c>
      <c r="AL1017" s="1" t="s">
        <v>104</v>
      </c>
      <c r="AM1017" s="1">
        <v>6.4217784683306977E-5</v>
      </c>
      <c r="AN1017" s="1">
        <v>0.10585786245631988</v>
      </c>
    </row>
    <row r="1018" spans="1:40" x14ac:dyDescent="0.35">
      <c r="A1018" s="3">
        <v>31</v>
      </c>
      <c r="B1018" s="22" t="str">
        <f t="shared" si="15"/>
        <v>Middle age-group</v>
      </c>
      <c r="C1018" s="3" t="s">
        <v>34</v>
      </c>
      <c r="D1018" s="3" t="s">
        <v>35</v>
      </c>
      <c r="E1018" s="3">
        <v>202</v>
      </c>
      <c r="F1018" s="3" t="s">
        <v>44</v>
      </c>
      <c r="G1018" s="3">
        <v>8</v>
      </c>
      <c r="H1018" s="3" t="s">
        <v>71</v>
      </c>
      <c r="I1018" s="3" t="s">
        <v>37</v>
      </c>
      <c r="J1018" s="3">
        <v>1</v>
      </c>
      <c r="K1018" s="3">
        <v>1433</v>
      </c>
      <c r="L1018" s="3">
        <v>1</v>
      </c>
      <c r="M1018" s="3" t="s">
        <v>38</v>
      </c>
      <c r="N1018" s="3">
        <v>34</v>
      </c>
      <c r="O1018" s="3">
        <v>2</v>
      </c>
      <c r="P1018" s="3">
        <v>1</v>
      </c>
      <c r="Q1018" s="3" t="s">
        <v>46</v>
      </c>
      <c r="R1018" s="3" t="s">
        <v>117</v>
      </c>
      <c r="S1018" s="3" t="s">
        <v>40</v>
      </c>
      <c r="T1018" s="3">
        <v>1261</v>
      </c>
      <c r="U1018" s="3">
        <v>22262</v>
      </c>
      <c r="V1018" s="3">
        <v>1</v>
      </c>
      <c r="W1018" s="3" t="s">
        <v>41</v>
      </c>
      <c r="X1018" s="3" t="s">
        <v>42</v>
      </c>
      <c r="Y1018" s="3">
        <v>12</v>
      </c>
      <c r="Z1018" s="3">
        <v>3</v>
      </c>
      <c r="AA1018" s="3">
        <v>3</v>
      </c>
      <c r="AB1018" s="3">
        <v>80</v>
      </c>
      <c r="AC1018" s="3">
        <v>0</v>
      </c>
      <c r="AD1018" s="3">
        <v>1</v>
      </c>
      <c r="AE1018" s="3">
        <v>3</v>
      </c>
      <c r="AF1018" s="3" t="s">
        <v>119</v>
      </c>
      <c r="AG1018" s="3">
        <v>1</v>
      </c>
      <c r="AH1018" s="3">
        <v>0</v>
      </c>
      <c r="AI1018" s="3">
        <v>0</v>
      </c>
      <c r="AJ1018" s="3">
        <v>0</v>
      </c>
      <c r="AK1018">
        <v>3.5396670595090517E-2</v>
      </c>
      <c r="AL1018" s="1" t="s">
        <v>104</v>
      </c>
      <c r="AM1018" s="1">
        <v>4.5587312611654352E-5</v>
      </c>
      <c r="AN1018" s="1">
        <v>0.29087665499724813</v>
      </c>
    </row>
    <row r="1019" spans="1:40" x14ac:dyDescent="0.35">
      <c r="A1019" s="3">
        <v>27</v>
      </c>
      <c r="B1019" s="22" t="str">
        <f t="shared" si="15"/>
        <v>Young age-group</v>
      </c>
      <c r="C1019" s="3" t="s">
        <v>42</v>
      </c>
      <c r="D1019" s="3" t="s">
        <v>35</v>
      </c>
      <c r="E1019" s="3">
        <v>1377</v>
      </c>
      <c r="F1019" s="3" t="s">
        <v>44</v>
      </c>
      <c r="G1019" s="3">
        <v>11</v>
      </c>
      <c r="H1019" s="3" t="s">
        <v>69</v>
      </c>
      <c r="I1019" s="3" t="s">
        <v>37</v>
      </c>
      <c r="J1019" s="3">
        <v>1</v>
      </c>
      <c r="K1019" s="3">
        <v>1434</v>
      </c>
      <c r="L1019" s="3">
        <v>2</v>
      </c>
      <c r="M1019" s="3" t="s">
        <v>45</v>
      </c>
      <c r="N1019" s="3">
        <v>91</v>
      </c>
      <c r="O1019" s="3">
        <v>3</v>
      </c>
      <c r="P1019" s="3">
        <v>1</v>
      </c>
      <c r="Q1019" s="3" t="s">
        <v>49</v>
      </c>
      <c r="R1019" s="3" t="s">
        <v>116</v>
      </c>
      <c r="S1019" s="3" t="s">
        <v>47</v>
      </c>
      <c r="T1019" s="3">
        <v>2099</v>
      </c>
      <c r="U1019" s="3">
        <v>7679</v>
      </c>
      <c r="V1019" s="3">
        <v>0</v>
      </c>
      <c r="W1019" s="3" t="s">
        <v>41</v>
      </c>
      <c r="X1019" s="3" t="s">
        <v>42</v>
      </c>
      <c r="Y1019" s="3">
        <v>14</v>
      </c>
      <c r="Z1019" s="3">
        <v>3</v>
      </c>
      <c r="AA1019" s="3">
        <v>2</v>
      </c>
      <c r="AB1019" s="3">
        <v>80</v>
      </c>
      <c r="AC1019" s="3">
        <v>0</v>
      </c>
      <c r="AD1019" s="3">
        <v>6</v>
      </c>
      <c r="AE1019" s="3">
        <v>3</v>
      </c>
      <c r="AF1019" s="3" t="s">
        <v>119</v>
      </c>
      <c r="AG1019" s="3">
        <v>5</v>
      </c>
      <c r="AH1019" s="3">
        <v>0</v>
      </c>
      <c r="AI1019" s="3">
        <v>1</v>
      </c>
      <c r="AJ1019" s="3">
        <v>4</v>
      </c>
      <c r="AK1019">
        <v>2.4205287123123548E-2</v>
      </c>
      <c r="AL1019" s="1" t="s">
        <v>104</v>
      </c>
      <c r="AM1019" s="1">
        <v>5.4712763545181455E-5</v>
      </c>
      <c r="AN1019" s="1">
        <v>0.10585786245631988</v>
      </c>
    </row>
    <row r="1020" spans="1:40" x14ac:dyDescent="0.35">
      <c r="A1020" s="3">
        <v>36</v>
      </c>
      <c r="B1020" s="22" t="str">
        <f t="shared" si="15"/>
        <v>Middle age-group</v>
      </c>
      <c r="C1020" s="3" t="s">
        <v>42</v>
      </c>
      <c r="D1020" s="3" t="s">
        <v>35</v>
      </c>
      <c r="E1020" s="3">
        <v>172</v>
      </c>
      <c r="F1020" s="3" t="s">
        <v>44</v>
      </c>
      <c r="G1020" s="3">
        <v>4</v>
      </c>
      <c r="H1020" s="3" t="s">
        <v>72</v>
      </c>
      <c r="I1020" s="3" t="s">
        <v>37</v>
      </c>
      <c r="J1020" s="3">
        <v>1</v>
      </c>
      <c r="K1020" s="3">
        <v>1435</v>
      </c>
      <c r="L1020" s="3">
        <v>1</v>
      </c>
      <c r="M1020" s="3" t="s">
        <v>45</v>
      </c>
      <c r="N1020" s="3">
        <v>37</v>
      </c>
      <c r="O1020" s="3">
        <v>2</v>
      </c>
      <c r="P1020" s="3">
        <v>2</v>
      </c>
      <c r="Q1020" s="3" t="s">
        <v>49</v>
      </c>
      <c r="R1020" s="3" t="s">
        <v>119</v>
      </c>
      <c r="S1020" s="3" t="s">
        <v>40</v>
      </c>
      <c r="T1020" s="3">
        <v>5810</v>
      </c>
      <c r="U1020" s="3">
        <v>22604</v>
      </c>
      <c r="V1020" s="3">
        <v>1</v>
      </c>
      <c r="W1020" s="3" t="s">
        <v>41</v>
      </c>
      <c r="X1020" s="3" t="s">
        <v>42</v>
      </c>
      <c r="Y1020" s="3">
        <v>16</v>
      </c>
      <c r="Z1020" s="3">
        <v>3</v>
      </c>
      <c r="AA1020" s="3">
        <v>3</v>
      </c>
      <c r="AB1020" s="3">
        <v>80</v>
      </c>
      <c r="AC1020" s="3">
        <v>0</v>
      </c>
      <c r="AD1020" s="3">
        <v>10</v>
      </c>
      <c r="AE1020" s="3">
        <v>2</v>
      </c>
      <c r="AF1020" s="3" t="s">
        <v>117</v>
      </c>
      <c r="AG1020" s="3">
        <v>10</v>
      </c>
      <c r="AH1020" s="3">
        <v>4</v>
      </c>
      <c r="AI1020" s="3">
        <v>1</v>
      </c>
      <c r="AJ1020" s="3">
        <v>8</v>
      </c>
      <c r="AK1020">
        <v>4.3461972757628378E-2</v>
      </c>
      <c r="AL1020" s="1" t="s">
        <v>104</v>
      </c>
      <c r="AM1020" s="1">
        <v>8.3852910110612954E-5</v>
      </c>
      <c r="AN1020" s="1">
        <v>0.18609659241864968</v>
      </c>
    </row>
    <row r="1021" spans="1:40" x14ac:dyDescent="0.35">
      <c r="A1021" s="3">
        <v>36</v>
      </c>
      <c r="B1021" s="22" t="str">
        <f t="shared" si="15"/>
        <v>Middle age-group</v>
      </c>
      <c r="C1021" s="3" t="s">
        <v>42</v>
      </c>
      <c r="D1021" s="3" t="s">
        <v>35</v>
      </c>
      <c r="E1021" s="3">
        <v>329</v>
      </c>
      <c r="F1021" s="3" t="s">
        <v>36</v>
      </c>
      <c r="G1021" s="3">
        <v>16</v>
      </c>
      <c r="H1021" s="3" t="s">
        <v>72</v>
      </c>
      <c r="I1021" s="3" t="s">
        <v>58</v>
      </c>
      <c r="J1021" s="3">
        <v>1</v>
      </c>
      <c r="K1021" s="3">
        <v>1436</v>
      </c>
      <c r="L1021" s="3">
        <v>3</v>
      </c>
      <c r="M1021" s="3" t="s">
        <v>38</v>
      </c>
      <c r="N1021" s="3">
        <v>98</v>
      </c>
      <c r="O1021" s="3">
        <v>2</v>
      </c>
      <c r="P1021" s="3">
        <v>2</v>
      </c>
      <c r="Q1021" s="3" t="s">
        <v>39</v>
      </c>
      <c r="R1021" s="3" t="s">
        <v>116</v>
      </c>
      <c r="S1021" s="3" t="s">
        <v>47</v>
      </c>
      <c r="T1021" s="3">
        <v>5647</v>
      </c>
      <c r="U1021" s="3">
        <v>13494</v>
      </c>
      <c r="V1021" s="3">
        <v>4</v>
      </c>
      <c r="W1021" s="3" t="s">
        <v>41</v>
      </c>
      <c r="X1021" s="3" t="s">
        <v>42</v>
      </c>
      <c r="Y1021" s="3">
        <v>13</v>
      </c>
      <c r="Z1021" s="3">
        <v>3</v>
      </c>
      <c r="AA1021" s="3">
        <v>1</v>
      </c>
      <c r="AB1021" s="3">
        <v>80</v>
      </c>
      <c r="AC1021" s="3">
        <v>2</v>
      </c>
      <c r="AD1021" s="3">
        <v>11</v>
      </c>
      <c r="AE1021" s="3">
        <v>3</v>
      </c>
      <c r="AF1021" s="3" t="s">
        <v>117</v>
      </c>
      <c r="AG1021" s="3">
        <v>3</v>
      </c>
      <c r="AH1021" s="3">
        <v>2</v>
      </c>
      <c r="AI1021" s="3">
        <v>0</v>
      </c>
      <c r="AJ1021" s="3">
        <v>2</v>
      </c>
      <c r="AK1021">
        <v>4.3461972757628378E-2</v>
      </c>
      <c r="AL1021" s="1" t="s">
        <v>104</v>
      </c>
      <c r="AM1021" s="1">
        <v>8.3376388830849553E-5</v>
      </c>
      <c r="AN1021" s="1">
        <v>0.10585786245631988</v>
      </c>
    </row>
    <row r="1022" spans="1:40" x14ac:dyDescent="0.35">
      <c r="A1022" s="3">
        <v>47</v>
      </c>
      <c r="B1022" s="22" t="str">
        <f t="shared" si="15"/>
        <v>Older age-group</v>
      </c>
      <c r="C1022" s="3" t="s">
        <v>42</v>
      </c>
      <c r="D1022" s="3" t="s">
        <v>35</v>
      </c>
      <c r="E1022" s="3">
        <v>465</v>
      </c>
      <c r="F1022" s="3" t="s">
        <v>44</v>
      </c>
      <c r="G1022" s="3">
        <v>1</v>
      </c>
      <c r="H1022" s="3" t="s">
        <v>71</v>
      </c>
      <c r="I1022" s="3" t="s">
        <v>59</v>
      </c>
      <c r="J1022" s="3">
        <v>1</v>
      </c>
      <c r="K1022" s="3">
        <v>1438</v>
      </c>
      <c r="L1022" s="3">
        <v>1</v>
      </c>
      <c r="M1022" s="3" t="s">
        <v>45</v>
      </c>
      <c r="N1022" s="3">
        <v>74</v>
      </c>
      <c r="O1022" s="3">
        <v>3</v>
      </c>
      <c r="P1022" s="3">
        <v>1</v>
      </c>
      <c r="Q1022" s="3" t="s">
        <v>46</v>
      </c>
      <c r="R1022" s="3" t="s">
        <v>119</v>
      </c>
      <c r="S1022" s="3" t="s">
        <v>47</v>
      </c>
      <c r="T1022" s="3">
        <v>3420</v>
      </c>
      <c r="U1022" s="3">
        <v>10205</v>
      </c>
      <c r="V1022" s="3">
        <v>7</v>
      </c>
      <c r="W1022" s="3" t="s">
        <v>41</v>
      </c>
      <c r="X1022" s="3" t="s">
        <v>42</v>
      </c>
      <c r="Y1022" s="3">
        <v>12</v>
      </c>
      <c r="Z1022" s="3">
        <v>3</v>
      </c>
      <c r="AA1022" s="3">
        <v>3</v>
      </c>
      <c r="AB1022" s="3">
        <v>80</v>
      </c>
      <c r="AC1022" s="3">
        <v>1</v>
      </c>
      <c r="AD1022" s="3">
        <v>17</v>
      </c>
      <c r="AE1022" s="3">
        <v>2</v>
      </c>
      <c r="AF1022" s="3" t="s">
        <v>117</v>
      </c>
      <c r="AG1022" s="3">
        <v>6</v>
      </c>
      <c r="AH1022" s="3">
        <v>5</v>
      </c>
      <c r="AI1022" s="3">
        <v>1</v>
      </c>
      <c r="AJ1022" s="3">
        <v>2</v>
      </c>
      <c r="AK1022">
        <v>2.3767036758029839E-2</v>
      </c>
      <c r="AL1022" s="1" t="s">
        <v>104</v>
      </c>
      <c r="AM1022" s="1">
        <v>6.8398650558507284E-5</v>
      </c>
      <c r="AN1022" s="1">
        <v>0.18609659241864968</v>
      </c>
    </row>
    <row r="1023" spans="1:40" x14ac:dyDescent="0.35">
      <c r="A1023" s="3">
        <v>25</v>
      </c>
      <c r="B1023" s="22" t="str">
        <f t="shared" si="15"/>
        <v>Young age-group</v>
      </c>
      <c r="C1023" s="3" t="s">
        <v>34</v>
      </c>
      <c r="D1023" s="3" t="s">
        <v>35</v>
      </c>
      <c r="E1023" s="3">
        <v>383</v>
      </c>
      <c r="F1023" s="3" t="s">
        <v>36</v>
      </c>
      <c r="G1023" s="3">
        <v>9</v>
      </c>
      <c r="H1023" s="3" t="s">
        <v>70</v>
      </c>
      <c r="I1023" s="3" t="s">
        <v>37</v>
      </c>
      <c r="J1023" s="3">
        <v>1</v>
      </c>
      <c r="K1023" s="3">
        <v>1439</v>
      </c>
      <c r="L1023" s="3">
        <v>1</v>
      </c>
      <c r="M1023" s="3" t="s">
        <v>45</v>
      </c>
      <c r="N1023" s="3">
        <v>68</v>
      </c>
      <c r="O1023" s="3">
        <v>2</v>
      </c>
      <c r="P1023" s="3">
        <v>1</v>
      </c>
      <c r="Q1023" s="3" t="s">
        <v>56</v>
      </c>
      <c r="R1023" s="3" t="s">
        <v>116</v>
      </c>
      <c r="S1023" s="3" t="s">
        <v>47</v>
      </c>
      <c r="T1023" s="3">
        <v>4400</v>
      </c>
      <c r="U1023" s="3">
        <v>15182</v>
      </c>
      <c r="V1023" s="3">
        <v>3</v>
      </c>
      <c r="W1023" s="3" t="s">
        <v>41</v>
      </c>
      <c r="X1023" s="3" t="s">
        <v>42</v>
      </c>
      <c r="Y1023" s="3">
        <v>12</v>
      </c>
      <c r="Z1023" s="3">
        <v>3</v>
      </c>
      <c r="AA1023" s="3">
        <v>1</v>
      </c>
      <c r="AB1023" s="3">
        <v>80</v>
      </c>
      <c r="AC1023" s="3">
        <v>0</v>
      </c>
      <c r="AD1023" s="3">
        <v>6</v>
      </c>
      <c r="AE1023" s="3">
        <v>2</v>
      </c>
      <c r="AF1023" s="3" t="s">
        <v>118</v>
      </c>
      <c r="AG1023" s="3">
        <v>3</v>
      </c>
      <c r="AH1023" s="3">
        <v>2</v>
      </c>
      <c r="AI1023" s="3">
        <v>2</v>
      </c>
      <c r="AJ1023" s="3">
        <v>2</v>
      </c>
      <c r="AK1023">
        <v>1.8626844876916092E-2</v>
      </c>
      <c r="AL1023" s="1" t="s">
        <v>104</v>
      </c>
      <c r="AM1023" s="1">
        <v>7.6713319801563698E-5</v>
      </c>
      <c r="AN1023" s="1">
        <v>0.10585786245631988</v>
      </c>
    </row>
    <row r="1024" spans="1:40" x14ac:dyDescent="0.35">
      <c r="A1024" s="3">
        <v>37</v>
      </c>
      <c r="B1024" s="22" t="str">
        <f t="shared" si="15"/>
        <v>Middle age-group</v>
      </c>
      <c r="C1024" s="3" t="s">
        <v>42</v>
      </c>
      <c r="D1024" s="3" t="s">
        <v>54</v>
      </c>
      <c r="E1024" s="3">
        <v>1413</v>
      </c>
      <c r="F1024" s="3" t="s">
        <v>44</v>
      </c>
      <c r="G1024" s="3">
        <v>5</v>
      </c>
      <c r="H1024" s="3" t="s">
        <v>70</v>
      </c>
      <c r="I1024" s="3" t="s">
        <v>59</v>
      </c>
      <c r="J1024" s="3">
        <v>1</v>
      </c>
      <c r="K1024" s="3">
        <v>1440</v>
      </c>
      <c r="L1024" s="3">
        <v>3</v>
      </c>
      <c r="M1024" s="3" t="s">
        <v>45</v>
      </c>
      <c r="N1024" s="3">
        <v>84</v>
      </c>
      <c r="O1024" s="3">
        <v>4</v>
      </c>
      <c r="P1024" s="3">
        <v>1</v>
      </c>
      <c r="Q1024" s="3" t="s">
        <v>49</v>
      </c>
      <c r="R1024" s="3" t="s">
        <v>118</v>
      </c>
      <c r="S1024" s="3" t="s">
        <v>40</v>
      </c>
      <c r="T1024" s="3">
        <v>3500</v>
      </c>
      <c r="U1024" s="3">
        <v>25470</v>
      </c>
      <c r="V1024" s="3">
        <v>0</v>
      </c>
      <c r="W1024" s="3" t="s">
        <v>41</v>
      </c>
      <c r="X1024" s="3" t="s">
        <v>42</v>
      </c>
      <c r="Y1024" s="3">
        <v>14</v>
      </c>
      <c r="Z1024" s="3">
        <v>3</v>
      </c>
      <c r="AA1024" s="3">
        <v>1</v>
      </c>
      <c r="AB1024" s="3">
        <v>80</v>
      </c>
      <c r="AC1024" s="3">
        <v>0</v>
      </c>
      <c r="AD1024" s="3">
        <v>7</v>
      </c>
      <c r="AE1024" s="3">
        <v>2</v>
      </c>
      <c r="AF1024" s="3" t="s">
        <v>116</v>
      </c>
      <c r="AG1024" s="3">
        <v>6</v>
      </c>
      <c r="AH1024" s="3">
        <v>5</v>
      </c>
      <c r="AI1024" s="3">
        <v>1</v>
      </c>
      <c r="AJ1024" s="3">
        <v>3</v>
      </c>
      <c r="AK1024">
        <v>4.3683397948092902E-2</v>
      </c>
      <c r="AL1024" s="1" t="s">
        <v>104</v>
      </c>
      <c r="AM1024" s="1">
        <v>6.9154523828047327E-5</v>
      </c>
      <c r="AN1024" s="1">
        <v>0.35105942260484285</v>
      </c>
    </row>
    <row r="1025" spans="1:40" x14ac:dyDescent="0.35">
      <c r="A1025" s="3">
        <v>56</v>
      </c>
      <c r="B1025" s="22" t="str">
        <f t="shared" si="15"/>
        <v>Older age-group</v>
      </c>
      <c r="C1025" s="3" t="s">
        <v>42</v>
      </c>
      <c r="D1025" s="3" t="s">
        <v>35</v>
      </c>
      <c r="E1025" s="3">
        <v>1255</v>
      </c>
      <c r="F1025" s="3" t="s">
        <v>44</v>
      </c>
      <c r="G1025" s="3">
        <v>1</v>
      </c>
      <c r="H1025" s="3" t="s">
        <v>70</v>
      </c>
      <c r="I1025" s="3" t="s">
        <v>37</v>
      </c>
      <c r="J1025" s="3">
        <v>1</v>
      </c>
      <c r="K1025" s="3">
        <v>1441</v>
      </c>
      <c r="L1025" s="3">
        <v>1</v>
      </c>
      <c r="M1025" s="3" t="s">
        <v>38</v>
      </c>
      <c r="N1025" s="3">
        <v>90</v>
      </c>
      <c r="O1025" s="3">
        <v>3</v>
      </c>
      <c r="P1025" s="3">
        <v>1</v>
      </c>
      <c r="Q1025" s="3" t="s">
        <v>46</v>
      </c>
      <c r="R1025" s="3" t="s">
        <v>116</v>
      </c>
      <c r="S1025" s="3" t="s">
        <v>47</v>
      </c>
      <c r="T1025" s="3">
        <v>2066</v>
      </c>
      <c r="U1025" s="3">
        <v>10494</v>
      </c>
      <c r="V1025" s="3">
        <v>2</v>
      </c>
      <c r="W1025" s="3" t="s">
        <v>41</v>
      </c>
      <c r="X1025" s="3" t="s">
        <v>42</v>
      </c>
      <c r="Y1025" s="3">
        <v>22</v>
      </c>
      <c r="Z1025" s="3">
        <v>4</v>
      </c>
      <c r="AA1025" s="3">
        <v>4</v>
      </c>
      <c r="AB1025" s="3">
        <v>80</v>
      </c>
      <c r="AC1025" s="3">
        <v>1</v>
      </c>
      <c r="AD1025" s="3">
        <v>5</v>
      </c>
      <c r="AE1025" s="3">
        <v>3</v>
      </c>
      <c r="AF1025" s="3" t="s">
        <v>119</v>
      </c>
      <c r="AG1025" s="3">
        <v>3</v>
      </c>
      <c r="AH1025" s="3">
        <v>2</v>
      </c>
      <c r="AI1025" s="3">
        <v>1</v>
      </c>
      <c r="AJ1025" s="3">
        <v>0</v>
      </c>
      <c r="AK1025">
        <v>4.929792565000677E-3</v>
      </c>
      <c r="AL1025" s="1" t="s">
        <v>104</v>
      </c>
      <c r="AM1025" s="1">
        <v>5.43536196121571E-5</v>
      </c>
      <c r="AN1025" s="1">
        <v>0.10585786245631988</v>
      </c>
    </row>
    <row r="1026" spans="1:40" x14ac:dyDescent="0.35">
      <c r="A1026" s="3">
        <v>47</v>
      </c>
      <c r="B1026" s="22" t="str">
        <f t="shared" si="15"/>
        <v>Older age-group</v>
      </c>
      <c r="C1026" s="3" t="s">
        <v>42</v>
      </c>
      <c r="D1026" s="3" t="s">
        <v>35</v>
      </c>
      <c r="E1026" s="3">
        <v>359</v>
      </c>
      <c r="F1026" s="3" t="s">
        <v>44</v>
      </c>
      <c r="G1026" s="3">
        <v>2</v>
      </c>
      <c r="H1026" s="3" t="s">
        <v>72</v>
      </c>
      <c r="I1026" s="3" t="s">
        <v>50</v>
      </c>
      <c r="J1026" s="3">
        <v>1</v>
      </c>
      <c r="K1026" s="3">
        <v>1443</v>
      </c>
      <c r="L1026" s="3">
        <v>1</v>
      </c>
      <c r="M1026" s="3" t="s">
        <v>38</v>
      </c>
      <c r="N1026" s="3">
        <v>82</v>
      </c>
      <c r="O1026" s="3">
        <v>3</v>
      </c>
      <c r="P1026" s="3">
        <v>4</v>
      </c>
      <c r="Q1026" s="3" t="s">
        <v>57</v>
      </c>
      <c r="R1026" s="3" t="s">
        <v>118</v>
      </c>
      <c r="S1026" s="3" t="s">
        <v>47</v>
      </c>
      <c r="T1026" s="3">
        <v>17169</v>
      </c>
      <c r="U1026" s="3">
        <v>26703</v>
      </c>
      <c r="V1026" s="3">
        <v>3</v>
      </c>
      <c r="W1026" s="3" t="s">
        <v>41</v>
      </c>
      <c r="X1026" s="3" t="s">
        <v>42</v>
      </c>
      <c r="Y1026" s="3">
        <v>19</v>
      </c>
      <c r="Z1026" s="3">
        <v>3</v>
      </c>
      <c r="AA1026" s="3">
        <v>2</v>
      </c>
      <c r="AB1026" s="3">
        <v>80</v>
      </c>
      <c r="AC1026" s="3">
        <v>2</v>
      </c>
      <c r="AD1026" s="3">
        <v>26</v>
      </c>
      <c r="AE1026" s="3">
        <v>2</v>
      </c>
      <c r="AF1026" s="3" t="s">
        <v>119</v>
      </c>
      <c r="AG1026" s="3">
        <v>20</v>
      </c>
      <c r="AH1026" s="3">
        <v>17</v>
      </c>
      <c r="AI1026" s="3">
        <v>5</v>
      </c>
      <c r="AJ1026" s="3">
        <v>6</v>
      </c>
      <c r="AK1026">
        <v>2.3767036758029839E-2</v>
      </c>
      <c r="AL1026" s="1" t="s">
        <v>106</v>
      </c>
      <c r="AM1026" s="1">
        <v>6.5001040052484837E-6</v>
      </c>
      <c r="AN1026" s="1">
        <v>0.35105942260484285</v>
      </c>
    </row>
    <row r="1027" spans="1:40" x14ac:dyDescent="0.35">
      <c r="A1027" s="3">
        <v>24</v>
      </c>
      <c r="B1027" s="22" t="str">
        <f t="shared" ref="B1027:B1090" si="16">IF(A1027&lt;30,"Young age-group",IF(A1027 &gt; 45, "Older age-group", "Middle age-group"))</f>
        <v>Young age-group</v>
      </c>
      <c r="C1027" s="3" t="s">
        <v>42</v>
      </c>
      <c r="D1027" s="3" t="s">
        <v>35</v>
      </c>
      <c r="E1027" s="3">
        <v>1476</v>
      </c>
      <c r="F1027" s="3" t="s">
        <v>36</v>
      </c>
      <c r="G1027" s="3">
        <v>4</v>
      </c>
      <c r="H1027" s="3" t="s">
        <v>69</v>
      </c>
      <c r="I1027" s="3" t="s">
        <v>50</v>
      </c>
      <c r="J1027" s="3">
        <v>1</v>
      </c>
      <c r="K1027" s="3">
        <v>1445</v>
      </c>
      <c r="L1027" s="3">
        <v>4</v>
      </c>
      <c r="M1027" s="3" t="s">
        <v>38</v>
      </c>
      <c r="N1027" s="3">
        <v>42</v>
      </c>
      <c r="O1027" s="3">
        <v>3</v>
      </c>
      <c r="P1027" s="3">
        <v>2</v>
      </c>
      <c r="Q1027" s="3" t="s">
        <v>39</v>
      </c>
      <c r="R1027" s="3" t="s">
        <v>118</v>
      </c>
      <c r="S1027" s="3" t="s">
        <v>47</v>
      </c>
      <c r="T1027" s="3">
        <v>4162</v>
      </c>
      <c r="U1027" s="3">
        <v>15211</v>
      </c>
      <c r="V1027" s="3">
        <v>1</v>
      </c>
      <c r="W1027" s="3" t="s">
        <v>41</v>
      </c>
      <c r="X1027" s="3" t="s">
        <v>34</v>
      </c>
      <c r="Y1027" s="3">
        <v>12</v>
      </c>
      <c r="Z1027" s="3">
        <v>3</v>
      </c>
      <c r="AA1027" s="3">
        <v>3</v>
      </c>
      <c r="AB1027" s="3">
        <v>80</v>
      </c>
      <c r="AC1027" s="3">
        <v>2</v>
      </c>
      <c r="AD1027" s="3">
        <v>5</v>
      </c>
      <c r="AE1027" s="3">
        <v>3</v>
      </c>
      <c r="AF1027" s="3" t="s">
        <v>118</v>
      </c>
      <c r="AG1027" s="3">
        <v>5</v>
      </c>
      <c r="AH1027" s="3">
        <v>4</v>
      </c>
      <c r="AI1027" s="3">
        <v>0</v>
      </c>
      <c r="AJ1027" s="3">
        <v>3</v>
      </c>
      <c r="AK1027">
        <v>1.60488018200305E-2</v>
      </c>
      <c r="AL1027" s="1" t="s">
        <v>104</v>
      </c>
      <c r="AM1027" s="1">
        <v>7.4903501607709292E-5</v>
      </c>
      <c r="AN1027" s="1">
        <v>0.35105942260484285</v>
      </c>
    </row>
    <row r="1028" spans="1:40" x14ac:dyDescent="0.35">
      <c r="A1028" s="3">
        <v>32</v>
      </c>
      <c r="B1028" s="22" t="str">
        <f t="shared" si="16"/>
        <v>Middle age-group</v>
      </c>
      <c r="C1028" s="3" t="s">
        <v>42</v>
      </c>
      <c r="D1028" s="3" t="s">
        <v>35</v>
      </c>
      <c r="E1028" s="3">
        <v>601</v>
      </c>
      <c r="F1028" s="3" t="s">
        <v>36</v>
      </c>
      <c r="G1028" s="3">
        <v>7</v>
      </c>
      <c r="H1028" s="3" t="s">
        <v>73</v>
      </c>
      <c r="I1028" s="3" t="s">
        <v>58</v>
      </c>
      <c r="J1028" s="3">
        <v>1</v>
      </c>
      <c r="K1028" s="3">
        <v>1446</v>
      </c>
      <c r="L1028" s="3">
        <v>4</v>
      </c>
      <c r="M1028" s="3" t="s">
        <v>45</v>
      </c>
      <c r="N1028" s="3">
        <v>97</v>
      </c>
      <c r="O1028" s="3">
        <v>3</v>
      </c>
      <c r="P1028" s="3">
        <v>2</v>
      </c>
      <c r="Q1028" s="3" t="s">
        <v>39</v>
      </c>
      <c r="R1028" s="3" t="s">
        <v>119</v>
      </c>
      <c r="S1028" s="3" t="s">
        <v>47</v>
      </c>
      <c r="T1028" s="3">
        <v>9204</v>
      </c>
      <c r="U1028" s="3">
        <v>23343</v>
      </c>
      <c r="V1028" s="3">
        <v>4</v>
      </c>
      <c r="W1028" s="3" t="s">
        <v>41</v>
      </c>
      <c r="X1028" s="3" t="s">
        <v>42</v>
      </c>
      <c r="Y1028" s="3">
        <v>12</v>
      </c>
      <c r="Z1028" s="3">
        <v>3</v>
      </c>
      <c r="AA1028" s="3">
        <v>3</v>
      </c>
      <c r="AB1028" s="3">
        <v>80</v>
      </c>
      <c r="AC1028" s="3">
        <v>1</v>
      </c>
      <c r="AD1028" s="3">
        <v>7</v>
      </c>
      <c r="AE1028" s="3">
        <v>3</v>
      </c>
      <c r="AF1028" s="3" t="s">
        <v>117</v>
      </c>
      <c r="AG1028" s="3">
        <v>4</v>
      </c>
      <c r="AH1028" s="3">
        <v>3</v>
      </c>
      <c r="AI1028" s="3">
        <v>0</v>
      </c>
      <c r="AJ1028" s="3">
        <v>3</v>
      </c>
      <c r="AK1028">
        <v>3.7775199746213781E-2</v>
      </c>
      <c r="AL1028" s="1" t="s">
        <v>105</v>
      </c>
      <c r="AM1028" s="1">
        <v>7.1895323974070039E-5</v>
      </c>
      <c r="AN1028" s="1">
        <v>0.18609659241864968</v>
      </c>
    </row>
    <row r="1029" spans="1:40" x14ac:dyDescent="0.35">
      <c r="A1029" s="3">
        <v>34</v>
      </c>
      <c r="B1029" s="22" t="str">
        <f t="shared" si="16"/>
        <v>Middle age-group</v>
      </c>
      <c r="C1029" s="3" t="s">
        <v>42</v>
      </c>
      <c r="D1029" s="3" t="s">
        <v>35</v>
      </c>
      <c r="E1029" s="3">
        <v>401</v>
      </c>
      <c r="F1029" s="3" t="s">
        <v>44</v>
      </c>
      <c r="G1029" s="3">
        <v>1</v>
      </c>
      <c r="H1029" s="3" t="s">
        <v>71</v>
      </c>
      <c r="I1029" s="3" t="s">
        <v>37</v>
      </c>
      <c r="J1029" s="3">
        <v>1</v>
      </c>
      <c r="K1029" s="3">
        <v>1447</v>
      </c>
      <c r="L1029" s="3">
        <v>4</v>
      </c>
      <c r="M1029" s="3" t="s">
        <v>38</v>
      </c>
      <c r="N1029" s="3">
        <v>86</v>
      </c>
      <c r="O1029" s="3">
        <v>2</v>
      </c>
      <c r="P1029" s="3">
        <v>1</v>
      </c>
      <c r="Q1029" s="3" t="s">
        <v>49</v>
      </c>
      <c r="R1029" s="3" t="s">
        <v>117</v>
      </c>
      <c r="S1029" s="3" t="s">
        <v>47</v>
      </c>
      <c r="T1029" s="3">
        <v>3294</v>
      </c>
      <c r="U1029" s="3">
        <v>3708</v>
      </c>
      <c r="V1029" s="3">
        <v>5</v>
      </c>
      <c r="W1029" s="3" t="s">
        <v>41</v>
      </c>
      <c r="X1029" s="3" t="s">
        <v>42</v>
      </c>
      <c r="Y1029" s="3">
        <v>17</v>
      </c>
      <c r="Z1029" s="3">
        <v>3</v>
      </c>
      <c r="AA1029" s="3">
        <v>1</v>
      </c>
      <c r="AB1029" s="3">
        <v>80</v>
      </c>
      <c r="AC1029" s="3">
        <v>1</v>
      </c>
      <c r="AD1029" s="3">
        <v>7</v>
      </c>
      <c r="AE1029" s="3">
        <v>2</v>
      </c>
      <c r="AF1029" s="3" t="s">
        <v>117</v>
      </c>
      <c r="AG1029" s="3">
        <v>5</v>
      </c>
      <c r="AH1029" s="3">
        <v>4</v>
      </c>
      <c r="AI1029" s="3">
        <v>0</v>
      </c>
      <c r="AJ1029" s="3">
        <v>2</v>
      </c>
      <c r="AK1029">
        <v>4.1502384856292686E-2</v>
      </c>
      <c r="AL1029" s="1" t="s">
        <v>104</v>
      </c>
      <c r="AM1029" s="1">
        <v>6.7185491643207985E-5</v>
      </c>
      <c r="AN1029" s="1">
        <v>0.29087665499724813</v>
      </c>
    </row>
    <row r="1030" spans="1:40" x14ac:dyDescent="0.35">
      <c r="A1030" s="3">
        <v>41</v>
      </c>
      <c r="B1030" s="22" t="str">
        <f t="shared" si="16"/>
        <v>Middle age-group</v>
      </c>
      <c r="C1030" s="3" t="s">
        <v>42</v>
      </c>
      <c r="D1030" s="3" t="s">
        <v>35</v>
      </c>
      <c r="E1030" s="3">
        <v>1283</v>
      </c>
      <c r="F1030" s="3" t="s">
        <v>44</v>
      </c>
      <c r="G1030" s="3">
        <v>5</v>
      </c>
      <c r="H1030" s="3" t="s">
        <v>73</v>
      </c>
      <c r="I1030" s="3" t="s">
        <v>50</v>
      </c>
      <c r="J1030" s="3">
        <v>1</v>
      </c>
      <c r="K1030" s="3">
        <v>1448</v>
      </c>
      <c r="L1030" s="3">
        <v>2</v>
      </c>
      <c r="M1030" s="3" t="s">
        <v>45</v>
      </c>
      <c r="N1030" s="3">
        <v>90</v>
      </c>
      <c r="O1030" s="3">
        <v>4</v>
      </c>
      <c r="P1030" s="3">
        <v>1</v>
      </c>
      <c r="Q1030" s="3" t="s">
        <v>46</v>
      </c>
      <c r="R1030" s="3" t="s">
        <v>118</v>
      </c>
      <c r="S1030" s="3" t="s">
        <v>47</v>
      </c>
      <c r="T1030" s="3">
        <v>2127</v>
      </c>
      <c r="U1030" s="3">
        <v>5561</v>
      </c>
      <c r="V1030" s="3">
        <v>2</v>
      </c>
      <c r="W1030" s="3" t="s">
        <v>41</v>
      </c>
      <c r="X1030" s="3" t="s">
        <v>34</v>
      </c>
      <c r="Y1030" s="3">
        <v>12</v>
      </c>
      <c r="Z1030" s="3">
        <v>3</v>
      </c>
      <c r="AA1030" s="3">
        <v>1</v>
      </c>
      <c r="AB1030" s="3">
        <v>80</v>
      </c>
      <c r="AC1030" s="3">
        <v>0</v>
      </c>
      <c r="AD1030" s="3">
        <v>7</v>
      </c>
      <c r="AE1030" s="3">
        <v>5</v>
      </c>
      <c r="AF1030" s="3" t="s">
        <v>117</v>
      </c>
      <c r="AG1030" s="3">
        <v>4</v>
      </c>
      <c r="AH1030" s="3">
        <v>2</v>
      </c>
      <c r="AI1030" s="3">
        <v>0</v>
      </c>
      <c r="AJ1030" s="3">
        <v>3</v>
      </c>
      <c r="AK1030">
        <v>3.9542995820553276E-2</v>
      </c>
      <c r="AL1030" s="1" t="s">
        <v>104</v>
      </c>
      <c r="AM1030" s="1">
        <v>5.5017230809405319E-5</v>
      </c>
      <c r="AN1030" s="1">
        <v>0.35105942260484285</v>
      </c>
    </row>
    <row r="1031" spans="1:40" x14ac:dyDescent="0.35">
      <c r="A1031" s="3">
        <v>40</v>
      </c>
      <c r="B1031" s="22" t="str">
        <f t="shared" si="16"/>
        <v>Middle age-group</v>
      </c>
      <c r="C1031" s="3" t="s">
        <v>42</v>
      </c>
      <c r="D1031" s="3" t="s">
        <v>54</v>
      </c>
      <c r="E1031" s="3">
        <v>663</v>
      </c>
      <c r="F1031" s="3" t="s">
        <v>44</v>
      </c>
      <c r="G1031" s="3">
        <v>9</v>
      </c>
      <c r="H1031" s="3" t="s">
        <v>72</v>
      </c>
      <c r="I1031" s="3" t="s">
        <v>48</v>
      </c>
      <c r="J1031" s="3">
        <v>1</v>
      </c>
      <c r="K1031" s="3">
        <v>1449</v>
      </c>
      <c r="L1031" s="3">
        <v>3</v>
      </c>
      <c r="M1031" s="3" t="s">
        <v>45</v>
      </c>
      <c r="N1031" s="3">
        <v>81</v>
      </c>
      <c r="O1031" s="3">
        <v>3</v>
      </c>
      <c r="P1031" s="3">
        <v>2</v>
      </c>
      <c r="Q1031" s="3" t="s">
        <v>49</v>
      </c>
      <c r="R1031" s="3" t="s">
        <v>118</v>
      </c>
      <c r="S1031" s="3" t="s">
        <v>51</v>
      </c>
      <c r="T1031" s="3">
        <v>3975</v>
      </c>
      <c r="U1031" s="3">
        <v>23099</v>
      </c>
      <c r="V1031" s="3">
        <v>3</v>
      </c>
      <c r="W1031" s="3" t="s">
        <v>41</v>
      </c>
      <c r="X1031" s="3" t="s">
        <v>42</v>
      </c>
      <c r="Y1031" s="3">
        <v>11</v>
      </c>
      <c r="Z1031" s="3">
        <v>3</v>
      </c>
      <c r="AA1031" s="3">
        <v>3</v>
      </c>
      <c r="AB1031" s="3">
        <v>80</v>
      </c>
      <c r="AC1031" s="3">
        <v>2</v>
      </c>
      <c r="AD1031" s="3">
        <v>11</v>
      </c>
      <c r="AE1031" s="3">
        <v>2</v>
      </c>
      <c r="AF1031" s="3" t="s">
        <v>119</v>
      </c>
      <c r="AG1031" s="3">
        <v>8</v>
      </c>
      <c r="AH1031" s="3">
        <v>7</v>
      </c>
      <c r="AI1031" s="3">
        <v>0</v>
      </c>
      <c r="AJ1031" s="3">
        <v>7</v>
      </c>
      <c r="AK1031">
        <v>4.1275514277592795E-2</v>
      </c>
      <c r="AL1031" s="1" t="s">
        <v>104</v>
      </c>
      <c r="AM1031" s="1">
        <v>7.3379741758108945E-5</v>
      </c>
      <c r="AN1031" s="1">
        <v>0.35105942260484285</v>
      </c>
    </row>
    <row r="1032" spans="1:40" x14ac:dyDescent="0.35">
      <c r="A1032" s="3">
        <v>31</v>
      </c>
      <c r="B1032" s="22" t="str">
        <f t="shared" si="16"/>
        <v>Middle age-group</v>
      </c>
      <c r="C1032" s="3" t="s">
        <v>42</v>
      </c>
      <c r="D1032" s="3" t="s">
        <v>35</v>
      </c>
      <c r="E1032" s="3">
        <v>326</v>
      </c>
      <c r="F1032" s="3" t="s">
        <v>36</v>
      </c>
      <c r="G1032" s="3">
        <v>8</v>
      </c>
      <c r="H1032" s="3" t="s">
        <v>70</v>
      </c>
      <c r="I1032" s="3" t="s">
        <v>37</v>
      </c>
      <c r="J1032" s="3">
        <v>1</v>
      </c>
      <c r="K1032" s="3">
        <v>1453</v>
      </c>
      <c r="L1032" s="3">
        <v>1</v>
      </c>
      <c r="M1032" s="3" t="s">
        <v>45</v>
      </c>
      <c r="N1032" s="3">
        <v>31</v>
      </c>
      <c r="O1032" s="3">
        <v>3</v>
      </c>
      <c r="P1032" s="3">
        <v>3</v>
      </c>
      <c r="Q1032" s="3" t="s">
        <v>39</v>
      </c>
      <c r="R1032" s="3" t="s">
        <v>119</v>
      </c>
      <c r="S1032" s="3" t="s">
        <v>51</v>
      </c>
      <c r="T1032" s="3">
        <v>10793</v>
      </c>
      <c r="U1032" s="3">
        <v>8386</v>
      </c>
      <c r="V1032" s="3">
        <v>1</v>
      </c>
      <c r="W1032" s="3" t="s">
        <v>41</v>
      </c>
      <c r="X1032" s="3" t="s">
        <v>42</v>
      </c>
      <c r="Y1032" s="3">
        <v>18</v>
      </c>
      <c r="Z1032" s="3">
        <v>3</v>
      </c>
      <c r="AA1032" s="3">
        <v>1</v>
      </c>
      <c r="AB1032" s="3">
        <v>80</v>
      </c>
      <c r="AC1032" s="3">
        <v>1</v>
      </c>
      <c r="AD1032" s="3">
        <v>13</v>
      </c>
      <c r="AE1032" s="3">
        <v>5</v>
      </c>
      <c r="AF1032" s="3" t="s">
        <v>118</v>
      </c>
      <c r="AG1032" s="3">
        <v>13</v>
      </c>
      <c r="AH1032" s="3">
        <v>7</v>
      </c>
      <c r="AI1032" s="3">
        <v>9</v>
      </c>
      <c r="AJ1032" s="3">
        <v>9</v>
      </c>
      <c r="AK1032">
        <v>3.5396670595090517E-2</v>
      </c>
      <c r="AL1032" s="1" t="s">
        <v>105</v>
      </c>
      <c r="AM1032" s="1">
        <v>5.5949141804772815E-5</v>
      </c>
      <c r="AN1032" s="1">
        <v>0.18609659241864968</v>
      </c>
    </row>
    <row r="1033" spans="1:40" x14ac:dyDescent="0.35">
      <c r="A1033" s="3">
        <v>46</v>
      </c>
      <c r="B1033" s="22" t="str">
        <f t="shared" si="16"/>
        <v>Older age-group</v>
      </c>
      <c r="C1033" s="3" t="s">
        <v>34</v>
      </c>
      <c r="D1033" s="3" t="s">
        <v>35</v>
      </c>
      <c r="E1033" s="3">
        <v>377</v>
      </c>
      <c r="F1033" s="3" t="s">
        <v>36</v>
      </c>
      <c r="G1033" s="3">
        <v>9</v>
      </c>
      <c r="H1033" s="3" t="s">
        <v>71</v>
      </c>
      <c r="I1033" s="3" t="s">
        <v>58</v>
      </c>
      <c r="J1033" s="3">
        <v>1</v>
      </c>
      <c r="K1033" s="3">
        <v>1457</v>
      </c>
      <c r="L1033" s="3">
        <v>1</v>
      </c>
      <c r="M1033" s="3" t="s">
        <v>45</v>
      </c>
      <c r="N1033" s="3">
        <v>52</v>
      </c>
      <c r="O1033" s="3">
        <v>3</v>
      </c>
      <c r="P1033" s="3">
        <v>3</v>
      </c>
      <c r="Q1033" s="3" t="s">
        <v>39</v>
      </c>
      <c r="R1033" s="3" t="s">
        <v>119</v>
      </c>
      <c r="S1033" s="3" t="s">
        <v>51</v>
      </c>
      <c r="T1033" s="3">
        <v>10096</v>
      </c>
      <c r="U1033" s="3">
        <v>15986</v>
      </c>
      <c r="V1033" s="3">
        <v>4</v>
      </c>
      <c r="W1033" s="3" t="s">
        <v>41</v>
      </c>
      <c r="X1033" s="3" t="s">
        <v>42</v>
      </c>
      <c r="Y1033" s="3">
        <v>11</v>
      </c>
      <c r="Z1033" s="3">
        <v>3</v>
      </c>
      <c r="AA1033" s="3">
        <v>1</v>
      </c>
      <c r="AB1033" s="3">
        <v>80</v>
      </c>
      <c r="AC1033" s="3">
        <v>1</v>
      </c>
      <c r="AD1033" s="3">
        <v>28</v>
      </c>
      <c r="AE1033" s="3">
        <v>1</v>
      </c>
      <c r="AF1033" s="3" t="s">
        <v>119</v>
      </c>
      <c r="AG1033" s="3">
        <v>7</v>
      </c>
      <c r="AH1033" s="3">
        <v>7</v>
      </c>
      <c r="AI1033" s="3">
        <v>4</v>
      </c>
      <c r="AJ1033" s="3">
        <v>3</v>
      </c>
      <c r="AK1033">
        <v>2.665893618668955E-2</v>
      </c>
      <c r="AL1033" s="1" t="s">
        <v>105</v>
      </c>
      <c r="AM1033" s="1">
        <v>6.3337320401046942E-5</v>
      </c>
      <c r="AN1033" s="1">
        <v>0.18609659241864968</v>
      </c>
    </row>
    <row r="1034" spans="1:40" x14ac:dyDescent="0.35">
      <c r="A1034" s="3">
        <v>39</v>
      </c>
      <c r="B1034" s="22" t="str">
        <f t="shared" si="16"/>
        <v>Middle age-group</v>
      </c>
      <c r="C1034" s="3" t="s">
        <v>34</v>
      </c>
      <c r="D1034" s="3" t="s">
        <v>54</v>
      </c>
      <c r="E1034" s="3">
        <v>592</v>
      </c>
      <c r="F1034" s="3" t="s">
        <v>44</v>
      </c>
      <c r="G1034" s="3">
        <v>2</v>
      </c>
      <c r="H1034" s="3" t="s">
        <v>71</v>
      </c>
      <c r="I1034" s="3" t="s">
        <v>37</v>
      </c>
      <c r="J1034" s="3">
        <v>1</v>
      </c>
      <c r="K1034" s="3">
        <v>1458</v>
      </c>
      <c r="L1034" s="3">
        <v>1</v>
      </c>
      <c r="M1034" s="3" t="s">
        <v>38</v>
      </c>
      <c r="N1034" s="3">
        <v>54</v>
      </c>
      <c r="O1034" s="3">
        <v>2</v>
      </c>
      <c r="P1034" s="3">
        <v>1</v>
      </c>
      <c r="Q1034" s="3" t="s">
        <v>49</v>
      </c>
      <c r="R1034" s="3" t="s">
        <v>116</v>
      </c>
      <c r="S1034" s="3" t="s">
        <v>40</v>
      </c>
      <c r="T1034" s="3">
        <v>3646</v>
      </c>
      <c r="U1034" s="3">
        <v>17181</v>
      </c>
      <c r="V1034" s="3">
        <v>2</v>
      </c>
      <c r="W1034" s="3" t="s">
        <v>41</v>
      </c>
      <c r="X1034" s="3" t="s">
        <v>34</v>
      </c>
      <c r="Y1034" s="3">
        <v>23</v>
      </c>
      <c r="Z1034" s="3">
        <v>4</v>
      </c>
      <c r="AA1034" s="3">
        <v>2</v>
      </c>
      <c r="AB1034" s="3">
        <v>80</v>
      </c>
      <c r="AC1034" s="3">
        <v>0</v>
      </c>
      <c r="AD1034" s="3">
        <v>11</v>
      </c>
      <c r="AE1034" s="3">
        <v>2</v>
      </c>
      <c r="AF1034" s="3" t="s">
        <v>119</v>
      </c>
      <c r="AG1034" s="3">
        <v>1</v>
      </c>
      <c r="AH1034" s="3">
        <v>0</v>
      </c>
      <c r="AI1034" s="3">
        <v>0</v>
      </c>
      <c r="AJ1034" s="3">
        <v>0</v>
      </c>
      <c r="AK1034">
        <v>4.2570420680312783E-2</v>
      </c>
      <c r="AL1034" s="1" t="s">
        <v>104</v>
      </c>
      <c r="AM1034" s="1">
        <v>7.050305788687849E-5</v>
      </c>
      <c r="AN1034" s="1">
        <v>0.10585786245631988</v>
      </c>
    </row>
    <row r="1035" spans="1:40" x14ac:dyDescent="0.35">
      <c r="A1035" s="3">
        <v>31</v>
      </c>
      <c r="B1035" s="22" t="str">
        <f t="shared" si="16"/>
        <v>Middle age-group</v>
      </c>
      <c r="C1035" s="3" t="s">
        <v>34</v>
      </c>
      <c r="D1035" s="3" t="s">
        <v>43</v>
      </c>
      <c r="E1035" s="3">
        <v>1445</v>
      </c>
      <c r="F1035" s="3" t="s">
        <v>44</v>
      </c>
      <c r="G1035" s="3">
        <v>1</v>
      </c>
      <c r="H1035" s="3" t="s">
        <v>73</v>
      </c>
      <c r="I1035" s="3" t="s">
        <v>37</v>
      </c>
      <c r="J1035" s="3">
        <v>1</v>
      </c>
      <c r="K1035" s="3">
        <v>1459</v>
      </c>
      <c r="L1035" s="3">
        <v>3</v>
      </c>
      <c r="M1035" s="3" t="s">
        <v>38</v>
      </c>
      <c r="N1035" s="3">
        <v>100</v>
      </c>
      <c r="O1035" s="3">
        <v>4</v>
      </c>
      <c r="P1035" s="3">
        <v>3</v>
      </c>
      <c r="Q1035" s="3" t="s">
        <v>52</v>
      </c>
      <c r="R1035" s="3" t="s">
        <v>117</v>
      </c>
      <c r="S1035" s="3" t="s">
        <v>40</v>
      </c>
      <c r="T1035" s="3">
        <v>7446</v>
      </c>
      <c r="U1035" s="3">
        <v>8931</v>
      </c>
      <c r="V1035" s="3">
        <v>1</v>
      </c>
      <c r="W1035" s="3" t="s">
        <v>41</v>
      </c>
      <c r="X1035" s="3" t="s">
        <v>42</v>
      </c>
      <c r="Y1035" s="3">
        <v>11</v>
      </c>
      <c r="Z1035" s="3">
        <v>3</v>
      </c>
      <c r="AA1035" s="3">
        <v>1</v>
      </c>
      <c r="AB1035" s="3">
        <v>80</v>
      </c>
      <c r="AC1035" s="3">
        <v>0</v>
      </c>
      <c r="AD1035" s="3">
        <v>10</v>
      </c>
      <c r="AE1035" s="3">
        <v>2</v>
      </c>
      <c r="AF1035" s="3" t="s">
        <v>118</v>
      </c>
      <c r="AG1035" s="3">
        <v>10</v>
      </c>
      <c r="AH1035" s="3">
        <v>8</v>
      </c>
      <c r="AI1035" s="3">
        <v>4</v>
      </c>
      <c r="AJ1035" s="3">
        <v>7</v>
      </c>
      <c r="AK1035">
        <v>3.5396670595090517E-2</v>
      </c>
      <c r="AL1035" s="1" t="s">
        <v>105</v>
      </c>
      <c r="AM1035" s="1">
        <v>8.3081871168178285E-5</v>
      </c>
      <c r="AN1035" s="1">
        <v>0.29087665499724813</v>
      </c>
    </row>
    <row r="1036" spans="1:40" x14ac:dyDescent="0.35">
      <c r="A1036" s="3">
        <v>45</v>
      </c>
      <c r="B1036" s="22" t="str">
        <f t="shared" si="16"/>
        <v>Middle age-group</v>
      </c>
      <c r="C1036" s="3" t="s">
        <v>42</v>
      </c>
      <c r="D1036" s="3" t="s">
        <v>35</v>
      </c>
      <c r="E1036" s="3">
        <v>1038</v>
      </c>
      <c r="F1036" s="3" t="s">
        <v>44</v>
      </c>
      <c r="G1036" s="3">
        <v>20</v>
      </c>
      <c r="H1036" s="3" t="s">
        <v>71</v>
      </c>
      <c r="I1036" s="3" t="s">
        <v>50</v>
      </c>
      <c r="J1036" s="3">
        <v>1</v>
      </c>
      <c r="K1036" s="3">
        <v>1460</v>
      </c>
      <c r="L1036" s="3">
        <v>2</v>
      </c>
      <c r="M1036" s="3" t="s">
        <v>45</v>
      </c>
      <c r="N1036" s="3">
        <v>95</v>
      </c>
      <c r="O1036" s="3">
        <v>1</v>
      </c>
      <c r="P1036" s="3">
        <v>3</v>
      </c>
      <c r="Q1036" s="3" t="s">
        <v>53</v>
      </c>
      <c r="R1036" s="3" t="s">
        <v>116</v>
      </c>
      <c r="S1036" s="3" t="s">
        <v>51</v>
      </c>
      <c r="T1036" s="3">
        <v>10851</v>
      </c>
      <c r="U1036" s="3">
        <v>19863</v>
      </c>
      <c r="V1036" s="3">
        <v>2</v>
      </c>
      <c r="W1036" s="3" t="s">
        <v>41</v>
      </c>
      <c r="X1036" s="3" t="s">
        <v>34</v>
      </c>
      <c r="Y1036" s="3">
        <v>18</v>
      </c>
      <c r="Z1036" s="3">
        <v>3</v>
      </c>
      <c r="AA1036" s="3">
        <v>2</v>
      </c>
      <c r="AB1036" s="3">
        <v>80</v>
      </c>
      <c r="AC1036" s="3">
        <v>1</v>
      </c>
      <c r="AD1036" s="3">
        <v>24</v>
      </c>
      <c r="AE1036" s="3">
        <v>2</v>
      </c>
      <c r="AF1036" s="3" t="s">
        <v>118</v>
      </c>
      <c r="AG1036" s="3">
        <v>7</v>
      </c>
      <c r="AH1036" s="3">
        <v>7</v>
      </c>
      <c r="AI1036" s="3">
        <v>0</v>
      </c>
      <c r="AJ1036" s="3">
        <v>7</v>
      </c>
      <c r="AK1036">
        <v>2.954630093098384E-2</v>
      </c>
      <c r="AL1036" s="1" t="s">
        <v>105</v>
      </c>
      <c r="AM1036" s="1">
        <v>5.5319941973613311E-5</v>
      </c>
      <c r="AN1036" s="1">
        <v>0.10585786245631988</v>
      </c>
    </row>
    <row r="1037" spans="1:40" x14ac:dyDescent="0.35">
      <c r="A1037" s="3">
        <v>31</v>
      </c>
      <c r="B1037" s="22" t="str">
        <f t="shared" si="16"/>
        <v>Middle age-group</v>
      </c>
      <c r="C1037" s="3" t="s">
        <v>42</v>
      </c>
      <c r="D1037" s="3" t="s">
        <v>35</v>
      </c>
      <c r="E1037" s="3">
        <v>1398</v>
      </c>
      <c r="F1037" s="3" t="s">
        <v>60</v>
      </c>
      <c r="G1037" s="3">
        <v>8</v>
      </c>
      <c r="H1037" s="3" t="s">
        <v>70</v>
      </c>
      <c r="I1037" s="3" t="s">
        <v>50</v>
      </c>
      <c r="J1037" s="3">
        <v>1</v>
      </c>
      <c r="K1037" s="3">
        <v>1461</v>
      </c>
      <c r="L1037" s="3">
        <v>4</v>
      </c>
      <c r="M1037" s="3" t="s">
        <v>38</v>
      </c>
      <c r="N1037" s="3">
        <v>96</v>
      </c>
      <c r="O1037" s="3">
        <v>4</v>
      </c>
      <c r="P1037" s="3">
        <v>1</v>
      </c>
      <c r="Q1037" s="3" t="s">
        <v>60</v>
      </c>
      <c r="R1037" s="3" t="s">
        <v>117</v>
      </c>
      <c r="S1037" s="3" t="s">
        <v>40</v>
      </c>
      <c r="T1037" s="3">
        <v>2109</v>
      </c>
      <c r="U1037" s="3">
        <v>24609</v>
      </c>
      <c r="V1037" s="3">
        <v>9</v>
      </c>
      <c r="W1037" s="3" t="s">
        <v>41</v>
      </c>
      <c r="X1037" s="3" t="s">
        <v>42</v>
      </c>
      <c r="Y1037" s="3">
        <v>18</v>
      </c>
      <c r="Z1037" s="3">
        <v>3</v>
      </c>
      <c r="AA1037" s="3">
        <v>4</v>
      </c>
      <c r="AB1037" s="3">
        <v>80</v>
      </c>
      <c r="AC1037" s="3">
        <v>0</v>
      </c>
      <c r="AD1037" s="3">
        <v>8</v>
      </c>
      <c r="AE1037" s="3">
        <v>3</v>
      </c>
      <c r="AF1037" s="3" t="s">
        <v>118</v>
      </c>
      <c r="AG1037" s="3">
        <v>3</v>
      </c>
      <c r="AH1037" s="3">
        <v>2</v>
      </c>
      <c r="AI1037" s="3">
        <v>0</v>
      </c>
      <c r="AJ1037" s="3">
        <v>2</v>
      </c>
      <c r="AK1037">
        <v>3.5396670595090517E-2</v>
      </c>
      <c r="AL1037" s="1" t="s">
        <v>104</v>
      </c>
      <c r="AM1037" s="1">
        <v>5.4821530697562355E-5</v>
      </c>
      <c r="AN1037" s="1">
        <v>0.29087665499724813</v>
      </c>
    </row>
    <row r="1038" spans="1:40" x14ac:dyDescent="0.35">
      <c r="A1038" s="3">
        <v>31</v>
      </c>
      <c r="B1038" s="22" t="str">
        <f t="shared" si="16"/>
        <v>Middle age-group</v>
      </c>
      <c r="C1038" s="3" t="s">
        <v>34</v>
      </c>
      <c r="D1038" s="3" t="s">
        <v>43</v>
      </c>
      <c r="E1038" s="3">
        <v>523</v>
      </c>
      <c r="F1038" s="3" t="s">
        <v>44</v>
      </c>
      <c r="G1038" s="3">
        <v>2</v>
      </c>
      <c r="H1038" s="3" t="s">
        <v>71</v>
      </c>
      <c r="I1038" s="3" t="s">
        <v>37</v>
      </c>
      <c r="J1038" s="3">
        <v>1</v>
      </c>
      <c r="K1038" s="3">
        <v>1464</v>
      </c>
      <c r="L1038" s="3">
        <v>2</v>
      </c>
      <c r="M1038" s="3" t="s">
        <v>45</v>
      </c>
      <c r="N1038" s="3">
        <v>94</v>
      </c>
      <c r="O1038" s="3">
        <v>3</v>
      </c>
      <c r="P1038" s="3">
        <v>1</v>
      </c>
      <c r="Q1038" s="3" t="s">
        <v>49</v>
      </c>
      <c r="R1038" s="3" t="s">
        <v>119</v>
      </c>
      <c r="S1038" s="3" t="s">
        <v>47</v>
      </c>
      <c r="T1038" s="3">
        <v>3722</v>
      </c>
      <c r="U1038" s="3">
        <v>21081</v>
      </c>
      <c r="V1038" s="3">
        <v>6</v>
      </c>
      <c r="W1038" s="3" t="s">
        <v>41</v>
      </c>
      <c r="X1038" s="3" t="s">
        <v>34</v>
      </c>
      <c r="Y1038" s="3">
        <v>13</v>
      </c>
      <c r="Z1038" s="3">
        <v>3</v>
      </c>
      <c r="AA1038" s="3">
        <v>3</v>
      </c>
      <c r="AB1038" s="3">
        <v>80</v>
      </c>
      <c r="AC1038" s="3">
        <v>1</v>
      </c>
      <c r="AD1038" s="3">
        <v>7</v>
      </c>
      <c r="AE1038" s="3">
        <v>2</v>
      </c>
      <c r="AF1038" s="3" t="s">
        <v>116</v>
      </c>
      <c r="AG1038" s="3">
        <v>2</v>
      </c>
      <c r="AH1038" s="3">
        <v>2</v>
      </c>
      <c r="AI1038" s="3">
        <v>2</v>
      </c>
      <c r="AJ1038" s="3">
        <v>2</v>
      </c>
      <c r="AK1038">
        <v>3.5396670595090517E-2</v>
      </c>
      <c r="AL1038" s="1" t="s">
        <v>104</v>
      </c>
      <c r="AM1038" s="1">
        <v>7.1188291473289877E-5</v>
      </c>
      <c r="AN1038" s="1">
        <v>0.18609659241864968</v>
      </c>
    </row>
    <row r="1039" spans="1:40" x14ac:dyDescent="0.35">
      <c r="A1039" s="3">
        <v>45</v>
      </c>
      <c r="B1039" s="22" t="str">
        <f t="shared" si="16"/>
        <v>Middle age-group</v>
      </c>
      <c r="C1039" s="3" t="s">
        <v>42</v>
      </c>
      <c r="D1039" s="3" t="s">
        <v>35</v>
      </c>
      <c r="E1039" s="3">
        <v>1448</v>
      </c>
      <c r="F1039" s="3" t="s">
        <v>44</v>
      </c>
      <c r="G1039" s="3">
        <v>29</v>
      </c>
      <c r="H1039" s="3" t="s">
        <v>71</v>
      </c>
      <c r="I1039" s="3" t="s">
        <v>59</v>
      </c>
      <c r="J1039" s="3">
        <v>1</v>
      </c>
      <c r="K1039" s="3">
        <v>1465</v>
      </c>
      <c r="L1039" s="3">
        <v>2</v>
      </c>
      <c r="M1039" s="3" t="s">
        <v>45</v>
      </c>
      <c r="N1039" s="3">
        <v>55</v>
      </c>
      <c r="O1039" s="3">
        <v>3</v>
      </c>
      <c r="P1039" s="3">
        <v>3</v>
      </c>
      <c r="Q1039" s="3" t="s">
        <v>52</v>
      </c>
      <c r="R1039" s="3" t="s">
        <v>119</v>
      </c>
      <c r="S1039" s="3" t="s">
        <v>47</v>
      </c>
      <c r="T1039" s="3">
        <v>9380</v>
      </c>
      <c r="U1039" s="3">
        <v>14720</v>
      </c>
      <c r="V1039" s="3">
        <v>4</v>
      </c>
      <c r="W1039" s="3" t="s">
        <v>41</v>
      </c>
      <c r="X1039" s="3" t="s">
        <v>34</v>
      </c>
      <c r="Y1039" s="3">
        <v>18</v>
      </c>
      <c r="Z1039" s="3">
        <v>3</v>
      </c>
      <c r="AA1039" s="3">
        <v>4</v>
      </c>
      <c r="AB1039" s="3">
        <v>80</v>
      </c>
      <c r="AC1039" s="3">
        <v>2</v>
      </c>
      <c r="AD1039" s="3">
        <v>10</v>
      </c>
      <c r="AE1039" s="3">
        <v>4</v>
      </c>
      <c r="AF1039" s="3" t="s">
        <v>119</v>
      </c>
      <c r="AG1039" s="3">
        <v>3</v>
      </c>
      <c r="AH1039" s="3">
        <v>1</v>
      </c>
      <c r="AI1039" s="3">
        <v>1</v>
      </c>
      <c r="AJ1039" s="3">
        <v>2</v>
      </c>
      <c r="AK1039">
        <v>2.954630093098384E-2</v>
      </c>
      <c r="AL1039" s="1" t="s">
        <v>105</v>
      </c>
      <c r="AM1039" s="1">
        <v>7.0319529142578904E-5</v>
      </c>
      <c r="AN1039" s="1">
        <v>0.18609659241864968</v>
      </c>
    </row>
    <row r="1040" spans="1:40" x14ac:dyDescent="0.35">
      <c r="A1040" s="3">
        <v>48</v>
      </c>
      <c r="B1040" s="22" t="str">
        <f t="shared" si="16"/>
        <v>Older age-group</v>
      </c>
      <c r="C1040" s="3" t="s">
        <v>42</v>
      </c>
      <c r="D1040" s="3" t="s">
        <v>35</v>
      </c>
      <c r="E1040" s="3">
        <v>1221</v>
      </c>
      <c r="F1040" s="3" t="s">
        <v>36</v>
      </c>
      <c r="G1040" s="3">
        <v>7</v>
      </c>
      <c r="H1040" s="3" t="s">
        <v>71</v>
      </c>
      <c r="I1040" s="3" t="s">
        <v>58</v>
      </c>
      <c r="J1040" s="3">
        <v>1</v>
      </c>
      <c r="K1040" s="3">
        <v>1466</v>
      </c>
      <c r="L1040" s="3">
        <v>3</v>
      </c>
      <c r="M1040" s="3" t="s">
        <v>45</v>
      </c>
      <c r="N1040" s="3">
        <v>96</v>
      </c>
      <c r="O1040" s="3">
        <v>3</v>
      </c>
      <c r="P1040" s="3">
        <v>2</v>
      </c>
      <c r="Q1040" s="3" t="s">
        <v>39</v>
      </c>
      <c r="R1040" s="3" t="s">
        <v>116</v>
      </c>
      <c r="S1040" s="3" t="s">
        <v>51</v>
      </c>
      <c r="T1040" s="3">
        <v>5486</v>
      </c>
      <c r="U1040" s="3">
        <v>24795</v>
      </c>
      <c r="V1040" s="3">
        <v>4</v>
      </c>
      <c r="W1040" s="3" t="s">
        <v>41</v>
      </c>
      <c r="X1040" s="3" t="s">
        <v>42</v>
      </c>
      <c r="Y1040" s="3">
        <v>11</v>
      </c>
      <c r="Z1040" s="3">
        <v>3</v>
      </c>
      <c r="AA1040" s="3">
        <v>1</v>
      </c>
      <c r="AB1040" s="3">
        <v>80</v>
      </c>
      <c r="AC1040" s="3">
        <v>3</v>
      </c>
      <c r="AD1040" s="3">
        <v>15</v>
      </c>
      <c r="AE1040" s="3">
        <v>3</v>
      </c>
      <c r="AF1040" s="3" t="s">
        <v>118</v>
      </c>
      <c r="AG1040" s="3">
        <v>2</v>
      </c>
      <c r="AH1040" s="3">
        <v>2</v>
      </c>
      <c r="AI1040" s="3">
        <v>2</v>
      </c>
      <c r="AJ1040" s="3">
        <v>2</v>
      </c>
      <c r="AK1040">
        <v>2.0936292882912488E-2</v>
      </c>
      <c r="AL1040" s="1" t="s">
        <v>104</v>
      </c>
      <c r="AM1040" s="1">
        <v>8.2810803319438437E-5</v>
      </c>
      <c r="AN1040" s="1">
        <v>0.10585786245631988</v>
      </c>
    </row>
    <row r="1041" spans="1:40" x14ac:dyDescent="0.35">
      <c r="A1041" s="3">
        <v>34</v>
      </c>
      <c r="B1041" s="22" t="str">
        <f t="shared" si="16"/>
        <v>Middle age-group</v>
      </c>
      <c r="C1041" s="3" t="s">
        <v>34</v>
      </c>
      <c r="D1041" s="3" t="s">
        <v>35</v>
      </c>
      <c r="E1041" s="3">
        <v>1107</v>
      </c>
      <c r="F1041" s="3" t="s">
        <v>60</v>
      </c>
      <c r="G1041" s="3">
        <v>9</v>
      </c>
      <c r="H1041" s="3" t="s">
        <v>72</v>
      </c>
      <c r="I1041" s="3" t="s">
        <v>59</v>
      </c>
      <c r="J1041" s="3">
        <v>1</v>
      </c>
      <c r="K1041" s="3">
        <v>1467</v>
      </c>
      <c r="L1041" s="3">
        <v>1</v>
      </c>
      <c r="M1041" s="3" t="s">
        <v>38</v>
      </c>
      <c r="N1041" s="3">
        <v>52</v>
      </c>
      <c r="O1041" s="3">
        <v>3</v>
      </c>
      <c r="P1041" s="3">
        <v>1</v>
      </c>
      <c r="Q1041" s="3" t="s">
        <v>60</v>
      </c>
      <c r="R1041" s="3" t="s">
        <v>118</v>
      </c>
      <c r="S1041" s="3" t="s">
        <v>47</v>
      </c>
      <c r="T1041" s="3">
        <v>2742</v>
      </c>
      <c r="U1041" s="3">
        <v>3072</v>
      </c>
      <c r="V1041" s="3">
        <v>1</v>
      </c>
      <c r="W1041" s="3" t="s">
        <v>41</v>
      </c>
      <c r="X1041" s="3" t="s">
        <v>42</v>
      </c>
      <c r="Y1041" s="3">
        <v>15</v>
      </c>
      <c r="Z1041" s="3">
        <v>3</v>
      </c>
      <c r="AA1041" s="3">
        <v>4</v>
      </c>
      <c r="AB1041" s="3">
        <v>80</v>
      </c>
      <c r="AC1041" s="3">
        <v>0</v>
      </c>
      <c r="AD1041" s="3">
        <v>2</v>
      </c>
      <c r="AE1041" s="3">
        <v>0</v>
      </c>
      <c r="AF1041" s="3" t="s">
        <v>118</v>
      </c>
      <c r="AG1041" s="3">
        <v>2</v>
      </c>
      <c r="AH1041" s="3">
        <v>2</v>
      </c>
      <c r="AI1041" s="3">
        <v>2</v>
      </c>
      <c r="AJ1041" s="3">
        <v>2</v>
      </c>
      <c r="AK1041">
        <v>4.1502384856292686E-2</v>
      </c>
      <c r="AL1041" s="1" t="s">
        <v>104</v>
      </c>
      <c r="AM1041" s="1">
        <v>6.1596713087054301E-5</v>
      </c>
      <c r="AN1041" s="1">
        <v>0.35105942260484285</v>
      </c>
    </row>
    <row r="1042" spans="1:40" x14ac:dyDescent="0.35">
      <c r="A1042" s="3">
        <v>40</v>
      </c>
      <c r="B1042" s="22" t="str">
        <f t="shared" si="16"/>
        <v>Middle age-group</v>
      </c>
      <c r="C1042" s="3" t="s">
        <v>42</v>
      </c>
      <c r="D1042" s="3" t="s">
        <v>54</v>
      </c>
      <c r="E1042" s="3">
        <v>218</v>
      </c>
      <c r="F1042" s="3" t="s">
        <v>44</v>
      </c>
      <c r="G1042" s="3">
        <v>8</v>
      </c>
      <c r="H1042" s="3" t="s">
        <v>69</v>
      </c>
      <c r="I1042" s="3" t="s">
        <v>50</v>
      </c>
      <c r="J1042" s="3">
        <v>1</v>
      </c>
      <c r="K1042" s="3">
        <v>1468</v>
      </c>
      <c r="L1042" s="3">
        <v>4</v>
      </c>
      <c r="M1042" s="3" t="s">
        <v>45</v>
      </c>
      <c r="N1042" s="3">
        <v>55</v>
      </c>
      <c r="O1042" s="3">
        <v>2</v>
      </c>
      <c r="P1042" s="3">
        <v>3</v>
      </c>
      <c r="Q1042" s="3" t="s">
        <v>57</v>
      </c>
      <c r="R1042" s="3" t="s">
        <v>117</v>
      </c>
      <c r="S1042" s="3" t="s">
        <v>51</v>
      </c>
      <c r="T1042" s="3">
        <v>13757</v>
      </c>
      <c r="U1042" s="3">
        <v>25178</v>
      </c>
      <c r="V1042" s="3">
        <v>2</v>
      </c>
      <c r="W1042" s="3" t="s">
        <v>41</v>
      </c>
      <c r="X1042" s="3" t="s">
        <v>42</v>
      </c>
      <c r="Y1042" s="3">
        <v>11</v>
      </c>
      <c r="Z1042" s="3">
        <v>3</v>
      </c>
      <c r="AA1042" s="3">
        <v>3</v>
      </c>
      <c r="AB1042" s="3">
        <v>80</v>
      </c>
      <c r="AC1042" s="3">
        <v>1</v>
      </c>
      <c r="AD1042" s="3">
        <v>16</v>
      </c>
      <c r="AE1042" s="3">
        <v>5</v>
      </c>
      <c r="AF1042" s="3" t="s">
        <v>118</v>
      </c>
      <c r="AG1042" s="3">
        <v>9</v>
      </c>
      <c r="AH1042" s="3">
        <v>8</v>
      </c>
      <c r="AI1042" s="3">
        <v>4</v>
      </c>
      <c r="AJ1042" s="3">
        <v>8</v>
      </c>
      <c r="AK1042">
        <v>4.1275514277592795E-2</v>
      </c>
      <c r="AL1042" s="1" t="s">
        <v>106</v>
      </c>
      <c r="AM1042" s="1">
        <v>2.5843176464592856E-5</v>
      </c>
      <c r="AN1042" s="1">
        <v>0.29087665499724813</v>
      </c>
    </row>
    <row r="1043" spans="1:40" x14ac:dyDescent="0.35">
      <c r="A1043" s="3">
        <v>28</v>
      </c>
      <c r="B1043" s="22" t="str">
        <f t="shared" si="16"/>
        <v>Young age-group</v>
      </c>
      <c r="C1043" s="3" t="s">
        <v>42</v>
      </c>
      <c r="D1043" s="3" t="s">
        <v>35</v>
      </c>
      <c r="E1043" s="3">
        <v>866</v>
      </c>
      <c r="F1043" s="3" t="s">
        <v>36</v>
      </c>
      <c r="G1043" s="3">
        <v>5</v>
      </c>
      <c r="H1043" s="3" t="s">
        <v>71</v>
      </c>
      <c r="I1043" s="3" t="s">
        <v>50</v>
      </c>
      <c r="J1043" s="3">
        <v>1</v>
      </c>
      <c r="K1043" s="3">
        <v>1469</v>
      </c>
      <c r="L1043" s="3">
        <v>4</v>
      </c>
      <c r="M1043" s="3" t="s">
        <v>45</v>
      </c>
      <c r="N1043" s="3">
        <v>84</v>
      </c>
      <c r="O1043" s="3">
        <v>3</v>
      </c>
      <c r="P1043" s="3">
        <v>2</v>
      </c>
      <c r="Q1043" s="3" t="s">
        <v>39</v>
      </c>
      <c r="R1043" s="3" t="s">
        <v>116</v>
      </c>
      <c r="S1043" s="3" t="s">
        <v>40</v>
      </c>
      <c r="T1043" s="3">
        <v>8463</v>
      </c>
      <c r="U1043" s="3">
        <v>23490</v>
      </c>
      <c r="V1043" s="3">
        <v>0</v>
      </c>
      <c r="W1043" s="3" t="s">
        <v>41</v>
      </c>
      <c r="X1043" s="3" t="s">
        <v>42</v>
      </c>
      <c r="Y1043" s="3">
        <v>18</v>
      </c>
      <c r="Z1043" s="3">
        <v>3</v>
      </c>
      <c r="AA1043" s="3">
        <v>4</v>
      </c>
      <c r="AB1043" s="3">
        <v>80</v>
      </c>
      <c r="AC1043" s="3">
        <v>0</v>
      </c>
      <c r="AD1043" s="3">
        <v>6</v>
      </c>
      <c r="AE1043" s="3">
        <v>4</v>
      </c>
      <c r="AF1043" s="3" t="s">
        <v>118</v>
      </c>
      <c r="AG1043" s="3">
        <v>5</v>
      </c>
      <c r="AH1043" s="3">
        <v>4</v>
      </c>
      <c r="AI1043" s="3">
        <v>1</v>
      </c>
      <c r="AJ1043" s="3">
        <v>3</v>
      </c>
      <c r="AK1043">
        <v>2.7100948802844901E-2</v>
      </c>
      <c r="AL1043" s="1" t="s">
        <v>105</v>
      </c>
      <c r="AM1043" s="1">
        <v>7.7725097418962063E-5</v>
      </c>
      <c r="AN1043" s="1">
        <v>0.10585786245631988</v>
      </c>
    </row>
    <row r="1044" spans="1:40" x14ac:dyDescent="0.35">
      <c r="A1044" s="3">
        <v>44</v>
      </c>
      <c r="B1044" s="22" t="str">
        <f t="shared" si="16"/>
        <v>Middle age-group</v>
      </c>
      <c r="C1044" s="3" t="s">
        <v>42</v>
      </c>
      <c r="D1044" s="3" t="s">
        <v>54</v>
      </c>
      <c r="E1044" s="3">
        <v>981</v>
      </c>
      <c r="F1044" s="3" t="s">
        <v>44</v>
      </c>
      <c r="G1044" s="3">
        <v>5</v>
      </c>
      <c r="H1044" s="3" t="s">
        <v>71</v>
      </c>
      <c r="I1044" s="3" t="s">
        <v>37</v>
      </c>
      <c r="J1044" s="3">
        <v>1</v>
      </c>
      <c r="K1044" s="3">
        <v>1471</v>
      </c>
      <c r="L1044" s="3">
        <v>3</v>
      </c>
      <c r="M1044" s="3" t="s">
        <v>45</v>
      </c>
      <c r="N1044" s="3">
        <v>90</v>
      </c>
      <c r="O1044" s="3">
        <v>2</v>
      </c>
      <c r="P1044" s="3">
        <v>1</v>
      </c>
      <c r="Q1044" s="3" t="s">
        <v>49</v>
      </c>
      <c r="R1044" s="3" t="s">
        <v>118</v>
      </c>
      <c r="S1044" s="3" t="s">
        <v>40</v>
      </c>
      <c r="T1044" s="3">
        <v>3162</v>
      </c>
      <c r="U1044" s="3">
        <v>7973</v>
      </c>
      <c r="V1044" s="3">
        <v>3</v>
      </c>
      <c r="W1044" s="3" t="s">
        <v>41</v>
      </c>
      <c r="X1044" s="3" t="s">
        <v>42</v>
      </c>
      <c r="Y1044" s="3">
        <v>14</v>
      </c>
      <c r="Z1044" s="3">
        <v>3</v>
      </c>
      <c r="AA1044" s="3">
        <v>4</v>
      </c>
      <c r="AB1044" s="3">
        <v>80</v>
      </c>
      <c r="AC1044" s="3">
        <v>0</v>
      </c>
      <c r="AD1044" s="3">
        <v>7</v>
      </c>
      <c r="AE1044" s="3">
        <v>5</v>
      </c>
      <c r="AF1044" s="3" t="s">
        <v>118</v>
      </c>
      <c r="AG1044" s="3">
        <v>5</v>
      </c>
      <c r="AH1044" s="3">
        <v>2</v>
      </c>
      <c r="AI1044" s="3">
        <v>0</v>
      </c>
      <c r="AJ1044" s="3">
        <v>3</v>
      </c>
      <c r="AK1044">
        <v>3.2356083169615607E-2</v>
      </c>
      <c r="AL1044" s="1" t="s">
        <v>104</v>
      </c>
      <c r="AM1044" s="1">
        <v>6.5886964239339902E-5</v>
      </c>
      <c r="AN1044" s="1">
        <v>0.35105942260484285</v>
      </c>
    </row>
    <row r="1045" spans="1:40" x14ac:dyDescent="0.35">
      <c r="A1045" s="3">
        <v>53</v>
      </c>
      <c r="B1045" s="22" t="str">
        <f t="shared" si="16"/>
        <v>Older age-group</v>
      </c>
      <c r="C1045" s="3" t="s">
        <v>42</v>
      </c>
      <c r="D1045" s="3" t="s">
        <v>35</v>
      </c>
      <c r="E1045" s="3">
        <v>447</v>
      </c>
      <c r="F1045" s="3" t="s">
        <v>44</v>
      </c>
      <c r="G1045" s="3">
        <v>2</v>
      </c>
      <c r="H1045" s="3" t="s">
        <v>71</v>
      </c>
      <c r="I1045" s="3" t="s">
        <v>50</v>
      </c>
      <c r="J1045" s="3">
        <v>1</v>
      </c>
      <c r="K1045" s="3">
        <v>1472</v>
      </c>
      <c r="L1045" s="3">
        <v>4</v>
      </c>
      <c r="M1045" s="3" t="s">
        <v>45</v>
      </c>
      <c r="N1045" s="3">
        <v>39</v>
      </c>
      <c r="O1045" s="3">
        <v>4</v>
      </c>
      <c r="P1045" s="3">
        <v>4</v>
      </c>
      <c r="Q1045" s="3" t="s">
        <v>57</v>
      </c>
      <c r="R1045" s="3" t="s">
        <v>117</v>
      </c>
      <c r="S1045" s="3" t="s">
        <v>40</v>
      </c>
      <c r="T1045" s="3">
        <v>16598</v>
      </c>
      <c r="U1045" s="3">
        <v>19764</v>
      </c>
      <c r="V1045" s="3">
        <v>4</v>
      </c>
      <c r="W1045" s="3" t="s">
        <v>41</v>
      </c>
      <c r="X1045" s="3" t="s">
        <v>42</v>
      </c>
      <c r="Y1045" s="3">
        <v>12</v>
      </c>
      <c r="Z1045" s="3">
        <v>3</v>
      </c>
      <c r="AA1045" s="3">
        <v>2</v>
      </c>
      <c r="AB1045" s="3">
        <v>80</v>
      </c>
      <c r="AC1045" s="3">
        <v>0</v>
      </c>
      <c r="AD1045" s="3">
        <v>35</v>
      </c>
      <c r="AE1045" s="3">
        <v>2</v>
      </c>
      <c r="AF1045" s="3" t="s">
        <v>117</v>
      </c>
      <c r="AG1045" s="3">
        <v>9</v>
      </c>
      <c r="AH1045" s="3">
        <v>8</v>
      </c>
      <c r="AI1045" s="3">
        <v>8</v>
      </c>
      <c r="AJ1045" s="3">
        <v>8</v>
      </c>
      <c r="AK1045">
        <v>9.2770818659470879E-3</v>
      </c>
      <c r="AL1045" s="1" t="s">
        <v>106</v>
      </c>
      <c r="AM1045" s="1">
        <v>8.4945030650791046E-6</v>
      </c>
      <c r="AN1045" s="1">
        <v>0.29087665499724813</v>
      </c>
    </row>
    <row r="1046" spans="1:40" x14ac:dyDescent="0.35">
      <c r="A1046" s="3">
        <v>49</v>
      </c>
      <c r="B1046" s="22" t="str">
        <f t="shared" si="16"/>
        <v>Older age-group</v>
      </c>
      <c r="C1046" s="3" t="s">
        <v>42</v>
      </c>
      <c r="D1046" s="3" t="s">
        <v>35</v>
      </c>
      <c r="E1046" s="3">
        <v>1495</v>
      </c>
      <c r="F1046" s="3" t="s">
        <v>44</v>
      </c>
      <c r="G1046" s="3">
        <v>5</v>
      </c>
      <c r="H1046" s="3" t="s">
        <v>72</v>
      </c>
      <c r="I1046" s="3" t="s">
        <v>59</v>
      </c>
      <c r="J1046" s="3">
        <v>1</v>
      </c>
      <c r="K1046" s="3">
        <v>1473</v>
      </c>
      <c r="L1046" s="3">
        <v>1</v>
      </c>
      <c r="M1046" s="3" t="s">
        <v>45</v>
      </c>
      <c r="N1046" s="3">
        <v>96</v>
      </c>
      <c r="O1046" s="3">
        <v>3</v>
      </c>
      <c r="P1046" s="3">
        <v>2</v>
      </c>
      <c r="Q1046" s="3" t="s">
        <v>53</v>
      </c>
      <c r="R1046" s="3" t="s">
        <v>118</v>
      </c>
      <c r="S1046" s="3" t="s">
        <v>47</v>
      </c>
      <c r="T1046" s="3">
        <v>6651</v>
      </c>
      <c r="U1046" s="3">
        <v>21534</v>
      </c>
      <c r="V1046" s="3">
        <v>2</v>
      </c>
      <c r="W1046" s="3" t="s">
        <v>41</v>
      </c>
      <c r="X1046" s="3" t="s">
        <v>42</v>
      </c>
      <c r="Y1046" s="3">
        <v>14</v>
      </c>
      <c r="Z1046" s="3">
        <v>3</v>
      </c>
      <c r="AA1046" s="3">
        <v>2</v>
      </c>
      <c r="AB1046" s="3">
        <v>80</v>
      </c>
      <c r="AC1046" s="3">
        <v>1</v>
      </c>
      <c r="AD1046" s="3">
        <v>20</v>
      </c>
      <c r="AE1046" s="3">
        <v>0</v>
      </c>
      <c r="AF1046" s="3" t="s">
        <v>117</v>
      </c>
      <c r="AG1046" s="3">
        <v>3</v>
      </c>
      <c r="AH1046" s="3">
        <v>2</v>
      </c>
      <c r="AI1046" s="3">
        <v>1</v>
      </c>
      <c r="AJ1046" s="3">
        <v>2</v>
      </c>
      <c r="AK1046">
        <v>1.8222881745734484E-2</v>
      </c>
      <c r="AL1046" s="1" t="s">
        <v>105</v>
      </c>
      <c r="AM1046" s="1">
        <v>8.4724776250590916E-5</v>
      </c>
      <c r="AN1046" s="1">
        <v>0.35105942260484285</v>
      </c>
    </row>
    <row r="1047" spans="1:40" x14ac:dyDescent="0.35">
      <c r="A1047" s="3">
        <v>40</v>
      </c>
      <c r="B1047" s="22" t="str">
        <f t="shared" si="16"/>
        <v>Middle age-group</v>
      </c>
      <c r="C1047" s="3" t="s">
        <v>42</v>
      </c>
      <c r="D1047" s="3" t="s">
        <v>35</v>
      </c>
      <c r="E1047" s="3">
        <v>896</v>
      </c>
      <c r="F1047" s="3" t="s">
        <v>44</v>
      </c>
      <c r="G1047" s="3">
        <v>2</v>
      </c>
      <c r="H1047" s="3" t="s">
        <v>71</v>
      </c>
      <c r="I1047" s="3" t="s">
        <v>50</v>
      </c>
      <c r="J1047" s="3">
        <v>1</v>
      </c>
      <c r="K1047" s="3">
        <v>1474</v>
      </c>
      <c r="L1047" s="3">
        <v>3</v>
      </c>
      <c r="M1047" s="3" t="s">
        <v>45</v>
      </c>
      <c r="N1047" s="3">
        <v>68</v>
      </c>
      <c r="O1047" s="3">
        <v>3</v>
      </c>
      <c r="P1047" s="3">
        <v>1</v>
      </c>
      <c r="Q1047" s="3" t="s">
        <v>46</v>
      </c>
      <c r="R1047" s="3" t="s">
        <v>118</v>
      </c>
      <c r="S1047" s="3" t="s">
        <v>51</v>
      </c>
      <c r="T1047" s="3">
        <v>2345</v>
      </c>
      <c r="U1047" s="3">
        <v>8045</v>
      </c>
      <c r="V1047" s="3">
        <v>2</v>
      </c>
      <c r="W1047" s="3" t="s">
        <v>41</v>
      </c>
      <c r="X1047" s="3" t="s">
        <v>42</v>
      </c>
      <c r="Y1047" s="3">
        <v>14</v>
      </c>
      <c r="Z1047" s="3">
        <v>3</v>
      </c>
      <c r="AA1047" s="3">
        <v>3</v>
      </c>
      <c r="AB1047" s="3">
        <v>80</v>
      </c>
      <c r="AC1047" s="3">
        <v>1</v>
      </c>
      <c r="AD1047" s="3">
        <v>8</v>
      </c>
      <c r="AE1047" s="3">
        <v>3</v>
      </c>
      <c r="AF1047" s="3" t="s">
        <v>119</v>
      </c>
      <c r="AG1047" s="3">
        <v>3</v>
      </c>
      <c r="AH1047" s="3">
        <v>1</v>
      </c>
      <c r="AI1047" s="3">
        <v>1</v>
      </c>
      <c r="AJ1047" s="3">
        <v>2</v>
      </c>
      <c r="AK1047">
        <v>4.1275514277592795E-2</v>
      </c>
      <c r="AL1047" s="1" t="s">
        <v>104</v>
      </c>
      <c r="AM1047" s="1">
        <v>5.7376907999848061E-5</v>
      </c>
      <c r="AN1047" s="1">
        <v>0.35105942260484285</v>
      </c>
    </row>
    <row r="1048" spans="1:40" x14ac:dyDescent="0.35">
      <c r="A1048" s="3">
        <v>44</v>
      </c>
      <c r="B1048" s="22" t="str">
        <f t="shared" si="16"/>
        <v>Middle age-group</v>
      </c>
      <c r="C1048" s="3" t="s">
        <v>42</v>
      </c>
      <c r="D1048" s="3" t="s">
        <v>35</v>
      </c>
      <c r="E1048" s="3">
        <v>1467</v>
      </c>
      <c r="F1048" s="3" t="s">
        <v>44</v>
      </c>
      <c r="G1048" s="3">
        <v>20</v>
      </c>
      <c r="H1048" s="3" t="s">
        <v>71</v>
      </c>
      <c r="I1048" s="3" t="s">
        <v>37</v>
      </c>
      <c r="J1048" s="3">
        <v>1</v>
      </c>
      <c r="K1048" s="3">
        <v>1475</v>
      </c>
      <c r="L1048" s="3">
        <v>4</v>
      </c>
      <c r="M1048" s="3" t="s">
        <v>45</v>
      </c>
      <c r="N1048" s="3">
        <v>49</v>
      </c>
      <c r="O1048" s="3">
        <v>3</v>
      </c>
      <c r="P1048" s="3">
        <v>1</v>
      </c>
      <c r="Q1048" s="3" t="s">
        <v>46</v>
      </c>
      <c r="R1048" s="3" t="s">
        <v>117</v>
      </c>
      <c r="S1048" s="3" t="s">
        <v>40</v>
      </c>
      <c r="T1048" s="3">
        <v>3420</v>
      </c>
      <c r="U1048" s="3">
        <v>21158</v>
      </c>
      <c r="V1048" s="3">
        <v>1</v>
      </c>
      <c r="W1048" s="3" t="s">
        <v>41</v>
      </c>
      <c r="X1048" s="3" t="s">
        <v>42</v>
      </c>
      <c r="Y1048" s="3">
        <v>13</v>
      </c>
      <c r="Z1048" s="3">
        <v>3</v>
      </c>
      <c r="AA1048" s="3">
        <v>3</v>
      </c>
      <c r="AB1048" s="3">
        <v>80</v>
      </c>
      <c r="AC1048" s="3">
        <v>0</v>
      </c>
      <c r="AD1048" s="3">
        <v>6</v>
      </c>
      <c r="AE1048" s="3">
        <v>3</v>
      </c>
      <c r="AF1048" s="3" t="s">
        <v>117</v>
      </c>
      <c r="AG1048" s="3">
        <v>5</v>
      </c>
      <c r="AH1048" s="3">
        <v>2</v>
      </c>
      <c r="AI1048" s="3">
        <v>1</v>
      </c>
      <c r="AJ1048" s="3">
        <v>3</v>
      </c>
      <c r="AK1048">
        <v>3.2356083169615607E-2</v>
      </c>
      <c r="AL1048" s="1" t="s">
        <v>104</v>
      </c>
      <c r="AM1048" s="1">
        <v>6.8398650558507284E-5</v>
      </c>
      <c r="AN1048" s="1">
        <v>0.29087665499724813</v>
      </c>
    </row>
    <row r="1049" spans="1:40" x14ac:dyDescent="0.35">
      <c r="A1049" s="3">
        <v>33</v>
      </c>
      <c r="B1049" s="22" t="str">
        <f t="shared" si="16"/>
        <v>Middle age-group</v>
      </c>
      <c r="C1049" s="3" t="s">
        <v>42</v>
      </c>
      <c r="D1049" s="3" t="s">
        <v>43</v>
      </c>
      <c r="E1049" s="3">
        <v>430</v>
      </c>
      <c r="F1049" s="3" t="s">
        <v>36</v>
      </c>
      <c r="G1049" s="3">
        <v>7</v>
      </c>
      <c r="H1049" s="3" t="s">
        <v>71</v>
      </c>
      <c r="I1049" s="3" t="s">
        <v>50</v>
      </c>
      <c r="J1049" s="3">
        <v>1</v>
      </c>
      <c r="K1049" s="3">
        <v>1477</v>
      </c>
      <c r="L1049" s="3">
        <v>4</v>
      </c>
      <c r="M1049" s="3" t="s">
        <v>45</v>
      </c>
      <c r="N1049" s="3">
        <v>54</v>
      </c>
      <c r="O1049" s="3">
        <v>3</v>
      </c>
      <c r="P1049" s="3">
        <v>2</v>
      </c>
      <c r="Q1049" s="3" t="s">
        <v>39</v>
      </c>
      <c r="R1049" s="3" t="s">
        <v>116</v>
      </c>
      <c r="S1049" s="3" t="s">
        <v>47</v>
      </c>
      <c r="T1049" s="3">
        <v>4373</v>
      </c>
      <c r="U1049" s="3">
        <v>17456</v>
      </c>
      <c r="V1049" s="3">
        <v>0</v>
      </c>
      <c r="W1049" s="3" t="s">
        <v>41</v>
      </c>
      <c r="X1049" s="3" t="s">
        <v>42</v>
      </c>
      <c r="Y1049" s="3">
        <v>14</v>
      </c>
      <c r="Z1049" s="3">
        <v>3</v>
      </c>
      <c r="AA1049" s="3">
        <v>1</v>
      </c>
      <c r="AB1049" s="3">
        <v>80</v>
      </c>
      <c r="AC1049" s="3">
        <v>2</v>
      </c>
      <c r="AD1049" s="3">
        <v>5</v>
      </c>
      <c r="AE1049" s="3">
        <v>2</v>
      </c>
      <c r="AF1049" s="3" t="s">
        <v>118</v>
      </c>
      <c r="AG1049" s="3">
        <v>4</v>
      </c>
      <c r="AH1049" s="3">
        <v>3</v>
      </c>
      <c r="AI1049" s="3">
        <v>0</v>
      </c>
      <c r="AJ1049" s="3">
        <v>3</v>
      </c>
      <c r="AK1049">
        <v>3.9833058045607453E-2</v>
      </c>
      <c r="AL1049" s="1" t="s">
        <v>104</v>
      </c>
      <c r="AM1049" s="1">
        <v>7.6515664154176542E-5</v>
      </c>
      <c r="AN1049" s="1">
        <v>0.10585786245631988</v>
      </c>
    </row>
    <row r="1050" spans="1:40" x14ac:dyDescent="0.35">
      <c r="A1050" s="3">
        <v>34</v>
      </c>
      <c r="B1050" s="22" t="str">
        <f t="shared" si="16"/>
        <v>Middle age-group</v>
      </c>
      <c r="C1050" s="3" t="s">
        <v>42</v>
      </c>
      <c r="D1050" s="3" t="s">
        <v>35</v>
      </c>
      <c r="E1050" s="3">
        <v>1326</v>
      </c>
      <c r="F1050" s="3" t="s">
        <v>36</v>
      </c>
      <c r="G1050" s="3">
        <v>3</v>
      </c>
      <c r="H1050" s="3" t="s">
        <v>71</v>
      </c>
      <c r="I1050" s="3" t="s">
        <v>48</v>
      </c>
      <c r="J1050" s="3">
        <v>1</v>
      </c>
      <c r="K1050" s="3">
        <v>1478</v>
      </c>
      <c r="L1050" s="3">
        <v>4</v>
      </c>
      <c r="M1050" s="3" t="s">
        <v>45</v>
      </c>
      <c r="N1050" s="3">
        <v>81</v>
      </c>
      <c r="O1050" s="3">
        <v>1</v>
      </c>
      <c r="P1050" s="3">
        <v>2</v>
      </c>
      <c r="Q1050" s="3" t="s">
        <v>39</v>
      </c>
      <c r="R1050" s="3" t="s">
        <v>116</v>
      </c>
      <c r="S1050" s="3" t="s">
        <v>40</v>
      </c>
      <c r="T1050" s="3">
        <v>4759</v>
      </c>
      <c r="U1050" s="3">
        <v>15891</v>
      </c>
      <c r="V1050" s="3">
        <v>3</v>
      </c>
      <c r="W1050" s="3" t="s">
        <v>41</v>
      </c>
      <c r="X1050" s="3" t="s">
        <v>42</v>
      </c>
      <c r="Y1050" s="3">
        <v>18</v>
      </c>
      <c r="Z1050" s="3">
        <v>3</v>
      </c>
      <c r="AA1050" s="3">
        <v>4</v>
      </c>
      <c r="AB1050" s="3">
        <v>80</v>
      </c>
      <c r="AC1050" s="3">
        <v>0</v>
      </c>
      <c r="AD1050" s="3">
        <v>15</v>
      </c>
      <c r="AE1050" s="3">
        <v>2</v>
      </c>
      <c r="AF1050" s="3" t="s">
        <v>118</v>
      </c>
      <c r="AG1050" s="3">
        <v>13</v>
      </c>
      <c r="AH1050" s="3">
        <v>9</v>
      </c>
      <c r="AI1050" s="3">
        <v>3</v>
      </c>
      <c r="AJ1050" s="3">
        <v>12</v>
      </c>
      <c r="AK1050">
        <v>4.1502384856292686E-2</v>
      </c>
      <c r="AL1050" s="1" t="s">
        <v>104</v>
      </c>
      <c r="AM1050" s="1">
        <v>7.9142499175581846E-5</v>
      </c>
      <c r="AN1050" s="1">
        <v>0.10585786245631988</v>
      </c>
    </row>
    <row r="1051" spans="1:40" x14ac:dyDescent="0.35">
      <c r="A1051" s="3">
        <v>30</v>
      </c>
      <c r="B1051" s="22" t="str">
        <f t="shared" si="16"/>
        <v>Middle age-group</v>
      </c>
      <c r="C1051" s="3" t="s">
        <v>42</v>
      </c>
      <c r="D1051" s="3" t="s">
        <v>35</v>
      </c>
      <c r="E1051" s="3">
        <v>1358</v>
      </c>
      <c r="F1051" s="3" t="s">
        <v>36</v>
      </c>
      <c r="G1051" s="3">
        <v>16</v>
      </c>
      <c r="H1051" s="3" t="s">
        <v>69</v>
      </c>
      <c r="I1051" s="3" t="s">
        <v>37</v>
      </c>
      <c r="J1051" s="3">
        <v>1</v>
      </c>
      <c r="K1051" s="3">
        <v>1479</v>
      </c>
      <c r="L1051" s="3">
        <v>4</v>
      </c>
      <c r="M1051" s="3" t="s">
        <v>45</v>
      </c>
      <c r="N1051" s="3">
        <v>96</v>
      </c>
      <c r="O1051" s="3">
        <v>3</v>
      </c>
      <c r="P1051" s="3">
        <v>2</v>
      </c>
      <c r="Q1051" s="3" t="s">
        <v>39</v>
      </c>
      <c r="R1051" s="3" t="s">
        <v>118</v>
      </c>
      <c r="S1051" s="3" t="s">
        <v>47</v>
      </c>
      <c r="T1051" s="3">
        <v>5301</v>
      </c>
      <c r="U1051" s="3">
        <v>2939</v>
      </c>
      <c r="V1051" s="3">
        <v>8</v>
      </c>
      <c r="W1051" s="3" t="s">
        <v>41</v>
      </c>
      <c r="X1051" s="3" t="s">
        <v>42</v>
      </c>
      <c r="Y1051" s="3">
        <v>15</v>
      </c>
      <c r="Z1051" s="3">
        <v>3</v>
      </c>
      <c r="AA1051" s="3">
        <v>3</v>
      </c>
      <c r="AB1051" s="3">
        <v>80</v>
      </c>
      <c r="AC1051" s="3">
        <v>2</v>
      </c>
      <c r="AD1051" s="3">
        <v>4</v>
      </c>
      <c r="AE1051" s="3">
        <v>2</v>
      </c>
      <c r="AF1051" s="3" t="s">
        <v>117</v>
      </c>
      <c r="AG1051" s="3">
        <v>2</v>
      </c>
      <c r="AH1051" s="3">
        <v>1</v>
      </c>
      <c r="AI1051" s="3">
        <v>2</v>
      </c>
      <c r="AJ1051" s="3">
        <v>2</v>
      </c>
      <c r="AK1051">
        <v>3.2772576326983521E-2</v>
      </c>
      <c r="AL1051" s="1" t="s">
        <v>104</v>
      </c>
      <c r="AM1051" s="1">
        <v>8.2047004187913439E-5</v>
      </c>
      <c r="AN1051" s="1">
        <v>0.35105942260484285</v>
      </c>
    </row>
    <row r="1052" spans="1:40" x14ac:dyDescent="0.35">
      <c r="A1052" s="3">
        <v>42</v>
      </c>
      <c r="B1052" s="22" t="str">
        <f t="shared" si="16"/>
        <v>Middle age-group</v>
      </c>
      <c r="C1052" s="3" t="s">
        <v>42</v>
      </c>
      <c r="D1052" s="3" t="s">
        <v>43</v>
      </c>
      <c r="E1052" s="3">
        <v>748</v>
      </c>
      <c r="F1052" s="3" t="s">
        <v>44</v>
      </c>
      <c r="G1052" s="3">
        <v>9</v>
      </c>
      <c r="H1052" s="3" t="s">
        <v>70</v>
      </c>
      <c r="I1052" s="3" t="s">
        <v>50</v>
      </c>
      <c r="J1052" s="3">
        <v>1</v>
      </c>
      <c r="K1052" s="3">
        <v>1480</v>
      </c>
      <c r="L1052" s="3">
        <v>1</v>
      </c>
      <c r="M1052" s="3" t="s">
        <v>38</v>
      </c>
      <c r="N1052" s="3">
        <v>74</v>
      </c>
      <c r="O1052" s="3">
        <v>3</v>
      </c>
      <c r="P1052" s="3">
        <v>1</v>
      </c>
      <c r="Q1052" s="3" t="s">
        <v>49</v>
      </c>
      <c r="R1052" s="3" t="s">
        <v>119</v>
      </c>
      <c r="S1052" s="3" t="s">
        <v>40</v>
      </c>
      <c r="T1052" s="3">
        <v>3673</v>
      </c>
      <c r="U1052" s="3">
        <v>16458</v>
      </c>
      <c r="V1052" s="3">
        <v>1</v>
      </c>
      <c r="W1052" s="3" t="s">
        <v>41</v>
      </c>
      <c r="X1052" s="3" t="s">
        <v>42</v>
      </c>
      <c r="Y1052" s="3">
        <v>13</v>
      </c>
      <c r="Z1052" s="3">
        <v>3</v>
      </c>
      <c r="AA1052" s="3">
        <v>3</v>
      </c>
      <c r="AB1052" s="3">
        <v>80</v>
      </c>
      <c r="AC1052" s="3">
        <v>0</v>
      </c>
      <c r="AD1052" s="3">
        <v>12</v>
      </c>
      <c r="AE1052" s="3">
        <v>3</v>
      </c>
      <c r="AF1052" s="3" t="s">
        <v>118</v>
      </c>
      <c r="AG1052" s="3">
        <v>12</v>
      </c>
      <c r="AH1052" s="3">
        <v>9</v>
      </c>
      <c r="AI1052" s="3">
        <v>5</v>
      </c>
      <c r="AJ1052" s="3">
        <v>8</v>
      </c>
      <c r="AK1052">
        <v>3.7431667039614196E-2</v>
      </c>
      <c r="AL1052" s="1" t="s">
        <v>104</v>
      </c>
      <c r="AM1052" s="1">
        <v>7.0747850283873034E-5</v>
      </c>
      <c r="AN1052" s="1">
        <v>0.18609659241864968</v>
      </c>
    </row>
    <row r="1053" spans="1:40" x14ac:dyDescent="0.35">
      <c r="A1053" s="3">
        <v>44</v>
      </c>
      <c r="B1053" s="22" t="str">
        <f t="shared" si="16"/>
        <v>Middle age-group</v>
      </c>
      <c r="C1053" s="3" t="s">
        <v>42</v>
      </c>
      <c r="D1053" s="3" t="s">
        <v>43</v>
      </c>
      <c r="E1053" s="3">
        <v>383</v>
      </c>
      <c r="F1053" s="3" t="s">
        <v>36</v>
      </c>
      <c r="G1053" s="3">
        <v>1</v>
      </c>
      <c r="H1053" s="3" t="s">
        <v>73</v>
      </c>
      <c r="I1053" s="3" t="s">
        <v>58</v>
      </c>
      <c r="J1053" s="3">
        <v>1</v>
      </c>
      <c r="K1053" s="3">
        <v>1481</v>
      </c>
      <c r="L1053" s="3">
        <v>1</v>
      </c>
      <c r="M1053" s="3" t="s">
        <v>38</v>
      </c>
      <c r="N1053" s="3">
        <v>79</v>
      </c>
      <c r="O1053" s="3">
        <v>3</v>
      </c>
      <c r="P1053" s="3">
        <v>2</v>
      </c>
      <c r="Q1053" s="3" t="s">
        <v>39</v>
      </c>
      <c r="R1053" s="3" t="s">
        <v>118</v>
      </c>
      <c r="S1053" s="3" t="s">
        <v>47</v>
      </c>
      <c r="T1053" s="3">
        <v>4768</v>
      </c>
      <c r="U1053" s="3">
        <v>9282</v>
      </c>
      <c r="V1053" s="3">
        <v>7</v>
      </c>
      <c r="W1053" s="3" t="s">
        <v>41</v>
      </c>
      <c r="X1053" s="3" t="s">
        <v>42</v>
      </c>
      <c r="Y1053" s="3">
        <v>12</v>
      </c>
      <c r="Z1053" s="3">
        <v>3</v>
      </c>
      <c r="AA1053" s="3">
        <v>3</v>
      </c>
      <c r="AB1053" s="3">
        <v>80</v>
      </c>
      <c r="AC1053" s="3">
        <v>1</v>
      </c>
      <c r="AD1053" s="3">
        <v>11</v>
      </c>
      <c r="AE1053" s="3">
        <v>4</v>
      </c>
      <c r="AF1053" s="3" t="s">
        <v>117</v>
      </c>
      <c r="AG1053" s="3">
        <v>1</v>
      </c>
      <c r="AH1053" s="3">
        <v>0</v>
      </c>
      <c r="AI1053" s="3">
        <v>0</v>
      </c>
      <c r="AJ1053" s="3">
        <v>0</v>
      </c>
      <c r="AK1053">
        <v>3.2356083169615607E-2</v>
      </c>
      <c r="AL1053" s="1" t="s">
        <v>104</v>
      </c>
      <c r="AM1053" s="1">
        <v>7.9198454785696024E-5</v>
      </c>
      <c r="AN1053" s="1">
        <v>0.35105942260484285</v>
      </c>
    </row>
    <row r="1054" spans="1:40" x14ac:dyDescent="0.35">
      <c r="A1054" s="3">
        <v>30</v>
      </c>
      <c r="B1054" s="22" t="str">
        <f t="shared" si="16"/>
        <v>Middle age-group</v>
      </c>
      <c r="C1054" s="3" t="s">
        <v>42</v>
      </c>
      <c r="D1054" s="3" t="s">
        <v>54</v>
      </c>
      <c r="E1054" s="3">
        <v>990</v>
      </c>
      <c r="F1054" s="3" t="s">
        <v>44</v>
      </c>
      <c r="G1054" s="3">
        <v>7</v>
      </c>
      <c r="H1054" s="3" t="s">
        <v>71</v>
      </c>
      <c r="I1054" s="3" t="s">
        <v>59</v>
      </c>
      <c r="J1054" s="3">
        <v>1</v>
      </c>
      <c r="K1054" s="3">
        <v>1482</v>
      </c>
      <c r="L1054" s="3">
        <v>3</v>
      </c>
      <c r="M1054" s="3" t="s">
        <v>45</v>
      </c>
      <c r="N1054" s="3">
        <v>64</v>
      </c>
      <c r="O1054" s="3">
        <v>3</v>
      </c>
      <c r="P1054" s="3">
        <v>1</v>
      </c>
      <c r="Q1054" s="3" t="s">
        <v>46</v>
      </c>
      <c r="R1054" s="3" t="s">
        <v>118</v>
      </c>
      <c r="S1054" s="3" t="s">
        <v>51</v>
      </c>
      <c r="T1054" s="3">
        <v>1274</v>
      </c>
      <c r="U1054" s="3">
        <v>7152</v>
      </c>
      <c r="V1054" s="3">
        <v>1</v>
      </c>
      <c r="W1054" s="3" t="s">
        <v>41</v>
      </c>
      <c r="X1054" s="3" t="s">
        <v>42</v>
      </c>
      <c r="Y1054" s="3">
        <v>13</v>
      </c>
      <c r="Z1054" s="3">
        <v>3</v>
      </c>
      <c r="AA1054" s="3">
        <v>2</v>
      </c>
      <c r="AB1054" s="3">
        <v>80</v>
      </c>
      <c r="AC1054" s="3">
        <v>2</v>
      </c>
      <c r="AD1054" s="3">
        <v>1</v>
      </c>
      <c r="AE1054" s="3">
        <v>2</v>
      </c>
      <c r="AF1054" s="3" t="s">
        <v>117</v>
      </c>
      <c r="AG1054" s="3">
        <v>1</v>
      </c>
      <c r="AH1054" s="3">
        <v>0</v>
      </c>
      <c r="AI1054" s="3">
        <v>0</v>
      </c>
      <c r="AJ1054" s="3">
        <v>0</v>
      </c>
      <c r="AK1054">
        <v>3.2772576326983521E-2</v>
      </c>
      <c r="AL1054" s="1" t="s">
        <v>104</v>
      </c>
      <c r="AM1054" s="1">
        <v>4.5727606199051952E-5</v>
      </c>
      <c r="AN1054" s="1">
        <v>0.35105942260484285</v>
      </c>
    </row>
    <row r="1055" spans="1:40" x14ac:dyDescent="0.35">
      <c r="A1055" s="3">
        <v>57</v>
      </c>
      <c r="B1055" s="22" t="str">
        <f t="shared" si="16"/>
        <v>Older age-group</v>
      </c>
      <c r="C1055" s="3" t="s">
        <v>42</v>
      </c>
      <c r="D1055" s="3" t="s">
        <v>35</v>
      </c>
      <c r="E1055" s="3">
        <v>405</v>
      </c>
      <c r="F1055" s="3" t="s">
        <v>44</v>
      </c>
      <c r="G1055" s="3">
        <v>1</v>
      </c>
      <c r="H1055" s="3" t="s">
        <v>70</v>
      </c>
      <c r="I1055" s="3" t="s">
        <v>37</v>
      </c>
      <c r="J1055" s="3">
        <v>1</v>
      </c>
      <c r="K1055" s="3">
        <v>1483</v>
      </c>
      <c r="L1055" s="3">
        <v>2</v>
      </c>
      <c r="M1055" s="3" t="s">
        <v>45</v>
      </c>
      <c r="N1055" s="3">
        <v>93</v>
      </c>
      <c r="O1055" s="3">
        <v>4</v>
      </c>
      <c r="P1055" s="3">
        <v>2</v>
      </c>
      <c r="Q1055" s="3" t="s">
        <v>46</v>
      </c>
      <c r="R1055" s="3" t="s">
        <v>118</v>
      </c>
      <c r="S1055" s="3" t="s">
        <v>47</v>
      </c>
      <c r="T1055" s="3">
        <v>4900</v>
      </c>
      <c r="U1055" s="3">
        <v>2721</v>
      </c>
      <c r="V1055" s="3">
        <v>0</v>
      </c>
      <c r="W1055" s="3" t="s">
        <v>41</v>
      </c>
      <c r="X1055" s="3" t="s">
        <v>42</v>
      </c>
      <c r="Y1055" s="3">
        <v>24</v>
      </c>
      <c r="Z1055" s="3">
        <v>4</v>
      </c>
      <c r="AA1055" s="3">
        <v>1</v>
      </c>
      <c r="AB1055" s="3">
        <v>80</v>
      </c>
      <c r="AC1055" s="3">
        <v>1</v>
      </c>
      <c r="AD1055" s="3">
        <v>13</v>
      </c>
      <c r="AE1055" s="3">
        <v>2</v>
      </c>
      <c r="AF1055" s="3" t="s">
        <v>117</v>
      </c>
      <c r="AG1055" s="3">
        <v>12</v>
      </c>
      <c r="AH1055" s="3">
        <v>9</v>
      </c>
      <c r="AI1055" s="3">
        <v>2</v>
      </c>
      <c r="AJ1055" s="3">
        <v>8</v>
      </c>
      <c r="AK1055">
        <v>3.8983974411644392E-3</v>
      </c>
      <c r="AL1055" s="1" t="s">
        <v>104</v>
      </c>
      <c r="AM1055" s="1">
        <v>7.999008290155377E-5</v>
      </c>
      <c r="AN1055" s="1">
        <v>0.35105942260484285</v>
      </c>
    </row>
    <row r="1056" spans="1:40" x14ac:dyDescent="0.35">
      <c r="A1056" s="3">
        <v>49</v>
      </c>
      <c r="B1056" s="22" t="str">
        <f t="shared" si="16"/>
        <v>Older age-group</v>
      </c>
      <c r="C1056" s="3" t="s">
        <v>42</v>
      </c>
      <c r="D1056" s="3" t="s">
        <v>35</v>
      </c>
      <c r="E1056" s="3">
        <v>1490</v>
      </c>
      <c r="F1056" s="3" t="s">
        <v>44</v>
      </c>
      <c r="G1056" s="3">
        <v>7</v>
      </c>
      <c r="H1056" s="3" t="s">
        <v>72</v>
      </c>
      <c r="I1056" s="3" t="s">
        <v>37</v>
      </c>
      <c r="J1056" s="3">
        <v>1</v>
      </c>
      <c r="K1056" s="3">
        <v>1484</v>
      </c>
      <c r="L1056" s="3">
        <v>3</v>
      </c>
      <c r="M1056" s="3" t="s">
        <v>45</v>
      </c>
      <c r="N1056" s="3">
        <v>35</v>
      </c>
      <c r="O1056" s="3">
        <v>3</v>
      </c>
      <c r="P1056" s="3">
        <v>3</v>
      </c>
      <c r="Q1056" s="3" t="s">
        <v>53</v>
      </c>
      <c r="R1056" s="3" t="s">
        <v>117</v>
      </c>
      <c r="S1056" s="3" t="s">
        <v>51</v>
      </c>
      <c r="T1056" s="3">
        <v>10466</v>
      </c>
      <c r="U1056" s="3">
        <v>20948</v>
      </c>
      <c r="V1056" s="3">
        <v>3</v>
      </c>
      <c r="W1056" s="3" t="s">
        <v>41</v>
      </c>
      <c r="X1056" s="3" t="s">
        <v>42</v>
      </c>
      <c r="Y1056" s="3">
        <v>14</v>
      </c>
      <c r="Z1056" s="3">
        <v>3</v>
      </c>
      <c r="AA1056" s="3">
        <v>2</v>
      </c>
      <c r="AB1056" s="3">
        <v>80</v>
      </c>
      <c r="AC1056" s="3">
        <v>2</v>
      </c>
      <c r="AD1056" s="3">
        <v>29</v>
      </c>
      <c r="AE1056" s="3">
        <v>3</v>
      </c>
      <c r="AF1056" s="3" t="s">
        <v>118</v>
      </c>
      <c r="AG1056" s="3">
        <v>8</v>
      </c>
      <c r="AH1056" s="3">
        <v>7</v>
      </c>
      <c r="AI1056" s="3">
        <v>0</v>
      </c>
      <c r="AJ1056" s="3">
        <v>7</v>
      </c>
      <c r="AK1056">
        <v>1.8222881745734484E-2</v>
      </c>
      <c r="AL1056" s="1" t="s">
        <v>105</v>
      </c>
      <c r="AM1056" s="1">
        <v>5.946358771419799E-5</v>
      </c>
      <c r="AN1056" s="1">
        <v>0.29087665499724813</v>
      </c>
    </row>
    <row r="1057" spans="1:40" x14ac:dyDescent="0.35">
      <c r="A1057" s="3">
        <v>34</v>
      </c>
      <c r="B1057" s="22" t="str">
        <f t="shared" si="16"/>
        <v>Middle age-group</v>
      </c>
      <c r="C1057" s="3" t="s">
        <v>42</v>
      </c>
      <c r="D1057" s="3" t="s">
        <v>43</v>
      </c>
      <c r="E1057" s="3">
        <v>829</v>
      </c>
      <c r="F1057" s="3" t="s">
        <v>44</v>
      </c>
      <c r="G1057" s="3">
        <v>15</v>
      </c>
      <c r="H1057" s="3" t="s">
        <v>71</v>
      </c>
      <c r="I1057" s="3" t="s">
        <v>50</v>
      </c>
      <c r="J1057" s="3">
        <v>1</v>
      </c>
      <c r="K1057" s="3">
        <v>1485</v>
      </c>
      <c r="L1057" s="3">
        <v>2</v>
      </c>
      <c r="M1057" s="3" t="s">
        <v>45</v>
      </c>
      <c r="N1057" s="3">
        <v>71</v>
      </c>
      <c r="O1057" s="3">
        <v>3</v>
      </c>
      <c r="P1057" s="3">
        <v>4</v>
      </c>
      <c r="Q1057" s="3" t="s">
        <v>57</v>
      </c>
      <c r="R1057" s="3" t="s">
        <v>116</v>
      </c>
      <c r="S1057" s="3" t="s">
        <v>51</v>
      </c>
      <c r="T1057" s="3">
        <v>17007</v>
      </c>
      <c r="U1057" s="3">
        <v>11929</v>
      </c>
      <c r="V1057" s="3">
        <v>7</v>
      </c>
      <c r="W1057" s="3" t="s">
        <v>41</v>
      </c>
      <c r="X1057" s="3" t="s">
        <v>42</v>
      </c>
      <c r="Y1057" s="3">
        <v>14</v>
      </c>
      <c r="Z1057" s="3">
        <v>3</v>
      </c>
      <c r="AA1057" s="3">
        <v>4</v>
      </c>
      <c r="AB1057" s="3">
        <v>80</v>
      </c>
      <c r="AC1057" s="3">
        <v>2</v>
      </c>
      <c r="AD1057" s="3">
        <v>16</v>
      </c>
      <c r="AE1057" s="3">
        <v>3</v>
      </c>
      <c r="AF1057" s="3" t="s">
        <v>117</v>
      </c>
      <c r="AG1057" s="3">
        <v>14</v>
      </c>
      <c r="AH1057" s="3">
        <v>8</v>
      </c>
      <c r="AI1057" s="3">
        <v>6</v>
      </c>
      <c r="AJ1057" s="3">
        <v>9</v>
      </c>
      <c r="AK1057">
        <v>4.1502384856292686E-2</v>
      </c>
      <c r="AL1057" s="1" t="s">
        <v>106</v>
      </c>
      <c r="AM1057" s="1">
        <v>7.0233176461159605E-6</v>
      </c>
      <c r="AN1057" s="1">
        <v>0.10585786245631988</v>
      </c>
    </row>
    <row r="1058" spans="1:40" x14ac:dyDescent="0.35">
      <c r="A1058" s="3">
        <v>28</v>
      </c>
      <c r="B1058" s="22" t="str">
        <f t="shared" si="16"/>
        <v>Young age-group</v>
      </c>
      <c r="C1058" s="3" t="s">
        <v>34</v>
      </c>
      <c r="D1058" s="3" t="s">
        <v>43</v>
      </c>
      <c r="E1058" s="3">
        <v>1496</v>
      </c>
      <c r="F1058" s="3" t="s">
        <v>36</v>
      </c>
      <c r="G1058" s="3">
        <v>1</v>
      </c>
      <c r="H1058" s="3" t="s">
        <v>71</v>
      </c>
      <c r="I1058" s="3" t="s">
        <v>59</v>
      </c>
      <c r="J1058" s="3">
        <v>1</v>
      </c>
      <c r="K1058" s="3">
        <v>1486</v>
      </c>
      <c r="L1058" s="3">
        <v>1</v>
      </c>
      <c r="M1058" s="3" t="s">
        <v>45</v>
      </c>
      <c r="N1058" s="3">
        <v>92</v>
      </c>
      <c r="O1058" s="3">
        <v>3</v>
      </c>
      <c r="P1058" s="3">
        <v>1</v>
      </c>
      <c r="Q1058" s="3" t="s">
        <v>56</v>
      </c>
      <c r="R1058" s="3" t="s">
        <v>118</v>
      </c>
      <c r="S1058" s="3" t="s">
        <v>47</v>
      </c>
      <c r="T1058" s="3">
        <v>2909</v>
      </c>
      <c r="U1058" s="3">
        <v>15747</v>
      </c>
      <c r="V1058" s="3">
        <v>3</v>
      </c>
      <c r="W1058" s="3" t="s">
        <v>41</v>
      </c>
      <c r="X1058" s="3" t="s">
        <v>42</v>
      </c>
      <c r="Y1058" s="3">
        <v>15</v>
      </c>
      <c r="Z1058" s="3">
        <v>3</v>
      </c>
      <c r="AA1058" s="3">
        <v>4</v>
      </c>
      <c r="AB1058" s="3">
        <v>80</v>
      </c>
      <c r="AC1058" s="3">
        <v>1</v>
      </c>
      <c r="AD1058" s="3">
        <v>5</v>
      </c>
      <c r="AE1058" s="3">
        <v>3</v>
      </c>
      <c r="AF1058" s="3" t="s">
        <v>119</v>
      </c>
      <c r="AG1058" s="3">
        <v>3</v>
      </c>
      <c r="AH1058" s="3">
        <v>2</v>
      </c>
      <c r="AI1058" s="3">
        <v>1</v>
      </c>
      <c r="AJ1058" s="3">
        <v>2</v>
      </c>
      <c r="AK1058">
        <v>2.7100948802844901E-2</v>
      </c>
      <c r="AL1058" s="1" t="s">
        <v>104</v>
      </c>
      <c r="AM1058" s="1">
        <v>6.3328457427158232E-5</v>
      </c>
      <c r="AN1058" s="1">
        <v>0.35105942260484285</v>
      </c>
    </row>
    <row r="1059" spans="1:40" x14ac:dyDescent="0.35">
      <c r="A1059" s="3">
        <v>29</v>
      </c>
      <c r="B1059" s="22" t="str">
        <f t="shared" si="16"/>
        <v>Young age-group</v>
      </c>
      <c r="C1059" s="3" t="s">
        <v>34</v>
      </c>
      <c r="D1059" s="3" t="s">
        <v>43</v>
      </c>
      <c r="E1059" s="3">
        <v>115</v>
      </c>
      <c r="F1059" s="3" t="s">
        <v>36</v>
      </c>
      <c r="G1059" s="3">
        <v>13</v>
      </c>
      <c r="H1059" s="3" t="s">
        <v>71</v>
      </c>
      <c r="I1059" s="3" t="s">
        <v>59</v>
      </c>
      <c r="J1059" s="3">
        <v>1</v>
      </c>
      <c r="K1059" s="3">
        <v>1487</v>
      </c>
      <c r="L1059" s="3">
        <v>1</v>
      </c>
      <c r="M1059" s="3" t="s">
        <v>38</v>
      </c>
      <c r="N1059" s="3">
        <v>51</v>
      </c>
      <c r="O1059" s="3">
        <v>3</v>
      </c>
      <c r="P1059" s="3">
        <v>2</v>
      </c>
      <c r="Q1059" s="3" t="s">
        <v>39</v>
      </c>
      <c r="R1059" s="3" t="s">
        <v>117</v>
      </c>
      <c r="S1059" s="3" t="s">
        <v>40</v>
      </c>
      <c r="T1059" s="3">
        <v>5765</v>
      </c>
      <c r="U1059" s="3">
        <v>17485</v>
      </c>
      <c r="V1059" s="3">
        <v>5</v>
      </c>
      <c r="W1059" s="3" t="s">
        <v>41</v>
      </c>
      <c r="X1059" s="3" t="s">
        <v>42</v>
      </c>
      <c r="Y1059" s="3">
        <v>11</v>
      </c>
      <c r="Z1059" s="3">
        <v>3</v>
      </c>
      <c r="AA1059" s="3">
        <v>1</v>
      </c>
      <c r="AB1059" s="3">
        <v>80</v>
      </c>
      <c r="AC1059" s="3">
        <v>0</v>
      </c>
      <c r="AD1059" s="3">
        <v>7</v>
      </c>
      <c r="AE1059" s="3">
        <v>4</v>
      </c>
      <c r="AF1059" s="3" t="s">
        <v>116</v>
      </c>
      <c r="AG1059" s="3">
        <v>5</v>
      </c>
      <c r="AH1059" s="3">
        <v>3</v>
      </c>
      <c r="AI1059" s="3">
        <v>0</v>
      </c>
      <c r="AJ1059" s="3">
        <v>0</v>
      </c>
      <c r="AK1059">
        <v>2.9981356425216842E-2</v>
      </c>
      <c r="AL1059" s="1" t="s">
        <v>104</v>
      </c>
      <c r="AM1059" s="1">
        <v>8.3731119556446857E-5</v>
      </c>
      <c r="AN1059" s="1">
        <v>0.29087665499724813</v>
      </c>
    </row>
    <row r="1060" spans="1:40" x14ac:dyDescent="0.35">
      <c r="A1060" s="3">
        <v>34</v>
      </c>
      <c r="B1060" s="22" t="str">
        <f t="shared" si="16"/>
        <v>Middle age-group</v>
      </c>
      <c r="C1060" s="3" t="s">
        <v>34</v>
      </c>
      <c r="D1060" s="3" t="s">
        <v>35</v>
      </c>
      <c r="E1060" s="3">
        <v>790</v>
      </c>
      <c r="F1060" s="3" t="s">
        <v>36</v>
      </c>
      <c r="G1060" s="3">
        <v>24</v>
      </c>
      <c r="H1060" s="3" t="s">
        <v>72</v>
      </c>
      <c r="I1060" s="3" t="s">
        <v>50</v>
      </c>
      <c r="J1060" s="3">
        <v>1</v>
      </c>
      <c r="K1060" s="3">
        <v>1489</v>
      </c>
      <c r="L1060" s="3">
        <v>1</v>
      </c>
      <c r="M1060" s="3" t="s">
        <v>38</v>
      </c>
      <c r="N1060" s="3">
        <v>40</v>
      </c>
      <c r="O1060" s="3">
        <v>2</v>
      </c>
      <c r="P1060" s="3">
        <v>2</v>
      </c>
      <c r="Q1060" s="3" t="s">
        <v>39</v>
      </c>
      <c r="R1060" s="3" t="s">
        <v>117</v>
      </c>
      <c r="S1060" s="3" t="s">
        <v>40</v>
      </c>
      <c r="T1060" s="3">
        <v>4599</v>
      </c>
      <c r="U1060" s="3">
        <v>7815</v>
      </c>
      <c r="V1060" s="3">
        <v>0</v>
      </c>
      <c r="W1060" s="3" t="s">
        <v>41</v>
      </c>
      <c r="X1060" s="3" t="s">
        <v>34</v>
      </c>
      <c r="Y1060" s="3">
        <v>23</v>
      </c>
      <c r="Z1060" s="3">
        <v>4</v>
      </c>
      <c r="AA1060" s="3">
        <v>3</v>
      </c>
      <c r="AB1060" s="3">
        <v>80</v>
      </c>
      <c r="AC1060" s="3">
        <v>0</v>
      </c>
      <c r="AD1060" s="3">
        <v>16</v>
      </c>
      <c r="AE1060" s="3">
        <v>2</v>
      </c>
      <c r="AF1060" s="3" t="s">
        <v>119</v>
      </c>
      <c r="AG1060" s="3">
        <v>15</v>
      </c>
      <c r="AH1060" s="3">
        <v>9</v>
      </c>
      <c r="AI1060" s="3">
        <v>10</v>
      </c>
      <c r="AJ1060" s="3">
        <v>10</v>
      </c>
      <c r="AK1060">
        <v>4.1502384856292686E-2</v>
      </c>
      <c r="AL1060" s="1" t="s">
        <v>104</v>
      </c>
      <c r="AM1060" s="1">
        <v>7.8106615493162677E-5</v>
      </c>
      <c r="AN1060" s="1">
        <v>0.29087665499724813</v>
      </c>
    </row>
    <row r="1061" spans="1:40" x14ac:dyDescent="0.35">
      <c r="A1061" s="3">
        <v>35</v>
      </c>
      <c r="B1061" s="22" t="str">
        <f t="shared" si="16"/>
        <v>Middle age-group</v>
      </c>
      <c r="C1061" s="3" t="s">
        <v>42</v>
      </c>
      <c r="D1061" s="3" t="s">
        <v>35</v>
      </c>
      <c r="E1061" s="3">
        <v>660</v>
      </c>
      <c r="F1061" s="3" t="s">
        <v>36</v>
      </c>
      <c r="G1061" s="3">
        <v>7</v>
      </c>
      <c r="H1061" s="3" t="s">
        <v>69</v>
      </c>
      <c r="I1061" s="3" t="s">
        <v>37</v>
      </c>
      <c r="J1061" s="3">
        <v>1</v>
      </c>
      <c r="K1061" s="3">
        <v>1492</v>
      </c>
      <c r="L1061" s="3">
        <v>4</v>
      </c>
      <c r="M1061" s="3" t="s">
        <v>45</v>
      </c>
      <c r="N1061" s="3">
        <v>76</v>
      </c>
      <c r="O1061" s="3">
        <v>3</v>
      </c>
      <c r="P1061" s="3">
        <v>1</v>
      </c>
      <c r="Q1061" s="3" t="s">
        <v>56</v>
      </c>
      <c r="R1061" s="3" t="s">
        <v>118</v>
      </c>
      <c r="S1061" s="3" t="s">
        <v>47</v>
      </c>
      <c r="T1061" s="3">
        <v>2404</v>
      </c>
      <c r="U1061" s="3">
        <v>16192</v>
      </c>
      <c r="V1061" s="3">
        <v>1</v>
      </c>
      <c r="W1061" s="3" t="s">
        <v>41</v>
      </c>
      <c r="X1061" s="3" t="s">
        <v>42</v>
      </c>
      <c r="Y1061" s="3">
        <v>13</v>
      </c>
      <c r="Z1061" s="3">
        <v>3</v>
      </c>
      <c r="AA1061" s="3">
        <v>1</v>
      </c>
      <c r="AB1061" s="3">
        <v>80</v>
      </c>
      <c r="AC1061" s="3">
        <v>1</v>
      </c>
      <c r="AD1061" s="3">
        <v>1</v>
      </c>
      <c r="AE1061" s="3">
        <v>3</v>
      </c>
      <c r="AF1061" s="3" t="s">
        <v>118</v>
      </c>
      <c r="AG1061" s="3">
        <v>1</v>
      </c>
      <c r="AH1061" s="3">
        <v>0</v>
      </c>
      <c r="AI1061" s="3">
        <v>0</v>
      </c>
      <c r="AJ1061" s="3">
        <v>0</v>
      </c>
      <c r="AK1061">
        <v>4.2726270141974117E-2</v>
      </c>
      <c r="AL1061" s="1" t="s">
        <v>104</v>
      </c>
      <c r="AM1061" s="1">
        <v>5.8011354400592E-5</v>
      </c>
      <c r="AN1061" s="1">
        <v>0.35105942260484285</v>
      </c>
    </row>
    <row r="1062" spans="1:40" x14ac:dyDescent="0.35">
      <c r="A1062" s="3">
        <v>24</v>
      </c>
      <c r="B1062" s="22" t="str">
        <f t="shared" si="16"/>
        <v>Young age-group</v>
      </c>
      <c r="C1062" s="3" t="s">
        <v>34</v>
      </c>
      <c r="D1062" s="3" t="s">
        <v>43</v>
      </c>
      <c r="E1062" s="3">
        <v>381</v>
      </c>
      <c r="F1062" s="3" t="s">
        <v>44</v>
      </c>
      <c r="G1062" s="3">
        <v>9</v>
      </c>
      <c r="H1062" s="3" t="s">
        <v>71</v>
      </c>
      <c r="I1062" s="3" t="s">
        <v>50</v>
      </c>
      <c r="J1062" s="3">
        <v>1</v>
      </c>
      <c r="K1062" s="3">
        <v>1494</v>
      </c>
      <c r="L1062" s="3">
        <v>2</v>
      </c>
      <c r="M1062" s="3" t="s">
        <v>45</v>
      </c>
      <c r="N1062" s="3">
        <v>89</v>
      </c>
      <c r="O1062" s="3">
        <v>3</v>
      </c>
      <c r="P1062" s="3">
        <v>1</v>
      </c>
      <c r="Q1062" s="3" t="s">
        <v>49</v>
      </c>
      <c r="R1062" s="3" t="s">
        <v>116</v>
      </c>
      <c r="S1062" s="3" t="s">
        <v>40</v>
      </c>
      <c r="T1062" s="3">
        <v>3172</v>
      </c>
      <c r="U1062" s="3">
        <v>16998</v>
      </c>
      <c r="V1062" s="3">
        <v>2</v>
      </c>
      <c r="W1062" s="3" t="s">
        <v>41</v>
      </c>
      <c r="X1062" s="3" t="s">
        <v>34</v>
      </c>
      <c r="Y1062" s="3">
        <v>11</v>
      </c>
      <c r="Z1062" s="3">
        <v>3</v>
      </c>
      <c r="AA1062" s="3">
        <v>3</v>
      </c>
      <c r="AB1062" s="3">
        <v>80</v>
      </c>
      <c r="AC1062" s="3">
        <v>0</v>
      </c>
      <c r="AD1062" s="3">
        <v>4</v>
      </c>
      <c r="AE1062" s="3">
        <v>2</v>
      </c>
      <c r="AF1062" s="3" t="s">
        <v>117</v>
      </c>
      <c r="AG1062" s="3">
        <v>0</v>
      </c>
      <c r="AH1062" s="3">
        <v>0</v>
      </c>
      <c r="AI1062" s="3">
        <v>0</v>
      </c>
      <c r="AJ1062" s="3">
        <v>0</v>
      </c>
      <c r="AK1062">
        <v>1.60488018200305E-2</v>
      </c>
      <c r="AL1062" s="1" t="s">
        <v>104</v>
      </c>
      <c r="AM1062" s="1">
        <v>6.5986269963046778E-5</v>
      </c>
      <c r="AN1062" s="1">
        <v>0.10585786245631988</v>
      </c>
    </row>
    <row r="1063" spans="1:40" x14ac:dyDescent="0.35">
      <c r="A1063" s="3">
        <v>24</v>
      </c>
      <c r="B1063" s="22" t="str">
        <f t="shared" si="16"/>
        <v>Young age-group</v>
      </c>
      <c r="C1063" s="3" t="s">
        <v>42</v>
      </c>
      <c r="D1063" s="3" t="s">
        <v>54</v>
      </c>
      <c r="E1063" s="3">
        <v>830</v>
      </c>
      <c r="F1063" s="3" t="s">
        <v>36</v>
      </c>
      <c r="G1063" s="3">
        <v>13</v>
      </c>
      <c r="H1063" s="3" t="s">
        <v>70</v>
      </c>
      <c r="I1063" s="3" t="s">
        <v>37</v>
      </c>
      <c r="J1063" s="3">
        <v>1</v>
      </c>
      <c r="K1063" s="3">
        <v>1495</v>
      </c>
      <c r="L1063" s="3">
        <v>4</v>
      </c>
      <c r="M1063" s="3" t="s">
        <v>38</v>
      </c>
      <c r="N1063" s="3">
        <v>78</v>
      </c>
      <c r="O1063" s="3">
        <v>3</v>
      </c>
      <c r="P1063" s="3">
        <v>1</v>
      </c>
      <c r="Q1063" s="3" t="s">
        <v>56</v>
      </c>
      <c r="R1063" s="3" t="s">
        <v>117</v>
      </c>
      <c r="S1063" s="3" t="s">
        <v>47</v>
      </c>
      <c r="T1063" s="3">
        <v>2033</v>
      </c>
      <c r="U1063" s="3">
        <v>7103</v>
      </c>
      <c r="V1063" s="3">
        <v>1</v>
      </c>
      <c r="W1063" s="3" t="s">
        <v>41</v>
      </c>
      <c r="X1063" s="3" t="s">
        <v>42</v>
      </c>
      <c r="Y1063" s="3">
        <v>13</v>
      </c>
      <c r="Z1063" s="3">
        <v>3</v>
      </c>
      <c r="AA1063" s="3">
        <v>3</v>
      </c>
      <c r="AB1063" s="3">
        <v>80</v>
      </c>
      <c r="AC1063" s="3">
        <v>1</v>
      </c>
      <c r="AD1063" s="3">
        <v>1</v>
      </c>
      <c r="AE1063" s="3">
        <v>2</v>
      </c>
      <c r="AF1063" s="3" t="s">
        <v>118</v>
      </c>
      <c r="AG1063" s="3">
        <v>1</v>
      </c>
      <c r="AH1063" s="3">
        <v>0</v>
      </c>
      <c r="AI1063" s="3">
        <v>0</v>
      </c>
      <c r="AJ1063" s="3">
        <v>0</v>
      </c>
      <c r="AK1063">
        <v>1.60488018200305E-2</v>
      </c>
      <c r="AL1063" s="1" t="s">
        <v>104</v>
      </c>
      <c r="AM1063" s="1">
        <v>5.3994178457346541E-5</v>
      </c>
      <c r="AN1063" s="1">
        <v>0.29087665499724813</v>
      </c>
    </row>
    <row r="1064" spans="1:40" x14ac:dyDescent="0.35">
      <c r="A1064" s="3">
        <v>44</v>
      </c>
      <c r="B1064" s="22" t="str">
        <f t="shared" si="16"/>
        <v>Middle age-group</v>
      </c>
      <c r="C1064" s="3" t="s">
        <v>42</v>
      </c>
      <c r="D1064" s="3" t="s">
        <v>43</v>
      </c>
      <c r="E1064" s="3">
        <v>1193</v>
      </c>
      <c r="F1064" s="3" t="s">
        <v>44</v>
      </c>
      <c r="G1064" s="3">
        <v>2</v>
      </c>
      <c r="H1064" s="3" t="s">
        <v>69</v>
      </c>
      <c r="I1064" s="3" t="s">
        <v>50</v>
      </c>
      <c r="J1064" s="3">
        <v>1</v>
      </c>
      <c r="K1064" s="3">
        <v>1496</v>
      </c>
      <c r="L1064" s="3">
        <v>2</v>
      </c>
      <c r="M1064" s="3" t="s">
        <v>45</v>
      </c>
      <c r="N1064" s="3">
        <v>86</v>
      </c>
      <c r="O1064" s="3">
        <v>3</v>
      </c>
      <c r="P1064" s="3">
        <v>3</v>
      </c>
      <c r="Q1064" s="3" t="s">
        <v>52</v>
      </c>
      <c r="R1064" s="3" t="s">
        <v>118</v>
      </c>
      <c r="S1064" s="3" t="s">
        <v>40</v>
      </c>
      <c r="T1064" s="3">
        <v>10209</v>
      </c>
      <c r="U1064" s="3">
        <v>19719</v>
      </c>
      <c r="V1064" s="3">
        <v>5</v>
      </c>
      <c r="W1064" s="3" t="s">
        <v>41</v>
      </c>
      <c r="X1064" s="3" t="s">
        <v>34</v>
      </c>
      <c r="Y1064" s="3">
        <v>18</v>
      </c>
      <c r="Z1064" s="3">
        <v>3</v>
      </c>
      <c r="AA1064" s="3">
        <v>2</v>
      </c>
      <c r="AB1064" s="3">
        <v>80</v>
      </c>
      <c r="AC1064" s="3">
        <v>0</v>
      </c>
      <c r="AD1064" s="3">
        <v>16</v>
      </c>
      <c r="AE1064" s="3">
        <v>2</v>
      </c>
      <c r="AF1064" s="3" t="s">
        <v>117</v>
      </c>
      <c r="AG1064" s="3">
        <v>2</v>
      </c>
      <c r="AH1064" s="3">
        <v>2</v>
      </c>
      <c r="AI1064" s="3">
        <v>2</v>
      </c>
      <c r="AJ1064" s="3">
        <v>2</v>
      </c>
      <c r="AK1064">
        <v>3.2356083169615607E-2</v>
      </c>
      <c r="AL1064" s="1" t="s">
        <v>105</v>
      </c>
      <c r="AM1064" s="1">
        <v>6.2168968850063848E-5</v>
      </c>
      <c r="AN1064" s="1">
        <v>0.35105942260484285</v>
      </c>
    </row>
    <row r="1065" spans="1:40" x14ac:dyDescent="0.35">
      <c r="A1065" s="3">
        <v>29</v>
      </c>
      <c r="B1065" s="22" t="str">
        <f t="shared" si="16"/>
        <v>Young age-group</v>
      </c>
      <c r="C1065" s="3" t="s">
        <v>42</v>
      </c>
      <c r="D1065" s="3" t="s">
        <v>35</v>
      </c>
      <c r="E1065" s="3">
        <v>1246</v>
      </c>
      <c r="F1065" s="3" t="s">
        <v>36</v>
      </c>
      <c r="G1065" s="3">
        <v>19</v>
      </c>
      <c r="H1065" s="3" t="s">
        <v>71</v>
      </c>
      <c r="I1065" s="3" t="s">
        <v>37</v>
      </c>
      <c r="J1065" s="3">
        <v>1</v>
      </c>
      <c r="K1065" s="3">
        <v>1497</v>
      </c>
      <c r="L1065" s="3">
        <v>3</v>
      </c>
      <c r="M1065" s="3" t="s">
        <v>45</v>
      </c>
      <c r="N1065" s="3">
        <v>77</v>
      </c>
      <c r="O1065" s="3">
        <v>2</v>
      </c>
      <c r="P1065" s="3">
        <v>2</v>
      </c>
      <c r="Q1065" s="3" t="s">
        <v>39</v>
      </c>
      <c r="R1065" s="3" t="s">
        <v>118</v>
      </c>
      <c r="S1065" s="3" t="s">
        <v>51</v>
      </c>
      <c r="T1065" s="3">
        <v>8620</v>
      </c>
      <c r="U1065" s="3">
        <v>23757</v>
      </c>
      <c r="V1065" s="3">
        <v>1</v>
      </c>
      <c r="W1065" s="3" t="s">
        <v>41</v>
      </c>
      <c r="X1065" s="3" t="s">
        <v>42</v>
      </c>
      <c r="Y1065" s="3">
        <v>14</v>
      </c>
      <c r="Z1065" s="3">
        <v>3</v>
      </c>
      <c r="AA1065" s="3">
        <v>3</v>
      </c>
      <c r="AB1065" s="3">
        <v>80</v>
      </c>
      <c r="AC1065" s="3">
        <v>2</v>
      </c>
      <c r="AD1065" s="3">
        <v>10</v>
      </c>
      <c r="AE1065" s="3">
        <v>3</v>
      </c>
      <c r="AF1065" s="3" t="s">
        <v>118</v>
      </c>
      <c r="AG1065" s="3">
        <v>10</v>
      </c>
      <c r="AH1065" s="3">
        <v>7</v>
      </c>
      <c r="AI1065" s="3">
        <v>0</v>
      </c>
      <c r="AJ1065" s="3">
        <v>4</v>
      </c>
      <c r="AK1065">
        <v>2.9981356425216842E-2</v>
      </c>
      <c r="AL1065" s="1" t="s">
        <v>105</v>
      </c>
      <c r="AM1065" s="1">
        <v>7.6610076606848754E-5</v>
      </c>
      <c r="AN1065" s="1">
        <v>0.35105942260484285</v>
      </c>
    </row>
    <row r="1066" spans="1:40" x14ac:dyDescent="0.35">
      <c r="A1066" s="3">
        <v>30</v>
      </c>
      <c r="B1066" s="22" t="str">
        <f t="shared" si="16"/>
        <v>Middle age-group</v>
      </c>
      <c r="C1066" s="3" t="s">
        <v>42</v>
      </c>
      <c r="D1066" s="3" t="s">
        <v>35</v>
      </c>
      <c r="E1066" s="3">
        <v>330</v>
      </c>
      <c r="F1066" s="3" t="s">
        <v>60</v>
      </c>
      <c r="G1066" s="3">
        <v>1</v>
      </c>
      <c r="H1066" s="3" t="s">
        <v>71</v>
      </c>
      <c r="I1066" s="3" t="s">
        <v>37</v>
      </c>
      <c r="J1066" s="3">
        <v>1</v>
      </c>
      <c r="K1066" s="3">
        <v>1499</v>
      </c>
      <c r="L1066" s="3">
        <v>3</v>
      </c>
      <c r="M1066" s="3" t="s">
        <v>45</v>
      </c>
      <c r="N1066" s="3">
        <v>46</v>
      </c>
      <c r="O1066" s="3">
        <v>3</v>
      </c>
      <c r="P1066" s="3">
        <v>1</v>
      </c>
      <c r="Q1066" s="3" t="s">
        <v>60</v>
      </c>
      <c r="R1066" s="3" t="s">
        <v>118</v>
      </c>
      <c r="S1066" s="3" t="s">
        <v>51</v>
      </c>
      <c r="T1066" s="3">
        <v>2064</v>
      </c>
      <c r="U1066" s="3">
        <v>15428</v>
      </c>
      <c r="V1066" s="3">
        <v>0</v>
      </c>
      <c r="W1066" s="3" t="s">
        <v>41</v>
      </c>
      <c r="X1066" s="3" t="s">
        <v>42</v>
      </c>
      <c r="Y1066" s="3">
        <v>21</v>
      </c>
      <c r="Z1066" s="3">
        <v>4</v>
      </c>
      <c r="AA1066" s="3">
        <v>1</v>
      </c>
      <c r="AB1066" s="3">
        <v>80</v>
      </c>
      <c r="AC1066" s="3">
        <v>1</v>
      </c>
      <c r="AD1066" s="3">
        <v>6</v>
      </c>
      <c r="AE1066" s="3">
        <v>3</v>
      </c>
      <c r="AF1066" s="3" t="s">
        <v>119</v>
      </c>
      <c r="AG1066" s="3">
        <v>5</v>
      </c>
      <c r="AH1066" s="3">
        <v>3</v>
      </c>
      <c r="AI1066" s="3">
        <v>1</v>
      </c>
      <c r="AJ1066" s="3">
        <v>3</v>
      </c>
      <c r="AK1066">
        <v>3.2772576326983521E-2</v>
      </c>
      <c r="AL1066" s="1" t="s">
        <v>104</v>
      </c>
      <c r="AM1066" s="1">
        <v>5.4331843385306897E-5</v>
      </c>
      <c r="AN1066" s="1">
        <v>0.35105942260484285</v>
      </c>
    </row>
    <row r="1067" spans="1:40" x14ac:dyDescent="0.35">
      <c r="A1067" s="3">
        <v>55</v>
      </c>
      <c r="B1067" s="22" t="str">
        <f t="shared" si="16"/>
        <v>Older age-group</v>
      </c>
      <c r="C1067" s="3" t="s">
        <v>42</v>
      </c>
      <c r="D1067" s="3" t="s">
        <v>35</v>
      </c>
      <c r="E1067" s="3">
        <v>1229</v>
      </c>
      <c r="F1067" s="3" t="s">
        <v>44</v>
      </c>
      <c r="G1067" s="3">
        <v>4</v>
      </c>
      <c r="H1067" s="3" t="s">
        <v>72</v>
      </c>
      <c r="I1067" s="3" t="s">
        <v>37</v>
      </c>
      <c r="J1067" s="3">
        <v>1</v>
      </c>
      <c r="K1067" s="3">
        <v>1501</v>
      </c>
      <c r="L1067" s="3">
        <v>4</v>
      </c>
      <c r="M1067" s="3" t="s">
        <v>45</v>
      </c>
      <c r="N1067" s="3">
        <v>30</v>
      </c>
      <c r="O1067" s="3">
        <v>3</v>
      </c>
      <c r="P1067" s="3">
        <v>2</v>
      </c>
      <c r="Q1067" s="3" t="s">
        <v>53</v>
      </c>
      <c r="R1067" s="3" t="s">
        <v>118</v>
      </c>
      <c r="S1067" s="3" t="s">
        <v>47</v>
      </c>
      <c r="T1067" s="3">
        <v>4035</v>
      </c>
      <c r="U1067" s="3">
        <v>16143</v>
      </c>
      <c r="V1067" s="3">
        <v>0</v>
      </c>
      <c r="W1067" s="3" t="s">
        <v>41</v>
      </c>
      <c r="X1067" s="3" t="s">
        <v>34</v>
      </c>
      <c r="Y1067" s="3">
        <v>16</v>
      </c>
      <c r="Z1067" s="3">
        <v>3</v>
      </c>
      <c r="AA1067" s="3">
        <v>2</v>
      </c>
      <c r="AB1067" s="3">
        <v>80</v>
      </c>
      <c r="AC1067" s="3">
        <v>0</v>
      </c>
      <c r="AD1067" s="3">
        <v>4</v>
      </c>
      <c r="AE1067" s="3">
        <v>2</v>
      </c>
      <c r="AF1067" s="3" t="s">
        <v>118</v>
      </c>
      <c r="AG1067" s="3">
        <v>3</v>
      </c>
      <c r="AH1067" s="3">
        <v>2</v>
      </c>
      <c r="AI1067" s="3">
        <v>1</v>
      </c>
      <c r="AJ1067" s="3">
        <v>2</v>
      </c>
      <c r="AK1067">
        <v>6.1597587363260136E-3</v>
      </c>
      <c r="AL1067" s="1" t="s">
        <v>104</v>
      </c>
      <c r="AM1067" s="1">
        <v>7.3877947434305337E-5</v>
      </c>
      <c r="AN1067" s="1">
        <v>0.35105942260484285</v>
      </c>
    </row>
    <row r="1068" spans="1:40" x14ac:dyDescent="0.35">
      <c r="A1068" s="3">
        <v>33</v>
      </c>
      <c r="B1068" s="22" t="str">
        <f t="shared" si="16"/>
        <v>Middle age-group</v>
      </c>
      <c r="C1068" s="3" t="s">
        <v>42</v>
      </c>
      <c r="D1068" s="3" t="s">
        <v>35</v>
      </c>
      <c r="E1068" s="3">
        <v>1099</v>
      </c>
      <c r="F1068" s="3" t="s">
        <v>44</v>
      </c>
      <c r="G1068" s="3">
        <v>4</v>
      </c>
      <c r="H1068" s="3" t="s">
        <v>72</v>
      </c>
      <c r="I1068" s="3" t="s">
        <v>50</v>
      </c>
      <c r="J1068" s="3">
        <v>1</v>
      </c>
      <c r="K1068" s="3">
        <v>1502</v>
      </c>
      <c r="L1068" s="3">
        <v>1</v>
      </c>
      <c r="M1068" s="3" t="s">
        <v>38</v>
      </c>
      <c r="N1068" s="3">
        <v>82</v>
      </c>
      <c r="O1068" s="3">
        <v>2</v>
      </c>
      <c r="P1068" s="3">
        <v>1</v>
      </c>
      <c r="Q1068" s="3" t="s">
        <v>49</v>
      </c>
      <c r="R1068" s="3" t="s">
        <v>117</v>
      </c>
      <c r="S1068" s="3" t="s">
        <v>47</v>
      </c>
      <c r="T1068" s="3">
        <v>3838</v>
      </c>
      <c r="U1068" s="3">
        <v>8192</v>
      </c>
      <c r="V1068" s="3">
        <v>8</v>
      </c>
      <c r="W1068" s="3" t="s">
        <v>41</v>
      </c>
      <c r="X1068" s="3" t="s">
        <v>42</v>
      </c>
      <c r="Y1068" s="3">
        <v>11</v>
      </c>
      <c r="Z1068" s="3">
        <v>3</v>
      </c>
      <c r="AA1068" s="3">
        <v>4</v>
      </c>
      <c r="AB1068" s="3">
        <v>80</v>
      </c>
      <c r="AC1068" s="3">
        <v>0</v>
      </c>
      <c r="AD1068" s="3">
        <v>8</v>
      </c>
      <c r="AE1068" s="3">
        <v>5</v>
      </c>
      <c r="AF1068" s="3" t="s">
        <v>118</v>
      </c>
      <c r="AG1068" s="3">
        <v>5</v>
      </c>
      <c r="AH1068" s="3">
        <v>4</v>
      </c>
      <c r="AI1068" s="3">
        <v>0</v>
      </c>
      <c r="AJ1068" s="3">
        <v>2</v>
      </c>
      <c r="AK1068">
        <v>3.9833058045607453E-2</v>
      </c>
      <c r="AL1068" s="1" t="s">
        <v>104</v>
      </c>
      <c r="AM1068" s="1">
        <v>7.221072265606799E-5</v>
      </c>
      <c r="AN1068" s="1">
        <v>0.29087665499724813</v>
      </c>
    </row>
    <row r="1069" spans="1:40" x14ac:dyDescent="0.35">
      <c r="A1069" s="3">
        <v>47</v>
      </c>
      <c r="B1069" s="22" t="str">
        <f t="shared" si="16"/>
        <v>Older age-group</v>
      </c>
      <c r="C1069" s="3" t="s">
        <v>42</v>
      </c>
      <c r="D1069" s="3" t="s">
        <v>35</v>
      </c>
      <c r="E1069" s="3">
        <v>571</v>
      </c>
      <c r="F1069" s="3" t="s">
        <v>36</v>
      </c>
      <c r="G1069" s="3">
        <v>14</v>
      </c>
      <c r="H1069" s="3" t="s">
        <v>71</v>
      </c>
      <c r="I1069" s="3" t="s">
        <v>50</v>
      </c>
      <c r="J1069" s="3">
        <v>1</v>
      </c>
      <c r="K1069" s="3">
        <v>1503</v>
      </c>
      <c r="L1069" s="3">
        <v>3</v>
      </c>
      <c r="M1069" s="3" t="s">
        <v>38</v>
      </c>
      <c r="N1069" s="3">
        <v>78</v>
      </c>
      <c r="O1069" s="3">
        <v>3</v>
      </c>
      <c r="P1069" s="3">
        <v>2</v>
      </c>
      <c r="Q1069" s="3" t="s">
        <v>39</v>
      </c>
      <c r="R1069" s="3" t="s">
        <v>118</v>
      </c>
      <c r="S1069" s="3" t="s">
        <v>47</v>
      </c>
      <c r="T1069" s="3">
        <v>4591</v>
      </c>
      <c r="U1069" s="3">
        <v>24200</v>
      </c>
      <c r="V1069" s="3">
        <v>3</v>
      </c>
      <c r="W1069" s="3" t="s">
        <v>41</v>
      </c>
      <c r="X1069" s="3" t="s">
        <v>34</v>
      </c>
      <c r="Y1069" s="3">
        <v>17</v>
      </c>
      <c r="Z1069" s="3">
        <v>3</v>
      </c>
      <c r="AA1069" s="3">
        <v>3</v>
      </c>
      <c r="AB1069" s="3">
        <v>80</v>
      </c>
      <c r="AC1069" s="3">
        <v>1</v>
      </c>
      <c r="AD1069" s="3">
        <v>11</v>
      </c>
      <c r="AE1069" s="3">
        <v>4</v>
      </c>
      <c r="AF1069" s="3" t="s">
        <v>117</v>
      </c>
      <c r="AG1069" s="3">
        <v>5</v>
      </c>
      <c r="AH1069" s="3">
        <v>4</v>
      </c>
      <c r="AI1069" s="3">
        <v>1</v>
      </c>
      <c r="AJ1069" s="3">
        <v>2</v>
      </c>
      <c r="AK1069">
        <v>2.3767036758029839E-2</v>
      </c>
      <c r="AL1069" s="1" t="s">
        <v>104</v>
      </c>
      <c r="AM1069" s="1">
        <v>7.8052810632215356E-5</v>
      </c>
      <c r="AN1069" s="1">
        <v>0.35105942260484285</v>
      </c>
    </row>
    <row r="1070" spans="1:40" x14ac:dyDescent="0.35">
      <c r="A1070" s="3">
        <v>28</v>
      </c>
      <c r="B1070" s="22" t="str">
        <f t="shared" si="16"/>
        <v>Young age-group</v>
      </c>
      <c r="C1070" s="3" t="s">
        <v>34</v>
      </c>
      <c r="D1070" s="3" t="s">
        <v>43</v>
      </c>
      <c r="E1070" s="3">
        <v>289</v>
      </c>
      <c r="F1070" s="3" t="s">
        <v>44</v>
      </c>
      <c r="G1070" s="3">
        <v>2</v>
      </c>
      <c r="H1070" s="3" t="s">
        <v>70</v>
      </c>
      <c r="I1070" s="3" t="s">
        <v>50</v>
      </c>
      <c r="J1070" s="3">
        <v>1</v>
      </c>
      <c r="K1070" s="3">
        <v>1504</v>
      </c>
      <c r="L1070" s="3">
        <v>3</v>
      </c>
      <c r="M1070" s="3" t="s">
        <v>45</v>
      </c>
      <c r="N1070" s="3">
        <v>38</v>
      </c>
      <c r="O1070" s="3">
        <v>2</v>
      </c>
      <c r="P1070" s="3">
        <v>1</v>
      </c>
      <c r="Q1070" s="3" t="s">
        <v>49</v>
      </c>
      <c r="R1070" s="3" t="s">
        <v>116</v>
      </c>
      <c r="S1070" s="3" t="s">
        <v>40</v>
      </c>
      <c r="T1070" s="3">
        <v>2561</v>
      </c>
      <c r="U1070" s="3">
        <v>5355</v>
      </c>
      <c r="V1070" s="3">
        <v>7</v>
      </c>
      <c r="W1070" s="3" t="s">
        <v>41</v>
      </c>
      <c r="X1070" s="3" t="s">
        <v>42</v>
      </c>
      <c r="Y1070" s="3">
        <v>11</v>
      </c>
      <c r="Z1070" s="3">
        <v>3</v>
      </c>
      <c r="AA1070" s="3">
        <v>3</v>
      </c>
      <c r="AB1070" s="3">
        <v>80</v>
      </c>
      <c r="AC1070" s="3">
        <v>0</v>
      </c>
      <c r="AD1070" s="3">
        <v>8</v>
      </c>
      <c r="AE1070" s="3">
        <v>2</v>
      </c>
      <c r="AF1070" s="3" t="s">
        <v>117</v>
      </c>
      <c r="AG1070" s="3">
        <v>0</v>
      </c>
      <c r="AH1070" s="3">
        <v>0</v>
      </c>
      <c r="AI1070" s="3">
        <v>0</v>
      </c>
      <c r="AJ1070" s="3">
        <v>0</v>
      </c>
      <c r="AK1070">
        <v>2.7100948802844901E-2</v>
      </c>
      <c r="AL1070" s="1" t="s">
        <v>104</v>
      </c>
      <c r="AM1070" s="1">
        <v>5.968829893995212E-5</v>
      </c>
      <c r="AN1070" s="1">
        <v>0.10585786245631988</v>
      </c>
    </row>
    <row r="1071" spans="1:40" x14ac:dyDescent="0.35">
      <c r="A1071" s="3">
        <v>28</v>
      </c>
      <c r="B1071" s="22" t="str">
        <f t="shared" si="16"/>
        <v>Young age-group</v>
      </c>
      <c r="C1071" s="3" t="s">
        <v>42</v>
      </c>
      <c r="D1071" s="3" t="s">
        <v>35</v>
      </c>
      <c r="E1071" s="3">
        <v>1423</v>
      </c>
      <c r="F1071" s="3" t="s">
        <v>44</v>
      </c>
      <c r="G1071" s="3">
        <v>1</v>
      </c>
      <c r="H1071" s="3" t="s">
        <v>71</v>
      </c>
      <c r="I1071" s="3" t="s">
        <v>37</v>
      </c>
      <c r="J1071" s="3">
        <v>1</v>
      </c>
      <c r="K1071" s="3">
        <v>1506</v>
      </c>
      <c r="L1071" s="3">
        <v>1</v>
      </c>
      <c r="M1071" s="3" t="s">
        <v>45</v>
      </c>
      <c r="N1071" s="3">
        <v>72</v>
      </c>
      <c r="O1071" s="3">
        <v>2</v>
      </c>
      <c r="P1071" s="3">
        <v>1</v>
      </c>
      <c r="Q1071" s="3" t="s">
        <v>46</v>
      </c>
      <c r="R1071" s="3" t="s">
        <v>118</v>
      </c>
      <c r="S1071" s="3" t="s">
        <v>51</v>
      </c>
      <c r="T1071" s="3">
        <v>1563</v>
      </c>
      <c r="U1071" s="3">
        <v>12530</v>
      </c>
      <c r="V1071" s="3">
        <v>1</v>
      </c>
      <c r="W1071" s="3" t="s">
        <v>41</v>
      </c>
      <c r="X1071" s="3" t="s">
        <v>42</v>
      </c>
      <c r="Y1071" s="3">
        <v>14</v>
      </c>
      <c r="Z1071" s="3">
        <v>3</v>
      </c>
      <c r="AA1071" s="3">
        <v>4</v>
      </c>
      <c r="AB1071" s="3">
        <v>80</v>
      </c>
      <c r="AC1071" s="3">
        <v>1</v>
      </c>
      <c r="AD1071" s="3">
        <v>1</v>
      </c>
      <c r="AE1071" s="3">
        <v>2</v>
      </c>
      <c r="AF1071" s="3" t="s">
        <v>116</v>
      </c>
      <c r="AG1071" s="3">
        <v>1</v>
      </c>
      <c r="AH1071" s="3">
        <v>0</v>
      </c>
      <c r="AI1071" s="3">
        <v>0</v>
      </c>
      <c r="AJ1071" s="3">
        <v>0</v>
      </c>
      <c r="AK1071">
        <v>2.7100948802844901E-2</v>
      </c>
      <c r="AL1071" s="1" t="s">
        <v>104</v>
      </c>
      <c r="AM1071" s="1">
        <v>4.8864026994912882E-5</v>
      </c>
      <c r="AN1071" s="1">
        <v>0.35105942260484285</v>
      </c>
    </row>
    <row r="1072" spans="1:40" x14ac:dyDescent="0.35">
      <c r="A1072" s="3">
        <v>28</v>
      </c>
      <c r="B1072" s="22" t="str">
        <f t="shared" si="16"/>
        <v>Young age-group</v>
      </c>
      <c r="C1072" s="3" t="s">
        <v>42</v>
      </c>
      <c r="D1072" s="3" t="s">
        <v>43</v>
      </c>
      <c r="E1072" s="3">
        <v>467</v>
      </c>
      <c r="F1072" s="3" t="s">
        <v>36</v>
      </c>
      <c r="G1072" s="3">
        <v>7</v>
      </c>
      <c r="H1072" s="3" t="s">
        <v>71</v>
      </c>
      <c r="I1072" s="3" t="s">
        <v>37</v>
      </c>
      <c r="J1072" s="3">
        <v>1</v>
      </c>
      <c r="K1072" s="3">
        <v>1507</v>
      </c>
      <c r="L1072" s="3">
        <v>3</v>
      </c>
      <c r="M1072" s="3" t="s">
        <v>45</v>
      </c>
      <c r="N1072" s="3">
        <v>55</v>
      </c>
      <c r="O1072" s="3">
        <v>3</v>
      </c>
      <c r="P1072" s="3">
        <v>2</v>
      </c>
      <c r="Q1072" s="3" t="s">
        <v>39</v>
      </c>
      <c r="R1072" s="3" t="s">
        <v>116</v>
      </c>
      <c r="S1072" s="3" t="s">
        <v>40</v>
      </c>
      <c r="T1072" s="3">
        <v>4898</v>
      </c>
      <c r="U1072" s="3">
        <v>11827</v>
      </c>
      <c r="V1072" s="3">
        <v>0</v>
      </c>
      <c r="W1072" s="3" t="s">
        <v>41</v>
      </c>
      <c r="X1072" s="3" t="s">
        <v>42</v>
      </c>
      <c r="Y1072" s="3">
        <v>14</v>
      </c>
      <c r="Z1072" s="3">
        <v>3</v>
      </c>
      <c r="AA1072" s="3">
        <v>4</v>
      </c>
      <c r="AB1072" s="3">
        <v>80</v>
      </c>
      <c r="AC1072" s="3">
        <v>0</v>
      </c>
      <c r="AD1072" s="3">
        <v>5</v>
      </c>
      <c r="AE1072" s="3">
        <v>5</v>
      </c>
      <c r="AF1072" s="3" t="s">
        <v>118</v>
      </c>
      <c r="AG1072" s="3">
        <v>4</v>
      </c>
      <c r="AH1072" s="3">
        <v>2</v>
      </c>
      <c r="AI1072" s="3">
        <v>1</v>
      </c>
      <c r="AJ1072" s="3">
        <v>3</v>
      </c>
      <c r="AK1072">
        <v>2.7100948802844901E-2</v>
      </c>
      <c r="AL1072" s="1" t="s">
        <v>104</v>
      </c>
      <c r="AM1072" s="1">
        <v>7.9978499101337528E-5</v>
      </c>
      <c r="AN1072" s="1">
        <v>0.10585786245631988</v>
      </c>
    </row>
    <row r="1073" spans="1:40" x14ac:dyDescent="0.35">
      <c r="A1073" s="3">
        <v>49</v>
      </c>
      <c r="B1073" s="22" t="str">
        <f t="shared" si="16"/>
        <v>Older age-group</v>
      </c>
      <c r="C1073" s="3" t="s">
        <v>42</v>
      </c>
      <c r="D1073" s="3" t="s">
        <v>35</v>
      </c>
      <c r="E1073" s="3">
        <v>271</v>
      </c>
      <c r="F1073" s="3" t="s">
        <v>44</v>
      </c>
      <c r="G1073" s="3">
        <v>3</v>
      </c>
      <c r="H1073" s="3" t="s">
        <v>70</v>
      </c>
      <c r="I1073" s="3" t="s">
        <v>50</v>
      </c>
      <c r="J1073" s="3">
        <v>1</v>
      </c>
      <c r="K1073" s="3">
        <v>1509</v>
      </c>
      <c r="L1073" s="3">
        <v>3</v>
      </c>
      <c r="M1073" s="3" t="s">
        <v>38</v>
      </c>
      <c r="N1073" s="3">
        <v>43</v>
      </c>
      <c r="O1073" s="3">
        <v>2</v>
      </c>
      <c r="P1073" s="3">
        <v>2</v>
      </c>
      <c r="Q1073" s="3" t="s">
        <v>49</v>
      </c>
      <c r="R1073" s="3" t="s">
        <v>116</v>
      </c>
      <c r="S1073" s="3" t="s">
        <v>47</v>
      </c>
      <c r="T1073" s="3">
        <v>4789</v>
      </c>
      <c r="U1073" s="3">
        <v>23070</v>
      </c>
      <c r="V1073" s="3">
        <v>4</v>
      </c>
      <c r="W1073" s="3" t="s">
        <v>41</v>
      </c>
      <c r="X1073" s="3" t="s">
        <v>42</v>
      </c>
      <c r="Y1073" s="3">
        <v>25</v>
      </c>
      <c r="Z1073" s="3">
        <v>4</v>
      </c>
      <c r="AA1073" s="3">
        <v>1</v>
      </c>
      <c r="AB1073" s="3">
        <v>80</v>
      </c>
      <c r="AC1073" s="3">
        <v>1</v>
      </c>
      <c r="AD1073" s="3">
        <v>10</v>
      </c>
      <c r="AE1073" s="3">
        <v>3</v>
      </c>
      <c r="AF1073" s="3" t="s">
        <v>118</v>
      </c>
      <c r="AG1073" s="3">
        <v>3</v>
      </c>
      <c r="AH1073" s="3">
        <v>2</v>
      </c>
      <c r="AI1073" s="3">
        <v>1</v>
      </c>
      <c r="AJ1073" s="3">
        <v>2</v>
      </c>
      <c r="AK1073">
        <v>1.8222881745734484E-2</v>
      </c>
      <c r="AL1073" s="1" t="s">
        <v>104</v>
      </c>
      <c r="AM1073" s="1">
        <v>7.9328043615515615E-5</v>
      </c>
      <c r="AN1073" s="1">
        <v>0.10585786245631988</v>
      </c>
    </row>
    <row r="1074" spans="1:40" x14ac:dyDescent="0.35">
      <c r="A1074" s="3">
        <v>29</v>
      </c>
      <c r="B1074" s="22" t="str">
        <f t="shared" si="16"/>
        <v>Young age-group</v>
      </c>
      <c r="C1074" s="3" t="s">
        <v>42</v>
      </c>
      <c r="D1074" s="3" t="s">
        <v>43</v>
      </c>
      <c r="E1074" s="3">
        <v>410</v>
      </c>
      <c r="F1074" s="3" t="s">
        <v>44</v>
      </c>
      <c r="G1074" s="3">
        <v>2</v>
      </c>
      <c r="H1074" s="3" t="s">
        <v>69</v>
      </c>
      <c r="I1074" s="3" t="s">
        <v>37</v>
      </c>
      <c r="J1074" s="3">
        <v>1</v>
      </c>
      <c r="K1074" s="3">
        <v>1513</v>
      </c>
      <c r="L1074" s="3">
        <v>4</v>
      </c>
      <c r="M1074" s="3" t="s">
        <v>38</v>
      </c>
      <c r="N1074" s="3">
        <v>97</v>
      </c>
      <c r="O1074" s="3">
        <v>3</v>
      </c>
      <c r="P1074" s="3">
        <v>1</v>
      </c>
      <c r="Q1074" s="3" t="s">
        <v>49</v>
      </c>
      <c r="R1074" s="3" t="s">
        <v>117</v>
      </c>
      <c r="S1074" s="3" t="s">
        <v>47</v>
      </c>
      <c r="T1074" s="3">
        <v>3180</v>
      </c>
      <c r="U1074" s="3">
        <v>4668</v>
      </c>
      <c r="V1074" s="3">
        <v>0</v>
      </c>
      <c r="W1074" s="3" t="s">
        <v>41</v>
      </c>
      <c r="X1074" s="3" t="s">
        <v>42</v>
      </c>
      <c r="Y1074" s="3">
        <v>13</v>
      </c>
      <c r="Z1074" s="3">
        <v>3</v>
      </c>
      <c r="AA1074" s="3">
        <v>3</v>
      </c>
      <c r="AB1074" s="3">
        <v>80</v>
      </c>
      <c r="AC1074" s="3">
        <v>3</v>
      </c>
      <c r="AD1074" s="3">
        <v>4</v>
      </c>
      <c r="AE1074" s="3">
        <v>3</v>
      </c>
      <c r="AF1074" s="3" t="s">
        <v>118</v>
      </c>
      <c r="AG1074" s="3">
        <v>3</v>
      </c>
      <c r="AH1074" s="3">
        <v>2</v>
      </c>
      <c r="AI1074" s="3">
        <v>0</v>
      </c>
      <c r="AJ1074" s="3">
        <v>2</v>
      </c>
      <c r="AK1074">
        <v>2.9981356425216842E-2</v>
      </c>
      <c r="AL1074" s="1" t="s">
        <v>104</v>
      </c>
      <c r="AM1074" s="1">
        <v>6.606560754413845E-5</v>
      </c>
      <c r="AN1074" s="1">
        <v>0.29087665499724813</v>
      </c>
    </row>
    <row r="1075" spans="1:40" x14ac:dyDescent="0.35">
      <c r="A1075" s="3">
        <v>28</v>
      </c>
      <c r="B1075" s="22" t="str">
        <f t="shared" si="16"/>
        <v>Young age-group</v>
      </c>
      <c r="C1075" s="3" t="s">
        <v>42</v>
      </c>
      <c r="D1075" s="3" t="s">
        <v>35</v>
      </c>
      <c r="E1075" s="3">
        <v>1083</v>
      </c>
      <c r="F1075" s="3" t="s">
        <v>44</v>
      </c>
      <c r="G1075" s="3">
        <v>29</v>
      </c>
      <c r="H1075" s="3" t="s">
        <v>69</v>
      </c>
      <c r="I1075" s="3" t="s">
        <v>37</v>
      </c>
      <c r="J1075" s="3">
        <v>1</v>
      </c>
      <c r="K1075" s="3">
        <v>1514</v>
      </c>
      <c r="L1075" s="3">
        <v>3</v>
      </c>
      <c r="M1075" s="3" t="s">
        <v>45</v>
      </c>
      <c r="N1075" s="3">
        <v>96</v>
      </c>
      <c r="O1075" s="3">
        <v>1</v>
      </c>
      <c r="P1075" s="3">
        <v>2</v>
      </c>
      <c r="Q1075" s="3" t="s">
        <v>52</v>
      </c>
      <c r="R1075" s="3" t="s">
        <v>117</v>
      </c>
      <c r="S1075" s="3" t="s">
        <v>47</v>
      </c>
      <c r="T1075" s="3">
        <v>6549</v>
      </c>
      <c r="U1075" s="3">
        <v>3173</v>
      </c>
      <c r="V1075" s="3">
        <v>1</v>
      </c>
      <c r="W1075" s="3" t="s">
        <v>41</v>
      </c>
      <c r="X1075" s="3" t="s">
        <v>42</v>
      </c>
      <c r="Y1075" s="3">
        <v>14</v>
      </c>
      <c r="Z1075" s="3">
        <v>3</v>
      </c>
      <c r="AA1075" s="3">
        <v>2</v>
      </c>
      <c r="AB1075" s="3">
        <v>80</v>
      </c>
      <c r="AC1075" s="3">
        <v>2</v>
      </c>
      <c r="AD1075" s="3">
        <v>8</v>
      </c>
      <c r="AE1075" s="3">
        <v>2</v>
      </c>
      <c r="AF1075" s="3" t="s">
        <v>117</v>
      </c>
      <c r="AG1075" s="3">
        <v>8</v>
      </c>
      <c r="AH1075" s="3">
        <v>6</v>
      </c>
      <c r="AI1075" s="3">
        <v>1</v>
      </c>
      <c r="AJ1075" s="3">
        <v>7</v>
      </c>
      <c r="AK1075">
        <v>2.7100948802844901E-2</v>
      </c>
      <c r="AL1075" s="1" t="s">
        <v>105</v>
      </c>
      <c r="AM1075" s="1">
        <v>8.4762656909266633E-5</v>
      </c>
      <c r="AN1075" s="1">
        <v>0.29087665499724813</v>
      </c>
    </row>
    <row r="1076" spans="1:40" x14ac:dyDescent="0.35">
      <c r="A1076" s="3">
        <v>33</v>
      </c>
      <c r="B1076" s="22" t="str">
        <f t="shared" si="16"/>
        <v>Middle age-group</v>
      </c>
      <c r="C1076" s="3" t="s">
        <v>42</v>
      </c>
      <c r="D1076" s="3" t="s">
        <v>35</v>
      </c>
      <c r="E1076" s="3">
        <v>516</v>
      </c>
      <c r="F1076" s="3" t="s">
        <v>44</v>
      </c>
      <c r="G1076" s="3">
        <v>8</v>
      </c>
      <c r="H1076" s="3" t="s">
        <v>73</v>
      </c>
      <c r="I1076" s="3" t="s">
        <v>37</v>
      </c>
      <c r="J1076" s="3">
        <v>1</v>
      </c>
      <c r="K1076" s="3">
        <v>1515</v>
      </c>
      <c r="L1076" s="3">
        <v>4</v>
      </c>
      <c r="M1076" s="3" t="s">
        <v>45</v>
      </c>
      <c r="N1076" s="3">
        <v>69</v>
      </c>
      <c r="O1076" s="3">
        <v>3</v>
      </c>
      <c r="P1076" s="3">
        <v>2</v>
      </c>
      <c r="Q1076" s="3" t="s">
        <v>53</v>
      </c>
      <c r="R1076" s="3" t="s">
        <v>118</v>
      </c>
      <c r="S1076" s="3" t="s">
        <v>40</v>
      </c>
      <c r="T1076" s="3">
        <v>6388</v>
      </c>
      <c r="U1076" s="3">
        <v>22049</v>
      </c>
      <c r="V1076" s="3">
        <v>2</v>
      </c>
      <c r="W1076" s="3" t="s">
        <v>41</v>
      </c>
      <c r="X1076" s="3" t="s">
        <v>34</v>
      </c>
      <c r="Y1076" s="3">
        <v>17</v>
      </c>
      <c r="Z1076" s="3">
        <v>3</v>
      </c>
      <c r="AA1076" s="3">
        <v>1</v>
      </c>
      <c r="AB1076" s="3">
        <v>80</v>
      </c>
      <c r="AC1076" s="3">
        <v>0</v>
      </c>
      <c r="AD1076" s="3">
        <v>14</v>
      </c>
      <c r="AE1076" s="3">
        <v>6</v>
      </c>
      <c r="AF1076" s="3" t="s">
        <v>118</v>
      </c>
      <c r="AG1076" s="3">
        <v>0</v>
      </c>
      <c r="AH1076" s="3">
        <v>0</v>
      </c>
      <c r="AI1076" s="3">
        <v>0</v>
      </c>
      <c r="AJ1076" s="3">
        <v>0</v>
      </c>
      <c r="AK1076">
        <v>3.9833058045607453E-2</v>
      </c>
      <c r="AL1076" s="1" t="s">
        <v>104</v>
      </c>
      <c r="AM1076" s="1">
        <v>8.4741445964026145E-5</v>
      </c>
      <c r="AN1076" s="1">
        <v>0.35105942260484285</v>
      </c>
    </row>
    <row r="1077" spans="1:40" x14ac:dyDescent="0.35">
      <c r="A1077" s="3">
        <v>32</v>
      </c>
      <c r="B1077" s="22" t="str">
        <f t="shared" si="16"/>
        <v>Middle age-group</v>
      </c>
      <c r="C1077" s="3" t="s">
        <v>42</v>
      </c>
      <c r="D1077" s="3" t="s">
        <v>35</v>
      </c>
      <c r="E1077" s="3">
        <v>495</v>
      </c>
      <c r="F1077" s="3" t="s">
        <v>44</v>
      </c>
      <c r="G1077" s="3">
        <v>10</v>
      </c>
      <c r="H1077" s="3" t="s">
        <v>71</v>
      </c>
      <c r="I1077" s="3" t="s">
        <v>50</v>
      </c>
      <c r="J1077" s="3">
        <v>1</v>
      </c>
      <c r="K1077" s="3">
        <v>1516</v>
      </c>
      <c r="L1077" s="3">
        <v>3</v>
      </c>
      <c r="M1077" s="3" t="s">
        <v>45</v>
      </c>
      <c r="N1077" s="3">
        <v>64</v>
      </c>
      <c r="O1077" s="3">
        <v>3</v>
      </c>
      <c r="P1077" s="3">
        <v>3</v>
      </c>
      <c r="Q1077" s="3" t="s">
        <v>55</v>
      </c>
      <c r="R1077" s="3" t="s">
        <v>119</v>
      </c>
      <c r="S1077" s="3" t="s">
        <v>40</v>
      </c>
      <c r="T1077" s="3">
        <v>11244</v>
      </c>
      <c r="U1077" s="3">
        <v>21072</v>
      </c>
      <c r="V1077" s="3">
        <v>2</v>
      </c>
      <c r="W1077" s="3" t="s">
        <v>41</v>
      </c>
      <c r="X1077" s="3" t="s">
        <v>42</v>
      </c>
      <c r="Y1077" s="3">
        <v>25</v>
      </c>
      <c r="Z1077" s="3">
        <v>4</v>
      </c>
      <c r="AA1077" s="3">
        <v>2</v>
      </c>
      <c r="AB1077" s="3">
        <v>80</v>
      </c>
      <c r="AC1077" s="3">
        <v>0</v>
      </c>
      <c r="AD1077" s="3">
        <v>10</v>
      </c>
      <c r="AE1077" s="3">
        <v>5</v>
      </c>
      <c r="AF1077" s="3" t="s">
        <v>119</v>
      </c>
      <c r="AG1077" s="3">
        <v>5</v>
      </c>
      <c r="AH1077" s="3">
        <v>2</v>
      </c>
      <c r="AI1077" s="3">
        <v>0</v>
      </c>
      <c r="AJ1077" s="3">
        <v>0</v>
      </c>
      <c r="AK1077">
        <v>3.7775199746213781E-2</v>
      </c>
      <c r="AL1077" s="1" t="s">
        <v>105</v>
      </c>
      <c r="AM1077" s="1">
        <v>5.1034399180351445E-5</v>
      </c>
      <c r="AN1077" s="1">
        <v>0.18609659241864968</v>
      </c>
    </row>
    <row r="1078" spans="1:40" x14ac:dyDescent="0.35">
      <c r="A1078" s="3">
        <v>54</v>
      </c>
      <c r="B1078" s="22" t="str">
        <f t="shared" si="16"/>
        <v>Older age-group</v>
      </c>
      <c r="C1078" s="3" t="s">
        <v>42</v>
      </c>
      <c r="D1078" s="3" t="s">
        <v>43</v>
      </c>
      <c r="E1078" s="3">
        <v>1050</v>
      </c>
      <c r="F1078" s="3" t="s">
        <v>44</v>
      </c>
      <c r="G1078" s="3">
        <v>11</v>
      </c>
      <c r="H1078" s="3" t="s">
        <v>72</v>
      </c>
      <c r="I1078" s="3" t="s">
        <v>50</v>
      </c>
      <c r="J1078" s="3">
        <v>1</v>
      </c>
      <c r="K1078" s="3">
        <v>1520</v>
      </c>
      <c r="L1078" s="3">
        <v>2</v>
      </c>
      <c r="M1078" s="3" t="s">
        <v>38</v>
      </c>
      <c r="N1078" s="3">
        <v>87</v>
      </c>
      <c r="O1078" s="3">
        <v>3</v>
      </c>
      <c r="P1078" s="3">
        <v>4</v>
      </c>
      <c r="Q1078" s="3" t="s">
        <v>55</v>
      </c>
      <c r="R1078" s="3" t="s">
        <v>119</v>
      </c>
      <c r="S1078" s="3" t="s">
        <v>51</v>
      </c>
      <c r="T1078" s="3">
        <v>16032</v>
      </c>
      <c r="U1078" s="3">
        <v>24456</v>
      </c>
      <c r="V1078" s="3">
        <v>3</v>
      </c>
      <c r="W1078" s="3" t="s">
        <v>41</v>
      </c>
      <c r="X1078" s="3" t="s">
        <v>42</v>
      </c>
      <c r="Y1078" s="3">
        <v>20</v>
      </c>
      <c r="Z1078" s="3">
        <v>4</v>
      </c>
      <c r="AA1078" s="3">
        <v>1</v>
      </c>
      <c r="AB1078" s="3">
        <v>80</v>
      </c>
      <c r="AC1078" s="3">
        <v>1</v>
      </c>
      <c r="AD1078" s="3">
        <v>26</v>
      </c>
      <c r="AE1078" s="3">
        <v>2</v>
      </c>
      <c r="AF1078" s="3" t="s">
        <v>118</v>
      </c>
      <c r="AG1078" s="3">
        <v>14</v>
      </c>
      <c r="AH1078" s="3">
        <v>9</v>
      </c>
      <c r="AI1078" s="3">
        <v>1</v>
      </c>
      <c r="AJ1078" s="3">
        <v>12</v>
      </c>
      <c r="AK1078">
        <v>7.6048610498095758E-3</v>
      </c>
      <c r="AL1078" s="1" t="s">
        <v>106</v>
      </c>
      <c r="AM1078" s="1">
        <v>1.0915131256271238E-5</v>
      </c>
      <c r="AN1078" s="1">
        <v>0.18609659241864968</v>
      </c>
    </row>
    <row r="1079" spans="1:40" x14ac:dyDescent="0.35">
      <c r="A1079" s="3">
        <v>29</v>
      </c>
      <c r="B1079" s="22" t="str">
        <f t="shared" si="16"/>
        <v>Young age-group</v>
      </c>
      <c r="C1079" s="3" t="s">
        <v>34</v>
      </c>
      <c r="D1079" s="3" t="s">
        <v>35</v>
      </c>
      <c r="E1079" s="3">
        <v>224</v>
      </c>
      <c r="F1079" s="3" t="s">
        <v>44</v>
      </c>
      <c r="G1079" s="3">
        <v>1</v>
      </c>
      <c r="H1079" s="3" t="s">
        <v>72</v>
      </c>
      <c r="I1079" s="3" t="s">
        <v>59</v>
      </c>
      <c r="J1079" s="3">
        <v>1</v>
      </c>
      <c r="K1079" s="3">
        <v>1522</v>
      </c>
      <c r="L1079" s="3">
        <v>1</v>
      </c>
      <c r="M1079" s="3" t="s">
        <v>45</v>
      </c>
      <c r="N1079" s="3">
        <v>100</v>
      </c>
      <c r="O1079" s="3">
        <v>2</v>
      </c>
      <c r="P1079" s="3">
        <v>1</v>
      </c>
      <c r="Q1079" s="3" t="s">
        <v>46</v>
      </c>
      <c r="R1079" s="3" t="s">
        <v>116</v>
      </c>
      <c r="S1079" s="3" t="s">
        <v>40</v>
      </c>
      <c r="T1079" s="3">
        <v>2362</v>
      </c>
      <c r="U1079" s="3">
        <v>7568</v>
      </c>
      <c r="V1079" s="3">
        <v>6</v>
      </c>
      <c r="W1079" s="3" t="s">
        <v>41</v>
      </c>
      <c r="X1079" s="3" t="s">
        <v>42</v>
      </c>
      <c r="Y1079" s="3">
        <v>13</v>
      </c>
      <c r="Z1079" s="3">
        <v>3</v>
      </c>
      <c r="AA1079" s="3">
        <v>3</v>
      </c>
      <c r="AB1079" s="3">
        <v>80</v>
      </c>
      <c r="AC1079" s="3">
        <v>0</v>
      </c>
      <c r="AD1079" s="3">
        <v>11</v>
      </c>
      <c r="AE1079" s="3">
        <v>2</v>
      </c>
      <c r="AF1079" s="3" t="s">
        <v>116</v>
      </c>
      <c r="AG1079" s="3">
        <v>9</v>
      </c>
      <c r="AH1079" s="3">
        <v>7</v>
      </c>
      <c r="AI1079" s="3">
        <v>0</v>
      </c>
      <c r="AJ1079" s="3">
        <v>7</v>
      </c>
      <c r="AK1079">
        <v>2.9981356425216842E-2</v>
      </c>
      <c r="AL1079" s="1" t="s">
        <v>104</v>
      </c>
      <c r="AM1079" s="1">
        <v>5.7559927335861335E-5</v>
      </c>
      <c r="AN1079" s="1">
        <v>0.10585786245631988</v>
      </c>
    </row>
    <row r="1080" spans="1:40" x14ac:dyDescent="0.35">
      <c r="A1080" s="3">
        <v>44</v>
      </c>
      <c r="B1080" s="22" t="str">
        <f t="shared" si="16"/>
        <v>Middle age-group</v>
      </c>
      <c r="C1080" s="3" t="s">
        <v>42</v>
      </c>
      <c r="D1080" s="3" t="s">
        <v>35</v>
      </c>
      <c r="E1080" s="3">
        <v>136</v>
      </c>
      <c r="F1080" s="3" t="s">
        <v>44</v>
      </c>
      <c r="G1080" s="3">
        <v>28</v>
      </c>
      <c r="H1080" s="3" t="s">
        <v>71</v>
      </c>
      <c r="I1080" s="3" t="s">
        <v>37</v>
      </c>
      <c r="J1080" s="3">
        <v>1</v>
      </c>
      <c r="K1080" s="3">
        <v>1523</v>
      </c>
      <c r="L1080" s="3">
        <v>4</v>
      </c>
      <c r="M1080" s="3" t="s">
        <v>45</v>
      </c>
      <c r="N1080" s="3">
        <v>32</v>
      </c>
      <c r="O1080" s="3">
        <v>3</v>
      </c>
      <c r="P1080" s="3">
        <v>4</v>
      </c>
      <c r="Q1080" s="3" t="s">
        <v>57</v>
      </c>
      <c r="R1080" s="3" t="s">
        <v>116</v>
      </c>
      <c r="S1080" s="3" t="s">
        <v>47</v>
      </c>
      <c r="T1080" s="3">
        <v>16328</v>
      </c>
      <c r="U1080" s="3">
        <v>22074</v>
      </c>
      <c r="V1080" s="3">
        <v>3</v>
      </c>
      <c r="W1080" s="3" t="s">
        <v>41</v>
      </c>
      <c r="X1080" s="3" t="s">
        <v>42</v>
      </c>
      <c r="Y1080" s="3">
        <v>13</v>
      </c>
      <c r="Z1080" s="3">
        <v>3</v>
      </c>
      <c r="AA1080" s="3">
        <v>3</v>
      </c>
      <c r="AB1080" s="3">
        <v>80</v>
      </c>
      <c r="AC1080" s="3">
        <v>1</v>
      </c>
      <c r="AD1080" s="3">
        <v>24</v>
      </c>
      <c r="AE1080" s="3">
        <v>1</v>
      </c>
      <c r="AF1080" s="3" t="s">
        <v>119</v>
      </c>
      <c r="AG1080" s="3">
        <v>20</v>
      </c>
      <c r="AH1080" s="3">
        <v>6</v>
      </c>
      <c r="AI1080" s="3">
        <v>14</v>
      </c>
      <c r="AJ1080" s="3">
        <v>17</v>
      </c>
      <c r="AK1080">
        <v>3.2356083169615607E-2</v>
      </c>
      <c r="AL1080" s="1" t="s">
        <v>106</v>
      </c>
      <c r="AM1080" s="1">
        <v>9.5910453121091743E-6</v>
      </c>
      <c r="AN1080" s="1">
        <v>0.10585786245631988</v>
      </c>
    </row>
    <row r="1081" spans="1:40" x14ac:dyDescent="0.35">
      <c r="A1081" s="3">
        <v>39</v>
      </c>
      <c r="B1081" s="22" t="str">
        <f t="shared" si="16"/>
        <v>Middle age-group</v>
      </c>
      <c r="C1081" s="3" t="s">
        <v>42</v>
      </c>
      <c r="D1081" s="3" t="s">
        <v>35</v>
      </c>
      <c r="E1081" s="3">
        <v>1089</v>
      </c>
      <c r="F1081" s="3" t="s">
        <v>44</v>
      </c>
      <c r="G1081" s="3">
        <v>6</v>
      </c>
      <c r="H1081" s="3" t="s">
        <v>71</v>
      </c>
      <c r="I1081" s="3" t="s">
        <v>37</v>
      </c>
      <c r="J1081" s="3">
        <v>1</v>
      </c>
      <c r="K1081" s="3">
        <v>1525</v>
      </c>
      <c r="L1081" s="3">
        <v>2</v>
      </c>
      <c r="M1081" s="3" t="s">
        <v>38</v>
      </c>
      <c r="N1081" s="3">
        <v>32</v>
      </c>
      <c r="O1081" s="3">
        <v>3</v>
      </c>
      <c r="P1081" s="3">
        <v>3</v>
      </c>
      <c r="Q1081" s="3" t="s">
        <v>52</v>
      </c>
      <c r="R1081" s="3" t="s">
        <v>117</v>
      </c>
      <c r="S1081" s="3" t="s">
        <v>40</v>
      </c>
      <c r="T1081" s="3">
        <v>8376</v>
      </c>
      <c r="U1081" s="3">
        <v>9150</v>
      </c>
      <c r="V1081" s="3">
        <v>4</v>
      </c>
      <c r="W1081" s="3" t="s">
        <v>41</v>
      </c>
      <c r="X1081" s="3" t="s">
        <v>42</v>
      </c>
      <c r="Y1081" s="3">
        <v>18</v>
      </c>
      <c r="Z1081" s="3">
        <v>3</v>
      </c>
      <c r="AA1081" s="3">
        <v>4</v>
      </c>
      <c r="AB1081" s="3">
        <v>80</v>
      </c>
      <c r="AC1081" s="3">
        <v>0</v>
      </c>
      <c r="AD1081" s="3">
        <v>9</v>
      </c>
      <c r="AE1081" s="3">
        <v>3</v>
      </c>
      <c r="AF1081" s="3" t="s">
        <v>118</v>
      </c>
      <c r="AG1081" s="3">
        <v>2</v>
      </c>
      <c r="AH1081" s="3">
        <v>0</v>
      </c>
      <c r="AI1081" s="3">
        <v>2</v>
      </c>
      <c r="AJ1081" s="3">
        <v>2</v>
      </c>
      <c r="AK1081">
        <v>4.2570420680312783E-2</v>
      </c>
      <c r="AL1081" s="1" t="s">
        <v>105</v>
      </c>
      <c r="AM1081" s="1">
        <v>7.8312412583076514E-5</v>
      </c>
      <c r="AN1081" s="1">
        <v>0.29087665499724813</v>
      </c>
    </row>
    <row r="1082" spans="1:40" x14ac:dyDescent="0.35">
      <c r="A1082" s="3">
        <v>46</v>
      </c>
      <c r="B1082" s="22" t="str">
        <f t="shared" si="16"/>
        <v>Older age-group</v>
      </c>
      <c r="C1082" s="3" t="s">
        <v>42</v>
      </c>
      <c r="D1082" s="3" t="s">
        <v>35</v>
      </c>
      <c r="E1082" s="3">
        <v>228</v>
      </c>
      <c r="F1082" s="3" t="s">
        <v>36</v>
      </c>
      <c r="G1082" s="3">
        <v>3</v>
      </c>
      <c r="H1082" s="3" t="s">
        <v>71</v>
      </c>
      <c r="I1082" s="3" t="s">
        <v>37</v>
      </c>
      <c r="J1082" s="3">
        <v>1</v>
      </c>
      <c r="K1082" s="3">
        <v>1527</v>
      </c>
      <c r="L1082" s="3">
        <v>3</v>
      </c>
      <c r="M1082" s="3" t="s">
        <v>38</v>
      </c>
      <c r="N1082" s="3">
        <v>51</v>
      </c>
      <c r="O1082" s="3">
        <v>3</v>
      </c>
      <c r="P1082" s="3">
        <v>4</v>
      </c>
      <c r="Q1082" s="3" t="s">
        <v>55</v>
      </c>
      <c r="R1082" s="3" t="s">
        <v>117</v>
      </c>
      <c r="S1082" s="3" t="s">
        <v>47</v>
      </c>
      <c r="T1082" s="3">
        <v>16606</v>
      </c>
      <c r="U1082" s="3">
        <v>11380</v>
      </c>
      <c r="V1082" s="3">
        <v>8</v>
      </c>
      <c r="W1082" s="3" t="s">
        <v>41</v>
      </c>
      <c r="X1082" s="3" t="s">
        <v>42</v>
      </c>
      <c r="Y1082" s="3">
        <v>12</v>
      </c>
      <c r="Z1082" s="3">
        <v>3</v>
      </c>
      <c r="AA1082" s="3">
        <v>4</v>
      </c>
      <c r="AB1082" s="3">
        <v>80</v>
      </c>
      <c r="AC1082" s="3">
        <v>1</v>
      </c>
      <c r="AD1082" s="3">
        <v>23</v>
      </c>
      <c r="AE1082" s="3">
        <v>2</v>
      </c>
      <c r="AF1082" s="3" t="s">
        <v>119</v>
      </c>
      <c r="AG1082" s="3">
        <v>13</v>
      </c>
      <c r="AH1082" s="3">
        <v>12</v>
      </c>
      <c r="AI1082" s="3">
        <v>5</v>
      </c>
      <c r="AJ1082" s="3">
        <v>1</v>
      </c>
      <c r="AK1082">
        <v>2.665893618668955E-2</v>
      </c>
      <c r="AL1082" s="1" t="s">
        <v>106</v>
      </c>
      <c r="AM1082" s="1">
        <v>8.4635753326644428E-6</v>
      </c>
      <c r="AN1082" s="1">
        <v>0.29087665499724813</v>
      </c>
    </row>
    <row r="1083" spans="1:40" x14ac:dyDescent="0.35">
      <c r="A1083" s="3">
        <v>35</v>
      </c>
      <c r="B1083" s="22" t="str">
        <f t="shared" si="16"/>
        <v>Middle age-group</v>
      </c>
      <c r="C1083" s="3" t="s">
        <v>42</v>
      </c>
      <c r="D1083" s="3" t="s">
        <v>35</v>
      </c>
      <c r="E1083" s="3">
        <v>1029</v>
      </c>
      <c r="F1083" s="3" t="s">
        <v>44</v>
      </c>
      <c r="G1083" s="3">
        <v>16</v>
      </c>
      <c r="H1083" s="3" t="s">
        <v>71</v>
      </c>
      <c r="I1083" s="3" t="s">
        <v>37</v>
      </c>
      <c r="J1083" s="3">
        <v>1</v>
      </c>
      <c r="K1083" s="3">
        <v>1529</v>
      </c>
      <c r="L1083" s="3">
        <v>4</v>
      </c>
      <c r="M1083" s="3" t="s">
        <v>38</v>
      </c>
      <c r="N1083" s="3">
        <v>91</v>
      </c>
      <c r="O1083" s="3">
        <v>2</v>
      </c>
      <c r="P1083" s="3">
        <v>3</v>
      </c>
      <c r="Q1083" s="3" t="s">
        <v>53</v>
      </c>
      <c r="R1083" s="3" t="s">
        <v>117</v>
      </c>
      <c r="S1083" s="3" t="s">
        <v>40</v>
      </c>
      <c r="T1083" s="3">
        <v>8606</v>
      </c>
      <c r="U1083" s="3">
        <v>21195</v>
      </c>
      <c r="V1083" s="3">
        <v>1</v>
      </c>
      <c r="W1083" s="3" t="s">
        <v>41</v>
      </c>
      <c r="X1083" s="3" t="s">
        <v>42</v>
      </c>
      <c r="Y1083" s="3">
        <v>19</v>
      </c>
      <c r="Z1083" s="3">
        <v>3</v>
      </c>
      <c r="AA1083" s="3">
        <v>4</v>
      </c>
      <c r="AB1083" s="3">
        <v>80</v>
      </c>
      <c r="AC1083" s="3">
        <v>0</v>
      </c>
      <c r="AD1083" s="3">
        <v>11</v>
      </c>
      <c r="AE1083" s="3">
        <v>3</v>
      </c>
      <c r="AF1083" s="3" t="s">
        <v>116</v>
      </c>
      <c r="AG1083" s="3">
        <v>11</v>
      </c>
      <c r="AH1083" s="3">
        <v>8</v>
      </c>
      <c r="AI1083" s="3">
        <v>3</v>
      </c>
      <c r="AJ1083" s="3">
        <v>3</v>
      </c>
      <c r="AK1083">
        <v>4.2726270141974117E-2</v>
      </c>
      <c r="AL1083" s="1" t="s">
        <v>105</v>
      </c>
      <c r="AM1083" s="1">
        <v>7.6712318944967923E-5</v>
      </c>
      <c r="AN1083" s="1">
        <v>0.29087665499724813</v>
      </c>
    </row>
    <row r="1084" spans="1:40" x14ac:dyDescent="0.35">
      <c r="A1084" s="3">
        <v>23</v>
      </c>
      <c r="B1084" s="22" t="str">
        <f t="shared" si="16"/>
        <v>Young age-group</v>
      </c>
      <c r="C1084" s="3" t="s">
        <v>42</v>
      </c>
      <c r="D1084" s="3" t="s">
        <v>35</v>
      </c>
      <c r="E1084" s="3">
        <v>507</v>
      </c>
      <c r="F1084" s="3" t="s">
        <v>44</v>
      </c>
      <c r="G1084" s="3">
        <v>20</v>
      </c>
      <c r="H1084" s="3" t="s">
        <v>69</v>
      </c>
      <c r="I1084" s="3" t="s">
        <v>37</v>
      </c>
      <c r="J1084" s="3">
        <v>1</v>
      </c>
      <c r="K1084" s="3">
        <v>1533</v>
      </c>
      <c r="L1084" s="3">
        <v>1</v>
      </c>
      <c r="M1084" s="3" t="s">
        <v>45</v>
      </c>
      <c r="N1084" s="3">
        <v>97</v>
      </c>
      <c r="O1084" s="3">
        <v>3</v>
      </c>
      <c r="P1084" s="3">
        <v>2</v>
      </c>
      <c r="Q1084" s="3" t="s">
        <v>49</v>
      </c>
      <c r="R1084" s="3" t="s">
        <v>118</v>
      </c>
      <c r="S1084" s="3" t="s">
        <v>40</v>
      </c>
      <c r="T1084" s="3">
        <v>2272</v>
      </c>
      <c r="U1084" s="3">
        <v>24812</v>
      </c>
      <c r="V1084" s="3">
        <v>0</v>
      </c>
      <c r="W1084" s="3" t="s">
        <v>41</v>
      </c>
      <c r="X1084" s="3" t="s">
        <v>42</v>
      </c>
      <c r="Y1084" s="3">
        <v>14</v>
      </c>
      <c r="Z1084" s="3">
        <v>3</v>
      </c>
      <c r="AA1084" s="3">
        <v>2</v>
      </c>
      <c r="AB1084" s="3">
        <v>80</v>
      </c>
      <c r="AC1084" s="3">
        <v>0</v>
      </c>
      <c r="AD1084" s="3">
        <v>5</v>
      </c>
      <c r="AE1084" s="3">
        <v>2</v>
      </c>
      <c r="AF1084" s="3" t="s">
        <v>118</v>
      </c>
      <c r="AG1084" s="3">
        <v>4</v>
      </c>
      <c r="AH1084" s="3">
        <v>3</v>
      </c>
      <c r="AI1084" s="3">
        <v>1</v>
      </c>
      <c r="AJ1084" s="3">
        <v>2</v>
      </c>
      <c r="AK1084">
        <v>1.3662760485709151E-2</v>
      </c>
      <c r="AL1084" s="1" t="s">
        <v>104</v>
      </c>
      <c r="AM1084" s="1">
        <v>5.6589199823216977E-5</v>
      </c>
      <c r="AN1084" s="1">
        <v>0.35105942260484285</v>
      </c>
    </row>
    <row r="1085" spans="1:40" x14ac:dyDescent="0.35">
      <c r="A1085" s="3">
        <v>40</v>
      </c>
      <c r="B1085" s="22" t="str">
        <f t="shared" si="16"/>
        <v>Middle age-group</v>
      </c>
      <c r="C1085" s="3" t="s">
        <v>34</v>
      </c>
      <c r="D1085" s="3" t="s">
        <v>35</v>
      </c>
      <c r="E1085" s="3">
        <v>676</v>
      </c>
      <c r="F1085" s="3" t="s">
        <v>44</v>
      </c>
      <c r="G1085" s="3">
        <v>9</v>
      </c>
      <c r="H1085" s="3" t="s">
        <v>72</v>
      </c>
      <c r="I1085" s="3" t="s">
        <v>37</v>
      </c>
      <c r="J1085" s="3">
        <v>1</v>
      </c>
      <c r="K1085" s="3">
        <v>1534</v>
      </c>
      <c r="L1085" s="3">
        <v>4</v>
      </c>
      <c r="M1085" s="3" t="s">
        <v>45</v>
      </c>
      <c r="N1085" s="3">
        <v>86</v>
      </c>
      <c r="O1085" s="3">
        <v>3</v>
      </c>
      <c r="P1085" s="3">
        <v>1</v>
      </c>
      <c r="Q1085" s="3" t="s">
        <v>49</v>
      </c>
      <c r="R1085" s="3" t="s">
        <v>116</v>
      </c>
      <c r="S1085" s="3" t="s">
        <v>40</v>
      </c>
      <c r="T1085" s="3">
        <v>2018</v>
      </c>
      <c r="U1085" s="3">
        <v>21831</v>
      </c>
      <c r="V1085" s="3">
        <v>3</v>
      </c>
      <c r="W1085" s="3" t="s">
        <v>41</v>
      </c>
      <c r="X1085" s="3" t="s">
        <v>42</v>
      </c>
      <c r="Y1085" s="3">
        <v>14</v>
      </c>
      <c r="Z1085" s="3">
        <v>3</v>
      </c>
      <c r="AA1085" s="3">
        <v>2</v>
      </c>
      <c r="AB1085" s="3">
        <v>80</v>
      </c>
      <c r="AC1085" s="3">
        <v>0</v>
      </c>
      <c r="AD1085" s="3">
        <v>15</v>
      </c>
      <c r="AE1085" s="3">
        <v>3</v>
      </c>
      <c r="AF1085" s="3" t="s">
        <v>116</v>
      </c>
      <c r="AG1085" s="3">
        <v>5</v>
      </c>
      <c r="AH1085" s="3">
        <v>4</v>
      </c>
      <c r="AI1085" s="3">
        <v>1</v>
      </c>
      <c r="AJ1085" s="3">
        <v>0</v>
      </c>
      <c r="AK1085">
        <v>4.1275514277592795E-2</v>
      </c>
      <c r="AL1085" s="1" t="s">
        <v>104</v>
      </c>
      <c r="AM1085" s="1">
        <v>5.3830707926145281E-5</v>
      </c>
      <c r="AN1085" s="1">
        <v>0.10585786245631988</v>
      </c>
    </row>
    <row r="1086" spans="1:40" x14ac:dyDescent="0.35">
      <c r="A1086" s="3">
        <v>34</v>
      </c>
      <c r="B1086" s="22" t="str">
        <f t="shared" si="16"/>
        <v>Middle age-group</v>
      </c>
      <c r="C1086" s="3" t="s">
        <v>42</v>
      </c>
      <c r="D1086" s="3" t="s">
        <v>35</v>
      </c>
      <c r="E1086" s="3">
        <v>971</v>
      </c>
      <c r="F1086" s="3" t="s">
        <v>36</v>
      </c>
      <c r="G1086" s="3">
        <v>1</v>
      </c>
      <c r="H1086" s="3" t="s">
        <v>71</v>
      </c>
      <c r="I1086" s="3" t="s">
        <v>59</v>
      </c>
      <c r="J1086" s="3">
        <v>1</v>
      </c>
      <c r="K1086" s="3">
        <v>1535</v>
      </c>
      <c r="L1086" s="3">
        <v>4</v>
      </c>
      <c r="M1086" s="3" t="s">
        <v>45</v>
      </c>
      <c r="N1086" s="3">
        <v>64</v>
      </c>
      <c r="O1086" s="3">
        <v>2</v>
      </c>
      <c r="P1086" s="3">
        <v>3</v>
      </c>
      <c r="Q1086" s="3" t="s">
        <v>39</v>
      </c>
      <c r="R1086" s="3" t="s">
        <v>118</v>
      </c>
      <c r="S1086" s="3" t="s">
        <v>47</v>
      </c>
      <c r="T1086" s="3">
        <v>7083</v>
      </c>
      <c r="U1086" s="3">
        <v>12288</v>
      </c>
      <c r="V1086" s="3">
        <v>1</v>
      </c>
      <c r="W1086" s="3" t="s">
        <v>41</v>
      </c>
      <c r="X1086" s="3" t="s">
        <v>34</v>
      </c>
      <c r="Y1086" s="3">
        <v>14</v>
      </c>
      <c r="Z1086" s="3">
        <v>3</v>
      </c>
      <c r="AA1086" s="3">
        <v>4</v>
      </c>
      <c r="AB1086" s="3">
        <v>80</v>
      </c>
      <c r="AC1086" s="3">
        <v>0</v>
      </c>
      <c r="AD1086" s="3">
        <v>10</v>
      </c>
      <c r="AE1086" s="3">
        <v>3</v>
      </c>
      <c r="AF1086" s="3" t="s">
        <v>118</v>
      </c>
      <c r="AG1086" s="3">
        <v>10</v>
      </c>
      <c r="AH1086" s="3">
        <v>9</v>
      </c>
      <c r="AI1086" s="3">
        <v>8</v>
      </c>
      <c r="AJ1086" s="3">
        <v>6</v>
      </c>
      <c r="AK1086">
        <v>4.1502384856292686E-2</v>
      </c>
      <c r="AL1086" s="1" t="s">
        <v>105</v>
      </c>
      <c r="AM1086" s="1">
        <v>8.412530665589329E-5</v>
      </c>
      <c r="AN1086" s="1">
        <v>0.35105942260484285</v>
      </c>
    </row>
    <row r="1087" spans="1:40" x14ac:dyDescent="0.35">
      <c r="A1087" s="3">
        <v>31</v>
      </c>
      <c r="B1087" s="22" t="str">
        <f t="shared" si="16"/>
        <v>Middle age-group</v>
      </c>
      <c r="C1087" s="3" t="s">
        <v>34</v>
      </c>
      <c r="D1087" s="3" t="s">
        <v>43</v>
      </c>
      <c r="E1087" s="3">
        <v>561</v>
      </c>
      <c r="F1087" s="3" t="s">
        <v>44</v>
      </c>
      <c r="G1087" s="3">
        <v>3</v>
      </c>
      <c r="H1087" s="3" t="s">
        <v>71</v>
      </c>
      <c r="I1087" s="3" t="s">
        <v>37</v>
      </c>
      <c r="J1087" s="3">
        <v>1</v>
      </c>
      <c r="K1087" s="3">
        <v>1537</v>
      </c>
      <c r="L1087" s="3">
        <v>4</v>
      </c>
      <c r="M1087" s="3" t="s">
        <v>38</v>
      </c>
      <c r="N1087" s="3">
        <v>33</v>
      </c>
      <c r="O1087" s="3">
        <v>3</v>
      </c>
      <c r="P1087" s="3">
        <v>1</v>
      </c>
      <c r="Q1087" s="3" t="s">
        <v>46</v>
      </c>
      <c r="R1087" s="3" t="s">
        <v>118</v>
      </c>
      <c r="S1087" s="3" t="s">
        <v>40</v>
      </c>
      <c r="T1087" s="3">
        <v>4084</v>
      </c>
      <c r="U1087" s="3">
        <v>4156</v>
      </c>
      <c r="V1087" s="3">
        <v>1</v>
      </c>
      <c r="W1087" s="3" t="s">
        <v>41</v>
      </c>
      <c r="X1087" s="3" t="s">
        <v>42</v>
      </c>
      <c r="Y1087" s="3">
        <v>12</v>
      </c>
      <c r="Z1087" s="3">
        <v>3</v>
      </c>
      <c r="AA1087" s="3">
        <v>1</v>
      </c>
      <c r="AB1087" s="3">
        <v>80</v>
      </c>
      <c r="AC1087" s="3">
        <v>0</v>
      </c>
      <c r="AD1087" s="3">
        <v>7</v>
      </c>
      <c r="AE1087" s="3">
        <v>2</v>
      </c>
      <c r="AF1087" s="3" t="s">
        <v>116</v>
      </c>
      <c r="AG1087" s="3">
        <v>7</v>
      </c>
      <c r="AH1087" s="3">
        <v>2</v>
      </c>
      <c r="AI1087" s="3">
        <v>7</v>
      </c>
      <c r="AJ1087" s="3">
        <v>7</v>
      </c>
      <c r="AK1087">
        <v>3.5396670595090517E-2</v>
      </c>
      <c r="AL1087" s="1" t="s">
        <v>104</v>
      </c>
      <c r="AM1087" s="1">
        <v>7.4278367589717098E-5</v>
      </c>
      <c r="AN1087" s="1">
        <v>0.35105942260484285</v>
      </c>
    </row>
    <row r="1088" spans="1:40" x14ac:dyDescent="0.35">
      <c r="A1088" s="3">
        <v>50</v>
      </c>
      <c r="B1088" s="22" t="str">
        <f t="shared" si="16"/>
        <v>Older age-group</v>
      </c>
      <c r="C1088" s="3" t="s">
        <v>42</v>
      </c>
      <c r="D1088" s="3" t="s">
        <v>43</v>
      </c>
      <c r="E1088" s="3">
        <v>333</v>
      </c>
      <c r="F1088" s="3" t="s">
        <v>44</v>
      </c>
      <c r="G1088" s="3">
        <v>22</v>
      </c>
      <c r="H1088" s="3" t="s">
        <v>73</v>
      </c>
      <c r="I1088" s="3" t="s">
        <v>50</v>
      </c>
      <c r="J1088" s="3">
        <v>1</v>
      </c>
      <c r="K1088" s="3">
        <v>1539</v>
      </c>
      <c r="L1088" s="3">
        <v>3</v>
      </c>
      <c r="M1088" s="3" t="s">
        <v>45</v>
      </c>
      <c r="N1088" s="3">
        <v>88</v>
      </c>
      <c r="O1088" s="3">
        <v>1</v>
      </c>
      <c r="P1088" s="3">
        <v>4</v>
      </c>
      <c r="Q1088" s="3" t="s">
        <v>57</v>
      </c>
      <c r="R1088" s="3" t="s">
        <v>119</v>
      </c>
      <c r="S1088" s="3" t="s">
        <v>40</v>
      </c>
      <c r="T1088" s="3">
        <v>14411</v>
      </c>
      <c r="U1088" s="3">
        <v>24450</v>
      </c>
      <c r="V1088" s="3">
        <v>1</v>
      </c>
      <c r="W1088" s="3" t="s">
        <v>41</v>
      </c>
      <c r="X1088" s="3" t="s">
        <v>34</v>
      </c>
      <c r="Y1088" s="3">
        <v>13</v>
      </c>
      <c r="Z1088" s="3">
        <v>3</v>
      </c>
      <c r="AA1088" s="3">
        <v>4</v>
      </c>
      <c r="AB1088" s="3">
        <v>80</v>
      </c>
      <c r="AC1088" s="3">
        <v>0</v>
      </c>
      <c r="AD1088" s="3">
        <v>32</v>
      </c>
      <c r="AE1088" s="3">
        <v>2</v>
      </c>
      <c r="AF1088" s="3" t="s">
        <v>118</v>
      </c>
      <c r="AG1088" s="3">
        <v>32</v>
      </c>
      <c r="AH1088" s="3">
        <v>6</v>
      </c>
      <c r="AI1088" s="3">
        <v>13</v>
      </c>
      <c r="AJ1088" s="3">
        <v>9</v>
      </c>
      <c r="AK1088">
        <v>1.5672087696608234E-2</v>
      </c>
      <c r="AL1088" s="1" t="s">
        <v>106</v>
      </c>
      <c r="AM1088" s="1">
        <v>2.0660135845248111E-5</v>
      </c>
      <c r="AN1088" s="1">
        <v>0.18609659241864968</v>
      </c>
    </row>
    <row r="1089" spans="1:40" x14ac:dyDescent="0.35">
      <c r="A1089" s="3">
        <v>34</v>
      </c>
      <c r="B1089" s="22" t="str">
        <f t="shared" si="16"/>
        <v>Middle age-group</v>
      </c>
      <c r="C1089" s="3" t="s">
        <v>42</v>
      </c>
      <c r="D1089" s="3" t="s">
        <v>35</v>
      </c>
      <c r="E1089" s="3">
        <v>1440</v>
      </c>
      <c r="F1089" s="3" t="s">
        <v>36</v>
      </c>
      <c r="G1089" s="3">
        <v>7</v>
      </c>
      <c r="H1089" s="3" t="s">
        <v>70</v>
      </c>
      <c r="I1089" s="3" t="s">
        <v>59</v>
      </c>
      <c r="J1089" s="3">
        <v>1</v>
      </c>
      <c r="K1089" s="3">
        <v>1541</v>
      </c>
      <c r="L1089" s="3">
        <v>2</v>
      </c>
      <c r="M1089" s="3" t="s">
        <v>45</v>
      </c>
      <c r="N1089" s="3">
        <v>55</v>
      </c>
      <c r="O1089" s="3">
        <v>3</v>
      </c>
      <c r="P1089" s="3">
        <v>1</v>
      </c>
      <c r="Q1089" s="3" t="s">
        <v>56</v>
      </c>
      <c r="R1089" s="3" t="s">
        <v>118</v>
      </c>
      <c r="S1089" s="3" t="s">
        <v>47</v>
      </c>
      <c r="T1089" s="3">
        <v>2308</v>
      </c>
      <c r="U1089" s="3">
        <v>4944</v>
      </c>
      <c r="V1089" s="3">
        <v>0</v>
      </c>
      <c r="W1089" s="3" t="s">
        <v>41</v>
      </c>
      <c r="X1089" s="3" t="s">
        <v>34</v>
      </c>
      <c r="Y1089" s="3">
        <v>25</v>
      </c>
      <c r="Z1089" s="3">
        <v>4</v>
      </c>
      <c r="AA1089" s="3">
        <v>2</v>
      </c>
      <c r="AB1089" s="3">
        <v>80</v>
      </c>
      <c r="AC1089" s="3">
        <v>1</v>
      </c>
      <c r="AD1089" s="3">
        <v>12</v>
      </c>
      <c r="AE1089" s="3">
        <v>4</v>
      </c>
      <c r="AF1089" s="3" t="s">
        <v>118</v>
      </c>
      <c r="AG1089" s="3">
        <v>11</v>
      </c>
      <c r="AH1089" s="3">
        <v>10</v>
      </c>
      <c r="AI1089" s="3">
        <v>5</v>
      </c>
      <c r="AJ1089" s="3">
        <v>7</v>
      </c>
      <c r="AK1089">
        <v>4.1502384856292686E-2</v>
      </c>
      <c r="AL1089" s="1" t="s">
        <v>104</v>
      </c>
      <c r="AM1089" s="1">
        <v>5.697801100682825E-5</v>
      </c>
      <c r="AN1089" s="1">
        <v>0.35105942260484285</v>
      </c>
    </row>
    <row r="1090" spans="1:40" x14ac:dyDescent="0.35">
      <c r="A1090" s="3">
        <v>42</v>
      </c>
      <c r="B1090" s="22" t="str">
        <f t="shared" si="16"/>
        <v>Middle age-group</v>
      </c>
      <c r="C1090" s="3" t="s">
        <v>42</v>
      </c>
      <c r="D1090" s="3" t="s">
        <v>35</v>
      </c>
      <c r="E1090" s="3">
        <v>1210</v>
      </c>
      <c r="F1090" s="3" t="s">
        <v>44</v>
      </c>
      <c r="G1090" s="3">
        <v>2</v>
      </c>
      <c r="H1090" s="3" t="s">
        <v>71</v>
      </c>
      <c r="I1090" s="3" t="s">
        <v>50</v>
      </c>
      <c r="J1090" s="3">
        <v>1</v>
      </c>
      <c r="K1090" s="3">
        <v>1542</v>
      </c>
      <c r="L1090" s="3">
        <v>3</v>
      </c>
      <c r="M1090" s="3" t="s">
        <v>45</v>
      </c>
      <c r="N1090" s="3">
        <v>68</v>
      </c>
      <c r="O1090" s="3">
        <v>2</v>
      </c>
      <c r="P1090" s="3">
        <v>1</v>
      </c>
      <c r="Q1090" s="3" t="s">
        <v>49</v>
      </c>
      <c r="R1090" s="3" t="s">
        <v>117</v>
      </c>
      <c r="S1090" s="3" t="s">
        <v>47</v>
      </c>
      <c r="T1090" s="3">
        <v>4841</v>
      </c>
      <c r="U1090" s="3">
        <v>24052</v>
      </c>
      <c r="V1090" s="3">
        <v>4</v>
      </c>
      <c r="W1090" s="3" t="s">
        <v>41</v>
      </c>
      <c r="X1090" s="3" t="s">
        <v>42</v>
      </c>
      <c r="Y1090" s="3">
        <v>14</v>
      </c>
      <c r="Z1090" s="3">
        <v>3</v>
      </c>
      <c r="AA1090" s="3">
        <v>2</v>
      </c>
      <c r="AB1090" s="3">
        <v>80</v>
      </c>
      <c r="AC1090" s="3">
        <v>1</v>
      </c>
      <c r="AD1090" s="3">
        <v>4</v>
      </c>
      <c r="AE1090" s="3">
        <v>3</v>
      </c>
      <c r="AF1090" s="3" t="s">
        <v>118</v>
      </c>
      <c r="AG1090" s="3">
        <v>1</v>
      </c>
      <c r="AH1090" s="3">
        <v>0</v>
      </c>
      <c r="AI1090" s="3">
        <v>0</v>
      </c>
      <c r="AJ1090" s="3">
        <v>0</v>
      </c>
      <c r="AK1090">
        <v>3.7431667039614196E-2</v>
      </c>
      <c r="AL1090" s="1" t="s">
        <v>104</v>
      </c>
      <c r="AM1090" s="1">
        <v>7.9643018717024346E-5</v>
      </c>
      <c r="AN1090" s="1">
        <v>0.29087665499724813</v>
      </c>
    </row>
    <row r="1091" spans="1:40" x14ac:dyDescent="0.35">
      <c r="A1091" s="3">
        <v>37</v>
      </c>
      <c r="B1091" s="22" t="str">
        <f t="shared" ref="B1091:B1154" si="17">IF(A1091&lt;30,"Young age-group",IF(A1091 &gt; 45, "Older age-group", "Middle age-group"))</f>
        <v>Middle age-group</v>
      </c>
      <c r="C1091" s="3" t="s">
        <v>42</v>
      </c>
      <c r="D1091" s="3" t="s">
        <v>35</v>
      </c>
      <c r="E1091" s="3">
        <v>674</v>
      </c>
      <c r="F1091" s="3" t="s">
        <v>44</v>
      </c>
      <c r="G1091" s="3">
        <v>13</v>
      </c>
      <c r="H1091" s="3" t="s">
        <v>71</v>
      </c>
      <c r="I1091" s="3" t="s">
        <v>50</v>
      </c>
      <c r="J1091" s="3">
        <v>1</v>
      </c>
      <c r="K1091" s="3">
        <v>1543</v>
      </c>
      <c r="L1091" s="3">
        <v>1</v>
      </c>
      <c r="M1091" s="3" t="s">
        <v>45</v>
      </c>
      <c r="N1091" s="3">
        <v>47</v>
      </c>
      <c r="O1091" s="3">
        <v>3</v>
      </c>
      <c r="P1091" s="3">
        <v>2</v>
      </c>
      <c r="Q1091" s="3" t="s">
        <v>46</v>
      </c>
      <c r="R1091" s="3" t="s">
        <v>119</v>
      </c>
      <c r="S1091" s="3" t="s">
        <v>47</v>
      </c>
      <c r="T1091" s="3">
        <v>4285</v>
      </c>
      <c r="U1091" s="3">
        <v>3031</v>
      </c>
      <c r="V1091" s="3">
        <v>1</v>
      </c>
      <c r="W1091" s="3" t="s">
        <v>41</v>
      </c>
      <c r="X1091" s="3" t="s">
        <v>42</v>
      </c>
      <c r="Y1091" s="3">
        <v>17</v>
      </c>
      <c r="Z1091" s="3">
        <v>3</v>
      </c>
      <c r="AA1091" s="3">
        <v>1</v>
      </c>
      <c r="AB1091" s="3">
        <v>80</v>
      </c>
      <c r="AC1091" s="3">
        <v>0</v>
      </c>
      <c r="AD1091" s="3">
        <v>10</v>
      </c>
      <c r="AE1091" s="3">
        <v>2</v>
      </c>
      <c r="AF1091" s="3" t="s">
        <v>118</v>
      </c>
      <c r="AG1091" s="3">
        <v>10</v>
      </c>
      <c r="AH1091" s="3">
        <v>8</v>
      </c>
      <c r="AI1091" s="3">
        <v>3</v>
      </c>
      <c r="AJ1091" s="3">
        <v>7</v>
      </c>
      <c r="AK1091">
        <v>4.3683397948092902E-2</v>
      </c>
      <c r="AL1091" s="1" t="s">
        <v>104</v>
      </c>
      <c r="AM1091" s="1">
        <v>7.5857649890355468E-5</v>
      </c>
      <c r="AN1091" s="1">
        <v>0.18609659241864968</v>
      </c>
    </row>
    <row r="1092" spans="1:40" x14ac:dyDescent="0.35">
      <c r="A1092" s="3">
        <v>29</v>
      </c>
      <c r="B1092" s="22" t="str">
        <f t="shared" si="17"/>
        <v>Young age-group</v>
      </c>
      <c r="C1092" s="3" t="s">
        <v>42</v>
      </c>
      <c r="D1092" s="3" t="s">
        <v>35</v>
      </c>
      <c r="E1092" s="3">
        <v>441</v>
      </c>
      <c r="F1092" s="3" t="s">
        <v>44</v>
      </c>
      <c r="G1092" s="3">
        <v>8</v>
      </c>
      <c r="H1092" s="3" t="s">
        <v>69</v>
      </c>
      <c r="I1092" s="3" t="s">
        <v>48</v>
      </c>
      <c r="J1092" s="3">
        <v>1</v>
      </c>
      <c r="K1092" s="3">
        <v>1544</v>
      </c>
      <c r="L1092" s="3">
        <v>3</v>
      </c>
      <c r="M1092" s="3" t="s">
        <v>38</v>
      </c>
      <c r="N1092" s="3">
        <v>39</v>
      </c>
      <c r="O1092" s="3">
        <v>1</v>
      </c>
      <c r="P1092" s="3">
        <v>2</v>
      </c>
      <c r="Q1092" s="3" t="s">
        <v>53</v>
      </c>
      <c r="R1092" s="3" t="s">
        <v>116</v>
      </c>
      <c r="S1092" s="3" t="s">
        <v>47</v>
      </c>
      <c r="T1092" s="3">
        <v>9715</v>
      </c>
      <c r="U1092" s="3">
        <v>7288</v>
      </c>
      <c r="V1092" s="3">
        <v>3</v>
      </c>
      <c r="W1092" s="3" t="s">
        <v>41</v>
      </c>
      <c r="X1092" s="3" t="s">
        <v>42</v>
      </c>
      <c r="Y1092" s="3">
        <v>13</v>
      </c>
      <c r="Z1092" s="3">
        <v>3</v>
      </c>
      <c r="AA1092" s="3">
        <v>3</v>
      </c>
      <c r="AB1092" s="3">
        <v>80</v>
      </c>
      <c r="AC1092" s="3">
        <v>1</v>
      </c>
      <c r="AD1092" s="3">
        <v>9</v>
      </c>
      <c r="AE1092" s="3">
        <v>3</v>
      </c>
      <c r="AF1092" s="3" t="s">
        <v>118</v>
      </c>
      <c r="AG1092" s="3">
        <v>7</v>
      </c>
      <c r="AH1092" s="3">
        <v>7</v>
      </c>
      <c r="AI1092" s="3">
        <v>0</v>
      </c>
      <c r="AJ1092" s="3">
        <v>7</v>
      </c>
      <c r="AK1092">
        <v>2.9981356425216842E-2</v>
      </c>
      <c r="AL1092" s="1" t="s">
        <v>105</v>
      </c>
      <c r="AM1092" s="1">
        <v>6.7154945808526416E-5</v>
      </c>
      <c r="AN1092" s="1">
        <v>0.10585786245631988</v>
      </c>
    </row>
    <row r="1093" spans="1:40" x14ac:dyDescent="0.35">
      <c r="A1093" s="3">
        <v>33</v>
      </c>
      <c r="B1093" s="22" t="str">
        <f t="shared" si="17"/>
        <v>Middle age-group</v>
      </c>
      <c r="C1093" s="3" t="s">
        <v>42</v>
      </c>
      <c r="D1093" s="3" t="s">
        <v>35</v>
      </c>
      <c r="E1093" s="3">
        <v>575</v>
      </c>
      <c r="F1093" s="3" t="s">
        <v>44</v>
      </c>
      <c r="G1093" s="3">
        <v>25</v>
      </c>
      <c r="H1093" s="3" t="s">
        <v>71</v>
      </c>
      <c r="I1093" s="3" t="s">
        <v>37</v>
      </c>
      <c r="J1093" s="3">
        <v>1</v>
      </c>
      <c r="K1093" s="3">
        <v>1545</v>
      </c>
      <c r="L1093" s="3">
        <v>4</v>
      </c>
      <c r="M1093" s="3" t="s">
        <v>45</v>
      </c>
      <c r="N1093" s="3">
        <v>44</v>
      </c>
      <c r="O1093" s="3">
        <v>2</v>
      </c>
      <c r="P1093" s="3">
        <v>2</v>
      </c>
      <c r="Q1093" s="3" t="s">
        <v>52</v>
      </c>
      <c r="R1093" s="3" t="s">
        <v>117</v>
      </c>
      <c r="S1093" s="3" t="s">
        <v>40</v>
      </c>
      <c r="T1093" s="3">
        <v>4320</v>
      </c>
      <c r="U1093" s="3">
        <v>24152</v>
      </c>
      <c r="V1093" s="3">
        <v>1</v>
      </c>
      <c r="W1093" s="3" t="s">
        <v>41</v>
      </c>
      <c r="X1093" s="3" t="s">
        <v>42</v>
      </c>
      <c r="Y1093" s="3">
        <v>13</v>
      </c>
      <c r="Z1093" s="3">
        <v>3</v>
      </c>
      <c r="AA1093" s="3">
        <v>4</v>
      </c>
      <c r="AB1093" s="3">
        <v>80</v>
      </c>
      <c r="AC1093" s="3">
        <v>0</v>
      </c>
      <c r="AD1093" s="3">
        <v>5</v>
      </c>
      <c r="AE1093" s="3">
        <v>2</v>
      </c>
      <c r="AF1093" s="3" t="s">
        <v>118</v>
      </c>
      <c r="AG1093" s="3">
        <v>5</v>
      </c>
      <c r="AH1093" s="3">
        <v>3</v>
      </c>
      <c r="AI1093" s="3">
        <v>0</v>
      </c>
      <c r="AJ1093" s="3">
        <v>2</v>
      </c>
      <c r="AK1093">
        <v>3.9833058045607453E-2</v>
      </c>
      <c r="AL1093" s="1" t="s">
        <v>104</v>
      </c>
      <c r="AM1093" s="1">
        <v>7.6121867091247258E-5</v>
      </c>
      <c r="AN1093" s="1">
        <v>0.29087665499724813</v>
      </c>
    </row>
    <row r="1094" spans="1:40" x14ac:dyDescent="0.35">
      <c r="A1094" s="3">
        <v>45</v>
      </c>
      <c r="B1094" s="22" t="str">
        <f t="shared" si="17"/>
        <v>Middle age-group</v>
      </c>
      <c r="C1094" s="3" t="s">
        <v>42</v>
      </c>
      <c r="D1094" s="3" t="s">
        <v>35</v>
      </c>
      <c r="E1094" s="3">
        <v>950</v>
      </c>
      <c r="F1094" s="3" t="s">
        <v>44</v>
      </c>
      <c r="G1094" s="3">
        <v>28</v>
      </c>
      <c r="H1094" s="3" t="s">
        <v>71</v>
      </c>
      <c r="I1094" s="3" t="s">
        <v>59</v>
      </c>
      <c r="J1094" s="3">
        <v>1</v>
      </c>
      <c r="K1094" s="3">
        <v>1546</v>
      </c>
      <c r="L1094" s="3">
        <v>4</v>
      </c>
      <c r="M1094" s="3" t="s">
        <v>45</v>
      </c>
      <c r="N1094" s="3">
        <v>97</v>
      </c>
      <c r="O1094" s="3">
        <v>3</v>
      </c>
      <c r="P1094" s="3">
        <v>1</v>
      </c>
      <c r="Q1094" s="3" t="s">
        <v>46</v>
      </c>
      <c r="R1094" s="3" t="s">
        <v>119</v>
      </c>
      <c r="S1094" s="3" t="s">
        <v>47</v>
      </c>
      <c r="T1094" s="3">
        <v>2132</v>
      </c>
      <c r="U1094" s="3">
        <v>4585</v>
      </c>
      <c r="V1094" s="3">
        <v>4</v>
      </c>
      <c r="W1094" s="3" t="s">
        <v>41</v>
      </c>
      <c r="X1094" s="3" t="s">
        <v>42</v>
      </c>
      <c r="Y1094" s="3">
        <v>20</v>
      </c>
      <c r="Z1094" s="3">
        <v>4</v>
      </c>
      <c r="AA1094" s="3">
        <v>4</v>
      </c>
      <c r="AB1094" s="3">
        <v>80</v>
      </c>
      <c r="AC1094" s="3">
        <v>1</v>
      </c>
      <c r="AD1094" s="3">
        <v>8</v>
      </c>
      <c r="AE1094" s="3">
        <v>3</v>
      </c>
      <c r="AF1094" s="3" t="s">
        <v>118</v>
      </c>
      <c r="AG1094" s="3">
        <v>5</v>
      </c>
      <c r="AH1094" s="3">
        <v>4</v>
      </c>
      <c r="AI1094" s="3">
        <v>0</v>
      </c>
      <c r="AJ1094" s="3">
        <v>3</v>
      </c>
      <c r="AK1094">
        <v>2.954630093098384E-2</v>
      </c>
      <c r="AL1094" s="1" t="s">
        <v>104</v>
      </c>
      <c r="AM1094" s="1">
        <v>5.5071572861891091E-5</v>
      </c>
      <c r="AN1094" s="1">
        <v>0.18609659241864968</v>
      </c>
    </row>
    <row r="1095" spans="1:40" x14ac:dyDescent="0.35">
      <c r="A1095" s="3">
        <v>42</v>
      </c>
      <c r="B1095" s="22" t="str">
        <f t="shared" si="17"/>
        <v>Middle age-group</v>
      </c>
      <c r="C1095" s="3" t="s">
        <v>42</v>
      </c>
      <c r="D1095" s="3" t="s">
        <v>43</v>
      </c>
      <c r="E1095" s="3">
        <v>288</v>
      </c>
      <c r="F1095" s="3" t="s">
        <v>44</v>
      </c>
      <c r="G1095" s="3">
        <v>2</v>
      </c>
      <c r="H1095" s="3" t="s">
        <v>71</v>
      </c>
      <c r="I1095" s="3" t="s">
        <v>37</v>
      </c>
      <c r="J1095" s="3">
        <v>1</v>
      </c>
      <c r="K1095" s="3">
        <v>1547</v>
      </c>
      <c r="L1095" s="3">
        <v>4</v>
      </c>
      <c r="M1095" s="3" t="s">
        <v>45</v>
      </c>
      <c r="N1095" s="3">
        <v>40</v>
      </c>
      <c r="O1095" s="3">
        <v>3</v>
      </c>
      <c r="P1095" s="3">
        <v>3</v>
      </c>
      <c r="Q1095" s="3" t="s">
        <v>53</v>
      </c>
      <c r="R1095" s="3" t="s">
        <v>119</v>
      </c>
      <c r="S1095" s="3" t="s">
        <v>47</v>
      </c>
      <c r="T1095" s="3">
        <v>10124</v>
      </c>
      <c r="U1095" s="3">
        <v>18611</v>
      </c>
      <c r="V1095" s="3">
        <v>2</v>
      </c>
      <c r="W1095" s="3" t="s">
        <v>41</v>
      </c>
      <c r="X1095" s="3" t="s">
        <v>34</v>
      </c>
      <c r="Y1095" s="3">
        <v>14</v>
      </c>
      <c r="Z1095" s="3">
        <v>3</v>
      </c>
      <c r="AA1095" s="3">
        <v>3</v>
      </c>
      <c r="AB1095" s="3">
        <v>80</v>
      </c>
      <c r="AC1095" s="3">
        <v>1</v>
      </c>
      <c r="AD1095" s="3">
        <v>24</v>
      </c>
      <c r="AE1095" s="3">
        <v>3</v>
      </c>
      <c r="AF1095" s="3" t="s">
        <v>116</v>
      </c>
      <c r="AG1095" s="3">
        <v>20</v>
      </c>
      <c r="AH1095" s="3">
        <v>8</v>
      </c>
      <c r="AI1095" s="3">
        <v>13</v>
      </c>
      <c r="AJ1095" s="3">
        <v>9</v>
      </c>
      <c r="AK1095">
        <v>3.7431667039614196E-2</v>
      </c>
      <c r="AL1095" s="1" t="s">
        <v>105</v>
      </c>
      <c r="AM1095" s="1">
        <v>6.3049174152117259E-5</v>
      </c>
      <c r="AN1095" s="1">
        <v>0.18609659241864968</v>
      </c>
    </row>
    <row r="1096" spans="1:40" x14ac:dyDescent="0.35">
      <c r="A1096" s="3">
        <v>40</v>
      </c>
      <c r="B1096" s="22" t="str">
        <f t="shared" si="17"/>
        <v>Middle age-group</v>
      </c>
      <c r="C1096" s="3" t="s">
        <v>42</v>
      </c>
      <c r="D1096" s="3" t="s">
        <v>35</v>
      </c>
      <c r="E1096" s="3">
        <v>1342</v>
      </c>
      <c r="F1096" s="3" t="s">
        <v>36</v>
      </c>
      <c r="G1096" s="3">
        <v>9</v>
      </c>
      <c r="H1096" s="3" t="s">
        <v>70</v>
      </c>
      <c r="I1096" s="3" t="s">
        <v>50</v>
      </c>
      <c r="J1096" s="3">
        <v>1</v>
      </c>
      <c r="K1096" s="3">
        <v>1548</v>
      </c>
      <c r="L1096" s="3">
        <v>1</v>
      </c>
      <c r="M1096" s="3" t="s">
        <v>45</v>
      </c>
      <c r="N1096" s="3">
        <v>47</v>
      </c>
      <c r="O1096" s="3">
        <v>3</v>
      </c>
      <c r="P1096" s="3">
        <v>2</v>
      </c>
      <c r="Q1096" s="3" t="s">
        <v>39</v>
      </c>
      <c r="R1096" s="3" t="s">
        <v>116</v>
      </c>
      <c r="S1096" s="3" t="s">
        <v>47</v>
      </c>
      <c r="T1096" s="3">
        <v>5473</v>
      </c>
      <c r="U1096" s="3">
        <v>19345</v>
      </c>
      <c r="V1096" s="3">
        <v>0</v>
      </c>
      <c r="W1096" s="3" t="s">
        <v>41</v>
      </c>
      <c r="X1096" s="3" t="s">
        <v>42</v>
      </c>
      <c r="Y1096" s="3">
        <v>12</v>
      </c>
      <c r="Z1096" s="3">
        <v>3</v>
      </c>
      <c r="AA1096" s="3">
        <v>4</v>
      </c>
      <c r="AB1096" s="3">
        <v>80</v>
      </c>
      <c r="AC1096" s="3">
        <v>0</v>
      </c>
      <c r="AD1096" s="3">
        <v>9</v>
      </c>
      <c r="AE1096" s="3">
        <v>5</v>
      </c>
      <c r="AF1096" s="3" t="s">
        <v>119</v>
      </c>
      <c r="AG1096" s="3">
        <v>8</v>
      </c>
      <c r="AH1096" s="3">
        <v>4</v>
      </c>
      <c r="AI1096" s="3">
        <v>7</v>
      </c>
      <c r="AJ1096" s="3">
        <v>1</v>
      </c>
      <c r="AK1096">
        <v>4.1275514277592795E-2</v>
      </c>
      <c r="AL1096" s="1" t="s">
        <v>104</v>
      </c>
      <c r="AM1096" s="1">
        <v>8.27610766675201E-5</v>
      </c>
      <c r="AN1096" s="1">
        <v>0.10585786245631988</v>
      </c>
    </row>
    <row r="1097" spans="1:40" x14ac:dyDescent="0.35">
      <c r="A1097" s="3">
        <v>33</v>
      </c>
      <c r="B1097" s="22" t="str">
        <f t="shared" si="17"/>
        <v>Middle age-group</v>
      </c>
      <c r="C1097" s="3" t="s">
        <v>42</v>
      </c>
      <c r="D1097" s="3" t="s">
        <v>35</v>
      </c>
      <c r="E1097" s="3">
        <v>589</v>
      </c>
      <c r="F1097" s="3" t="s">
        <v>44</v>
      </c>
      <c r="G1097" s="3">
        <v>28</v>
      </c>
      <c r="H1097" s="3" t="s">
        <v>72</v>
      </c>
      <c r="I1097" s="3" t="s">
        <v>37</v>
      </c>
      <c r="J1097" s="3">
        <v>1</v>
      </c>
      <c r="K1097" s="3">
        <v>1549</v>
      </c>
      <c r="L1097" s="3">
        <v>2</v>
      </c>
      <c r="M1097" s="3" t="s">
        <v>45</v>
      </c>
      <c r="N1097" s="3">
        <v>79</v>
      </c>
      <c r="O1097" s="3">
        <v>3</v>
      </c>
      <c r="P1097" s="3">
        <v>2</v>
      </c>
      <c r="Q1097" s="3" t="s">
        <v>49</v>
      </c>
      <c r="R1097" s="3" t="s">
        <v>118</v>
      </c>
      <c r="S1097" s="3" t="s">
        <v>47</v>
      </c>
      <c r="T1097" s="3">
        <v>5207</v>
      </c>
      <c r="U1097" s="3">
        <v>22949</v>
      </c>
      <c r="V1097" s="3">
        <v>1</v>
      </c>
      <c r="W1097" s="3" t="s">
        <v>41</v>
      </c>
      <c r="X1097" s="3" t="s">
        <v>34</v>
      </c>
      <c r="Y1097" s="3">
        <v>12</v>
      </c>
      <c r="Z1097" s="3">
        <v>3</v>
      </c>
      <c r="AA1097" s="3">
        <v>2</v>
      </c>
      <c r="AB1097" s="3">
        <v>80</v>
      </c>
      <c r="AC1097" s="3">
        <v>1</v>
      </c>
      <c r="AD1097" s="3">
        <v>15</v>
      </c>
      <c r="AE1097" s="3">
        <v>3</v>
      </c>
      <c r="AF1097" s="3" t="s">
        <v>118</v>
      </c>
      <c r="AG1097" s="3">
        <v>15</v>
      </c>
      <c r="AH1097" s="3">
        <v>14</v>
      </c>
      <c r="AI1097" s="3">
        <v>5</v>
      </c>
      <c r="AJ1097" s="3">
        <v>7</v>
      </c>
      <c r="AK1097">
        <v>3.9833058045607453E-2</v>
      </c>
      <c r="AL1097" s="1" t="s">
        <v>104</v>
      </c>
      <c r="AM1097" s="1">
        <v>8.1613284332118972E-5</v>
      </c>
      <c r="AN1097" s="1">
        <v>0.35105942260484285</v>
      </c>
    </row>
    <row r="1098" spans="1:40" x14ac:dyDescent="0.35">
      <c r="A1098" s="3">
        <v>40</v>
      </c>
      <c r="B1098" s="22" t="str">
        <f t="shared" si="17"/>
        <v>Middle age-group</v>
      </c>
      <c r="C1098" s="3" t="s">
        <v>42</v>
      </c>
      <c r="D1098" s="3" t="s">
        <v>35</v>
      </c>
      <c r="E1098" s="3">
        <v>898</v>
      </c>
      <c r="F1098" s="3" t="s">
        <v>60</v>
      </c>
      <c r="G1098" s="3">
        <v>6</v>
      </c>
      <c r="H1098" s="3" t="s">
        <v>70</v>
      </c>
      <c r="I1098" s="3" t="s">
        <v>50</v>
      </c>
      <c r="J1098" s="3">
        <v>1</v>
      </c>
      <c r="K1098" s="3">
        <v>1550</v>
      </c>
      <c r="L1098" s="3">
        <v>3</v>
      </c>
      <c r="M1098" s="3" t="s">
        <v>45</v>
      </c>
      <c r="N1098" s="3">
        <v>38</v>
      </c>
      <c r="O1098" s="3">
        <v>3</v>
      </c>
      <c r="P1098" s="3">
        <v>4</v>
      </c>
      <c r="Q1098" s="3" t="s">
        <v>55</v>
      </c>
      <c r="R1098" s="3" t="s">
        <v>119</v>
      </c>
      <c r="S1098" s="3" t="s">
        <v>40</v>
      </c>
      <c r="T1098" s="3">
        <v>16437</v>
      </c>
      <c r="U1098" s="3">
        <v>17381</v>
      </c>
      <c r="V1098" s="3">
        <v>1</v>
      </c>
      <c r="W1098" s="3" t="s">
        <v>41</v>
      </c>
      <c r="X1098" s="3" t="s">
        <v>34</v>
      </c>
      <c r="Y1098" s="3">
        <v>21</v>
      </c>
      <c r="Z1098" s="3">
        <v>4</v>
      </c>
      <c r="AA1098" s="3">
        <v>4</v>
      </c>
      <c r="AB1098" s="3">
        <v>80</v>
      </c>
      <c r="AC1098" s="3">
        <v>0</v>
      </c>
      <c r="AD1098" s="3">
        <v>21</v>
      </c>
      <c r="AE1098" s="3">
        <v>2</v>
      </c>
      <c r="AF1098" s="3" t="s">
        <v>118</v>
      </c>
      <c r="AG1098" s="3">
        <v>21</v>
      </c>
      <c r="AH1098" s="3">
        <v>7</v>
      </c>
      <c r="AI1098" s="3">
        <v>7</v>
      </c>
      <c r="AJ1098" s="3">
        <v>7</v>
      </c>
      <c r="AK1098">
        <v>4.1275514277592795E-2</v>
      </c>
      <c r="AL1098" s="1" t="s">
        <v>106</v>
      </c>
      <c r="AM1098" s="1">
        <v>9.1359036553488102E-6</v>
      </c>
      <c r="AN1098" s="1">
        <v>0.18609659241864968</v>
      </c>
    </row>
    <row r="1099" spans="1:40" x14ac:dyDescent="0.35">
      <c r="A1099" s="3">
        <v>24</v>
      </c>
      <c r="B1099" s="22" t="str">
        <f t="shared" si="17"/>
        <v>Young age-group</v>
      </c>
      <c r="C1099" s="3" t="s">
        <v>42</v>
      </c>
      <c r="D1099" s="3" t="s">
        <v>35</v>
      </c>
      <c r="E1099" s="3">
        <v>350</v>
      </c>
      <c r="F1099" s="3" t="s">
        <v>44</v>
      </c>
      <c r="G1099" s="3">
        <v>21</v>
      </c>
      <c r="H1099" s="3" t="s">
        <v>70</v>
      </c>
      <c r="I1099" s="3" t="s">
        <v>59</v>
      </c>
      <c r="J1099" s="3">
        <v>1</v>
      </c>
      <c r="K1099" s="3">
        <v>1551</v>
      </c>
      <c r="L1099" s="3">
        <v>3</v>
      </c>
      <c r="M1099" s="3" t="s">
        <v>45</v>
      </c>
      <c r="N1099" s="3">
        <v>57</v>
      </c>
      <c r="O1099" s="3">
        <v>2</v>
      </c>
      <c r="P1099" s="3">
        <v>1</v>
      </c>
      <c r="Q1099" s="3" t="s">
        <v>49</v>
      </c>
      <c r="R1099" s="3" t="s">
        <v>116</v>
      </c>
      <c r="S1099" s="3" t="s">
        <v>51</v>
      </c>
      <c r="T1099" s="3">
        <v>2296</v>
      </c>
      <c r="U1099" s="3">
        <v>10036</v>
      </c>
      <c r="V1099" s="3">
        <v>0</v>
      </c>
      <c r="W1099" s="3" t="s">
        <v>41</v>
      </c>
      <c r="X1099" s="3" t="s">
        <v>42</v>
      </c>
      <c r="Y1099" s="3">
        <v>14</v>
      </c>
      <c r="Z1099" s="3">
        <v>3</v>
      </c>
      <c r="AA1099" s="3">
        <v>2</v>
      </c>
      <c r="AB1099" s="3">
        <v>80</v>
      </c>
      <c r="AC1099" s="3">
        <v>3</v>
      </c>
      <c r="AD1099" s="3">
        <v>2</v>
      </c>
      <c r="AE1099" s="3">
        <v>3</v>
      </c>
      <c r="AF1099" s="3" t="s">
        <v>118</v>
      </c>
      <c r="AG1099" s="3">
        <v>1</v>
      </c>
      <c r="AH1099" s="3">
        <v>1</v>
      </c>
      <c r="AI1099" s="3">
        <v>0</v>
      </c>
      <c r="AJ1099" s="3">
        <v>0</v>
      </c>
      <c r="AK1099">
        <v>1.60488018200305E-2</v>
      </c>
      <c r="AL1099" s="1" t="s">
        <v>104</v>
      </c>
      <c r="AM1099" s="1">
        <v>5.684848093787213E-5</v>
      </c>
      <c r="AN1099" s="1">
        <v>0.10585786245631988</v>
      </c>
    </row>
    <row r="1100" spans="1:40" x14ac:dyDescent="0.35">
      <c r="A1100" s="3">
        <v>40</v>
      </c>
      <c r="B1100" s="22" t="str">
        <f t="shared" si="17"/>
        <v>Middle age-group</v>
      </c>
      <c r="C1100" s="3" t="s">
        <v>42</v>
      </c>
      <c r="D1100" s="3" t="s">
        <v>54</v>
      </c>
      <c r="E1100" s="3">
        <v>1142</v>
      </c>
      <c r="F1100" s="3" t="s">
        <v>44</v>
      </c>
      <c r="G1100" s="3">
        <v>8</v>
      </c>
      <c r="H1100" s="3" t="s">
        <v>70</v>
      </c>
      <c r="I1100" s="3" t="s">
        <v>37</v>
      </c>
      <c r="J1100" s="3">
        <v>1</v>
      </c>
      <c r="K1100" s="3">
        <v>1552</v>
      </c>
      <c r="L1100" s="3">
        <v>4</v>
      </c>
      <c r="M1100" s="3" t="s">
        <v>45</v>
      </c>
      <c r="N1100" s="3">
        <v>72</v>
      </c>
      <c r="O1100" s="3">
        <v>3</v>
      </c>
      <c r="P1100" s="3">
        <v>2</v>
      </c>
      <c r="Q1100" s="3" t="s">
        <v>53</v>
      </c>
      <c r="R1100" s="3" t="s">
        <v>119</v>
      </c>
      <c r="S1100" s="3" t="s">
        <v>51</v>
      </c>
      <c r="T1100" s="3">
        <v>4069</v>
      </c>
      <c r="U1100" s="3">
        <v>8841</v>
      </c>
      <c r="V1100" s="3">
        <v>3</v>
      </c>
      <c r="W1100" s="3" t="s">
        <v>41</v>
      </c>
      <c r="X1100" s="3" t="s">
        <v>34</v>
      </c>
      <c r="Y1100" s="3">
        <v>18</v>
      </c>
      <c r="Z1100" s="3">
        <v>3</v>
      </c>
      <c r="AA1100" s="3">
        <v>3</v>
      </c>
      <c r="AB1100" s="3">
        <v>80</v>
      </c>
      <c r="AC1100" s="3">
        <v>0</v>
      </c>
      <c r="AD1100" s="3">
        <v>8</v>
      </c>
      <c r="AE1100" s="3">
        <v>2</v>
      </c>
      <c r="AF1100" s="3" t="s">
        <v>118</v>
      </c>
      <c r="AG1100" s="3">
        <v>2</v>
      </c>
      <c r="AH1100" s="3">
        <v>2</v>
      </c>
      <c r="AI1100" s="3">
        <v>2</v>
      </c>
      <c r="AJ1100" s="3">
        <v>2</v>
      </c>
      <c r="AK1100">
        <v>4.1275514277592795E-2</v>
      </c>
      <c r="AL1100" s="1" t="s">
        <v>104</v>
      </c>
      <c r="AM1100" s="1">
        <v>7.4156413759498221E-5</v>
      </c>
      <c r="AN1100" s="1">
        <v>0.18609659241864968</v>
      </c>
    </row>
    <row r="1101" spans="1:40" x14ac:dyDescent="0.35">
      <c r="A1101" s="3">
        <v>45</v>
      </c>
      <c r="B1101" s="22" t="str">
        <f t="shared" si="17"/>
        <v>Middle age-group</v>
      </c>
      <c r="C1101" s="3" t="s">
        <v>42</v>
      </c>
      <c r="D1101" s="3" t="s">
        <v>35</v>
      </c>
      <c r="E1101" s="3">
        <v>538</v>
      </c>
      <c r="F1101" s="3" t="s">
        <v>44</v>
      </c>
      <c r="G1101" s="3">
        <v>1</v>
      </c>
      <c r="H1101" s="3" t="s">
        <v>72</v>
      </c>
      <c r="I1101" s="3" t="s">
        <v>59</v>
      </c>
      <c r="J1101" s="3">
        <v>1</v>
      </c>
      <c r="K1101" s="3">
        <v>1553</v>
      </c>
      <c r="L1101" s="3">
        <v>1</v>
      </c>
      <c r="M1101" s="3" t="s">
        <v>45</v>
      </c>
      <c r="N1101" s="3">
        <v>66</v>
      </c>
      <c r="O1101" s="3">
        <v>3</v>
      </c>
      <c r="P1101" s="3">
        <v>3</v>
      </c>
      <c r="Q1101" s="3" t="s">
        <v>53</v>
      </c>
      <c r="R1101" s="3" t="s">
        <v>117</v>
      </c>
      <c r="S1101" s="3" t="s">
        <v>51</v>
      </c>
      <c r="T1101" s="3">
        <v>7441</v>
      </c>
      <c r="U1101" s="3">
        <v>20933</v>
      </c>
      <c r="V1101" s="3">
        <v>1</v>
      </c>
      <c r="W1101" s="3" t="s">
        <v>41</v>
      </c>
      <c r="X1101" s="3" t="s">
        <v>42</v>
      </c>
      <c r="Y1101" s="3">
        <v>12</v>
      </c>
      <c r="Z1101" s="3">
        <v>3</v>
      </c>
      <c r="AA1101" s="3">
        <v>1</v>
      </c>
      <c r="AB1101" s="3">
        <v>80</v>
      </c>
      <c r="AC1101" s="3">
        <v>3</v>
      </c>
      <c r="AD1101" s="3">
        <v>10</v>
      </c>
      <c r="AE1101" s="3">
        <v>4</v>
      </c>
      <c r="AF1101" s="3" t="s">
        <v>118</v>
      </c>
      <c r="AG1101" s="3">
        <v>10</v>
      </c>
      <c r="AH1101" s="3">
        <v>8</v>
      </c>
      <c r="AI1101" s="3">
        <v>7</v>
      </c>
      <c r="AJ1101" s="3">
        <v>7</v>
      </c>
      <c r="AK1101">
        <v>2.954630093098384E-2</v>
      </c>
      <c r="AL1101" s="1" t="s">
        <v>105</v>
      </c>
      <c r="AM1101" s="1">
        <v>8.3099512993133133E-5</v>
      </c>
      <c r="AN1101" s="1">
        <v>0.29087665499724813</v>
      </c>
    </row>
    <row r="1102" spans="1:40" x14ac:dyDescent="0.35">
      <c r="A1102" s="3">
        <v>35</v>
      </c>
      <c r="B1102" s="22" t="str">
        <f t="shared" si="17"/>
        <v>Middle age-group</v>
      </c>
      <c r="C1102" s="3" t="s">
        <v>42</v>
      </c>
      <c r="D1102" s="3" t="s">
        <v>35</v>
      </c>
      <c r="E1102" s="3">
        <v>1402</v>
      </c>
      <c r="F1102" s="3" t="s">
        <v>36</v>
      </c>
      <c r="G1102" s="3">
        <v>28</v>
      </c>
      <c r="H1102" s="3" t="s">
        <v>72</v>
      </c>
      <c r="I1102" s="3" t="s">
        <v>37</v>
      </c>
      <c r="J1102" s="3">
        <v>1</v>
      </c>
      <c r="K1102" s="3">
        <v>1554</v>
      </c>
      <c r="L1102" s="3">
        <v>2</v>
      </c>
      <c r="M1102" s="3" t="s">
        <v>38</v>
      </c>
      <c r="N1102" s="3">
        <v>98</v>
      </c>
      <c r="O1102" s="3">
        <v>2</v>
      </c>
      <c r="P1102" s="3">
        <v>1</v>
      </c>
      <c r="Q1102" s="3" t="s">
        <v>56</v>
      </c>
      <c r="R1102" s="3" t="s">
        <v>118</v>
      </c>
      <c r="S1102" s="3" t="s">
        <v>47</v>
      </c>
      <c r="T1102" s="3">
        <v>2430</v>
      </c>
      <c r="U1102" s="3">
        <v>26204</v>
      </c>
      <c r="V1102" s="3">
        <v>0</v>
      </c>
      <c r="W1102" s="3" t="s">
        <v>41</v>
      </c>
      <c r="X1102" s="3" t="s">
        <v>42</v>
      </c>
      <c r="Y1102" s="3">
        <v>23</v>
      </c>
      <c r="Z1102" s="3">
        <v>4</v>
      </c>
      <c r="AA1102" s="3">
        <v>1</v>
      </c>
      <c r="AB1102" s="3">
        <v>80</v>
      </c>
      <c r="AC1102" s="3">
        <v>2</v>
      </c>
      <c r="AD1102" s="3">
        <v>6</v>
      </c>
      <c r="AE1102" s="3">
        <v>5</v>
      </c>
      <c r="AF1102" s="3" t="s">
        <v>118</v>
      </c>
      <c r="AG1102" s="3">
        <v>5</v>
      </c>
      <c r="AH1102" s="3">
        <v>3</v>
      </c>
      <c r="AI1102" s="3">
        <v>4</v>
      </c>
      <c r="AJ1102" s="3">
        <v>2</v>
      </c>
      <c r="AK1102">
        <v>4.2726270141974117E-2</v>
      </c>
      <c r="AL1102" s="1" t="s">
        <v>104</v>
      </c>
      <c r="AM1102" s="1">
        <v>5.8290255296124843E-5</v>
      </c>
      <c r="AN1102" s="1">
        <v>0.35105942260484285</v>
      </c>
    </row>
    <row r="1103" spans="1:40" x14ac:dyDescent="0.35">
      <c r="A1103" s="3">
        <v>32</v>
      </c>
      <c r="B1103" s="22" t="str">
        <f t="shared" si="17"/>
        <v>Middle age-group</v>
      </c>
      <c r="C1103" s="3" t="s">
        <v>42</v>
      </c>
      <c r="D1103" s="3" t="s">
        <v>35</v>
      </c>
      <c r="E1103" s="3">
        <v>824</v>
      </c>
      <c r="F1103" s="3" t="s">
        <v>44</v>
      </c>
      <c r="G1103" s="3">
        <v>5</v>
      </c>
      <c r="H1103" s="3" t="s">
        <v>70</v>
      </c>
      <c r="I1103" s="3" t="s">
        <v>37</v>
      </c>
      <c r="J1103" s="3">
        <v>1</v>
      </c>
      <c r="K1103" s="3">
        <v>1555</v>
      </c>
      <c r="L1103" s="3">
        <v>4</v>
      </c>
      <c r="M1103" s="3" t="s">
        <v>38</v>
      </c>
      <c r="N1103" s="3">
        <v>67</v>
      </c>
      <c r="O1103" s="3">
        <v>2</v>
      </c>
      <c r="P1103" s="3">
        <v>2</v>
      </c>
      <c r="Q1103" s="3" t="s">
        <v>46</v>
      </c>
      <c r="R1103" s="3" t="s">
        <v>117</v>
      </c>
      <c r="S1103" s="3" t="s">
        <v>47</v>
      </c>
      <c r="T1103" s="3">
        <v>5878</v>
      </c>
      <c r="U1103" s="3">
        <v>15624</v>
      </c>
      <c r="V1103" s="3">
        <v>3</v>
      </c>
      <c r="W1103" s="3" t="s">
        <v>41</v>
      </c>
      <c r="X1103" s="3" t="s">
        <v>42</v>
      </c>
      <c r="Y1103" s="3">
        <v>12</v>
      </c>
      <c r="Z1103" s="3">
        <v>3</v>
      </c>
      <c r="AA1103" s="3">
        <v>1</v>
      </c>
      <c r="AB1103" s="3">
        <v>80</v>
      </c>
      <c r="AC1103" s="3">
        <v>1</v>
      </c>
      <c r="AD1103" s="3">
        <v>12</v>
      </c>
      <c r="AE1103" s="3">
        <v>2</v>
      </c>
      <c r="AF1103" s="3" t="s">
        <v>118</v>
      </c>
      <c r="AG1103" s="3">
        <v>7</v>
      </c>
      <c r="AH1103" s="3">
        <v>1</v>
      </c>
      <c r="AI1103" s="3">
        <v>2</v>
      </c>
      <c r="AJ1103" s="3">
        <v>5</v>
      </c>
      <c r="AK1103">
        <v>3.7775199746213781E-2</v>
      </c>
      <c r="AL1103" s="1" t="s">
        <v>104</v>
      </c>
      <c r="AM1103" s="1">
        <v>8.4022709895220559E-5</v>
      </c>
      <c r="AN1103" s="1">
        <v>0.29087665499724813</v>
      </c>
    </row>
    <row r="1104" spans="1:40" x14ac:dyDescent="0.35">
      <c r="A1104" s="3">
        <v>36</v>
      </c>
      <c r="B1104" s="22" t="str">
        <f t="shared" si="17"/>
        <v>Middle age-group</v>
      </c>
      <c r="C1104" s="3" t="s">
        <v>42</v>
      </c>
      <c r="D1104" s="3" t="s">
        <v>35</v>
      </c>
      <c r="E1104" s="3">
        <v>1157</v>
      </c>
      <c r="F1104" s="3" t="s">
        <v>36</v>
      </c>
      <c r="G1104" s="3">
        <v>2</v>
      </c>
      <c r="H1104" s="3" t="s">
        <v>72</v>
      </c>
      <c r="I1104" s="3" t="s">
        <v>37</v>
      </c>
      <c r="J1104" s="3">
        <v>1</v>
      </c>
      <c r="K1104" s="3">
        <v>1556</v>
      </c>
      <c r="L1104" s="3">
        <v>3</v>
      </c>
      <c r="M1104" s="3" t="s">
        <v>45</v>
      </c>
      <c r="N1104" s="3">
        <v>70</v>
      </c>
      <c r="O1104" s="3">
        <v>3</v>
      </c>
      <c r="P1104" s="3">
        <v>1</v>
      </c>
      <c r="Q1104" s="3" t="s">
        <v>56</v>
      </c>
      <c r="R1104" s="3" t="s">
        <v>119</v>
      </c>
      <c r="S1104" s="3" t="s">
        <v>40</v>
      </c>
      <c r="T1104" s="3">
        <v>2644</v>
      </c>
      <c r="U1104" s="3">
        <v>17001</v>
      </c>
      <c r="V1104" s="3">
        <v>3</v>
      </c>
      <c r="W1104" s="3" t="s">
        <v>41</v>
      </c>
      <c r="X1104" s="3" t="s">
        <v>34</v>
      </c>
      <c r="Y1104" s="3">
        <v>21</v>
      </c>
      <c r="Z1104" s="3">
        <v>4</v>
      </c>
      <c r="AA1104" s="3">
        <v>4</v>
      </c>
      <c r="AB1104" s="3">
        <v>80</v>
      </c>
      <c r="AC1104" s="3">
        <v>0</v>
      </c>
      <c r="AD1104" s="3">
        <v>7</v>
      </c>
      <c r="AE1104" s="3">
        <v>3</v>
      </c>
      <c r="AF1104" s="3" t="s">
        <v>117</v>
      </c>
      <c r="AG1104" s="3">
        <v>3</v>
      </c>
      <c r="AH1104" s="3">
        <v>2</v>
      </c>
      <c r="AI1104" s="3">
        <v>1</v>
      </c>
      <c r="AJ1104" s="3">
        <v>2</v>
      </c>
      <c r="AK1104">
        <v>4.3461972757628378E-2</v>
      </c>
      <c r="AL1104" s="1" t="s">
        <v>104</v>
      </c>
      <c r="AM1104" s="1">
        <v>6.056709513392046E-5</v>
      </c>
      <c r="AN1104" s="1">
        <v>0.18609659241864968</v>
      </c>
    </row>
    <row r="1105" spans="1:40" x14ac:dyDescent="0.35">
      <c r="A1105" s="3">
        <v>48</v>
      </c>
      <c r="B1105" s="22" t="str">
        <f t="shared" si="17"/>
        <v>Older age-group</v>
      </c>
      <c r="C1105" s="3" t="s">
        <v>42</v>
      </c>
      <c r="D1105" s="3" t="s">
        <v>35</v>
      </c>
      <c r="E1105" s="3">
        <v>492</v>
      </c>
      <c r="F1105" s="3" t="s">
        <v>36</v>
      </c>
      <c r="G1105" s="3">
        <v>16</v>
      </c>
      <c r="H1105" s="3" t="s">
        <v>72</v>
      </c>
      <c r="I1105" s="3" t="s">
        <v>37</v>
      </c>
      <c r="J1105" s="3">
        <v>1</v>
      </c>
      <c r="K1105" s="3">
        <v>1557</v>
      </c>
      <c r="L1105" s="3">
        <v>3</v>
      </c>
      <c r="M1105" s="3" t="s">
        <v>38</v>
      </c>
      <c r="N1105" s="3">
        <v>96</v>
      </c>
      <c r="O1105" s="3">
        <v>3</v>
      </c>
      <c r="P1105" s="3">
        <v>2</v>
      </c>
      <c r="Q1105" s="3" t="s">
        <v>39</v>
      </c>
      <c r="R1105" s="3" t="s">
        <v>118</v>
      </c>
      <c r="S1105" s="3" t="s">
        <v>51</v>
      </c>
      <c r="T1105" s="3">
        <v>6439</v>
      </c>
      <c r="U1105" s="3">
        <v>13693</v>
      </c>
      <c r="V1105" s="3">
        <v>8</v>
      </c>
      <c r="W1105" s="3" t="s">
        <v>41</v>
      </c>
      <c r="X1105" s="3" t="s">
        <v>42</v>
      </c>
      <c r="Y1105" s="3">
        <v>14</v>
      </c>
      <c r="Z1105" s="3">
        <v>3</v>
      </c>
      <c r="AA1105" s="3">
        <v>3</v>
      </c>
      <c r="AB1105" s="3">
        <v>80</v>
      </c>
      <c r="AC1105" s="3">
        <v>1</v>
      </c>
      <c r="AD1105" s="3">
        <v>18</v>
      </c>
      <c r="AE1105" s="3">
        <v>2</v>
      </c>
      <c r="AF1105" s="3" t="s">
        <v>118</v>
      </c>
      <c r="AG1105" s="3">
        <v>8</v>
      </c>
      <c r="AH1105" s="3">
        <v>7</v>
      </c>
      <c r="AI1105" s="3">
        <v>7</v>
      </c>
      <c r="AJ1105" s="3">
        <v>7</v>
      </c>
      <c r="AK1105">
        <v>2.0936292882912488E-2</v>
      </c>
      <c r="AL1105" s="1" t="s">
        <v>104</v>
      </c>
      <c r="AM1105" s="1">
        <v>8.4758897388115807E-5</v>
      </c>
      <c r="AN1105" s="1">
        <v>0.35105942260484285</v>
      </c>
    </row>
    <row r="1106" spans="1:40" x14ac:dyDescent="0.35">
      <c r="A1106" s="3">
        <v>29</v>
      </c>
      <c r="B1106" s="22" t="str">
        <f t="shared" si="17"/>
        <v>Young age-group</v>
      </c>
      <c r="C1106" s="3" t="s">
        <v>42</v>
      </c>
      <c r="D1106" s="3" t="s">
        <v>35</v>
      </c>
      <c r="E1106" s="3">
        <v>598</v>
      </c>
      <c r="F1106" s="3" t="s">
        <v>44</v>
      </c>
      <c r="G1106" s="3">
        <v>9</v>
      </c>
      <c r="H1106" s="3" t="s">
        <v>71</v>
      </c>
      <c r="I1106" s="3" t="s">
        <v>37</v>
      </c>
      <c r="J1106" s="3">
        <v>1</v>
      </c>
      <c r="K1106" s="3">
        <v>1558</v>
      </c>
      <c r="L1106" s="3">
        <v>3</v>
      </c>
      <c r="M1106" s="3" t="s">
        <v>45</v>
      </c>
      <c r="N1106" s="3">
        <v>91</v>
      </c>
      <c r="O1106" s="3">
        <v>4</v>
      </c>
      <c r="P1106" s="3">
        <v>1</v>
      </c>
      <c r="Q1106" s="3" t="s">
        <v>46</v>
      </c>
      <c r="R1106" s="3" t="s">
        <v>118</v>
      </c>
      <c r="S1106" s="3" t="s">
        <v>47</v>
      </c>
      <c r="T1106" s="3">
        <v>2451</v>
      </c>
      <c r="U1106" s="3">
        <v>22376</v>
      </c>
      <c r="V1106" s="3">
        <v>6</v>
      </c>
      <c r="W1106" s="3" t="s">
        <v>41</v>
      </c>
      <c r="X1106" s="3" t="s">
        <v>42</v>
      </c>
      <c r="Y1106" s="3">
        <v>18</v>
      </c>
      <c r="Z1106" s="3">
        <v>3</v>
      </c>
      <c r="AA1106" s="3">
        <v>1</v>
      </c>
      <c r="AB1106" s="3">
        <v>80</v>
      </c>
      <c r="AC1106" s="3">
        <v>2</v>
      </c>
      <c r="AD1106" s="3">
        <v>5</v>
      </c>
      <c r="AE1106" s="3">
        <v>2</v>
      </c>
      <c r="AF1106" s="3" t="s">
        <v>117</v>
      </c>
      <c r="AG1106" s="3">
        <v>1</v>
      </c>
      <c r="AH1106" s="3">
        <v>0</v>
      </c>
      <c r="AI1106" s="3">
        <v>0</v>
      </c>
      <c r="AJ1106" s="3">
        <v>0</v>
      </c>
      <c r="AK1106">
        <v>2.9981356425216842E-2</v>
      </c>
      <c r="AL1106" s="1" t="s">
        <v>104</v>
      </c>
      <c r="AM1106" s="1">
        <v>5.8515196237069825E-5</v>
      </c>
      <c r="AN1106" s="1">
        <v>0.35105942260484285</v>
      </c>
    </row>
    <row r="1107" spans="1:40" x14ac:dyDescent="0.35">
      <c r="A1107" s="3">
        <v>33</v>
      </c>
      <c r="B1107" s="22" t="str">
        <f t="shared" si="17"/>
        <v>Middle age-group</v>
      </c>
      <c r="C1107" s="3" t="s">
        <v>42</v>
      </c>
      <c r="D1107" s="3" t="s">
        <v>35</v>
      </c>
      <c r="E1107" s="3">
        <v>1242</v>
      </c>
      <c r="F1107" s="3" t="s">
        <v>36</v>
      </c>
      <c r="G1107" s="3">
        <v>8</v>
      </c>
      <c r="H1107" s="3" t="s">
        <v>72</v>
      </c>
      <c r="I1107" s="3" t="s">
        <v>37</v>
      </c>
      <c r="J1107" s="3">
        <v>1</v>
      </c>
      <c r="K1107" s="3">
        <v>1560</v>
      </c>
      <c r="L1107" s="3">
        <v>1</v>
      </c>
      <c r="M1107" s="3" t="s">
        <v>45</v>
      </c>
      <c r="N1107" s="3">
        <v>46</v>
      </c>
      <c r="O1107" s="3">
        <v>3</v>
      </c>
      <c r="P1107" s="3">
        <v>2</v>
      </c>
      <c r="Q1107" s="3" t="s">
        <v>39</v>
      </c>
      <c r="R1107" s="3" t="s">
        <v>116</v>
      </c>
      <c r="S1107" s="3" t="s">
        <v>47</v>
      </c>
      <c r="T1107" s="3">
        <v>6392</v>
      </c>
      <c r="U1107" s="3">
        <v>10589</v>
      </c>
      <c r="V1107" s="3">
        <v>2</v>
      </c>
      <c r="W1107" s="3" t="s">
        <v>41</v>
      </c>
      <c r="X1107" s="3" t="s">
        <v>42</v>
      </c>
      <c r="Y1107" s="3">
        <v>13</v>
      </c>
      <c r="Z1107" s="3">
        <v>3</v>
      </c>
      <c r="AA1107" s="3">
        <v>4</v>
      </c>
      <c r="AB1107" s="3">
        <v>80</v>
      </c>
      <c r="AC1107" s="3">
        <v>1</v>
      </c>
      <c r="AD1107" s="3">
        <v>8</v>
      </c>
      <c r="AE1107" s="3">
        <v>6</v>
      </c>
      <c r="AF1107" s="3" t="s">
        <v>116</v>
      </c>
      <c r="AG1107" s="3">
        <v>2</v>
      </c>
      <c r="AH1107" s="3">
        <v>2</v>
      </c>
      <c r="AI1107" s="3">
        <v>2</v>
      </c>
      <c r="AJ1107" s="3">
        <v>2</v>
      </c>
      <c r="AK1107">
        <v>3.9833058045607453E-2</v>
      </c>
      <c r="AL1107" s="1" t="s">
        <v>104</v>
      </c>
      <c r="AM1107" s="1">
        <v>8.4743174208562694E-5</v>
      </c>
      <c r="AN1107" s="1">
        <v>0.10585786245631988</v>
      </c>
    </row>
    <row r="1108" spans="1:40" x14ac:dyDescent="0.35">
      <c r="A1108" s="3">
        <v>30</v>
      </c>
      <c r="B1108" s="22" t="str">
        <f t="shared" si="17"/>
        <v>Middle age-group</v>
      </c>
      <c r="C1108" s="3" t="s">
        <v>34</v>
      </c>
      <c r="D1108" s="3" t="s">
        <v>35</v>
      </c>
      <c r="E1108" s="3">
        <v>740</v>
      </c>
      <c r="F1108" s="3" t="s">
        <v>36</v>
      </c>
      <c r="G1108" s="3">
        <v>1</v>
      </c>
      <c r="H1108" s="3" t="s">
        <v>71</v>
      </c>
      <c r="I1108" s="3" t="s">
        <v>37</v>
      </c>
      <c r="J1108" s="3">
        <v>1</v>
      </c>
      <c r="K1108" s="3">
        <v>1562</v>
      </c>
      <c r="L1108" s="3">
        <v>2</v>
      </c>
      <c r="M1108" s="3" t="s">
        <v>45</v>
      </c>
      <c r="N1108" s="3">
        <v>64</v>
      </c>
      <c r="O1108" s="3">
        <v>2</v>
      </c>
      <c r="P1108" s="3">
        <v>2</v>
      </c>
      <c r="Q1108" s="3" t="s">
        <v>39</v>
      </c>
      <c r="R1108" s="3" t="s">
        <v>116</v>
      </c>
      <c r="S1108" s="3" t="s">
        <v>47</v>
      </c>
      <c r="T1108" s="3">
        <v>9714</v>
      </c>
      <c r="U1108" s="3">
        <v>5323</v>
      </c>
      <c r="V1108" s="3">
        <v>1</v>
      </c>
      <c r="W1108" s="3" t="s">
        <v>41</v>
      </c>
      <c r="X1108" s="3" t="s">
        <v>42</v>
      </c>
      <c r="Y1108" s="3">
        <v>11</v>
      </c>
      <c r="Z1108" s="3">
        <v>3</v>
      </c>
      <c r="AA1108" s="3">
        <v>4</v>
      </c>
      <c r="AB1108" s="3">
        <v>80</v>
      </c>
      <c r="AC1108" s="3">
        <v>1</v>
      </c>
      <c r="AD1108" s="3">
        <v>10</v>
      </c>
      <c r="AE1108" s="3">
        <v>4</v>
      </c>
      <c r="AF1108" s="3" t="s">
        <v>118</v>
      </c>
      <c r="AG1108" s="3">
        <v>10</v>
      </c>
      <c r="AH1108" s="3">
        <v>8</v>
      </c>
      <c r="AI1108" s="3">
        <v>6</v>
      </c>
      <c r="AJ1108" s="3">
        <v>7</v>
      </c>
      <c r="AK1108">
        <v>3.2772576326983521E-2</v>
      </c>
      <c r="AL1108" s="1" t="s">
        <v>105</v>
      </c>
      <c r="AM1108" s="1">
        <v>6.7164683529134006E-5</v>
      </c>
      <c r="AN1108" s="1">
        <v>0.10585786245631988</v>
      </c>
    </row>
    <row r="1109" spans="1:40" x14ac:dyDescent="0.35">
      <c r="A1109" s="3">
        <v>38</v>
      </c>
      <c r="B1109" s="22" t="str">
        <f t="shared" si="17"/>
        <v>Middle age-group</v>
      </c>
      <c r="C1109" s="3" t="s">
        <v>42</v>
      </c>
      <c r="D1109" s="3" t="s">
        <v>43</v>
      </c>
      <c r="E1109" s="3">
        <v>888</v>
      </c>
      <c r="F1109" s="3" t="s">
        <v>60</v>
      </c>
      <c r="G1109" s="3">
        <v>10</v>
      </c>
      <c r="H1109" s="3" t="s">
        <v>72</v>
      </c>
      <c r="I1109" s="3" t="s">
        <v>60</v>
      </c>
      <c r="J1109" s="3">
        <v>1</v>
      </c>
      <c r="K1109" s="3">
        <v>1563</v>
      </c>
      <c r="L1109" s="3">
        <v>3</v>
      </c>
      <c r="M1109" s="3" t="s">
        <v>45</v>
      </c>
      <c r="N1109" s="3">
        <v>71</v>
      </c>
      <c r="O1109" s="3">
        <v>3</v>
      </c>
      <c r="P1109" s="3">
        <v>2</v>
      </c>
      <c r="Q1109" s="3" t="s">
        <v>60</v>
      </c>
      <c r="R1109" s="3" t="s">
        <v>118</v>
      </c>
      <c r="S1109" s="3" t="s">
        <v>47</v>
      </c>
      <c r="T1109" s="3">
        <v>6077</v>
      </c>
      <c r="U1109" s="3">
        <v>14814</v>
      </c>
      <c r="V1109" s="3">
        <v>3</v>
      </c>
      <c r="W1109" s="3" t="s">
        <v>41</v>
      </c>
      <c r="X1109" s="3" t="s">
        <v>42</v>
      </c>
      <c r="Y1109" s="3">
        <v>11</v>
      </c>
      <c r="Z1109" s="3">
        <v>3</v>
      </c>
      <c r="AA1109" s="3">
        <v>3</v>
      </c>
      <c r="AB1109" s="3">
        <v>80</v>
      </c>
      <c r="AC1109" s="3">
        <v>0</v>
      </c>
      <c r="AD1109" s="3">
        <v>10</v>
      </c>
      <c r="AE1109" s="3">
        <v>2</v>
      </c>
      <c r="AF1109" s="3" t="s">
        <v>118</v>
      </c>
      <c r="AG1109" s="3">
        <v>6</v>
      </c>
      <c r="AH1109" s="3">
        <v>3</v>
      </c>
      <c r="AI1109" s="3">
        <v>1</v>
      </c>
      <c r="AJ1109" s="3">
        <v>2</v>
      </c>
      <c r="AK1109">
        <v>4.3382633826948951E-2</v>
      </c>
      <c r="AL1109" s="1" t="s">
        <v>104</v>
      </c>
      <c r="AM1109" s="1">
        <v>8.4420287371613506E-5</v>
      </c>
      <c r="AN1109" s="1">
        <v>0.35105942260484285</v>
      </c>
    </row>
    <row r="1110" spans="1:40" x14ac:dyDescent="0.35">
      <c r="A1110" s="3">
        <v>35</v>
      </c>
      <c r="B1110" s="22" t="str">
        <f t="shared" si="17"/>
        <v>Middle age-group</v>
      </c>
      <c r="C1110" s="3" t="s">
        <v>42</v>
      </c>
      <c r="D1110" s="3" t="s">
        <v>35</v>
      </c>
      <c r="E1110" s="3">
        <v>992</v>
      </c>
      <c r="F1110" s="3" t="s">
        <v>44</v>
      </c>
      <c r="G1110" s="3">
        <v>1</v>
      </c>
      <c r="H1110" s="3" t="s">
        <v>71</v>
      </c>
      <c r="I1110" s="3" t="s">
        <v>50</v>
      </c>
      <c r="J1110" s="3">
        <v>1</v>
      </c>
      <c r="K1110" s="3">
        <v>1564</v>
      </c>
      <c r="L1110" s="3">
        <v>4</v>
      </c>
      <c r="M1110" s="3" t="s">
        <v>45</v>
      </c>
      <c r="N1110" s="3">
        <v>68</v>
      </c>
      <c r="O1110" s="3">
        <v>2</v>
      </c>
      <c r="P1110" s="3">
        <v>1</v>
      </c>
      <c r="Q1110" s="3" t="s">
        <v>49</v>
      </c>
      <c r="R1110" s="3" t="s">
        <v>116</v>
      </c>
      <c r="S1110" s="3" t="s">
        <v>40</v>
      </c>
      <c r="T1110" s="3">
        <v>2450</v>
      </c>
      <c r="U1110" s="3">
        <v>21731</v>
      </c>
      <c r="V1110" s="3">
        <v>1</v>
      </c>
      <c r="W1110" s="3" t="s">
        <v>41</v>
      </c>
      <c r="X1110" s="3" t="s">
        <v>42</v>
      </c>
      <c r="Y1110" s="3">
        <v>19</v>
      </c>
      <c r="Z1110" s="3">
        <v>3</v>
      </c>
      <c r="AA1110" s="3">
        <v>2</v>
      </c>
      <c r="AB1110" s="3">
        <v>80</v>
      </c>
      <c r="AC1110" s="3">
        <v>0</v>
      </c>
      <c r="AD1110" s="3">
        <v>3</v>
      </c>
      <c r="AE1110" s="3">
        <v>3</v>
      </c>
      <c r="AF1110" s="3" t="s">
        <v>118</v>
      </c>
      <c r="AG1110" s="3">
        <v>3</v>
      </c>
      <c r="AH1110" s="3">
        <v>0</v>
      </c>
      <c r="AI1110" s="3">
        <v>1</v>
      </c>
      <c r="AJ1110" s="3">
        <v>2</v>
      </c>
      <c r="AK1110">
        <v>4.2726270141974117E-2</v>
      </c>
      <c r="AL1110" s="1" t="s">
        <v>104</v>
      </c>
      <c r="AM1110" s="1">
        <v>5.8504491519778459E-5</v>
      </c>
      <c r="AN1110" s="1">
        <v>0.10585786245631988</v>
      </c>
    </row>
    <row r="1111" spans="1:40" x14ac:dyDescent="0.35">
      <c r="A1111" s="3">
        <v>30</v>
      </c>
      <c r="B1111" s="22" t="str">
        <f t="shared" si="17"/>
        <v>Middle age-group</v>
      </c>
      <c r="C1111" s="3" t="s">
        <v>42</v>
      </c>
      <c r="D1111" s="3" t="s">
        <v>35</v>
      </c>
      <c r="E1111" s="3">
        <v>1288</v>
      </c>
      <c r="F1111" s="3" t="s">
        <v>36</v>
      </c>
      <c r="G1111" s="3">
        <v>29</v>
      </c>
      <c r="H1111" s="3" t="s">
        <v>72</v>
      </c>
      <c r="I1111" s="3" t="s">
        <v>59</v>
      </c>
      <c r="J1111" s="3">
        <v>1</v>
      </c>
      <c r="K1111" s="3">
        <v>1568</v>
      </c>
      <c r="L1111" s="3">
        <v>3</v>
      </c>
      <c r="M1111" s="3" t="s">
        <v>45</v>
      </c>
      <c r="N1111" s="3">
        <v>33</v>
      </c>
      <c r="O1111" s="3">
        <v>3</v>
      </c>
      <c r="P1111" s="3">
        <v>3</v>
      </c>
      <c r="Q1111" s="3" t="s">
        <v>39</v>
      </c>
      <c r="R1111" s="3" t="s">
        <v>117</v>
      </c>
      <c r="S1111" s="3" t="s">
        <v>47</v>
      </c>
      <c r="T1111" s="3">
        <v>9250</v>
      </c>
      <c r="U1111" s="3">
        <v>17799</v>
      </c>
      <c r="V1111" s="3">
        <v>3</v>
      </c>
      <c r="W1111" s="3" t="s">
        <v>41</v>
      </c>
      <c r="X1111" s="3" t="s">
        <v>42</v>
      </c>
      <c r="Y1111" s="3">
        <v>12</v>
      </c>
      <c r="Z1111" s="3">
        <v>3</v>
      </c>
      <c r="AA1111" s="3">
        <v>2</v>
      </c>
      <c r="AB1111" s="3">
        <v>80</v>
      </c>
      <c r="AC1111" s="3">
        <v>1</v>
      </c>
      <c r="AD1111" s="3">
        <v>9</v>
      </c>
      <c r="AE1111" s="3">
        <v>3</v>
      </c>
      <c r="AF1111" s="3" t="s">
        <v>118</v>
      </c>
      <c r="AG1111" s="3">
        <v>4</v>
      </c>
      <c r="AH1111" s="3">
        <v>2</v>
      </c>
      <c r="AI1111" s="3">
        <v>1</v>
      </c>
      <c r="AJ1111" s="3">
        <v>3</v>
      </c>
      <c r="AK1111">
        <v>3.2772576326983521E-2</v>
      </c>
      <c r="AL1111" s="1" t="s">
        <v>105</v>
      </c>
      <c r="AM1111" s="1">
        <v>7.1489741427594144E-5</v>
      </c>
      <c r="AN1111" s="1">
        <v>0.29087665499724813</v>
      </c>
    </row>
    <row r="1112" spans="1:40" x14ac:dyDescent="0.35">
      <c r="A1112" s="3">
        <v>35</v>
      </c>
      <c r="B1112" s="22" t="str">
        <f t="shared" si="17"/>
        <v>Middle age-group</v>
      </c>
      <c r="C1112" s="3" t="s">
        <v>34</v>
      </c>
      <c r="D1112" s="3" t="s">
        <v>35</v>
      </c>
      <c r="E1112" s="3">
        <v>104</v>
      </c>
      <c r="F1112" s="3" t="s">
        <v>44</v>
      </c>
      <c r="G1112" s="3">
        <v>2</v>
      </c>
      <c r="H1112" s="3" t="s">
        <v>71</v>
      </c>
      <c r="I1112" s="3" t="s">
        <v>37</v>
      </c>
      <c r="J1112" s="3">
        <v>1</v>
      </c>
      <c r="K1112" s="3">
        <v>1569</v>
      </c>
      <c r="L1112" s="3">
        <v>1</v>
      </c>
      <c r="M1112" s="3" t="s">
        <v>38</v>
      </c>
      <c r="N1112" s="3">
        <v>69</v>
      </c>
      <c r="O1112" s="3">
        <v>3</v>
      </c>
      <c r="P1112" s="3">
        <v>1</v>
      </c>
      <c r="Q1112" s="3" t="s">
        <v>49</v>
      </c>
      <c r="R1112" s="3" t="s">
        <v>116</v>
      </c>
      <c r="S1112" s="3" t="s">
        <v>51</v>
      </c>
      <c r="T1112" s="3">
        <v>2074</v>
      </c>
      <c r="U1112" s="3">
        <v>26619</v>
      </c>
      <c r="V1112" s="3">
        <v>1</v>
      </c>
      <c r="W1112" s="3" t="s">
        <v>41</v>
      </c>
      <c r="X1112" s="3" t="s">
        <v>34</v>
      </c>
      <c r="Y1112" s="3">
        <v>12</v>
      </c>
      <c r="Z1112" s="3">
        <v>3</v>
      </c>
      <c r="AA1112" s="3">
        <v>4</v>
      </c>
      <c r="AB1112" s="3">
        <v>80</v>
      </c>
      <c r="AC1112" s="3">
        <v>1</v>
      </c>
      <c r="AD1112" s="3">
        <v>1</v>
      </c>
      <c r="AE1112" s="3">
        <v>2</v>
      </c>
      <c r="AF1112" s="3" t="s">
        <v>118</v>
      </c>
      <c r="AG1112" s="3">
        <v>1</v>
      </c>
      <c r="AH1112" s="3">
        <v>0</v>
      </c>
      <c r="AI1112" s="3">
        <v>0</v>
      </c>
      <c r="AJ1112" s="3">
        <v>0</v>
      </c>
      <c r="AK1112">
        <v>4.2726270141974117E-2</v>
      </c>
      <c r="AL1112" s="1" t="s">
        <v>104</v>
      </c>
      <c r="AM1112" s="1">
        <v>5.4440713519889034E-5</v>
      </c>
      <c r="AN1112" s="1">
        <v>0.10585786245631988</v>
      </c>
    </row>
    <row r="1113" spans="1:40" x14ac:dyDescent="0.35">
      <c r="A1113" s="3">
        <v>53</v>
      </c>
      <c r="B1113" s="22" t="str">
        <f t="shared" si="17"/>
        <v>Older age-group</v>
      </c>
      <c r="C1113" s="3" t="s">
        <v>34</v>
      </c>
      <c r="D1113" s="3" t="s">
        <v>35</v>
      </c>
      <c r="E1113" s="3">
        <v>607</v>
      </c>
      <c r="F1113" s="3" t="s">
        <v>44</v>
      </c>
      <c r="G1113" s="3">
        <v>2</v>
      </c>
      <c r="H1113" s="3" t="s">
        <v>73</v>
      </c>
      <c r="I1113" s="3" t="s">
        <v>59</v>
      </c>
      <c r="J1113" s="3">
        <v>1</v>
      </c>
      <c r="K1113" s="3">
        <v>1572</v>
      </c>
      <c r="L1113" s="3">
        <v>3</v>
      </c>
      <c r="M1113" s="3" t="s">
        <v>38</v>
      </c>
      <c r="N1113" s="3">
        <v>78</v>
      </c>
      <c r="O1113" s="3">
        <v>2</v>
      </c>
      <c r="P1113" s="3">
        <v>3</v>
      </c>
      <c r="Q1113" s="3" t="s">
        <v>52</v>
      </c>
      <c r="R1113" s="3" t="s">
        <v>119</v>
      </c>
      <c r="S1113" s="3" t="s">
        <v>47</v>
      </c>
      <c r="T1113" s="3">
        <v>10169</v>
      </c>
      <c r="U1113" s="3">
        <v>14618</v>
      </c>
      <c r="V1113" s="3">
        <v>0</v>
      </c>
      <c r="W1113" s="3" t="s">
        <v>41</v>
      </c>
      <c r="X1113" s="3" t="s">
        <v>42</v>
      </c>
      <c r="Y1113" s="3">
        <v>16</v>
      </c>
      <c r="Z1113" s="3">
        <v>3</v>
      </c>
      <c r="AA1113" s="3">
        <v>2</v>
      </c>
      <c r="AB1113" s="3">
        <v>80</v>
      </c>
      <c r="AC1113" s="3">
        <v>1</v>
      </c>
      <c r="AD1113" s="3">
        <v>34</v>
      </c>
      <c r="AE1113" s="3">
        <v>4</v>
      </c>
      <c r="AF1113" s="3" t="s">
        <v>118</v>
      </c>
      <c r="AG1113" s="3">
        <v>33</v>
      </c>
      <c r="AH1113" s="3">
        <v>7</v>
      </c>
      <c r="AI1113" s="3">
        <v>1</v>
      </c>
      <c r="AJ1113" s="3">
        <v>9</v>
      </c>
      <c r="AK1113">
        <v>9.2770818659470879E-3</v>
      </c>
      <c r="AL1113" s="1" t="s">
        <v>105</v>
      </c>
      <c r="AM1113" s="1">
        <v>6.2584184729970601E-5</v>
      </c>
      <c r="AN1113" s="1">
        <v>0.18609659241864968</v>
      </c>
    </row>
    <row r="1114" spans="1:40" x14ac:dyDescent="0.35">
      <c r="A1114" s="3">
        <v>38</v>
      </c>
      <c r="B1114" s="22" t="str">
        <f t="shared" si="17"/>
        <v>Middle age-group</v>
      </c>
      <c r="C1114" s="3" t="s">
        <v>34</v>
      </c>
      <c r="D1114" s="3" t="s">
        <v>35</v>
      </c>
      <c r="E1114" s="3">
        <v>903</v>
      </c>
      <c r="F1114" s="3" t="s">
        <v>44</v>
      </c>
      <c r="G1114" s="3">
        <v>2</v>
      </c>
      <c r="H1114" s="3" t="s">
        <v>71</v>
      </c>
      <c r="I1114" s="3" t="s">
        <v>50</v>
      </c>
      <c r="J1114" s="3">
        <v>1</v>
      </c>
      <c r="K1114" s="3">
        <v>1573</v>
      </c>
      <c r="L1114" s="3">
        <v>3</v>
      </c>
      <c r="M1114" s="3" t="s">
        <v>45</v>
      </c>
      <c r="N1114" s="3">
        <v>81</v>
      </c>
      <c r="O1114" s="3">
        <v>3</v>
      </c>
      <c r="P1114" s="3">
        <v>2</v>
      </c>
      <c r="Q1114" s="3" t="s">
        <v>52</v>
      </c>
      <c r="R1114" s="3" t="s">
        <v>117</v>
      </c>
      <c r="S1114" s="3" t="s">
        <v>47</v>
      </c>
      <c r="T1114" s="3">
        <v>4855</v>
      </c>
      <c r="U1114" s="3">
        <v>7653</v>
      </c>
      <c r="V1114" s="3">
        <v>4</v>
      </c>
      <c r="W1114" s="3" t="s">
        <v>41</v>
      </c>
      <c r="X1114" s="3" t="s">
        <v>42</v>
      </c>
      <c r="Y1114" s="3">
        <v>11</v>
      </c>
      <c r="Z1114" s="3">
        <v>3</v>
      </c>
      <c r="AA1114" s="3">
        <v>1</v>
      </c>
      <c r="AB1114" s="3">
        <v>80</v>
      </c>
      <c r="AC1114" s="3">
        <v>2</v>
      </c>
      <c r="AD1114" s="3">
        <v>7</v>
      </c>
      <c r="AE1114" s="3">
        <v>2</v>
      </c>
      <c r="AF1114" s="3" t="s">
        <v>118</v>
      </c>
      <c r="AG1114" s="3">
        <v>5</v>
      </c>
      <c r="AH1114" s="3">
        <v>2</v>
      </c>
      <c r="AI1114" s="3">
        <v>1</v>
      </c>
      <c r="AJ1114" s="3">
        <v>4</v>
      </c>
      <c r="AK1114">
        <v>4.3382633826948951E-2</v>
      </c>
      <c r="AL1114" s="1" t="s">
        <v>104</v>
      </c>
      <c r="AM1114" s="1">
        <v>7.9726370228510001E-5</v>
      </c>
      <c r="AN1114" s="1">
        <v>0.29087665499724813</v>
      </c>
    </row>
    <row r="1115" spans="1:40" x14ac:dyDescent="0.35">
      <c r="A1115" s="3">
        <v>32</v>
      </c>
      <c r="B1115" s="22" t="str">
        <f t="shared" si="17"/>
        <v>Middle age-group</v>
      </c>
      <c r="C1115" s="3" t="s">
        <v>42</v>
      </c>
      <c r="D1115" s="3" t="s">
        <v>54</v>
      </c>
      <c r="E1115" s="3">
        <v>1200</v>
      </c>
      <c r="F1115" s="3" t="s">
        <v>44</v>
      </c>
      <c r="G1115" s="3">
        <v>1</v>
      </c>
      <c r="H1115" s="3" t="s">
        <v>72</v>
      </c>
      <c r="I1115" s="3" t="s">
        <v>59</v>
      </c>
      <c r="J1115" s="3">
        <v>1</v>
      </c>
      <c r="K1115" s="3">
        <v>1574</v>
      </c>
      <c r="L1115" s="3">
        <v>4</v>
      </c>
      <c r="M1115" s="3" t="s">
        <v>45</v>
      </c>
      <c r="N1115" s="3">
        <v>62</v>
      </c>
      <c r="O1115" s="3">
        <v>3</v>
      </c>
      <c r="P1115" s="3">
        <v>2</v>
      </c>
      <c r="Q1115" s="3" t="s">
        <v>46</v>
      </c>
      <c r="R1115" s="3" t="s">
        <v>116</v>
      </c>
      <c r="S1115" s="3" t="s">
        <v>47</v>
      </c>
      <c r="T1115" s="3">
        <v>4087</v>
      </c>
      <c r="U1115" s="3">
        <v>25174</v>
      </c>
      <c r="V1115" s="3">
        <v>4</v>
      </c>
      <c r="W1115" s="3" t="s">
        <v>41</v>
      </c>
      <c r="X1115" s="3" t="s">
        <v>42</v>
      </c>
      <c r="Y1115" s="3">
        <v>14</v>
      </c>
      <c r="Z1115" s="3">
        <v>3</v>
      </c>
      <c r="AA1115" s="3">
        <v>2</v>
      </c>
      <c r="AB1115" s="3">
        <v>80</v>
      </c>
      <c r="AC1115" s="3">
        <v>1</v>
      </c>
      <c r="AD1115" s="3">
        <v>9</v>
      </c>
      <c r="AE1115" s="3">
        <v>3</v>
      </c>
      <c r="AF1115" s="3" t="s">
        <v>117</v>
      </c>
      <c r="AG1115" s="3">
        <v>6</v>
      </c>
      <c r="AH1115" s="3">
        <v>5</v>
      </c>
      <c r="AI1115" s="3">
        <v>1</v>
      </c>
      <c r="AJ1115" s="3">
        <v>2</v>
      </c>
      <c r="AK1115">
        <v>3.7775199746213781E-2</v>
      </c>
      <c r="AL1115" s="1" t="s">
        <v>104</v>
      </c>
      <c r="AM1115" s="1">
        <v>7.4302691839205819E-5</v>
      </c>
      <c r="AN1115" s="1">
        <v>0.10585786245631988</v>
      </c>
    </row>
    <row r="1116" spans="1:40" x14ac:dyDescent="0.35">
      <c r="A1116" s="3">
        <v>48</v>
      </c>
      <c r="B1116" s="22" t="str">
        <f t="shared" si="17"/>
        <v>Older age-group</v>
      </c>
      <c r="C1116" s="3" t="s">
        <v>42</v>
      </c>
      <c r="D1116" s="3" t="s">
        <v>35</v>
      </c>
      <c r="E1116" s="3">
        <v>1108</v>
      </c>
      <c r="F1116" s="3" t="s">
        <v>44</v>
      </c>
      <c r="G1116" s="3">
        <v>15</v>
      </c>
      <c r="H1116" s="3" t="s">
        <v>72</v>
      </c>
      <c r="I1116" s="3" t="s">
        <v>48</v>
      </c>
      <c r="J1116" s="3">
        <v>1</v>
      </c>
      <c r="K1116" s="3">
        <v>1576</v>
      </c>
      <c r="L1116" s="3">
        <v>3</v>
      </c>
      <c r="M1116" s="3" t="s">
        <v>38</v>
      </c>
      <c r="N1116" s="3">
        <v>65</v>
      </c>
      <c r="O1116" s="3">
        <v>3</v>
      </c>
      <c r="P1116" s="3">
        <v>1</v>
      </c>
      <c r="Q1116" s="3" t="s">
        <v>46</v>
      </c>
      <c r="R1116" s="3" t="s">
        <v>116</v>
      </c>
      <c r="S1116" s="3" t="s">
        <v>47</v>
      </c>
      <c r="T1116" s="3">
        <v>2367</v>
      </c>
      <c r="U1116" s="3">
        <v>16530</v>
      </c>
      <c r="V1116" s="3">
        <v>8</v>
      </c>
      <c r="W1116" s="3" t="s">
        <v>41</v>
      </c>
      <c r="X1116" s="3" t="s">
        <v>42</v>
      </c>
      <c r="Y1116" s="3">
        <v>12</v>
      </c>
      <c r="Z1116" s="3">
        <v>3</v>
      </c>
      <c r="AA1116" s="3">
        <v>4</v>
      </c>
      <c r="AB1116" s="3">
        <v>80</v>
      </c>
      <c r="AC1116" s="3">
        <v>1</v>
      </c>
      <c r="AD1116" s="3">
        <v>10</v>
      </c>
      <c r="AE1116" s="3">
        <v>3</v>
      </c>
      <c r="AF1116" s="3" t="s">
        <v>117</v>
      </c>
      <c r="AG1116" s="3">
        <v>8</v>
      </c>
      <c r="AH1116" s="3">
        <v>2</v>
      </c>
      <c r="AI1116" s="3">
        <v>7</v>
      </c>
      <c r="AJ1116" s="3">
        <v>6</v>
      </c>
      <c r="AK1116">
        <v>2.0936292882912488E-2</v>
      </c>
      <c r="AL1116" s="1" t="s">
        <v>104</v>
      </c>
      <c r="AM1116" s="1">
        <v>5.7613724510491856E-5</v>
      </c>
      <c r="AN1116" s="1">
        <v>0.10585786245631988</v>
      </c>
    </row>
    <row r="1117" spans="1:40" x14ac:dyDescent="0.35">
      <c r="A1117" s="3">
        <v>34</v>
      </c>
      <c r="B1117" s="22" t="str">
        <f t="shared" si="17"/>
        <v>Middle age-group</v>
      </c>
      <c r="C1117" s="3" t="s">
        <v>42</v>
      </c>
      <c r="D1117" s="3" t="s">
        <v>35</v>
      </c>
      <c r="E1117" s="3">
        <v>479</v>
      </c>
      <c r="F1117" s="3" t="s">
        <v>44</v>
      </c>
      <c r="G1117" s="3">
        <v>7</v>
      </c>
      <c r="H1117" s="3" t="s">
        <v>72</v>
      </c>
      <c r="I1117" s="3" t="s">
        <v>50</v>
      </c>
      <c r="J1117" s="3">
        <v>1</v>
      </c>
      <c r="K1117" s="3">
        <v>1577</v>
      </c>
      <c r="L1117" s="3">
        <v>1</v>
      </c>
      <c r="M1117" s="3" t="s">
        <v>45</v>
      </c>
      <c r="N1117" s="3">
        <v>35</v>
      </c>
      <c r="O1117" s="3">
        <v>3</v>
      </c>
      <c r="P1117" s="3">
        <v>1</v>
      </c>
      <c r="Q1117" s="3" t="s">
        <v>46</v>
      </c>
      <c r="R1117" s="3" t="s">
        <v>119</v>
      </c>
      <c r="S1117" s="3" t="s">
        <v>40</v>
      </c>
      <c r="T1117" s="3">
        <v>2972</v>
      </c>
      <c r="U1117" s="3">
        <v>22061</v>
      </c>
      <c r="V1117" s="3">
        <v>1</v>
      </c>
      <c r="W1117" s="3" t="s">
        <v>41</v>
      </c>
      <c r="X1117" s="3" t="s">
        <v>42</v>
      </c>
      <c r="Y1117" s="3">
        <v>13</v>
      </c>
      <c r="Z1117" s="3">
        <v>3</v>
      </c>
      <c r="AA1117" s="3">
        <v>3</v>
      </c>
      <c r="AB1117" s="3">
        <v>80</v>
      </c>
      <c r="AC1117" s="3">
        <v>0</v>
      </c>
      <c r="AD1117" s="3">
        <v>1</v>
      </c>
      <c r="AE1117" s="3">
        <v>4</v>
      </c>
      <c r="AF1117" s="3" t="s">
        <v>116</v>
      </c>
      <c r="AG1117" s="3">
        <v>1</v>
      </c>
      <c r="AH1117" s="3">
        <v>0</v>
      </c>
      <c r="AI1117" s="3">
        <v>0</v>
      </c>
      <c r="AJ1117" s="3">
        <v>0</v>
      </c>
      <c r="AK1117">
        <v>4.1502384856292686E-2</v>
      </c>
      <c r="AL1117" s="1" t="s">
        <v>104</v>
      </c>
      <c r="AM1117" s="1">
        <v>6.3973396467849726E-5</v>
      </c>
      <c r="AN1117" s="1">
        <v>0.18609659241864968</v>
      </c>
    </row>
    <row r="1118" spans="1:40" x14ac:dyDescent="0.35">
      <c r="A1118" s="3">
        <v>55</v>
      </c>
      <c r="B1118" s="22" t="str">
        <f t="shared" si="17"/>
        <v>Older age-group</v>
      </c>
      <c r="C1118" s="3" t="s">
        <v>42</v>
      </c>
      <c r="D1118" s="3" t="s">
        <v>35</v>
      </c>
      <c r="E1118" s="3">
        <v>685</v>
      </c>
      <c r="F1118" s="3" t="s">
        <v>36</v>
      </c>
      <c r="G1118" s="3">
        <v>26</v>
      </c>
      <c r="H1118" s="3" t="s">
        <v>73</v>
      </c>
      <c r="I1118" s="3" t="s">
        <v>58</v>
      </c>
      <c r="J1118" s="3">
        <v>1</v>
      </c>
      <c r="K1118" s="3">
        <v>1578</v>
      </c>
      <c r="L1118" s="3">
        <v>3</v>
      </c>
      <c r="M1118" s="3" t="s">
        <v>45</v>
      </c>
      <c r="N1118" s="3">
        <v>60</v>
      </c>
      <c r="O1118" s="3">
        <v>2</v>
      </c>
      <c r="P1118" s="3">
        <v>5</v>
      </c>
      <c r="Q1118" s="3" t="s">
        <v>55</v>
      </c>
      <c r="R1118" s="3" t="s">
        <v>119</v>
      </c>
      <c r="S1118" s="3" t="s">
        <v>47</v>
      </c>
      <c r="T1118" s="3">
        <v>19586</v>
      </c>
      <c r="U1118" s="3">
        <v>23037</v>
      </c>
      <c r="V1118" s="3">
        <v>1</v>
      </c>
      <c r="W1118" s="3" t="s">
        <v>41</v>
      </c>
      <c r="X1118" s="3" t="s">
        <v>42</v>
      </c>
      <c r="Y1118" s="3">
        <v>21</v>
      </c>
      <c r="Z1118" s="3">
        <v>4</v>
      </c>
      <c r="AA1118" s="3">
        <v>3</v>
      </c>
      <c r="AB1118" s="3">
        <v>80</v>
      </c>
      <c r="AC1118" s="3">
        <v>1</v>
      </c>
      <c r="AD1118" s="3">
        <v>36</v>
      </c>
      <c r="AE1118" s="3">
        <v>3</v>
      </c>
      <c r="AF1118" s="3" t="s">
        <v>118</v>
      </c>
      <c r="AG1118" s="3">
        <v>36</v>
      </c>
      <c r="AH1118" s="3">
        <v>6</v>
      </c>
      <c r="AI1118" s="3">
        <v>2</v>
      </c>
      <c r="AJ1118" s="3">
        <v>13</v>
      </c>
      <c r="AK1118">
        <v>6.1597587363260136E-3</v>
      </c>
      <c r="AL1118" s="1" t="s">
        <v>106</v>
      </c>
      <c r="AM1118" s="1">
        <v>1.7790092300010887E-6</v>
      </c>
      <c r="AN1118" s="1">
        <v>0.18609659241864968</v>
      </c>
    </row>
    <row r="1119" spans="1:40" x14ac:dyDescent="0.35">
      <c r="A1119" s="3">
        <v>34</v>
      </c>
      <c r="B1119" s="22" t="str">
        <f t="shared" si="17"/>
        <v>Middle age-group</v>
      </c>
      <c r="C1119" s="3" t="s">
        <v>42</v>
      </c>
      <c r="D1119" s="3" t="s">
        <v>35</v>
      </c>
      <c r="E1119" s="3">
        <v>1351</v>
      </c>
      <c r="F1119" s="3" t="s">
        <v>44</v>
      </c>
      <c r="G1119" s="3">
        <v>1</v>
      </c>
      <c r="H1119" s="3" t="s">
        <v>72</v>
      </c>
      <c r="I1119" s="3" t="s">
        <v>37</v>
      </c>
      <c r="J1119" s="3">
        <v>1</v>
      </c>
      <c r="K1119" s="3">
        <v>1580</v>
      </c>
      <c r="L1119" s="3">
        <v>2</v>
      </c>
      <c r="M1119" s="3" t="s">
        <v>45</v>
      </c>
      <c r="N1119" s="3">
        <v>45</v>
      </c>
      <c r="O1119" s="3">
        <v>3</v>
      </c>
      <c r="P1119" s="3">
        <v>2</v>
      </c>
      <c r="Q1119" s="3" t="s">
        <v>46</v>
      </c>
      <c r="R1119" s="3" t="s">
        <v>119</v>
      </c>
      <c r="S1119" s="3" t="s">
        <v>47</v>
      </c>
      <c r="T1119" s="3">
        <v>5484</v>
      </c>
      <c r="U1119" s="3">
        <v>13008</v>
      </c>
      <c r="V1119" s="3">
        <v>9</v>
      </c>
      <c r="W1119" s="3" t="s">
        <v>41</v>
      </c>
      <c r="X1119" s="3" t="s">
        <v>42</v>
      </c>
      <c r="Y1119" s="3">
        <v>17</v>
      </c>
      <c r="Z1119" s="3">
        <v>3</v>
      </c>
      <c r="AA1119" s="3">
        <v>2</v>
      </c>
      <c r="AB1119" s="3">
        <v>80</v>
      </c>
      <c r="AC1119" s="3">
        <v>1</v>
      </c>
      <c r="AD1119" s="3">
        <v>9</v>
      </c>
      <c r="AE1119" s="3">
        <v>3</v>
      </c>
      <c r="AF1119" s="3" t="s">
        <v>117</v>
      </c>
      <c r="AG1119" s="3">
        <v>2</v>
      </c>
      <c r="AH1119" s="3">
        <v>2</v>
      </c>
      <c r="AI1119" s="3">
        <v>2</v>
      </c>
      <c r="AJ1119" s="3">
        <v>1</v>
      </c>
      <c r="AK1119">
        <v>4.1502384856292686E-2</v>
      </c>
      <c r="AL1119" s="1" t="s">
        <v>104</v>
      </c>
      <c r="AM1119" s="1">
        <v>8.2803192242645346E-5</v>
      </c>
      <c r="AN1119" s="1">
        <v>0.18609659241864968</v>
      </c>
    </row>
    <row r="1120" spans="1:40" x14ac:dyDescent="0.35">
      <c r="A1120" s="3">
        <v>26</v>
      </c>
      <c r="B1120" s="22" t="str">
        <f t="shared" si="17"/>
        <v>Young age-group</v>
      </c>
      <c r="C1120" s="3" t="s">
        <v>42</v>
      </c>
      <c r="D1120" s="3" t="s">
        <v>35</v>
      </c>
      <c r="E1120" s="3">
        <v>474</v>
      </c>
      <c r="F1120" s="3" t="s">
        <v>44</v>
      </c>
      <c r="G1120" s="3">
        <v>3</v>
      </c>
      <c r="H1120" s="3" t="s">
        <v>71</v>
      </c>
      <c r="I1120" s="3" t="s">
        <v>37</v>
      </c>
      <c r="J1120" s="3">
        <v>1</v>
      </c>
      <c r="K1120" s="3">
        <v>1581</v>
      </c>
      <c r="L1120" s="3">
        <v>1</v>
      </c>
      <c r="M1120" s="3" t="s">
        <v>38</v>
      </c>
      <c r="N1120" s="3">
        <v>89</v>
      </c>
      <c r="O1120" s="3">
        <v>3</v>
      </c>
      <c r="P1120" s="3">
        <v>1</v>
      </c>
      <c r="Q1120" s="3" t="s">
        <v>46</v>
      </c>
      <c r="R1120" s="3" t="s">
        <v>119</v>
      </c>
      <c r="S1120" s="3" t="s">
        <v>47</v>
      </c>
      <c r="T1120" s="3">
        <v>2061</v>
      </c>
      <c r="U1120" s="3">
        <v>11133</v>
      </c>
      <c r="V1120" s="3">
        <v>1</v>
      </c>
      <c r="W1120" s="3" t="s">
        <v>41</v>
      </c>
      <c r="X1120" s="3" t="s">
        <v>42</v>
      </c>
      <c r="Y1120" s="3">
        <v>21</v>
      </c>
      <c r="Z1120" s="3">
        <v>4</v>
      </c>
      <c r="AA1120" s="3">
        <v>1</v>
      </c>
      <c r="AB1120" s="3">
        <v>80</v>
      </c>
      <c r="AC1120" s="3">
        <v>0</v>
      </c>
      <c r="AD1120" s="3">
        <v>1</v>
      </c>
      <c r="AE1120" s="3">
        <v>5</v>
      </c>
      <c r="AF1120" s="3" t="s">
        <v>118</v>
      </c>
      <c r="AG1120" s="3">
        <v>1</v>
      </c>
      <c r="AH1120" s="3">
        <v>0</v>
      </c>
      <c r="AI1120" s="3">
        <v>0</v>
      </c>
      <c r="AJ1120" s="3">
        <v>0</v>
      </c>
      <c r="AK1120">
        <v>2.1361340658451369E-2</v>
      </c>
      <c r="AL1120" s="1" t="s">
        <v>104</v>
      </c>
      <c r="AM1120" s="1">
        <v>5.4299177016322922E-5</v>
      </c>
      <c r="AN1120" s="1">
        <v>0.18609659241864968</v>
      </c>
    </row>
    <row r="1121" spans="1:40" x14ac:dyDescent="0.35">
      <c r="A1121" s="3">
        <v>38</v>
      </c>
      <c r="B1121" s="22" t="str">
        <f t="shared" si="17"/>
        <v>Middle age-group</v>
      </c>
      <c r="C1121" s="3" t="s">
        <v>42</v>
      </c>
      <c r="D1121" s="3" t="s">
        <v>35</v>
      </c>
      <c r="E1121" s="3">
        <v>1245</v>
      </c>
      <c r="F1121" s="3" t="s">
        <v>36</v>
      </c>
      <c r="G1121" s="3">
        <v>14</v>
      </c>
      <c r="H1121" s="3" t="s">
        <v>71</v>
      </c>
      <c r="I1121" s="3" t="s">
        <v>37</v>
      </c>
      <c r="J1121" s="3">
        <v>1</v>
      </c>
      <c r="K1121" s="3">
        <v>1582</v>
      </c>
      <c r="L1121" s="3">
        <v>3</v>
      </c>
      <c r="M1121" s="3" t="s">
        <v>45</v>
      </c>
      <c r="N1121" s="3">
        <v>80</v>
      </c>
      <c r="O1121" s="3">
        <v>3</v>
      </c>
      <c r="P1121" s="3">
        <v>2</v>
      </c>
      <c r="Q1121" s="3" t="s">
        <v>39</v>
      </c>
      <c r="R1121" s="3" t="s">
        <v>117</v>
      </c>
      <c r="S1121" s="3" t="s">
        <v>47</v>
      </c>
      <c r="T1121" s="3">
        <v>9924</v>
      </c>
      <c r="U1121" s="3">
        <v>12355</v>
      </c>
      <c r="V1121" s="3">
        <v>0</v>
      </c>
      <c r="W1121" s="3" t="s">
        <v>41</v>
      </c>
      <c r="X1121" s="3" t="s">
        <v>42</v>
      </c>
      <c r="Y1121" s="3">
        <v>11</v>
      </c>
      <c r="Z1121" s="3">
        <v>3</v>
      </c>
      <c r="AA1121" s="3">
        <v>4</v>
      </c>
      <c r="AB1121" s="3">
        <v>80</v>
      </c>
      <c r="AC1121" s="3">
        <v>1</v>
      </c>
      <c r="AD1121" s="3">
        <v>10</v>
      </c>
      <c r="AE1121" s="3">
        <v>3</v>
      </c>
      <c r="AF1121" s="3" t="s">
        <v>118</v>
      </c>
      <c r="AG1121" s="3">
        <v>9</v>
      </c>
      <c r="AH1121" s="3">
        <v>8</v>
      </c>
      <c r="AI1121" s="3">
        <v>7</v>
      </c>
      <c r="AJ1121" s="3">
        <v>7</v>
      </c>
      <c r="AK1121">
        <v>4.3382633826948951E-2</v>
      </c>
      <c r="AL1121" s="1" t="s">
        <v>105</v>
      </c>
      <c r="AM1121" s="1">
        <v>6.5085918931864987E-5</v>
      </c>
      <c r="AN1121" s="1">
        <v>0.29087665499724813</v>
      </c>
    </row>
    <row r="1122" spans="1:40" x14ac:dyDescent="0.35">
      <c r="A1122" s="3">
        <v>38</v>
      </c>
      <c r="B1122" s="22" t="str">
        <f t="shared" si="17"/>
        <v>Middle age-group</v>
      </c>
      <c r="C1122" s="3" t="s">
        <v>42</v>
      </c>
      <c r="D1122" s="3" t="s">
        <v>35</v>
      </c>
      <c r="E1122" s="3">
        <v>437</v>
      </c>
      <c r="F1122" s="3" t="s">
        <v>36</v>
      </c>
      <c r="G1122" s="3">
        <v>16</v>
      </c>
      <c r="H1122" s="3" t="s">
        <v>71</v>
      </c>
      <c r="I1122" s="3" t="s">
        <v>37</v>
      </c>
      <c r="J1122" s="3">
        <v>1</v>
      </c>
      <c r="K1122" s="3">
        <v>1583</v>
      </c>
      <c r="L1122" s="3">
        <v>2</v>
      </c>
      <c r="M1122" s="3" t="s">
        <v>38</v>
      </c>
      <c r="N1122" s="3">
        <v>90</v>
      </c>
      <c r="O1122" s="3">
        <v>3</v>
      </c>
      <c r="P1122" s="3">
        <v>2</v>
      </c>
      <c r="Q1122" s="3" t="s">
        <v>39</v>
      </c>
      <c r="R1122" s="3" t="s">
        <v>117</v>
      </c>
      <c r="S1122" s="3" t="s">
        <v>40</v>
      </c>
      <c r="T1122" s="3">
        <v>4198</v>
      </c>
      <c r="U1122" s="3">
        <v>16379</v>
      </c>
      <c r="V1122" s="3">
        <v>2</v>
      </c>
      <c r="W1122" s="3" t="s">
        <v>41</v>
      </c>
      <c r="X1122" s="3" t="s">
        <v>42</v>
      </c>
      <c r="Y1122" s="3">
        <v>12</v>
      </c>
      <c r="Z1122" s="3">
        <v>3</v>
      </c>
      <c r="AA1122" s="3">
        <v>2</v>
      </c>
      <c r="AB1122" s="3">
        <v>80</v>
      </c>
      <c r="AC1122" s="3">
        <v>0</v>
      </c>
      <c r="AD1122" s="3">
        <v>8</v>
      </c>
      <c r="AE1122" s="3">
        <v>5</v>
      </c>
      <c r="AF1122" s="3" t="s">
        <v>119</v>
      </c>
      <c r="AG1122" s="3">
        <v>3</v>
      </c>
      <c r="AH1122" s="3">
        <v>2</v>
      </c>
      <c r="AI1122" s="3">
        <v>1</v>
      </c>
      <c r="AJ1122" s="3">
        <v>2</v>
      </c>
      <c r="AK1122">
        <v>4.3382633826948951E-2</v>
      </c>
      <c r="AL1122" s="1" t="s">
        <v>104</v>
      </c>
      <c r="AM1122" s="1">
        <v>7.5186831031007445E-5</v>
      </c>
      <c r="AN1122" s="1">
        <v>0.29087665499724813</v>
      </c>
    </row>
    <row r="1123" spans="1:40" x14ac:dyDescent="0.35">
      <c r="A1123" s="3">
        <v>36</v>
      </c>
      <c r="B1123" s="22" t="str">
        <f t="shared" si="17"/>
        <v>Middle age-group</v>
      </c>
      <c r="C1123" s="3" t="s">
        <v>42</v>
      </c>
      <c r="D1123" s="3" t="s">
        <v>35</v>
      </c>
      <c r="E1123" s="3">
        <v>884</v>
      </c>
      <c r="F1123" s="3" t="s">
        <v>36</v>
      </c>
      <c r="G1123" s="3">
        <v>1</v>
      </c>
      <c r="H1123" s="3" t="s">
        <v>72</v>
      </c>
      <c r="I1123" s="3" t="s">
        <v>37</v>
      </c>
      <c r="J1123" s="3">
        <v>1</v>
      </c>
      <c r="K1123" s="3">
        <v>1585</v>
      </c>
      <c r="L1123" s="3">
        <v>2</v>
      </c>
      <c r="M1123" s="3" t="s">
        <v>38</v>
      </c>
      <c r="N1123" s="3">
        <v>73</v>
      </c>
      <c r="O1123" s="3">
        <v>3</v>
      </c>
      <c r="P1123" s="3">
        <v>2</v>
      </c>
      <c r="Q1123" s="3" t="s">
        <v>39</v>
      </c>
      <c r="R1123" s="3" t="s">
        <v>118</v>
      </c>
      <c r="S1123" s="3" t="s">
        <v>40</v>
      </c>
      <c r="T1123" s="3">
        <v>6815</v>
      </c>
      <c r="U1123" s="3">
        <v>21447</v>
      </c>
      <c r="V1123" s="3">
        <v>6</v>
      </c>
      <c r="W1123" s="3" t="s">
        <v>41</v>
      </c>
      <c r="X1123" s="3" t="s">
        <v>42</v>
      </c>
      <c r="Y1123" s="3">
        <v>13</v>
      </c>
      <c r="Z1123" s="3">
        <v>3</v>
      </c>
      <c r="AA1123" s="3">
        <v>1</v>
      </c>
      <c r="AB1123" s="3">
        <v>80</v>
      </c>
      <c r="AC1123" s="3">
        <v>0</v>
      </c>
      <c r="AD1123" s="3">
        <v>15</v>
      </c>
      <c r="AE1123" s="3">
        <v>5</v>
      </c>
      <c r="AF1123" s="3" t="s">
        <v>118</v>
      </c>
      <c r="AG1123" s="3">
        <v>1</v>
      </c>
      <c r="AH1123" s="3">
        <v>0</v>
      </c>
      <c r="AI1123" s="3">
        <v>0</v>
      </c>
      <c r="AJ1123" s="3">
        <v>0</v>
      </c>
      <c r="AK1123">
        <v>4.3461972757628378E-2</v>
      </c>
      <c r="AL1123" s="1" t="s">
        <v>105</v>
      </c>
      <c r="AM1123" s="1">
        <v>8.458057381825087E-5</v>
      </c>
      <c r="AN1123" s="1">
        <v>0.35105942260484285</v>
      </c>
    </row>
    <row r="1124" spans="1:40" x14ac:dyDescent="0.35">
      <c r="A1124" s="3">
        <v>29</v>
      </c>
      <c r="B1124" s="22" t="str">
        <f t="shared" si="17"/>
        <v>Young age-group</v>
      </c>
      <c r="C1124" s="3" t="s">
        <v>42</v>
      </c>
      <c r="D1124" s="3" t="s">
        <v>35</v>
      </c>
      <c r="E1124" s="3">
        <v>1370</v>
      </c>
      <c r="F1124" s="3" t="s">
        <v>44</v>
      </c>
      <c r="G1124" s="3">
        <v>3</v>
      </c>
      <c r="H1124" s="3" t="s">
        <v>69</v>
      </c>
      <c r="I1124" s="3" t="s">
        <v>50</v>
      </c>
      <c r="J1124" s="3">
        <v>1</v>
      </c>
      <c r="K1124" s="3">
        <v>1586</v>
      </c>
      <c r="L1124" s="3">
        <v>2</v>
      </c>
      <c r="M1124" s="3" t="s">
        <v>45</v>
      </c>
      <c r="N1124" s="3">
        <v>87</v>
      </c>
      <c r="O1124" s="3">
        <v>3</v>
      </c>
      <c r="P1124" s="3">
        <v>1</v>
      </c>
      <c r="Q1124" s="3" t="s">
        <v>49</v>
      </c>
      <c r="R1124" s="3" t="s">
        <v>116</v>
      </c>
      <c r="S1124" s="3" t="s">
        <v>40</v>
      </c>
      <c r="T1124" s="3">
        <v>4723</v>
      </c>
      <c r="U1124" s="3">
        <v>16213</v>
      </c>
      <c r="V1124" s="3">
        <v>1</v>
      </c>
      <c r="W1124" s="3" t="s">
        <v>41</v>
      </c>
      <c r="X1124" s="3" t="s">
        <v>34</v>
      </c>
      <c r="Y1124" s="3">
        <v>18</v>
      </c>
      <c r="Z1124" s="3">
        <v>3</v>
      </c>
      <c r="AA1124" s="3">
        <v>4</v>
      </c>
      <c r="AB1124" s="3">
        <v>80</v>
      </c>
      <c r="AC1124" s="3">
        <v>0</v>
      </c>
      <c r="AD1124" s="3">
        <v>10</v>
      </c>
      <c r="AE1124" s="3">
        <v>3</v>
      </c>
      <c r="AF1124" s="3" t="s">
        <v>118</v>
      </c>
      <c r="AG1124" s="3">
        <v>10</v>
      </c>
      <c r="AH1124" s="3">
        <v>9</v>
      </c>
      <c r="AI1124" s="3">
        <v>1</v>
      </c>
      <c r="AJ1124" s="3">
        <v>5</v>
      </c>
      <c r="AK1124">
        <v>2.9981356425216842E-2</v>
      </c>
      <c r="AL1124" s="1" t="s">
        <v>104</v>
      </c>
      <c r="AM1124" s="1">
        <v>7.8916185840094074E-5</v>
      </c>
      <c r="AN1124" s="1">
        <v>0.10585786245631988</v>
      </c>
    </row>
    <row r="1125" spans="1:40" x14ac:dyDescent="0.35">
      <c r="A1125" s="3">
        <v>35</v>
      </c>
      <c r="B1125" s="22" t="str">
        <f t="shared" si="17"/>
        <v>Middle age-group</v>
      </c>
      <c r="C1125" s="3" t="s">
        <v>42</v>
      </c>
      <c r="D1125" s="3" t="s">
        <v>35</v>
      </c>
      <c r="E1125" s="3">
        <v>670</v>
      </c>
      <c r="F1125" s="3" t="s">
        <v>44</v>
      </c>
      <c r="G1125" s="3">
        <v>10</v>
      </c>
      <c r="H1125" s="3" t="s">
        <v>72</v>
      </c>
      <c r="I1125" s="3" t="s">
        <v>50</v>
      </c>
      <c r="J1125" s="3">
        <v>1</v>
      </c>
      <c r="K1125" s="3">
        <v>1587</v>
      </c>
      <c r="L1125" s="3">
        <v>1</v>
      </c>
      <c r="M1125" s="3" t="s">
        <v>38</v>
      </c>
      <c r="N1125" s="3">
        <v>51</v>
      </c>
      <c r="O1125" s="3">
        <v>3</v>
      </c>
      <c r="P1125" s="3">
        <v>2</v>
      </c>
      <c r="Q1125" s="3" t="s">
        <v>53</v>
      </c>
      <c r="R1125" s="3" t="s">
        <v>118</v>
      </c>
      <c r="S1125" s="3" t="s">
        <v>40</v>
      </c>
      <c r="T1125" s="3">
        <v>6142</v>
      </c>
      <c r="U1125" s="3">
        <v>4223</v>
      </c>
      <c r="V1125" s="3">
        <v>3</v>
      </c>
      <c r="W1125" s="3" t="s">
        <v>41</v>
      </c>
      <c r="X1125" s="3" t="s">
        <v>34</v>
      </c>
      <c r="Y1125" s="3">
        <v>16</v>
      </c>
      <c r="Z1125" s="3">
        <v>3</v>
      </c>
      <c r="AA1125" s="3">
        <v>3</v>
      </c>
      <c r="AB1125" s="3">
        <v>80</v>
      </c>
      <c r="AC1125" s="3">
        <v>0</v>
      </c>
      <c r="AD1125" s="3">
        <v>10</v>
      </c>
      <c r="AE1125" s="3">
        <v>4</v>
      </c>
      <c r="AF1125" s="3" t="s">
        <v>118</v>
      </c>
      <c r="AG1125" s="3">
        <v>5</v>
      </c>
      <c r="AH1125" s="3">
        <v>2</v>
      </c>
      <c r="AI1125" s="3">
        <v>0</v>
      </c>
      <c r="AJ1125" s="3">
        <v>4</v>
      </c>
      <c r="AK1125">
        <v>4.2726270141974117E-2</v>
      </c>
      <c r="AL1125" s="1" t="s">
        <v>104</v>
      </c>
      <c r="AM1125" s="1">
        <v>8.4517811127299771E-5</v>
      </c>
      <c r="AN1125" s="1">
        <v>0.35105942260484285</v>
      </c>
    </row>
    <row r="1126" spans="1:40" x14ac:dyDescent="0.35">
      <c r="A1126" s="3">
        <v>39</v>
      </c>
      <c r="B1126" s="22" t="str">
        <f t="shared" si="17"/>
        <v>Middle age-group</v>
      </c>
      <c r="C1126" s="3" t="s">
        <v>42</v>
      </c>
      <c r="D1126" s="3" t="s">
        <v>35</v>
      </c>
      <c r="E1126" s="3">
        <v>1462</v>
      </c>
      <c r="F1126" s="3" t="s">
        <v>36</v>
      </c>
      <c r="G1126" s="3">
        <v>6</v>
      </c>
      <c r="H1126" s="3" t="s">
        <v>71</v>
      </c>
      <c r="I1126" s="3" t="s">
        <v>50</v>
      </c>
      <c r="J1126" s="3">
        <v>1</v>
      </c>
      <c r="K1126" s="3">
        <v>1588</v>
      </c>
      <c r="L1126" s="3">
        <v>4</v>
      </c>
      <c r="M1126" s="3" t="s">
        <v>45</v>
      </c>
      <c r="N1126" s="3">
        <v>38</v>
      </c>
      <c r="O1126" s="3">
        <v>4</v>
      </c>
      <c r="P1126" s="3">
        <v>3</v>
      </c>
      <c r="Q1126" s="3" t="s">
        <v>39</v>
      </c>
      <c r="R1126" s="3" t="s">
        <v>118</v>
      </c>
      <c r="S1126" s="3" t="s">
        <v>47</v>
      </c>
      <c r="T1126" s="3">
        <v>8237</v>
      </c>
      <c r="U1126" s="3">
        <v>4658</v>
      </c>
      <c r="V1126" s="3">
        <v>2</v>
      </c>
      <c r="W1126" s="3" t="s">
        <v>41</v>
      </c>
      <c r="X1126" s="3" t="s">
        <v>42</v>
      </c>
      <c r="Y1126" s="3">
        <v>11</v>
      </c>
      <c r="Z1126" s="3">
        <v>3</v>
      </c>
      <c r="AA1126" s="3">
        <v>1</v>
      </c>
      <c r="AB1126" s="3">
        <v>80</v>
      </c>
      <c r="AC1126" s="3">
        <v>1</v>
      </c>
      <c r="AD1126" s="3">
        <v>11</v>
      </c>
      <c r="AE1126" s="3">
        <v>3</v>
      </c>
      <c r="AF1126" s="3" t="s">
        <v>118</v>
      </c>
      <c r="AG1126" s="3">
        <v>7</v>
      </c>
      <c r="AH1126" s="3">
        <v>6</v>
      </c>
      <c r="AI1126" s="3">
        <v>7</v>
      </c>
      <c r="AJ1126" s="3">
        <v>6</v>
      </c>
      <c r="AK1126">
        <v>4.2570420680312783E-2</v>
      </c>
      <c r="AL1126" s="1" t="s">
        <v>105</v>
      </c>
      <c r="AM1126" s="1">
        <v>7.9203804593782395E-5</v>
      </c>
      <c r="AN1126" s="1">
        <v>0.35105942260484285</v>
      </c>
    </row>
    <row r="1127" spans="1:40" x14ac:dyDescent="0.35">
      <c r="A1127" s="3">
        <v>29</v>
      </c>
      <c r="B1127" s="22" t="str">
        <f t="shared" si="17"/>
        <v>Young age-group</v>
      </c>
      <c r="C1127" s="3" t="s">
        <v>42</v>
      </c>
      <c r="D1127" s="3" t="s">
        <v>43</v>
      </c>
      <c r="E1127" s="3">
        <v>995</v>
      </c>
      <c r="F1127" s="3" t="s">
        <v>44</v>
      </c>
      <c r="G1127" s="3">
        <v>2</v>
      </c>
      <c r="H1127" s="3" t="s">
        <v>69</v>
      </c>
      <c r="I1127" s="3" t="s">
        <v>37</v>
      </c>
      <c r="J1127" s="3">
        <v>1</v>
      </c>
      <c r="K1127" s="3">
        <v>1590</v>
      </c>
      <c r="L1127" s="3">
        <v>1</v>
      </c>
      <c r="M1127" s="3" t="s">
        <v>45</v>
      </c>
      <c r="N1127" s="3">
        <v>87</v>
      </c>
      <c r="O1127" s="3">
        <v>3</v>
      </c>
      <c r="P1127" s="3">
        <v>2</v>
      </c>
      <c r="Q1127" s="3" t="s">
        <v>53</v>
      </c>
      <c r="R1127" s="3" t="s">
        <v>119</v>
      </c>
      <c r="S1127" s="3" t="s">
        <v>51</v>
      </c>
      <c r="T1127" s="3">
        <v>8853</v>
      </c>
      <c r="U1127" s="3">
        <v>24483</v>
      </c>
      <c r="V1127" s="3">
        <v>1</v>
      </c>
      <c r="W1127" s="3" t="s">
        <v>41</v>
      </c>
      <c r="X1127" s="3" t="s">
        <v>42</v>
      </c>
      <c r="Y1127" s="3">
        <v>19</v>
      </c>
      <c r="Z1127" s="3">
        <v>3</v>
      </c>
      <c r="AA1127" s="3">
        <v>4</v>
      </c>
      <c r="AB1127" s="3">
        <v>80</v>
      </c>
      <c r="AC1127" s="3">
        <v>1</v>
      </c>
      <c r="AD1127" s="3">
        <v>6</v>
      </c>
      <c r="AE1127" s="3">
        <v>0</v>
      </c>
      <c r="AF1127" s="3" t="s">
        <v>119</v>
      </c>
      <c r="AG1127" s="3">
        <v>6</v>
      </c>
      <c r="AH1127" s="3">
        <v>4</v>
      </c>
      <c r="AI1127" s="3">
        <v>1</v>
      </c>
      <c r="AJ1127" s="3">
        <v>3</v>
      </c>
      <c r="AK1127">
        <v>2.9981356425216842E-2</v>
      </c>
      <c r="AL1127" s="1" t="s">
        <v>105</v>
      </c>
      <c r="AM1127" s="1">
        <v>7.4831061111156841E-5</v>
      </c>
      <c r="AN1127" s="1">
        <v>0.18609659241864968</v>
      </c>
    </row>
    <row r="1128" spans="1:40" x14ac:dyDescent="0.35">
      <c r="A1128" s="3">
        <v>50</v>
      </c>
      <c r="B1128" s="22" t="str">
        <f t="shared" si="17"/>
        <v>Older age-group</v>
      </c>
      <c r="C1128" s="3" t="s">
        <v>42</v>
      </c>
      <c r="D1128" s="3" t="s">
        <v>35</v>
      </c>
      <c r="E1128" s="3">
        <v>264</v>
      </c>
      <c r="F1128" s="3" t="s">
        <v>36</v>
      </c>
      <c r="G1128" s="3">
        <v>9</v>
      </c>
      <c r="H1128" s="3" t="s">
        <v>71</v>
      </c>
      <c r="I1128" s="3" t="s">
        <v>58</v>
      </c>
      <c r="J1128" s="3">
        <v>1</v>
      </c>
      <c r="K1128" s="3">
        <v>1591</v>
      </c>
      <c r="L1128" s="3">
        <v>3</v>
      </c>
      <c r="M1128" s="3" t="s">
        <v>45</v>
      </c>
      <c r="N1128" s="3">
        <v>59</v>
      </c>
      <c r="O1128" s="3">
        <v>3</v>
      </c>
      <c r="P1128" s="3">
        <v>5</v>
      </c>
      <c r="Q1128" s="3" t="s">
        <v>55</v>
      </c>
      <c r="R1128" s="3" t="s">
        <v>118</v>
      </c>
      <c r="S1128" s="3" t="s">
        <v>47</v>
      </c>
      <c r="T1128" s="3">
        <v>19331</v>
      </c>
      <c r="U1128" s="3">
        <v>19519</v>
      </c>
      <c r="V1128" s="3">
        <v>4</v>
      </c>
      <c r="W1128" s="3" t="s">
        <v>41</v>
      </c>
      <c r="X1128" s="3" t="s">
        <v>34</v>
      </c>
      <c r="Y1128" s="3">
        <v>16</v>
      </c>
      <c r="Z1128" s="3">
        <v>3</v>
      </c>
      <c r="AA1128" s="3">
        <v>3</v>
      </c>
      <c r="AB1128" s="3">
        <v>80</v>
      </c>
      <c r="AC1128" s="3">
        <v>1</v>
      </c>
      <c r="AD1128" s="3">
        <v>27</v>
      </c>
      <c r="AE1128" s="3">
        <v>2</v>
      </c>
      <c r="AF1128" s="3" t="s">
        <v>118</v>
      </c>
      <c r="AG1128" s="3">
        <v>1</v>
      </c>
      <c r="AH1128" s="3">
        <v>0</v>
      </c>
      <c r="AI1128" s="3">
        <v>0</v>
      </c>
      <c r="AJ1128" s="3">
        <v>0</v>
      </c>
      <c r="AK1128">
        <v>1.5672087696608234E-2</v>
      </c>
      <c r="AL1128" s="1" t="s">
        <v>106</v>
      </c>
      <c r="AM1128" s="1">
        <v>2.0651605541855044E-6</v>
      </c>
      <c r="AN1128" s="1">
        <v>0.35105942260484285</v>
      </c>
    </row>
    <row r="1129" spans="1:40" x14ac:dyDescent="0.35">
      <c r="A1129" s="3">
        <v>23</v>
      </c>
      <c r="B1129" s="22" t="str">
        <f t="shared" si="17"/>
        <v>Young age-group</v>
      </c>
      <c r="C1129" s="3" t="s">
        <v>42</v>
      </c>
      <c r="D1129" s="3" t="s">
        <v>35</v>
      </c>
      <c r="E1129" s="3">
        <v>977</v>
      </c>
      <c r="F1129" s="3" t="s">
        <v>44</v>
      </c>
      <c r="G1129" s="3">
        <v>10</v>
      </c>
      <c r="H1129" s="3" t="s">
        <v>71</v>
      </c>
      <c r="I1129" s="3" t="s">
        <v>59</v>
      </c>
      <c r="J1129" s="3">
        <v>1</v>
      </c>
      <c r="K1129" s="3">
        <v>1592</v>
      </c>
      <c r="L1129" s="3">
        <v>4</v>
      </c>
      <c r="M1129" s="3" t="s">
        <v>45</v>
      </c>
      <c r="N1129" s="3">
        <v>45</v>
      </c>
      <c r="O1129" s="3">
        <v>4</v>
      </c>
      <c r="P1129" s="3">
        <v>1</v>
      </c>
      <c r="Q1129" s="3" t="s">
        <v>46</v>
      </c>
      <c r="R1129" s="3" t="s">
        <v>118</v>
      </c>
      <c r="S1129" s="3" t="s">
        <v>47</v>
      </c>
      <c r="T1129" s="3">
        <v>2073</v>
      </c>
      <c r="U1129" s="3">
        <v>12826</v>
      </c>
      <c r="V1129" s="3">
        <v>2</v>
      </c>
      <c r="W1129" s="3" t="s">
        <v>41</v>
      </c>
      <c r="X1129" s="3" t="s">
        <v>42</v>
      </c>
      <c r="Y1129" s="3">
        <v>16</v>
      </c>
      <c r="Z1129" s="3">
        <v>3</v>
      </c>
      <c r="AA1129" s="3">
        <v>4</v>
      </c>
      <c r="AB1129" s="3">
        <v>80</v>
      </c>
      <c r="AC1129" s="3">
        <v>1</v>
      </c>
      <c r="AD1129" s="3">
        <v>4</v>
      </c>
      <c r="AE1129" s="3">
        <v>2</v>
      </c>
      <c r="AF1129" s="3" t="s">
        <v>118</v>
      </c>
      <c r="AG1129" s="3">
        <v>2</v>
      </c>
      <c r="AH1129" s="3">
        <v>2</v>
      </c>
      <c r="AI1129" s="3">
        <v>2</v>
      </c>
      <c r="AJ1129" s="3">
        <v>2</v>
      </c>
      <c r="AK1129">
        <v>1.3662760485709151E-2</v>
      </c>
      <c r="AL1129" s="1" t="s">
        <v>104</v>
      </c>
      <c r="AM1129" s="1">
        <v>5.4429827754796086E-5</v>
      </c>
      <c r="AN1129" s="1">
        <v>0.35105942260484285</v>
      </c>
    </row>
    <row r="1130" spans="1:40" x14ac:dyDescent="0.35">
      <c r="A1130" s="3">
        <v>36</v>
      </c>
      <c r="B1130" s="22" t="str">
        <f t="shared" si="17"/>
        <v>Middle age-group</v>
      </c>
      <c r="C1130" s="3" t="s">
        <v>42</v>
      </c>
      <c r="D1130" s="3" t="s">
        <v>43</v>
      </c>
      <c r="E1130" s="3">
        <v>1302</v>
      </c>
      <c r="F1130" s="3" t="s">
        <v>44</v>
      </c>
      <c r="G1130" s="3">
        <v>6</v>
      </c>
      <c r="H1130" s="3" t="s">
        <v>72</v>
      </c>
      <c r="I1130" s="3" t="s">
        <v>37</v>
      </c>
      <c r="J1130" s="3">
        <v>1</v>
      </c>
      <c r="K1130" s="3">
        <v>1594</v>
      </c>
      <c r="L1130" s="3">
        <v>1</v>
      </c>
      <c r="M1130" s="3" t="s">
        <v>45</v>
      </c>
      <c r="N1130" s="3">
        <v>80</v>
      </c>
      <c r="O1130" s="3">
        <v>4</v>
      </c>
      <c r="P1130" s="3">
        <v>2</v>
      </c>
      <c r="Q1130" s="3" t="s">
        <v>49</v>
      </c>
      <c r="R1130" s="3" t="s">
        <v>116</v>
      </c>
      <c r="S1130" s="3" t="s">
        <v>47</v>
      </c>
      <c r="T1130" s="3">
        <v>5562</v>
      </c>
      <c r="U1130" s="3">
        <v>19711</v>
      </c>
      <c r="V1130" s="3">
        <v>3</v>
      </c>
      <c r="W1130" s="3" t="s">
        <v>41</v>
      </c>
      <c r="X1130" s="3" t="s">
        <v>34</v>
      </c>
      <c r="Y1130" s="3">
        <v>13</v>
      </c>
      <c r="Z1130" s="3">
        <v>3</v>
      </c>
      <c r="AA1130" s="3">
        <v>4</v>
      </c>
      <c r="AB1130" s="3">
        <v>80</v>
      </c>
      <c r="AC1130" s="3">
        <v>1</v>
      </c>
      <c r="AD1130" s="3">
        <v>9</v>
      </c>
      <c r="AE1130" s="3">
        <v>3</v>
      </c>
      <c r="AF1130" s="3" t="s">
        <v>118</v>
      </c>
      <c r="AG1130" s="3">
        <v>3</v>
      </c>
      <c r="AH1130" s="3">
        <v>2</v>
      </c>
      <c r="AI1130" s="3">
        <v>0</v>
      </c>
      <c r="AJ1130" s="3">
        <v>2</v>
      </c>
      <c r="AK1130">
        <v>4.3461972757628378E-2</v>
      </c>
      <c r="AL1130" s="1" t="s">
        <v>104</v>
      </c>
      <c r="AM1130" s="1">
        <v>8.3089423766032346E-5</v>
      </c>
      <c r="AN1130" s="1">
        <v>0.10585786245631988</v>
      </c>
    </row>
    <row r="1131" spans="1:40" x14ac:dyDescent="0.35">
      <c r="A1131" s="3">
        <v>42</v>
      </c>
      <c r="B1131" s="22" t="str">
        <f t="shared" si="17"/>
        <v>Middle age-group</v>
      </c>
      <c r="C1131" s="3" t="s">
        <v>42</v>
      </c>
      <c r="D1131" s="3" t="s">
        <v>35</v>
      </c>
      <c r="E1131" s="3">
        <v>1059</v>
      </c>
      <c r="F1131" s="3" t="s">
        <v>44</v>
      </c>
      <c r="G1131" s="3">
        <v>9</v>
      </c>
      <c r="H1131" s="3" t="s">
        <v>70</v>
      </c>
      <c r="I1131" s="3" t="s">
        <v>48</v>
      </c>
      <c r="J1131" s="3">
        <v>1</v>
      </c>
      <c r="K1131" s="3">
        <v>1595</v>
      </c>
      <c r="L1131" s="3">
        <v>4</v>
      </c>
      <c r="M1131" s="3" t="s">
        <v>45</v>
      </c>
      <c r="N1131" s="3">
        <v>93</v>
      </c>
      <c r="O1131" s="3">
        <v>2</v>
      </c>
      <c r="P1131" s="3">
        <v>5</v>
      </c>
      <c r="Q1131" s="3" t="s">
        <v>55</v>
      </c>
      <c r="R1131" s="3" t="s">
        <v>119</v>
      </c>
      <c r="S1131" s="3" t="s">
        <v>40</v>
      </c>
      <c r="T1131" s="3">
        <v>19613</v>
      </c>
      <c r="U1131" s="3">
        <v>26362</v>
      </c>
      <c r="V1131" s="3">
        <v>8</v>
      </c>
      <c r="W1131" s="3" t="s">
        <v>41</v>
      </c>
      <c r="X1131" s="3" t="s">
        <v>42</v>
      </c>
      <c r="Y1131" s="3">
        <v>22</v>
      </c>
      <c r="Z1131" s="3">
        <v>4</v>
      </c>
      <c r="AA1131" s="3">
        <v>4</v>
      </c>
      <c r="AB1131" s="3">
        <v>80</v>
      </c>
      <c r="AC1131" s="3">
        <v>0</v>
      </c>
      <c r="AD1131" s="3">
        <v>24</v>
      </c>
      <c r="AE1131" s="3">
        <v>2</v>
      </c>
      <c r="AF1131" s="3" t="s">
        <v>118</v>
      </c>
      <c r="AG1131" s="3">
        <v>1</v>
      </c>
      <c r="AH1131" s="3">
        <v>0</v>
      </c>
      <c r="AI1131" s="3">
        <v>0</v>
      </c>
      <c r="AJ1131" s="3">
        <v>1</v>
      </c>
      <c r="AK1131">
        <v>3.7431667039614196E-2</v>
      </c>
      <c r="AL1131" s="1" t="s">
        <v>106</v>
      </c>
      <c r="AM1131" s="1">
        <v>1.750833959964118E-6</v>
      </c>
      <c r="AN1131" s="1">
        <v>0.18609659241864968</v>
      </c>
    </row>
    <row r="1132" spans="1:40" x14ac:dyDescent="0.35">
      <c r="A1132" s="3">
        <v>35</v>
      </c>
      <c r="B1132" s="22" t="str">
        <f t="shared" si="17"/>
        <v>Middle age-group</v>
      </c>
      <c r="C1132" s="3" t="s">
        <v>42</v>
      </c>
      <c r="D1132" s="3" t="s">
        <v>35</v>
      </c>
      <c r="E1132" s="3">
        <v>750</v>
      </c>
      <c r="F1132" s="3" t="s">
        <v>44</v>
      </c>
      <c r="G1132" s="3">
        <v>28</v>
      </c>
      <c r="H1132" s="3" t="s">
        <v>71</v>
      </c>
      <c r="I1132" s="3" t="s">
        <v>37</v>
      </c>
      <c r="J1132" s="3">
        <v>1</v>
      </c>
      <c r="K1132" s="3">
        <v>1596</v>
      </c>
      <c r="L1132" s="3">
        <v>2</v>
      </c>
      <c r="M1132" s="3" t="s">
        <v>45</v>
      </c>
      <c r="N1132" s="3">
        <v>46</v>
      </c>
      <c r="O1132" s="3">
        <v>4</v>
      </c>
      <c r="P1132" s="3">
        <v>2</v>
      </c>
      <c r="Q1132" s="3" t="s">
        <v>49</v>
      </c>
      <c r="R1132" s="3" t="s">
        <v>118</v>
      </c>
      <c r="S1132" s="3" t="s">
        <v>47</v>
      </c>
      <c r="T1132" s="3">
        <v>3407</v>
      </c>
      <c r="U1132" s="3">
        <v>25348</v>
      </c>
      <c r="V1132" s="3">
        <v>1</v>
      </c>
      <c r="W1132" s="3" t="s">
        <v>41</v>
      </c>
      <c r="X1132" s="3" t="s">
        <v>42</v>
      </c>
      <c r="Y1132" s="3">
        <v>17</v>
      </c>
      <c r="Z1132" s="3">
        <v>3</v>
      </c>
      <c r="AA1132" s="3">
        <v>4</v>
      </c>
      <c r="AB1132" s="3">
        <v>80</v>
      </c>
      <c r="AC1132" s="3">
        <v>2</v>
      </c>
      <c r="AD1132" s="3">
        <v>10</v>
      </c>
      <c r="AE1132" s="3">
        <v>3</v>
      </c>
      <c r="AF1132" s="3" t="s">
        <v>117</v>
      </c>
      <c r="AG1132" s="3">
        <v>10</v>
      </c>
      <c r="AH1132" s="3">
        <v>9</v>
      </c>
      <c r="AI1132" s="3">
        <v>6</v>
      </c>
      <c r="AJ1132" s="3">
        <v>8</v>
      </c>
      <c r="AK1132">
        <v>4.2726270141974117E-2</v>
      </c>
      <c r="AL1132" s="1" t="s">
        <v>104</v>
      </c>
      <c r="AM1132" s="1">
        <v>6.8274740559688839E-5</v>
      </c>
      <c r="AN1132" s="1">
        <v>0.35105942260484285</v>
      </c>
    </row>
    <row r="1133" spans="1:40" x14ac:dyDescent="0.35">
      <c r="A1133" s="3">
        <v>34</v>
      </c>
      <c r="B1133" s="22" t="str">
        <f t="shared" si="17"/>
        <v>Middle age-group</v>
      </c>
      <c r="C1133" s="3" t="s">
        <v>42</v>
      </c>
      <c r="D1133" s="3" t="s">
        <v>43</v>
      </c>
      <c r="E1133" s="3">
        <v>653</v>
      </c>
      <c r="F1133" s="3" t="s">
        <v>44</v>
      </c>
      <c r="G1133" s="3">
        <v>10</v>
      </c>
      <c r="H1133" s="3" t="s">
        <v>72</v>
      </c>
      <c r="I1133" s="3" t="s">
        <v>59</v>
      </c>
      <c r="J1133" s="3">
        <v>1</v>
      </c>
      <c r="K1133" s="3">
        <v>1597</v>
      </c>
      <c r="L1133" s="3">
        <v>4</v>
      </c>
      <c r="M1133" s="3" t="s">
        <v>45</v>
      </c>
      <c r="N1133" s="3">
        <v>92</v>
      </c>
      <c r="O1133" s="3">
        <v>2</v>
      </c>
      <c r="P1133" s="3">
        <v>2</v>
      </c>
      <c r="Q1133" s="3" t="s">
        <v>53</v>
      </c>
      <c r="R1133" s="3" t="s">
        <v>118</v>
      </c>
      <c r="S1133" s="3" t="s">
        <v>47</v>
      </c>
      <c r="T1133" s="3">
        <v>5063</v>
      </c>
      <c r="U1133" s="3">
        <v>15332</v>
      </c>
      <c r="V1133" s="3">
        <v>1</v>
      </c>
      <c r="W1133" s="3" t="s">
        <v>41</v>
      </c>
      <c r="X1133" s="3" t="s">
        <v>42</v>
      </c>
      <c r="Y1133" s="3">
        <v>14</v>
      </c>
      <c r="Z1133" s="3">
        <v>3</v>
      </c>
      <c r="AA1133" s="3">
        <v>2</v>
      </c>
      <c r="AB1133" s="3">
        <v>80</v>
      </c>
      <c r="AC1133" s="3">
        <v>1</v>
      </c>
      <c r="AD1133" s="3">
        <v>8</v>
      </c>
      <c r="AE1133" s="3">
        <v>3</v>
      </c>
      <c r="AF1133" s="3" t="s">
        <v>117</v>
      </c>
      <c r="AG1133" s="3">
        <v>8</v>
      </c>
      <c r="AH1133" s="3">
        <v>2</v>
      </c>
      <c r="AI1133" s="3">
        <v>7</v>
      </c>
      <c r="AJ1133" s="3">
        <v>7</v>
      </c>
      <c r="AK1133">
        <v>4.1502384856292686E-2</v>
      </c>
      <c r="AL1133" s="1" t="s">
        <v>104</v>
      </c>
      <c r="AM1133" s="1">
        <v>8.0890700007264833E-5</v>
      </c>
      <c r="AN1133" s="1">
        <v>0.35105942260484285</v>
      </c>
    </row>
    <row r="1134" spans="1:40" x14ac:dyDescent="0.35">
      <c r="A1134" s="3">
        <v>40</v>
      </c>
      <c r="B1134" s="22" t="str">
        <f t="shared" si="17"/>
        <v>Middle age-group</v>
      </c>
      <c r="C1134" s="3" t="s">
        <v>42</v>
      </c>
      <c r="D1134" s="3" t="s">
        <v>35</v>
      </c>
      <c r="E1134" s="3">
        <v>118</v>
      </c>
      <c r="F1134" s="3" t="s">
        <v>36</v>
      </c>
      <c r="G1134" s="3">
        <v>14</v>
      </c>
      <c r="H1134" s="3" t="s">
        <v>70</v>
      </c>
      <c r="I1134" s="3" t="s">
        <v>37</v>
      </c>
      <c r="J1134" s="3">
        <v>1</v>
      </c>
      <c r="K1134" s="3">
        <v>1598</v>
      </c>
      <c r="L1134" s="3">
        <v>4</v>
      </c>
      <c r="M1134" s="3" t="s">
        <v>38</v>
      </c>
      <c r="N1134" s="3">
        <v>84</v>
      </c>
      <c r="O1134" s="3">
        <v>3</v>
      </c>
      <c r="P1134" s="3">
        <v>2</v>
      </c>
      <c r="Q1134" s="3" t="s">
        <v>39</v>
      </c>
      <c r="R1134" s="3" t="s">
        <v>116</v>
      </c>
      <c r="S1134" s="3" t="s">
        <v>47</v>
      </c>
      <c r="T1134" s="3">
        <v>4639</v>
      </c>
      <c r="U1134" s="3">
        <v>11262</v>
      </c>
      <c r="V1134" s="3">
        <v>1</v>
      </c>
      <c r="W1134" s="3" t="s">
        <v>41</v>
      </c>
      <c r="X1134" s="3" t="s">
        <v>42</v>
      </c>
      <c r="Y1134" s="3">
        <v>15</v>
      </c>
      <c r="Z1134" s="3">
        <v>3</v>
      </c>
      <c r="AA1134" s="3">
        <v>3</v>
      </c>
      <c r="AB1134" s="3">
        <v>80</v>
      </c>
      <c r="AC1134" s="3">
        <v>1</v>
      </c>
      <c r="AD1134" s="3">
        <v>5</v>
      </c>
      <c r="AE1134" s="3">
        <v>2</v>
      </c>
      <c r="AF1134" s="3" t="s">
        <v>118</v>
      </c>
      <c r="AG1134" s="3">
        <v>5</v>
      </c>
      <c r="AH1134" s="3">
        <v>4</v>
      </c>
      <c r="AI1134" s="3">
        <v>1</v>
      </c>
      <c r="AJ1134" s="3">
        <v>2</v>
      </c>
      <c r="AK1134">
        <v>4.1275514277592795E-2</v>
      </c>
      <c r="AL1134" s="1" t="s">
        <v>104</v>
      </c>
      <c r="AM1134" s="1">
        <v>7.8372799804615713E-5</v>
      </c>
      <c r="AN1134" s="1">
        <v>0.10585786245631988</v>
      </c>
    </row>
    <row r="1135" spans="1:40" x14ac:dyDescent="0.35">
      <c r="A1135" s="3">
        <v>43</v>
      </c>
      <c r="B1135" s="22" t="str">
        <f t="shared" si="17"/>
        <v>Middle age-group</v>
      </c>
      <c r="C1135" s="3" t="s">
        <v>42</v>
      </c>
      <c r="D1135" s="3" t="s">
        <v>35</v>
      </c>
      <c r="E1135" s="3">
        <v>990</v>
      </c>
      <c r="F1135" s="3" t="s">
        <v>44</v>
      </c>
      <c r="G1135" s="3">
        <v>27</v>
      </c>
      <c r="H1135" s="3" t="s">
        <v>71</v>
      </c>
      <c r="I1135" s="3" t="s">
        <v>59</v>
      </c>
      <c r="J1135" s="3">
        <v>1</v>
      </c>
      <c r="K1135" s="3">
        <v>1599</v>
      </c>
      <c r="L1135" s="3">
        <v>4</v>
      </c>
      <c r="M1135" s="3" t="s">
        <v>45</v>
      </c>
      <c r="N1135" s="3">
        <v>87</v>
      </c>
      <c r="O1135" s="3">
        <v>4</v>
      </c>
      <c r="P1135" s="3">
        <v>1</v>
      </c>
      <c r="Q1135" s="3" t="s">
        <v>49</v>
      </c>
      <c r="R1135" s="3" t="s">
        <v>117</v>
      </c>
      <c r="S1135" s="3" t="s">
        <v>51</v>
      </c>
      <c r="T1135" s="3">
        <v>4876</v>
      </c>
      <c r="U1135" s="3">
        <v>5855</v>
      </c>
      <c r="V1135" s="3">
        <v>5</v>
      </c>
      <c r="W1135" s="3" t="s">
        <v>41</v>
      </c>
      <c r="X1135" s="3" t="s">
        <v>42</v>
      </c>
      <c r="Y1135" s="3">
        <v>12</v>
      </c>
      <c r="Z1135" s="3">
        <v>3</v>
      </c>
      <c r="AA1135" s="3">
        <v>3</v>
      </c>
      <c r="AB1135" s="3">
        <v>80</v>
      </c>
      <c r="AC1135" s="3">
        <v>1</v>
      </c>
      <c r="AD1135" s="3">
        <v>8</v>
      </c>
      <c r="AE1135" s="3">
        <v>0</v>
      </c>
      <c r="AF1135" s="3" t="s">
        <v>118</v>
      </c>
      <c r="AG1135" s="3">
        <v>6</v>
      </c>
      <c r="AH1135" s="3">
        <v>4</v>
      </c>
      <c r="AI1135" s="3">
        <v>0</v>
      </c>
      <c r="AJ1135" s="3">
        <v>2</v>
      </c>
      <c r="AK1135">
        <v>3.5010740286751156E-2</v>
      </c>
      <c r="AL1135" s="1" t="s">
        <v>104</v>
      </c>
      <c r="AM1135" s="1">
        <v>7.9850236232362329E-5</v>
      </c>
      <c r="AN1135" s="1">
        <v>0.29087665499724813</v>
      </c>
    </row>
    <row r="1136" spans="1:40" x14ac:dyDescent="0.35">
      <c r="A1136" s="3">
        <v>35</v>
      </c>
      <c r="B1136" s="22" t="str">
        <f t="shared" si="17"/>
        <v>Middle age-group</v>
      </c>
      <c r="C1136" s="3" t="s">
        <v>42</v>
      </c>
      <c r="D1136" s="3" t="s">
        <v>35</v>
      </c>
      <c r="E1136" s="3">
        <v>1349</v>
      </c>
      <c r="F1136" s="3" t="s">
        <v>44</v>
      </c>
      <c r="G1136" s="3">
        <v>7</v>
      </c>
      <c r="H1136" s="3" t="s">
        <v>70</v>
      </c>
      <c r="I1136" s="3" t="s">
        <v>37</v>
      </c>
      <c r="J1136" s="3">
        <v>1</v>
      </c>
      <c r="K1136" s="3">
        <v>1601</v>
      </c>
      <c r="L1136" s="3">
        <v>3</v>
      </c>
      <c r="M1136" s="3" t="s">
        <v>45</v>
      </c>
      <c r="N1136" s="3">
        <v>63</v>
      </c>
      <c r="O1136" s="3">
        <v>2</v>
      </c>
      <c r="P1136" s="3">
        <v>1</v>
      </c>
      <c r="Q1136" s="3" t="s">
        <v>49</v>
      </c>
      <c r="R1136" s="3" t="s">
        <v>119</v>
      </c>
      <c r="S1136" s="3" t="s">
        <v>47</v>
      </c>
      <c r="T1136" s="3">
        <v>2690</v>
      </c>
      <c r="U1136" s="3">
        <v>7713</v>
      </c>
      <c r="V1136" s="3">
        <v>1</v>
      </c>
      <c r="W1136" s="3" t="s">
        <v>41</v>
      </c>
      <c r="X1136" s="3" t="s">
        <v>42</v>
      </c>
      <c r="Y1136" s="3">
        <v>18</v>
      </c>
      <c r="Z1136" s="3">
        <v>3</v>
      </c>
      <c r="AA1136" s="3">
        <v>4</v>
      </c>
      <c r="AB1136" s="3">
        <v>80</v>
      </c>
      <c r="AC1136" s="3">
        <v>1</v>
      </c>
      <c r="AD1136" s="3">
        <v>1</v>
      </c>
      <c r="AE1136" s="3">
        <v>5</v>
      </c>
      <c r="AF1136" s="3" t="s">
        <v>117</v>
      </c>
      <c r="AG1136" s="3">
        <v>1</v>
      </c>
      <c r="AH1136" s="3">
        <v>0</v>
      </c>
      <c r="AI1136" s="3">
        <v>0</v>
      </c>
      <c r="AJ1136" s="3">
        <v>1</v>
      </c>
      <c r="AK1136">
        <v>4.2726270141974117E-2</v>
      </c>
      <c r="AL1136" s="1" t="s">
        <v>104</v>
      </c>
      <c r="AM1136" s="1">
        <v>6.1051520659261292E-5</v>
      </c>
      <c r="AN1136" s="1">
        <v>0.18609659241864968</v>
      </c>
    </row>
    <row r="1137" spans="1:40" x14ac:dyDescent="0.35">
      <c r="A1137" s="3">
        <v>46</v>
      </c>
      <c r="B1137" s="22" t="str">
        <f t="shared" si="17"/>
        <v>Older age-group</v>
      </c>
      <c r="C1137" s="3" t="s">
        <v>42</v>
      </c>
      <c r="D1137" s="3" t="s">
        <v>35</v>
      </c>
      <c r="E1137" s="3">
        <v>563</v>
      </c>
      <c r="F1137" s="3" t="s">
        <v>36</v>
      </c>
      <c r="G1137" s="3">
        <v>1</v>
      </c>
      <c r="H1137" s="3" t="s">
        <v>72</v>
      </c>
      <c r="I1137" s="3" t="s">
        <v>37</v>
      </c>
      <c r="J1137" s="3">
        <v>1</v>
      </c>
      <c r="K1137" s="3">
        <v>1602</v>
      </c>
      <c r="L1137" s="3">
        <v>4</v>
      </c>
      <c r="M1137" s="3" t="s">
        <v>45</v>
      </c>
      <c r="N1137" s="3">
        <v>56</v>
      </c>
      <c r="O1137" s="3">
        <v>4</v>
      </c>
      <c r="P1137" s="3">
        <v>4</v>
      </c>
      <c r="Q1137" s="3" t="s">
        <v>55</v>
      </c>
      <c r="R1137" s="3" t="s">
        <v>116</v>
      </c>
      <c r="S1137" s="3" t="s">
        <v>40</v>
      </c>
      <c r="T1137" s="3">
        <v>17567</v>
      </c>
      <c r="U1137" s="3">
        <v>3156</v>
      </c>
      <c r="V1137" s="3">
        <v>1</v>
      </c>
      <c r="W1137" s="3" t="s">
        <v>41</v>
      </c>
      <c r="X1137" s="3" t="s">
        <v>42</v>
      </c>
      <c r="Y1137" s="3">
        <v>15</v>
      </c>
      <c r="Z1137" s="3">
        <v>3</v>
      </c>
      <c r="AA1137" s="3">
        <v>2</v>
      </c>
      <c r="AB1137" s="3">
        <v>80</v>
      </c>
      <c r="AC1137" s="3">
        <v>0</v>
      </c>
      <c r="AD1137" s="3">
        <v>27</v>
      </c>
      <c r="AE1137" s="3">
        <v>5</v>
      </c>
      <c r="AF1137" s="3" t="s">
        <v>116</v>
      </c>
      <c r="AG1137" s="3">
        <v>26</v>
      </c>
      <c r="AH1137" s="3">
        <v>0</v>
      </c>
      <c r="AI1137" s="3">
        <v>0</v>
      </c>
      <c r="AJ1137" s="3">
        <v>12</v>
      </c>
      <c r="AK1137">
        <v>2.665893618668955E-2</v>
      </c>
      <c r="AL1137" s="1" t="s">
        <v>106</v>
      </c>
      <c r="AM1137" s="1">
        <v>5.3472818052325059E-6</v>
      </c>
      <c r="AN1137" s="1">
        <v>0.10585786245631988</v>
      </c>
    </row>
    <row r="1138" spans="1:40" x14ac:dyDescent="0.35">
      <c r="A1138" s="3">
        <v>28</v>
      </c>
      <c r="B1138" s="22" t="str">
        <f t="shared" si="17"/>
        <v>Young age-group</v>
      </c>
      <c r="C1138" s="3" t="s">
        <v>34</v>
      </c>
      <c r="D1138" s="3" t="s">
        <v>35</v>
      </c>
      <c r="E1138" s="3">
        <v>329</v>
      </c>
      <c r="F1138" s="3" t="s">
        <v>44</v>
      </c>
      <c r="G1138" s="3">
        <v>24</v>
      </c>
      <c r="H1138" s="3" t="s">
        <v>71</v>
      </c>
      <c r="I1138" s="3" t="s">
        <v>50</v>
      </c>
      <c r="J1138" s="3">
        <v>1</v>
      </c>
      <c r="K1138" s="3">
        <v>1604</v>
      </c>
      <c r="L1138" s="3">
        <v>3</v>
      </c>
      <c r="M1138" s="3" t="s">
        <v>45</v>
      </c>
      <c r="N1138" s="3">
        <v>51</v>
      </c>
      <c r="O1138" s="3">
        <v>3</v>
      </c>
      <c r="P1138" s="3">
        <v>1</v>
      </c>
      <c r="Q1138" s="3" t="s">
        <v>49</v>
      </c>
      <c r="R1138" s="3" t="s">
        <v>117</v>
      </c>
      <c r="S1138" s="3" t="s">
        <v>47</v>
      </c>
      <c r="T1138" s="3">
        <v>2408</v>
      </c>
      <c r="U1138" s="3">
        <v>7324</v>
      </c>
      <c r="V1138" s="3">
        <v>1</v>
      </c>
      <c r="W1138" s="3" t="s">
        <v>41</v>
      </c>
      <c r="X1138" s="3" t="s">
        <v>34</v>
      </c>
      <c r="Y1138" s="3">
        <v>17</v>
      </c>
      <c r="Z1138" s="3">
        <v>3</v>
      </c>
      <c r="AA1138" s="3">
        <v>3</v>
      </c>
      <c r="AB1138" s="3">
        <v>80</v>
      </c>
      <c r="AC1138" s="3">
        <v>3</v>
      </c>
      <c r="AD1138" s="3">
        <v>1</v>
      </c>
      <c r="AE1138" s="3">
        <v>3</v>
      </c>
      <c r="AF1138" s="3" t="s">
        <v>118</v>
      </c>
      <c r="AG1138" s="3">
        <v>1</v>
      </c>
      <c r="AH1138" s="3">
        <v>1</v>
      </c>
      <c r="AI1138" s="3">
        <v>0</v>
      </c>
      <c r="AJ1138" s="3">
        <v>0</v>
      </c>
      <c r="AK1138">
        <v>2.7100948802844901E-2</v>
      </c>
      <c r="AL1138" s="1" t="s">
        <v>104</v>
      </c>
      <c r="AM1138" s="1">
        <v>5.8054290535745104E-5</v>
      </c>
      <c r="AN1138" s="1">
        <v>0.29087665499724813</v>
      </c>
    </row>
    <row r="1139" spans="1:40" x14ac:dyDescent="0.35">
      <c r="A1139" s="3">
        <v>22</v>
      </c>
      <c r="B1139" s="22" t="str">
        <f t="shared" si="17"/>
        <v>Young age-group</v>
      </c>
      <c r="C1139" s="3" t="s">
        <v>42</v>
      </c>
      <c r="D1139" s="3" t="s">
        <v>54</v>
      </c>
      <c r="E1139" s="3">
        <v>457</v>
      </c>
      <c r="F1139" s="3" t="s">
        <v>44</v>
      </c>
      <c r="G1139" s="3">
        <v>26</v>
      </c>
      <c r="H1139" s="3" t="s">
        <v>70</v>
      </c>
      <c r="I1139" s="3" t="s">
        <v>48</v>
      </c>
      <c r="J1139" s="3">
        <v>1</v>
      </c>
      <c r="K1139" s="3">
        <v>1605</v>
      </c>
      <c r="L1139" s="3">
        <v>2</v>
      </c>
      <c r="M1139" s="3" t="s">
        <v>38</v>
      </c>
      <c r="N1139" s="3">
        <v>85</v>
      </c>
      <c r="O1139" s="3">
        <v>2</v>
      </c>
      <c r="P1139" s="3">
        <v>1</v>
      </c>
      <c r="Q1139" s="3" t="s">
        <v>46</v>
      </c>
      <c r="R1139" s="3" t="s">
        <v>118</v>
      </c>
      <c r="S1139" s="3" t="s">
        <v>47</v>
      </c>
      <c r="T1139" s="3">
        <v>2814</v>
      </c>
      <c r="U1139" s="3">
        <v>10293</v>
      </c>
      <c r="V1139" s="3">
        <v>1</v>
      </c>
      <c r="W1139" s="3" t="s">
        <v>41</v>
      </c>
      <c r="X1139" s="3" t="s">
        <v>34</v>
      </c>
      <c r="Y1139" s="3">
        <v>14</v>
      </c>
      <c r="Z1139" s="3">
        <v>3</v>
      </c>
      <c r="AA1139" s="3">
        <v>2</v>
      </c>
      <c r="AB1139" s="3">
        <v>80</v>
      </c>
      <c r="AC1139" s="3">
        <v>0</v>
      </c>
      <c r="AD1139" s="3">
        <v>4</v>
      </c>
      <c r="AE1139" s="3">
        <v>2</v>
      </c>
      <c r="AF1139" s="3" t="s">
        <v>117</v>
      </c>
      <c r="AG1139" s="3">
        <v>4</v>
      </c>
      <c r="AH1139" s="3">
        <v>2</v>
      </c>
      <c r="AI1139" s="3">
        <v>1</v>
      </c>
      <c r="AJ1139" s="3">
        <v>3</v>
      </c>
      <c r="AK1139">
        <v>1.1492825703806163E-2</v>
      </c>
      <c r="AL1139" s="1" t="s">
        <v>104</v>
      </c>
      <c r="AM1139" s="1">
        <v>6.2347075084404261E-5</v>
      </c>
      <c r="AN1139" s="1">
        <v>0.35105942260484285</v>
      </c>
    </row>
    <row r="1140" spans="1:40" x14ac:dyDescent="0.35">
      <c r="A1140" s="3">
        <v>50</v>
      </c>
      <c r="B1140" s="22" t="str">
        <f t="shared" si="17"/>
        <v>Older age-group</v>
      </c>
      <c r="C1140" s="3" t="s">
        <v>42</v>
      </c>
      <c r="D1140" s="3" t="s">
        <v>43</v>
      </c>
      <c r="E1140" s="3">
        <v>1234</v>
      </c>
      <c r="F1140" s="3" t="s">
        <v>44</v>
      </c>
      <c r="G1140" s="3">
        <v>20</v>
      </c>
      <c r="H1140" s="3" t="s">
        <v>73</v>
      </c>
      <c r="I1140" s="3" t="s">
        <v>50</v>
      </c>
      <c r="J1140" s="3">
        <v>1</v>
      </c>
      <c r="K1140" s="3">
        <v>1606</v>
      </c>
      <c r="L1140" s="3">
        <v>2</v>
      </c>
      <c r="M1140" s="3" t="s">
        <v>45</v>
      </c>
      <c r="N1140" s="3">
        <v>41</v>
      </c>
      <c r="O1140" s="3">
        <v>3</v>
      </c>
      <c r="P1140" s="3">
        <v>4</v>
      </c>
      <c r="Q1140" s="3" t="s">
        <v>53</v>
      </c>
      <c r="R1140" s="3" t="s">
        <v>118</v>
      </c>
      <c r="S1140" s="3" t="s">
        <v>47</v>
      </c>
      <c r="T1140" s="3">
        <v>11245</v>
      </c>
      <c r="U1140" s="3">
        <v>20689</v>
      </c>
      <c r="V1140" s="3">
        <v>2</v>
      </c>
      <c r="W1140" s="3" t="s">
        <v>41</v>
      </c>
      <c r="X1140" s="3" t="s">
        <v>34</v>
      </c>
      <c r="Y1140" s="3">
        <v>15</v>
      </c>
      <c r="Z1140" s="3">
        <v>3</v>
      </c>
      <c r="AA1140" s="3">
        <v>3</v>
      </c>
      <c r="AB1140" s="3">
        <v>80</v>
      </c>
      <c r="AC1140" s="3">
        <v>1</v>
      </c>
      <c r="AD1140" s="3">
        <v>32</v>
      </c>
      <c r="AE1140" s="3">
        <v>3</v>
      </c>
      <c r="AF1140" s="3" t="s">
        <v>118</v>
      </c>
      <c r="AG1140" s="3">
        <v>30</v>
      </c>
      <c r="AH1140" s="3">
        <v>8</v>
      </c>
      <c r="AI1140" s="3">
        <v>12</v>
      </c>
      <c r="AJ1140" s="3">
        <v>13</v>
      </c>
      <c r="AK1140">
        <v>1.5672087696608234E-2</v>
      </c>
      <c r="AL1140" s="1" t="s">
        <v>105</v>
      </c>
      <c r="AM1140" s="1">
        <v>5.1023475495188893E-5</v>
      </c>
      <c r="AN1140" s="1">
        <v>0.35105942260484285</v>
      </c>
    </row>
    <row r="1141" spans="1:40" x14ac:dyDescent="0.35">
      <c r="A1141" s="3">
        <v>32</v>
      </c>
      <c r="B1141" s="22" t="str">
        <f t="shared" si="17"/>
        <v>Middle age-group</v>
      </c>
      <c r="C1141" s="3" t="s">
        <v>42</v>
      </c>
      <c r="D1141" s="3" t="s">
        <v>35</v>
      </c>
      <c r="E1141" s="3">
        <v>634</v>
      </c>
      <c r="F1141" s="3" t="s">
        <v>44</v>
      </c>
      <c r="G1141" s="3">
        <v>5</v>
      </c>
      <c r="H1141" s="3" t="s">
        <v>72</v>
      </c>
      <c r="I1141" s="3" t="s">
        <v>48</v>
      </c>
      <c r="J1141" s="3">
        <v>1</v>
      </c>
      <c r="K1141" s="3">
        <v>1607</v>
      </c>
      <c r="L1141" s="3">
        <v>2</v>
      </c>
      <c r="M1141" s="3" t="s">
        <v>38</v>
      </c>
      <c r="N1141" s="3">
        <v>35</v>
      </c>
      <c r="O1141" s="3">
        <v>4</v>
      </c>
      <c r="P1141" s="3">
        <v>1</v>
      </c>
      <c r="Q1141" s="3" t="s">
        <v>46</v>
      </c>
      <c r="R1141" s="3" t="s">
        <v>119</v>
      </c>
      <c r="S1141" s="3" t="s">
        <v>47</v>
      </c>
      <c r="T1141" s="3">
        <v>3312</v>
      </c>
      <c r="U1141" s="3">
        <v>18783</v>
      </c>
      <c r="V1141" s="3">
        <v>3</v>
      </c>
      <c r="W1141" s="3" t="s">
        <v>41</v>
      </c>
      <c r="X1141" s="3" t="s">
        <v>42</v>
      </c>
      <c r="Y1141" s="3">
        <v>17</v>
      </c>
      <c r="Z1141" s="3">
        <v>3</v>
      </c>
      <c r="AA1141" s="3">
        <v>4</v>
      </c>
      <c r="AB1141" s="3">
        <v>80</v>
      </c>
      <c r="AC1141" s="3">
        <v>2</v>
      </c>
      <c r="AD1141" s="3">
        <v>6</v>
      </c>
      <c r="AE1141" s="3">
        <v>3</v>
      </c>
      <c r="AF1141" s="3" t="s">
        <v>118</v>
      </c>
      <c r="AG1141" s="3">
        <v>3</v>
      </c>
      <c r="AH1141" s="3">
        <v>2</v>
      </c>
      <c r="AI1141" s="3">
        <v>0</v>
      </c>
      <c r="AJ1141" s="3">
        <v>2</v>
      </c>
      <c r="AK1141">
        <v>3.7775199746213781E-2</v>
      </c>
      <c r="AL1141" s="1" t="s">
        <v>104</v>
      </c>
      <c r="AM1141" s="1">
        <v>6.7360429603560156E-5</v>
      </c>
      <c r="AN1141" s="1">
        <v>0.18609659241864968</v>
      </c>
    </row>
    <row r="1142" spans="1:40" x14ac:dyDescent="0.35">
      <c r="A1142" s="3">
        <v>44</v>
      </c>
      <c r="B1142" s="22" t="str">
        <f t="shared" si="17"/>
        <v>Middle age-group</v>
      </c>
      <c r="C1142" s="3" t="s">
        <v>42</v>
      </c>
      <c r="D1142" s="3" t="s">
        <v>35</v>
      </c>
      <c r="E1142" s="3">
        <v>1313</v>
      </c>
      <c r="F1142" s="3" t="s">
        <v>44</v>
      </c>
      <c r="G1142" s="3">
        <v>7</v>
      </c>
      <c r="H1142" s="3" t="s">
        <v>71</v>
      </c>
      <c r="I1142" s="3" t="s">
        <v>50</v>
      </c>
      <c r="J1142" s="3">
        <v>1</v>
      </c>
      <c r="K1142" s="3">
        <v>1608</v>
      </c>
      <c r="L1142" s="3">
        <v>2</v>
      </c>
      <c r="M1142" s="3" t="s">
        <v>38</v>
      </c>
      <c r="N1142" s="3">
        <v>31</v>
      </c>
      <c r="O1142" s="3">
        <v>3</v>
      </c>
      <c r="P1142" s="3">
        <v>5</v>
      </c>
      <c r="Q1142" s="3" t="s">
        <v>57</v>
      </c>
      <c r="R1142" s="3" t="s">
        <v>119</v>
      </c>
      <c r="S1142" s="3" t="s">
        <v>51</v>
      </c>
      <c r="T1142" s="3">
        <v>19049</v>
      </c>
      <c r="U1142" s="3">
        <v>3549</v>
      </c>
      <c r="V1142" s="3">
        <v>0</v>
      </c>
      <c r="W1142" s="3" t="s">
        <v>41</v>
      </c>
      <c r="X1142" s="3" t="s">
        <v>34</v>
      </c>
      <c r="Y1142" s="3">
        <v>14</v>
      </c>
      <c r="Z1142" s="3">
        <v>3</v>
      </c>
      <c r="AA1142" s="3">
        <v>4</v>
      </c>
      <c r="AB1142" s="3">
        <v>80</v>
      </c>
      <c r="AC1142" s="3">
        <v>1</v>
      </c>
      <c r="AD1142" s="3">
        <v>23</v>
      </c>
      <c r="AE1142" s="3">
        <v>4</v>
      </c>
      <c r="AF1142" s="3" t="s">
        <v>117</v>
      </c>
      <c r="AG1142" s="3">
        <v>22</v>
      </c>
      <c r="AH1142" s="3">
        <v>7</v>
      </c>
      <c r="AI1142" s="3">
        <v>1</v>
      </c>
      <c r="AJ1142" s="3">
        <v>10</v>
      </c>
      <c r="AK1142">
        <v>3.2356083169615607E-2</v>
      </c>
      <c r="AL1142" s="1" t="s">
        <v>106</v>
      </c>
      <c r="AM1142" s="1">
        <v>2.4271881321831475E-6</v>
      </c>
      <c r="AN1142" s="1">
        <v>0.18609659241864968</v>
      </c>
    </row>
    <row r="1143" spans="1:40" x14ac:dyDescent="0.35">
      <c r="A1143" s="3">
        <v>30</v>
      </c>
      <c r="B1143" s="22" t="str">
        <f t="shared" si="17"/>
        <v>Middle age-group</v>
      </c>
      <c r="C1143" s="3" t="s">
        <v>42</v>
      </c>
      <c r="D1143" s="3" t="s">
        <v>35</v>
      </c>
      <c r="E1143" s="3">
        <v>241</v>
      </c>
      <c r="F1143" s="3" t="s">
        <v>44</v>
      </c>
      <c r="G1143" s="3">
        <v>7</v>
      </c>
      <c r="H1143" s="3" t="s">
        <v>71</v>
      </c>
      <c r="I1143" s="3" t="s">
        <v>50</v>
      </c>
      <c r="J1143" s="3">
        <v>1</v>
      </c>
      <c r="K1143" s="3">
        <v>1609</v>
      </c>
      <c r="L1143" s="3">
        <v>2</v>
      </c>
      <c r="M1143" s="3" t="s">
        <v>45</v>
      </c>
      <c r="N1143" s="3">
        <v>48</v>
      </c>
      <c r="O1143" s="3">
        <v>2</v>
      </c>
      <c r="P1143" s="3">
        <v>1</v>
      </c>
      <c r="Q1143" s="3" t="s">
        <v>46</v>
      </c>
      <c r="R1143" s="3" t="s">
        <v>117</v>
      </c>
      <c r="S1143" s="3" t="s">
        <v>47</v>
      </c>
      <c r="T1143" s="3">
        <v>2141</v>
      </c>
      <c r="U1143" s="3">
        <v>5348</v>
      </c>
      <c r="V1143" s="3">
        <v>1</v>
      </c>
      <c r="W1143" s="3" t="s">
        <v>41</v>
      </c>
      <c r="X1143" s="3" t="s">
        <v>42</v>
      </c>
      <c r="Y1143" s="3">
        <v>12</v>
      </c>
      <c r="Z1143" s="3">
        <v>3</v>
      </c>
      <c r="AA1143" s="3">
        <v>2</v>
      </c>
      <c r="AB1143" s="3">
        <v>80</v>
      </c>
      <c r="AC1143" s="3">
        <v>1</v>
      </c>
      <c r="AD1143" s="3">
        <v>6</v>
      </c>
      <c r="AE1143" s="3">
        <v>3</v>
      </c>
      <c r="AF1143" s="3" t="s">
        <v>117</v>
      </c>
      <c r="AG1143" s="3">
        <v>6</v>
      </c>
      <c r="AH1143" s="3">
        <v>4</v>
      </c>
      <c r="AI1143" s="3">
        <v>1</v>
      </c>
      <c r="AJ1143" s="3">
        <v>1</v>
      </c>
      <c r="AK1143">
        <v>3.2772576326983521E-2</v>
      </c>
      <c r="AL1143" s="1" t="s">
        <v>104</v>
      </c>
      <c r="AM1143" s="1">
        <v>5.5169366936475406E-5</v>
      </c>
      <c r="AN1143" s="1">
        <v>0.29087665499724813</v>
      </c>
    </row>
    <row r="1144" spans="1:40" x14ac:dyDescent="0.35">
      <c r="A1144" s="3">
        <v>45</v>
      </c>
      <c r="B1144" s="22" t="str">
        <f t="shared" si="17"/>
        <v>Middle age-group</v>
      </c>
      <c r="C1144" s="3" t="s">
        <v>42</v>
      </c>
      <c r="D1144" s="3" t="s">
        <v>35</v>
      </c>
      <c r="E1144" s="3">
        <v>1015</v>
      </c>
      <c r="F1144" s="3" t="s">
        <v>44</v>
      </c>
      <c r="G1144" s="3">
        <v>5</v>
      </c>
      <c r="H1144" s="3" t="s">
        <v>73</v>
      </c>
      <c r="I1144" s="3" t="s">
        <v>50</v>
      </c>
      <c r="J1144" s="3">
        <v>1</v>
      </c>
      <c r="K1144" s="3">
        <v>1611</v>
      </c>
      <c r="L1144" s="3">
        <v>3</v>
      </c>
      <c r="M1144" s="3" t="s">
        <v>38</v>
      </c>
      <c r="N1144" s="3">
        <v>50</v>
      </c>
      <c r="O1144" s="3">
        <v>1</v>
      </c>
      <c r="P1144" s="3">
        <v>2</v>
      </c>
      <c r="Q1144" s="3" t="s">
        <v>49</v>
      </c>
      <c r="R1144" s="3" t="s">
        <v>116</v>
      </c>
      <c r="S1144" s="3" t="s">
        <v>40</v>
      </c>
      <c r="T1144" s="3">
        <v>5769</v>
      </c>
      <c r="U1144" s="3">
        <v>23447</v>
      </c>
      <c r="V1144" s="3">
        <v>1</v>
      </c>
      <c r="W1144" s="3" t="s">
        <v>41</v>
      </c>
      <c r="X1144" s="3" t="s">
        <v>34</v>
      </c>
      <c r="Y1144" s="3">
        <v>14</v>
      </c>
      <c r="Z1144" s="3">
        <v>3</v>
      </c>
      <c r="AA1144" s="3">
        <v>1</v>
      </c>
      <c r="AB1144" s="3">
        <v>80</v>
      </c>
      <c r="AC1144" s="3">
        <v>0</v>
      </c>
      <c r="AD1144" s="3">
        <v>10</v>
      </c>
      <c r="AE1144" s="3">
        <v>3</v>
      </c>
      <c r="AF1144" s="3" t="s">
        <v>118</v>
      </c>
      <c r="AG1144" s="3">
        <v>10</v>
      </c>
      <c r="AH1144" s="3">
        <v>7</v>
      </c>
      <c r="AI1144" s="3">
        <v>1</v>
      </c>
      <c r="AJ1144" s="3">
        <v>4</v>
      </c>
      <c r="AK1144">
        <v>2.954630093098384E-2</v>
      </c>
      <c r="AL1144" s="1" t="s">
        <v>104</v>
      </c>
      <c r="AM1144" s="1">
        <v>8.374224823562582E-5</v>
      </c>
      <c r="AN1144" s="1">
        <v>0.10585786245631988</v>
      </c>
    </row>
    <row r="1145" spans="1:40" x14ac:dyDescent="0.35">
      <c r="A1145" s="3">
        <v>45</v>
      </c>
      <c r="B1145" s="22" t="str">
        <f t="shared" si="17"/>
        <v>Middle age-group</v>
      </c>
      <c r="C1145" s="3" t="s">
        <v>42</v>
      </c>
      <c r="D1145" s="3" t="s">
        <v>54</v>
      </c>
      <c r="E1145" s="3">
        <v>336</v>
      </c>
      <c r="F1145" s="3" t="s">
        <v>36</v>
      </c>
      <c r="G1145" s="3">
        <v>26</v>
      </c>
      <c r="H1145" s="3" t="s">
        <v>71</v>
      </c>
      <c r="I1145" s="3" t="s">
        <v>58</v>
      </c>
      <c r="J1145" s="3">
        <v>1</v>
      </c>
      <c r="K1145" s="3">
        <v>1612</v>
      </c>
      <c r="L1145" s="3">
        <v>1</v>
      </c>
      <c r="M1145" s="3" t="s">
        <v>45</v>
      </c>
      <c r="N1145" s="3">
        <v>52</v>
      </c>
      <c r="O1145" s="3">
        <v>2</v>
      </c>
      <c r="P1145" s="3">
        <v>2</v>
      </c>
      <c r="Q1145" s="3" t="s">
        <v>39</v>
      </c>
      <c r="R1145" s="3" t="s">
        <v>116</v>
      </c>
      <c r="S1145" s="3" t="s">
        <v>47</v>
      </c>
      <c r="T1145" s="3">
        <v>4385</v>
      </c>
      <c r="U1145" s="3">
        <v>24162</v>
      </c>
      <c r="V1145" s="3">
        <v>1</v>
      </c>
      <c r="W1145" s="3" t="s">
        <v>41</v>
      </c>
      <c r="X1145" s="3" t="s">
        <v>42</v>
      </c>
      <c r="Y1145" s="3">
        <v>15</v>
      </c>
      <c r="Z1145" s="3">
        <v>3</v>
      </c>
      <c r="AA1145" s="3">
        <v>1</v>
      </c>
      <c r="AB1145" s="3">
        <v>80</v>
      </c>
      <c r="AC1145" s="3">
        <v>1</v>
      </c>
      <c r="AD1145" s="3">
        <v>10</v>
      </c>
      <c r="AE1145" s="3">
        <v>2</v>
      </c>
      <c r="AF1145" s="3" t="s">
        <v>118</v>
      </c>
      <c r="AG1145" s="3">
        <v>10</v>
      </c>
      <c r="AH1145" s="3">
        <v>7</v>
      </c>
      <c r="AI1145" s="3">
        <v>4</v>
      </c>
      <c r="AJ1145" s="3">
        <v>5</v>
      </c>
      <c r="AK1145">
        <v>2.954630093098384E-2</v>
      </c>
      <c r="AL1145" s="1" t="s">
        <v>104</v>
      </c>
      <c r="AM1145" s="1">
        <v>7.6603759416955398E-5</v>
      </c>
      <c r="AN1145" s="1">
        <v>0.10585786245631988</v>
      </c>
    </row>
    <row r="1146" spans="1:40" x14ac:dyDescent="0.35">
      <c r="A1146" s="3">
        <v>31</v>
      </c>
      <c r="B1146" s="22" t="str">
        <f t="shared" si="17"/>
        <v>Middle age-group</v>
      </c>
      <c r="C1146" s="3" t="s">
        <v>42</v>
      </c>
      <c r="D1146" s="3" t="s">
        <v>43</v>
      </c>
      <c r="E1146" s="3">
        <v>715</v>
      </c>
      <c r="F1146" s="3" t="s">
        <v>36</v>
      </c>
      <c r="G1146" s="3">
        <v>2</v>
      </c>
      <c r="H1146" s="3" t="s">
        <v>72</v>
      </c>
      <c r="I1146" s="3" t="s">
        <v>48</v>
      </c>
      <c r="J1146" s="3">
        <v>1</v>
      </c>
      <c r="K1146" s="3">
        <v>1613</v>
      </c>
      <c r="L1146" s="3">
        <v>4</v>
      </c>
      <c r="M1146" s="3" t="s">
        <v>45</v>
      </c>
      <c r="N1146" s="3">
        <v>54</v>
      </c>
      <c r="O1146" s="3">
        <v>3</v>
      </c>
      <c r="P1146" s="3">
        <v>2</v>
      </c>
      <c r="Q1146" s="3" t="s">
        <v>39</v>
      </c>
      <c r="R1146" s="3" t="s">
        <v>116</v>
      </c>
      <c r="S1146" s="3" t="s">
        <v>40</v>
      </c>
      <c r="T1146" s="3">
        <v>5332</v>
      </c>
      <c r="U1146" s="3">
        <v>21602</v>
      </c>
      <c r="V1146" s="3">
        <v>7</v>
      </c>
      <c r="W1146" s="3" t="s">
        <v>41</v>
      </c>
      <c r="X1146" s="3" t="s">
        <v>42</v>
      </c>
      <c r="Y1146" s="3">
        <v>13</v>
      </c>
      <c r="Z1146" s="3">
        <v>3</v>
      </c>
      <c r="AA1146" s="3">
        <v>4</v>
      </c>
      <c r="AB1146" s="3">
        <v>80</v>
      </c>
      <c r="AC1146" s="3">
        <v>0</v>
      </c>
      <c r="AD1146" s="3">
        <v>10</v>
      </c>
      <c r="AE1146" s="3">
        <v>3</v>
      </c>
      <c r="AF1146" s="3" t="s">
        <v>118</v>
      </c>
      <c r="AG1146" s="3">
        <v>5</v>
      </c>
      <c r="AH1146" s="3">
        <v>2</v>
      </c>
      <c r="AI1146" s="3">
        <v>0</v>
      </c>
      <c r="AJ1146" s="3">
        <v>3</v>
      </c>
      <c r="AK1146">
        <v>3.5396670595090517E-2</v>
      </c>
      <c r="AL1146" s="1" t="s">
        <v>104</v>
      </c>
      <c r="AM1146" s="1">
        <v>8.2183355159904018E-5</v>
      </c>
      <c r="AN1146" s="1">
        <v>0.10585786245631988</v>
      </c>
    </row>
    <row r="1147" spans="1:40" x14ac:dyDescent="0.35">
      <c r="A1147" s="3">
        <v>36</v>
      </c>
      <c r="B1147" s="22" t="str">
        <f t="shared" si="17"/>
        <v>Middle age-group</v>
      </c>
      <c r="C1147" s="3" t="s">
        <v>42</v>
      </c>
      <c r="D1147" s="3" t="s">
        <v>35</v>
      </c>
      <c r="E1147" s="3">
        <v>559</v>
      </c>
      <c r="F1147" s="3" t="s">
        <v>44</v>
      </c>
      <c r="G1147" s="3">
        <v>12</v>
      </c>
      <c r="H1147" s="3" t="s">
        <v>72</v>
      </c>
      <c r="I1147" s="3" t="s">
        <v>37</v>
      </c>
      <c r="J1147" s="3">
        <v>1</v>
      </c>
      <c r="K1147" s="3">
        <v>1614</v>
      </c>
      <c r="L1147" s="3">
        <v>3</v>
      </c>
      <c r="M1147" s="3" t="s">
        <v>38</v>
      </c>
      <c r="N1147" s="3">
        <v>76</v>
      </c>
      <c r="O1147" s="3">
        <v>3</v>
      </c>
      <c r="P1147" s="3">
        <v>2</v>
      </c>
      <c r="Q1147" s="3" t="s">
        <v>52</v>
      </c>
      <c r="R1147" s="3" t="s">
        <v>118</v>
      </c>
      <c r="S1147" s="3" t="s">
        <v>47</v>
      </c>
      <c r="T1147" s="3">
        <v>4663</v>
      </c>
      <c r="U1147" s="3">
        <v>12421</v>
      </c>
      <c r="V1147" s="3">
        <v>9</v>
      </c>
      <c r="W1147" s="3" t="s">
        <v>41</v>
      </c>
      <c r="X1147" s="3" t="s">
        <v>34</v>
      </c>
      <c r="Y1147" s="3">
        <v>12</v>
      </c>
      <c r="Z1147" s="3">
        <v>3</v>
      </c>
      <c r="AA1147" s="3">
        <v>2</v>
      </c>
      <c r="AB1147" s="3">
        <v>80</v>
      </c>
      <c r="AC1147" s="3">
        <v>2</v>
      </c>
      <c r="AD1147" s="3">
        <v>7</v>
      </c>
      <c r="AE1147" s="3">
        <v>2</v>
      </c>
      <c r="AF1147" s="3" t="s">
        <v>118</v>
      </c>
      <c r="AG1147" s="3">
        <v>3</v>
      </c>
      <c r="AH1147" s="3">
        <v>2</v>
      </c>
      <c r="AI1147" s="3">
        <v>1</v>
      </c>
      <c r="AJ1147" s="3">
        <v>1</v>
      </c>
      <c r="AK1147">
        <v>4.3461972757628378E-2</v>
      </c>
      <c r="AL1147" s="1" t="s">
        <v>104</v>
      </c>
      <c r="AM1147" s="1">
        <v>7.8530222695694752E-5</v>
      </c>
      <c r="AN1147" s="1">
        <v>0.35105942260484285</v>
      </c>
    </row>
    <row r="1148" spans="1:40" x14ac:dyDescent="0.35">
      <c r="A1148" s="3">
        <v>34</v>
      </c>
      <c r="B1148" s="22" t="str">
        <f t="shared" si="17"/>
        <v>Middle age-group</v>
      </c>
      <c r="C1148" s="3" t="s">
        <v>42</v>
      </c>
      <c r="D1148" s="3" t="s">
        <v>43</v>
      </c>
      <c r="E1148" s="3">
        <v>426</v>
      </c>
      <c r="F1148" s="3" t="s">
        <v>44</v>
      </c>
      <c r="G1148" s="3">
        <v>10</v>
      </c>
      <c r="H1148" s="3" t="s">
        <v>72</v>
      </c>
      <c r="I1148" s="3" t="s">
        <v>37</v>
      </c>
      <c r="J1148" s="3">
        <v>1</v>
      </c>
      <c r="K1148" s="3">
        <v>1615</v>
      </c>
      <c r="L1148" s="3">
        <v>3</v>
      </c>
      <c r="M1148" s="3" t="s">
        <v>45</v>
      </c>
      <c r="N1148" s="3">
        <v>42</v>
      </c>
      <c r="O1148" s="3">
        <v>4</v>
      </c>
      <c r="P1148" s="3">
        <v>2</v>
      </c>
      <c r="Q1148" s="3" t="s">
        <v>52</v>
      </c>
      <c r="R1148" s="3" t="s">
        <v>119</v>
      </c>
      <c r="S1148" s="3" t="s">
        <v>51</v>
      </c>
      <c r="T1148" s="3">
        <v>4724</v>
      </c>
      <c r="U1148" s="3">
        <v>17000</v>
      </c>
      <c r="V1148" s="3">
        <v>1</v>
      </c>
      <c r="W1148" s="3" t="s">
        <v>41</v>
      </c>
      <c r="X1148" s="3" t="s">
        <v>42</v>
      </c>
      <c r="Y1148" s="3">
        <v>13</v>
      </c>
      <c r="Z1148" s="3">
        <v>3</v>
      </c>
      <c r="AA1148" s="3">
        <v>1</v>
      </c>
      <c r="AB1148" s="3">
        <v>80</v>
      </c>
      <c r="AC1148" s="3">
        <v>1</v>
      </c>
      <c r="AD1148" s="3">
        <v>9</v>
      </c>
      <c r="AE1148" s="3">
        <v>3</v>
      </c>
      <c r="AF1148" s="3" t="s">
        <v>118</v>
      </c>
      <c r="AG1148" s="3">
        <v>9</v>
      </c>
      <c r="AH1148" s="3">
        <v>7</v>
      </c>
      <c r="AI1148" s="3">
        <v>7</v>
      </c>
      <c r="AJ1148" s="3">
        <v>2</v>
      </c>
      <c r="AK1148">
        <v>4.1502384856292686E-2</v>
      </c>
      <c r="AL1148" s="1" t="s">
        <v>104</v>
      </c>
      <c r="AM1148" s="1">
        <v>7.8922525929165277E-5</v>
      </c>
      <c r="AN1148" s="1">
        <v>0.18609659241864968</v>
      </c>
    </row>
    <row r="1149" spans="1:40" x14ac:dyDescent="0.35">
      <c r="A1149" s="3">
        <v>49</v>
      </c>
      <c r="B1149" s="22" t="str">
        <f t="shared" si="17"/>
        <v>Older age-group</v>
      </c>
      <c r="C1149" s="3" t="s">
        <v>42</v>
      </c>
      <c r="D1149" s="3" t="s">
        <v>35</v>
      </c>
      <c r="E1149" s="3">
        <v>722</v>
      </c>
      <c r="F1149" s="3" t="s">
        <v>44</v>
      </c>
      <c r="G1149" s="3">
        <v>25</v>
      </c>
      <c r="H1149" s="3" t="s">
        <v>72</v>
      </c>
      <c r="I1149" s="3" t="s">
        <v>37</v>
      </c>
      <c r="J1149" s="3">
        <v>1</v>
      </c>
      <c r="K1149" s="3">
        <v>1617</v>
      </c>
      <c r="L1149" s="3">
        <v>3</v>
      </c>
      <c r="M1149" s="3" t="s">
        <v>38</v>
      </c>
      <c r="N1149" s="3">
        <v>84</v>
      </c>
      <c r="O1149" s="3">
        <v>3</v>
      </c>
      <c r="P1149" s="3">
        <v>1</v>
      </c>
      <c r="Q1149" s="3" t="s">
        <v>49</v>
      </c>
      <c r="R1149" s="3" t="s">
        <v>116</v>
      </c>
      <c r="S1149" s="3" t="s">
        <v>47</v>
      </c>
      <c r="T1149" s="3">
        <v>3211</v>
      </c>
      <c r="U1149" s="3">
        <v>22102</v>
      </c>
      <c r="V1149" s="3">
        <v>1</v>
      </c>
      <c r="W1149" s="3" t="s">
        <v>41</v>
      </c>
      <c r="X1149" s="3" t="s">
        <v>42</v>
      </c>
      <c r="Y1149" s="3">
        <v>14</v>
      </c>
      <c r="Z1149" s="3">
        <v>3</v>
      </c>
      <c r="AA1149" s="3">
        <v>4</v>
      </c>
      <c r="AB1149" s="3">
        <v>80</v>
      </c>
      <c r="AC1149" s="3">
        <v>1</v>
      </c>
      <c r="AD1149" s="3">
        <v>10</v>
      </c>
      <c r="AE1149" s="3">
        <v>3</v>
      </c>
      <c r="AF1149" s="3" t="s">
        <v>117</v>
      </c>
      <c r="AG1149" s="3">
        <v>9</v>
      </c>
      <c r="AH1149" s="3">
        <v>6</v>
      </c>
      <c r="AI1149" s="3">
        <v>1</v>
      </c>
      <c r="AJ1149" s="3">
        <v>4</v>
      </c>
      <c r="AK1149">
        <v>1.8222881745734484E-2</v>
      </c>
      <c r="AL1149" s="1" t="s">
        <v>104</v>
      </c>
      <c r="AM1149" s="1">
        <v>6.637213128337845E-5</v>
      </c>
      <c r="AN1149" s="1">
        <v>0.10585786245631988</v>
      </c>
    </row>
    <row r="1150" spans="1:40" x14ac:dyDescent="0.35">
      <c r="A1150" s="3">
        <v>39</v>
      </c>
      <c r="B1150" s="22" t="str">
        <f t="shared" si="17"/>
        <v>Middle age-group</v>
      </c>
      <c r="C1150" s="3" t="s">
        <v>42</v>
      </c>
      <c r="D1150" s="3" t="s">
        <v>35</v>
      </c>
      <c r="E1150" s="3">
        <v>1387</v>
      </c>
      <c r="F1150" s="3" t="s">
        <v>44</v>
      </c>
      <c r="G1150" s="3">
        <v>10</v>
      </c>
      <c r="H1150" s="3" t="s">
        <v>73</v>
      </c>
      <c r="I1150" s="3" t="s">
        <v>50</v>
      </c>
      <c r="J1150" s="3">
        <v>1</v>
      </c>
      <c r="K1150" s="3">
        <v>1618</v>
      </c>
      <c r="L1150" s="3">
        <v>2</v>
      </c>
      <c r="M1150" s="3" t="s">
        <v>45</v>
      </c>
      <c r="N1150" s="3">
        <v>76</v>
      </c>
      <c r="O1150" s="3">
        <v>3</v>
      </c>
      <c r="P1150" s="3">
        <v>2</v>
      </c>
      <c r="Q1150" s="3" t="s">
        <v>52</v>
      </c>
      <c r="R1150" s="3" t="s">
        <v>116</v>
      </c>
      <c r="S1150" s="3" t="s">
        <v>47</v>
      </c>
      <c r="T1150" s="3">
        <v>5377</v>
      </c>
      <c r="U1150" s="3">
        <v>3835</v>
      </c>
      <c r="V1150" s="3">
        <v>2</v>
      </c>
      <c r="W1150" s="3" t="s">
        <v>41</v>
      </c>
      <c r="X1150" s="3" t="s">
        <v>42</v>
      </c>
      <c r="Y1150" s="3">
        <v>13</v>
      </c>
      <c r="Z1150" s="3">
        <v>3</v>
      </c>
      <c r="AA1150" s="3">
        <v>4</v>
      </c>
      <c r="AB1150" s="3">
        <v>80</v>
      </c>
      <c r="AC1150" s="3">
        <v>3</v>
      </c>
      <c r="AD1150" s="3">
        <v>10</v>
      </c>
      <c r="AE1150" s="3">
        <v>3</v>
      </c>
      <c r="AF1150" s="3" t="s">
        <v>118</v>
      </c>
      <c r="AG1150" s="3">
        <v>7</v>
      </c>
      <c r="AH1150" s="3">
        <v>7</v>
      </c>
      <c r="AI1150" s="3">
        <v>7</v>
      </c>
      <c r="AJ1150" s="3">
        <v>7</v>
      </c>
      <c r="AK1150">
        <v>4.2570420680312783E-2</v>
      </c>
      <c r="AL1150" s="1" t="s">
        <v>104</v>
      </c>
      <c r="AM1150" s="1">
        <v>8.2375327537959045E-5</v>
      </c>
      <c r="AN1150" s="1">
        <v>0.10585786245631988</v>
      </c>
    </row>
    <row r="1151" spans="1:40" x14ac:dyDescent="0.35">
      <c r="A1151" s="3">
        <v>27</v>
      </c>
      <c r="B1151" s="22" t="str">
        <f t="shared" si="17"/>
        <v>Young age-group</v>
      </c>
      <c r="C1151" s="3" t="s">
        <v>42</v>
      </c>
      <c r="D1151" s="3" t="s">
        <v>35</v>
      </c>
      <c r="E1151" s="3">
        <v>1302</v>
      </c>
      <c r="F1151" s="3" t="s">
        <v>44</v>
      </c>
      <c r="G1151" s="3">
        <v>19</v>
      </c>
      <c r="H1151" s="3" t="s">
        <v>71</v>
      </c>
      <c r="I1151" s="3" t="s">
        <v>48</v>
      </c>
      <c r="J1151" s="3">
        <v>1</v>
      </c>
      <c r="K1151" s="3">
        <v>1619</v>
      </c>
      <c r="L1151" s="3">
        <v>4</v>
      </c>
      <c r="M1151" s="3" t="s">
        <v>45</v>
      </c>
      <c r="N1151" s="3">
        <v>67</v>
      </c>
      <c r="O1151" s="3">
        <v>2</v>
      </c>
      <c r="P1151" s="3">
        <v>1</v>
      </c>
      <c r="Q1151" s="3" t="s">
        <v>49</v>
      </c>
      <c r="R1151" s="3" t="s">
        <v>116</v>
      </c>
      <c r="S1151" s="3" t="s">
        <v>51</v>
      </c>
      <c r="T1151" s="3">
        <v>4066</v>
      </c>
      <c r="U1151" s="3">
        <v>16290</v>
      </c>
      <c r="V1151" s="3">
        <v>1</v>
      </c>
      <c r="W1151" s="3" t="s">
        <v>41</v>
      </c>
      <c r="X1151" s="3" t="s">
        <v>42</v>
      </c>
      <c r="Y1151" s="3">
        <v>11</v>
      </c>
      <c r="Z1151" s="3">
        <v>3</v>
      </c>
      <c r="AA1151" s="3">
        <v>1</v>
      </c>
      <c r="AB1151" s="3">
        <v>80</v>
      </c>
      <c r="AC1151" s="3">
        <v>2</v>
      </c>
      <c r="AD1151" s="3">
        <v>7</v>
      </c>
      <c r="AE1151" s="3">
        <v>3</v>
      </c>
      <c r="AF1151" s="3" t="s">
        <v>118</v>
      </c>
      <c r="AG1151" s="3">
        <v>7</v>
      </c>
      <c r="AH1151" s="3">
        <v>7</v>
      </c>
      <c r="AI1151" s="3">
        <v>0</v>
      </c>
      <c r="AJ1151" s="3">
        <v>7</v>
      </c>
      <c r="AK1151">
        <v>2.4205287123123548E-2</v>
      </c>
      <c r="AL1151" s="1" t="s">
        <v>104</v>
      </c>
      <c r="AM1151" s="1">
        <v>7.4131956666581157E-5</v>
      </c>
      <c r="AN1151" s="1">
        <v>0.10585786245631988</v>
      </c>
    </row>
    <row r="1152" spans="1:40" x14ac:dyDescent="0.35">
      <c r="A1152" s="3">
        <v>35</v>
      </c>
      <c r="B1152" s="22" t="str">
        <f t="shared" si="17"/>
        <v>Middle age-group</v>
      </c>
      <c r="C1152" s="3" t="s">
        <v>42</v>
      </c>
      <c r="D1152" s="3" t="s">
        <v>35</v>
      </c>
      <c r="E1152" s="3">
        <v>819</v>
      </c>
      <c r="F1152" s="3" t="s">
        <v>44</v>
      </c>
      <c r="G1152" s="3">
        <v>18</v>
      </c>
      <c r="H1152" s="3" t="s">
        <v>73</v>
      </c>
      <c r="I1152" s="3" t="s">
        <v>37</v>
      </c>
      <c r="J1152" s="3">
        <v>1</v>
      </c>
      <c r="K1152" s="3">
        <v>1621</v>
      </c>
      <c r="L1152" s="3">
        <v>2</v>
      </c>
      <c r="M1152" s="3" t="s">
        <v>45</v>
      </c>
      <c r="N1152" s="3">
        <v>48</v>
      </c>
      <c r="O1152" s="3">
        <v>4</v>
      </c>
      <c r="P1152" s="3">
        <v>2</v>
      </c>
      <c r="Q1152" s="3" t="s">
        <v>46</v>
      </c>
      <c r="R1152" s="3" t="s">
        <v>116</v>
      </c>
      <c r="S1152" s="3" t="s">
        <v>47</v>
      </c>
      <c r="T1152" s="3">
        <v>5208</v>
      </c>
      <c r="U1152" s="3">
        <v>26312</v>
      </c>
      <c r="V1152" s="3">
        <v>1</v>
      </c>
      <c r="W1152" s="3" t="s">
        <v>41</v>
      </c>
      <c r="X1152" s="3" t="s">
        <v>42</v>
      </c>
      <c r="Y1152" s="3">
        <v>11</v>
      </c>
      <c r="Z1152" s="3">
        <v>3</v>
      </c>
      <c r="AA1152" s="3">
        <v>4</v>
      </c>
      <c r="AB1152" s="3">
        <v>80</v>
      </c>
      <c r="AC1152" s="3">
        <v>0</v>
      </c>
      <c r="AD1152" s="3">
        <v>16</v>
      </c>
      <c r="AE1152" s="3">
        <v>2</v>
      </c>
      <c r="AF1152" s="3" t="s">
        <v>118</v>
      </c>
      <c r="AG1152" s="3">
        <v>16</v>
      </c>
      <c r="AH1152" s="3">
        <v>15</v>
      </c>
      <c r="AI1152" s="3">
        <v>1</v>
      </c>
      <c r="AJ1152" s="3">
        <v>10</v>
      </c>
      <c r="AK1152">
        <v>4.2726270141974117E-2</v>
      </c>
      <c r="AL1152" s="1" t="s">
        <v>104</v>
      </c>
      <c r="AM1152" s="1">
        <v>8.1618057630056479E-5</v>
      </c>
      <c r="AN1152" s="1">
        <v>0.10585786245631988</v>
      </c>
    </row>
    <row r="1153" spans="1:40" x14ac:dyDescent="0.35">
      <c r="A1153" s="3">
        <v>28</v>
      </c>
      <c r="B1153" s="22" t="str">
        <f t="shared" si="17"/>
        <v>Young age-group</v>
      </c>
      <c r="C1153" s="3" t="s">
        <v>42</v>
      </c>
      <c r="D1153" s="3" t="s">
        <v>35</v>
      </c>
      <c r="E1153" s="3">
        <v>580</v>
      </c>
      <c r="F1153" s="3" t="s">
        <v>44</v>
      </c>
      <c r="G1153" s="3">
        <v>27</v>
      </c>
      <c r="H1153" s="3" t="s">
        <v>71</v>
      </c>
      <c r="I1153" s="3" t="s">
        <v>50</v>
      </c>
      <c r="J1153" s="3">
        <v>1</v>
      </c>
      <c r="K1153" s="3">
        <v>1622</v>
      </c>
      <c r="L1153" s="3">
        <v>2</v>
      </c>
      <c r="M1153" s="3" t="s">
        <v>38</v>
      </c>
      <c r="N1153" s="3">
        <v>39</v>
      </c>
      <c r="O1153" s="3">
        <v>1</v>
      </c>
      <c r="P1153" s="3">
        <v>2</v>
      </c>
      <c r="Q1153" s="3" t="s">
        <v>52</v>
      </c>
      <c r="R1153" s="3" t="s">
        <v>116</v>
      </c>
      <c r="S1153" s="3" t="s">
        <v>51</v>
      </c>
      <c r="T1153" s="3">
        <v>4877</v>
      </c>
      <c r="U1153" s="3">
        <v>20460</v>
      </c>
      <c r="V1153" s="3">
        <v>0</v>
      </c>
      <c r="W1153" s="3" t="s">
        <v>41</v>
      </c>
      <c r="X1153" s="3" t="s">
        <v>42</v>
      </c>
      <c r="Y1153" s="3">
        <v>21</v>
      </c>
      <c r="Z1153" s="3">
        <v>4</v>
      </c>
      <c r="AA1153" s="3">
        <v>2</v>
      </c>
      <c r="AB1153" s="3">
        <v>80</v>
      </c>
      <c r="AC1153" s="3">
        <v>1</v>
      </c>
      <c r="AD1153" s="3">
        <v>6</v>
      </c>
      <c r="AE1153" s="3">
        <v>5</v>
      </c>
      <c r="AF1153" s="3" t="s">
        <v>117</v>
      </c>
      <c r="AG1153" s="3">
        <v>5</v>
      </c>
      <c r="AH1153" s="3">
        <v>3</v>
      </c>
      <c r="AI1153" s="3">
        <v>0</v>
      </c>
      <c r="AJ1153" s="3">
        <v>0</v>
      </c>
      <c r="AK1153">
        <v>2.7100948802844901E-2</v>
      </c>
      <c r="AL1153" s="1" t="s">
        <v>104</v>
      </c>
      <c r="AM1153" s="1">
        <v>7.9856099753237113E-5</v>
      </c>
      <c r="AN1153" s="1">
        <v>0.10585786245631988</v>
      </c>
    </row>
    <row r="1154" spans="1:40" x14ac:dyDescent="0.35">
      <c r="A1154" s="3">
        <v>21</v>
      </c>
      <c r="B1154" s="22" t="str">
        <f t="shared" si="17"/>
        <v>Young age-group</v>
      </c>
      <c r="C1154" s="3" t="s">
        <v>42</v>
      </c>
      <c r="D1154" s="3" t="s">
        <v>35</v>
      </c>
      <c r="E1154" s="3">
        <v>546</v>
      </c>
      <c r="F1154" s="3" t="s">
        <v>44</v>
      </c>
      <c r="G1154" s="3">
        <v>5</v>
      </c>
      <c r="H1154" s="3" t="s">
        <v>69</v>
      </c>
      <c r="I1154" s="3" t="s">
        <v>50</v>
      </c>
      <c r="J1154" s="3">
        <v>1</v>
      </c>
      <c r="K1154" s="3">
        <v>1623</v>
      </c>
      <c r="L1154" s="3">
        <v>3</v>
      </c>
      <c r="M1154" s="3" t="s">
        <v>45</v>
      </c>
      <c r="N1154" s="3">
        <v>97</v>
      </c>
      <c r="O1154" s="3">
        <v>3</v>
      </c>
      <c r="P1154" s="3">
        <v>1</v>
      </c>
      <c r="Q1154" s="3" t="s">
        <v>46</v>
      </c>
      <c r="R1154" s="3" t="s">
        <v>119</v>
      </c>
      <c r="S1154" s="3" t="s">
        <v>40</v>
      </c>
      <c r="T1154" s="3">
        <v>3117</v>
      </c>
      <c r="U1154" s="3">
        <v>26009</v>
      </c>
      <c r="V1154" s="3">
        <v>1</v>
      </c>
      <c r="W1154" s="3" t="s">
        <v>41</v>
      </c>
      <c r="X1154" s="3" t="s">
        <v>42</v>
      </c>
      <c r="Y1154" s="3">
        <v>18</v>
      </c>
      <c r="Z1154" s="3">
        <v>3</v>
      </c>
      <c r="AA1154" s="3">
        <v>3</v>
      </c>
      <c r="AB1154" s="3">
        <v>80</v>
      </c>
      <c r="AC1154" s="3">
        <v>0</v>
      </c>
      <c r="AD1154" s="3">
        <v>3</v>
      </c>
      <c r="AE1154" s="3">
        <v>2</v>
      </c>
      <c r="AF1154" s="3" t="s">
        <v>118</v>
      </c>
      <c r="AG1154" s="3">
        <v>2</v>
      </c>
      <c r="AH1154" s="3">
        <v>2</v>
      </c>
      <c r="AI1154" s="3">
        <v>2</v>
      </c>
      <c r="AJ1154" s="3">
        <v>2</v>
      </c>
      <c r="AK1154">
        <v>9.5522946506943641E-3</v>
      </c>
      <c r="AL1154" s="1" t="s">
        <v>104</v>
      </c>
      <c r="AM1154" s="1">
        <v>6.5438278563600686E-5</v>
      </c>
      <c r="AN1154" s="1">
        <v>0.18609659241864968</v>
      </c>
    </row>
    <row r="1155" spans="1:40" x14ac:dyDescent="0.35">
      <c r="A1155" s="3">
        <v>18</v>
      </c>
      <c r="B1155" s="22" t="str">
        <f t="shared" ref="B1155:B1218" si="18">IF(A1155&lt;30,"Young age-group",IF(A1155 &gt; 45, "Older age-group", "Middle age-group"))</f>
        <v>Young age-group</v>
      </c>
      <c r="C1155" s="3" t="s">
        <v>34</v>
      </c>
      <c r="D1155" s="3" t="s">
        <v>43</v>
      </c>
      <c r="E1155" s="3">
        <v>544</v>
      </c>
      <c r="F1155" s="3" t="s">
        <v>36</v>
      </c>
      <c r="G1155" s="3">
        <v>3</v>
      </c>
      <c r="H1155" s="3" t="s">
        <v>70</v>
      </c>
      <c r="I1155" s="3" t="s">
        <v>50</v>
      </c>
      <c r="J1155" s="3">
        <v>1</v>
      </c>
      <c r="K1155" s="3">
        <v>1624</v>
      </c>
      <c r="L1155" s="3">
        <v>2</v>
      </c>
      <c r="M1155" s="3" t="s">
        <v>38</v>
      </c>
      <c r="N1155" s="3">
        <v>70</v>
      </c>
      <c r="O1155" s="3">
        <v>3</v>
      </c>
      <c r="P1155" s="3">
        <v>1</v>
      </c>
      <c r="Q1155" s="3" t="s">
        <v>56</v>
      </c>
      <c r="R1155" s="3" t="s">
        <v>119</v>
      </c>
      <c r="S1155" s="3" t="s">
        <v>40</v>
      </c>
      <c r="T1155" s="3">
        <v>1569</v>
      </c>
      <c r="U1155" s="3">
        <v>18420</v>
      </c>
      <c r="V1155" s="3">
        <v>1</v>
      </c>
      <c r="W1155" s="3" t="s">
        <v>41</v>
      </c>
      <c r="X1155" s="3" t="s">
        <v>34</v>
      </c>
      <c r="Y1155" s="3">
        <v>12</v>
      </c>
      <c r="Z1155" s="3">
        <v>3</v>
      </c>
      <c r="AA1155" s="3">
        <v>3</v>
      </c>
      <c r="AB1155" s="3">
        <v>80</v>
      </c>
      <c r="AC1155" s="3">
        <v>0</v>
      </c>
      <c r="AD1155" s="3">
        <v>0</v>
      </c>
      <c r="AE1155" s="3">
        <v>2</v>
      </c>
      <c r="AF1155" s="3" t="s">
        <v>119</v>
      </c>
      <c r="AG1155" s="3">
        <v>0</v>
      </c>
      <c r="AH1155" s="3">
        <v>0</v>
      </c>
      <c r="AI1155" s="3">
        <v>0</v>
      </c>
      <c r="AJ1155" s="3">
        <v>0</v>
      </c>
      <c r="AK1155">
        <v>5.1039396072531428E-3</v>
      </c>
      <c r="AL1155" s="1" t="s">
        <v>104</v>
      </c>
      <c r="AM1155" s="1">
        <v>4.8929418091861498E-5</v>
      </c>
      <c r="AN1155" s="1">
        <v>0.18609659241864968</v>
      </c>
    </row>
    <row r="1156" spans="1:40" x14ac:dyDescent="0.35">
      <c r="A1156" s="3">
        <v>47</v>
      </c>
      <c r="B1156" s="22" t="str">
        <f t="shared" si="18"/>
        <v>Older age-group</v>
      </c>
      <c r="C1156" s="3" t="s">
        <v>42</v>
      </c>
      <c r="D1156" s="3" t="s">
        <v>35</v>
      </c>
      <c r="E1156" s="3">
        <v>1176</v>
      </c>
      <c r="F1156" s="3" t="s">
        <v>60</v>
      </c>
      <c r="G1156" s="3">
        <v>26</v>
      </c>
      <c r="H1156" s="3" t="s">
        <v>72</v>
      </c>
      <c r="I1156" s="3" t="s">
        <v>37</v>
      </c>
      <c r="J1156" s="3">
        <v>1</v>
      </c>
      <c r="K1156" s="3">
        <v>1625</v>
      </c>
      <c r="L1156" s="3">
        <v>4</v>
      </c>
      <c r="M1156" s="3" t="s">
        <v>38</v>
      </c>
      <c r="N1156" s="3">
        <v>98</v>
      </c>
      <c r="O1156" s="3">
        <v>3</v>
      </c>
      <c r="P1156" s="3">
        <v>5</v>
      </c>
      <c r="Q1156" s="3" t="s">
        <v>55</v>
      </c>
      <c r="R1156" s="3" t="s">
        <v>118</v>
      </c>
      <c r="S1156" s="3" t="s">
        <v>47</v>
      </c>
      <c r="T1156" s="3">
        <v>19658</v>
      </c>
      <c r="U1156" s="3">
        <v>5220</v>
      </c>
      <c r="V1156" s="3">
        <v>3</v>
      </c>
      <c r="W1156" s="3" t="s">
        <v>41</v>
      </c>
      <c r="X1156" s="3" t="s">
        <v>42</v>
      </c>
      <c r="Y1156" s="3">
        <v>11</v>
      </c>
      <c r="Z1156" s="3">
        <v>3</v>
      </c>
      <c r="AA1156" s="3">
        <v>3</v>
      </c>
      <c r="AB1156" s="3">
        <v>80</v>
      </c>
      <c r="AC1156" s="3">
        <v>1</v>
      </c>
      <c r="AD1156" s="3">
        <v>27</v>
      </c>
      <c r="AE1156" s="3">
        <v>2</v>
      </c>
      <c r="AF1156" s="3" t="s">
        <v>118</v>
      </c>
      <c r="AG1156" s="3">
        <v>5</v>
      </c>
      <c r="AH1156" s="3">
        <v>2</v>
      </c>
      <c r="AI1156" s="3">
        <v>1</v>
      </c>
      <c r="AJ1156" s="3">
        <v>0</v>
      </c>
      <c r="AK1156">
        <v>2.3767036758029839E-2</v>
      </c>
      <c r="AL1156" s="1" t="s">
        <v>106</v>
      </c>
      <c r="AM1156" s="1">
        <v>1.7047386159178137E-6</v>
      </c>
      <c r="AN1156" s="1">
        <v>0.35105942260484285</v>
      </c>
    </row>
    <row r="1157" spans="1:40" x14ac:dyDescent="0.35">
      <c r="A1157" s="3">
        <v>39</v>
      </c>
      <c r="B1157" s="22" t="str">
        <f t="shared" si="18"/>
        <v>Middle age-group</v>
      </c>
      <c r="C1157" s="3" t="s">
        <v>42</v>
      </c>
      <c r="D1157" s="3" t="s">
        <v>35</v>
      </c>
      <c r="E1157" s="3">
        <v>170</v>
      </c>
      <c r="F1157" s="3" t="s">
        <v>44</v>
      </c>
      <c r="G1157" s="3">
        <v>3</v>
      </c>
      <c r="H1157" s="3" t="s">
        <v>70</v>
      </c>
      <c r="I1157" s="3" t="s">
        <v>50</v>
      </c>
      <c r="J1157" s="3">
        <v>1</v>
      </c>
      <c r="K1157" s="3">
        <v>1627</v>
      </c>
      <c r="L1157" s="3">
        <v>3</v>
      </c>
      <c r="M1157" s="3" t="s">
        <v>45</v>
      </c>
      <c r="N1157" s="3">
        <v>76</v>
      </c>
      <c r="O1157" s="3">
        <v>2</v>
      </c>
      <c r="P1157" s="3">
        <v>2</v>
      </c>
      <c r="Q1157" s="3" t="s">
        <v>49</v>
      </c>
      <c r="R1157" s="3" t="s">
        <v>118</v>
      </c>
      <c r="S1157" s="3" t="s">
        <v>51</v>
      </c>
      <c r="T1157" s="3">
        <v>3069</v>
      </c>
      <c r="U1157" s="3">
        <v>10302</v>
      </c>
      <c r="V1157" s="3">
        <v>0</v>
      </c>
      <c r="W1157" s="3" t="s">
        <v>41</v>
      </c>
      <c r="X1157" s="3" t="s">
        <v>42</v>
      </c>
      <c r="Y1157" s="3">
        <v>15</v>
      </c>
      <c r="Z1157" s="3">
        <v>3</v>
      </c>
      <c r="AA1157" s="3">
        <v>4</v>
      </c>
      <c r="AB1157" s="3">
        <v>80</v>
      </c>
      <c r="AC1157" s="3">
        <v>1</v>
      </c>
      <c r="AD1157" s="3">
        <v>11</v>
      </c>
      <c r="AE1157" s="3">
        <v>3</v>
      </c>
      <c r="AF1157" s="3" t="s">
        <v>118</v>
      </c>
      <c r="AG1157" s="3">
        <v>10</v>
      </c>
      <c r="AH1157" s="3">
        <v>8</v>
      </c>
      <c r="AI1157" s="3">
        <v>0</v>
      </c>
      <c r="AJ1157" s="3">
        <v>7</v>
      </c>
      <c r="AK1157">
        <v>4.2570420680312783E-2</v>
      </c>
      <c r="AL1157" s="1" t="s">
        <v>104</v>
      </c>
      <c r="AM1157" s="1">
        <v>6.4956501960275503E-5</v>
      </c>
      <c r="AN1157" s="1">
        <v>0.35105942260484285</v>
      </c>
    </row>
    <row r="1158" spans="1:40" x14ac:dyDescent="0.35">
      <c r="A1158" s="3">
        <v>40</v>
      </c>
      <c r="B1158" s="22" t="str">
        <f t="shared" si="18"/>
        <v>Middle age-group</v>
      </c>
      <c r="C1158" s="3" t="s">
        <v>42</v>
      </c>
      <c r="D1158" s="3" t="s">
        <v>35</v>
      </c>
      <c r="E1158" s="3">
        <v>884</v>
      </c>
      <c r="F1158" s="3" t="s">
        <v>44</v>
      </c>
      <c r="G1158" s="3">
        <v>15</v>
      </c>
      <c r="H1158" s="3" t="s">
        <v>71</v>
      </c>
      <c r="I1158" s="3" t="s">
        <v>37</v>
      </c>
      <c r="J1158" s="3">
        <v>1</v>
      </c>
      <c r="K1158" s="3">
        <v>1628</v>
      </c>
      <c r="L1158" s="3">
        <v>1</v>
      </c>
      <c r="M1158" s="3" t="s">
        <v>38</v>
      </c>
      <c r="N1158" s="3">
        <v>80</v>
      </c>
      <c r="O1158" s="3">
        <v>2</v>
      </c>
      <c r="P1158" s="3">
        <v>3</v>
      </c>
      <c r="Q1158" s="3" t="s">
        <v>52</v>
      </c>
      <c r="R1158" s="3" t="s">
        <v>118</v>
      </c>
      <c r="S1158" s="3" t="s">
        <v>47</v>
      </c>
      <c r="T1158" s="3">
        <v>10435</v>
      </c>
      <c r="U1158" s="3">
        <v>25800</v>
      </c>
      <c r="V1158" s="3">
        <v>1</v>
      </c>
      <c r="W1158" s="3" t="s">
        <v>41</v>
      </c>
      <c r="X1158" s="3" t="s">
        <v>42</v>
      </c>
      <c r="Y1158" s="3">
        <v>13</v>
      </c>
      <c r="Z1158" s="3">
        <v>3</v>
      </c>
      <c r="AA1158" s="3">
        <v>4</v>
      </c>
      <c r="AB1158" s="3">
        <v>80</v>
      </c>
      <c r="AC1158" s="3">
        <v>2</v>
      </c>
      <c r="AD1158" s="3">
        <v>18</v>
      </c>
      <c r="AE1158" s="3">
        <v>2</v>
      </c>
      <c r="AF1158" s="3" t="s">
        <v>118</v>
      </c>
      <c r="AG1158" s="3">
        <v>18</v>
      </c>
      <c r="AH1158" s="3">
        <v>15</v>
      </c>
      <c r="AI1158" s="3">
        <v>14</v>
      </c>
      <c r="AJ1158" s="3">
        <v>12</v>
      </c>
      <c r="AK1158">
        <v>4.1275514277592795E-2</v>
      </c>
      <c r="AL1158" s="1" t="s">
        <v>105</v>
      </c>
      <c r="AM1158" s="1">
        <v>5.97930254666881E-5</v>
      </c>
      <c r="AN1158" s="1">
        <v>0.35105942260484285</v>
      </c>
    </row>
    <row r="1159" spans="1:40" x14ac:dyDescent="0.35">
      <c r="A1159" s="3">
        <v>35</v>
      </c>
      <c r="B1159" s="22" t="str">
        <f t="shared" si="18"/>
        <v>Middle age-group</v>
      </c>
      <c r="C1159" s="3" t="s">
        <v>42</v>
      </c>
      <c r="D1159" s="3" t="s">
        <v>54</v>
      </c>
      <c r="E1159" s="3">
        <v>208</v>
      </c>
      <c r="F1159" s="3" t="s">
        <v>44</v>
      </c>
      <c r="G1159" s="3">
        <v>8</v>
      </c>
      <c r="H1159" s="3" t="s">
        <v>72</v>
      </c>
      <c r="I1159" s="3" t="s">
        <v>37</v>
      </c>
      <c r="J1159" s="3">
        <v>1</v>
      </c>
      <c r="K1159" s="3">
        <v>1630</v>
      </c>
      <c r="L1159" s="3">
        <v>3</v>
      </c>
      <c r="M1159" s="3" t="s">
        <v>38</v>
      </c>
      <c r="N1159" s="3">
        <v>52</v>
      </c>
      <c r="O1159" s="3">
        <v>3</v>
      </c>
      <c r="P1159" s="3">
        <v>2</v>
      </c>
      <c r="Q1159" s="3" t="s">
        <v>53</v>
      </c>
      <c r="R1159" s="3" t="s">
        <v>118</v>
      </c>
      <c r="S1159" s="3" t="s">
        <v>47</v>
      </c>
      <c r="T1159" s="3">
        <v>4148</v>
      </c>
      <c r="U1159" s="3">
        <v>12250</v>
      </c>
      <c r="V1159" s="3">
        <v>1</v>
      </c>
      <c r="W1159" s="3" t="s">
        <v>41</v>
      </c>
      <c r="X1159" s="3" t="s">
        <v>42</v>
      </c>
      <c r="Y1159" s="3">
        <v>12</v>
      </c>
      <c r="Z1159" s="3">
        <v>3</v>
      </c>
      <c r="AA1159" s="3">
        <v>4</v>
      </c>
      <c r="AB1159" s="3">
        <v>80</v>
      </c>
      <c r="AC1159" s="3">
        <v>1</v>
      </c>
      <c r="AD1159" s="3">
        <v>15</v>
      </c>
      <c r="AE1159" s="3">
        <v>5</v>
      </c>
      <c r="AF1159" s="3" t="s">
        <v>118</v>
      </c>
      <c r="AG1159" s="3">
        <v>14</v>
      </c>
      <c r="AH1159" s="3">
        <v>11</v>
      </c>
      <c r="AI1159" s="3">
        <v>2</v>
      </c>
      <c r="AJ1159" s="3">
        <v>9</v>
      </c>
      <c r="AK1159">
        <v>4.2726270141974117E-2</v>
      </c>
      <c r="AL1159" s="1" t="s">
        <v>104</v>
      </c>
      <c r="AM1159" s="1">
        <v>7.4792424661841917E-5</v>
      </c>
      <c r="AN1159" s="1">
        <v>0.35105942260484285</v>
      </c>
    </row>
    <row r="1160" spans="1:40" x14ac:dyDescent="0.35">
      <c r="A1160" s="3">
        <v>37</v>
      </c>
      <c r="B1160" s="22" t="str">
        <f t="shared" si="18"/>
        <v>Middle age-group</v>
      </c>
      <c r="C1160" s="3" t="s">
        <v>42</v>
      </c>
      <c r="D1160" s="3" t="s">
        <v>35</v>
      </c>
      <c r="E1160" s="3">
        <v>671</v>
      </c>
      <c r="F1160" s="3" t="s">
        <v>44</v>
      </c>
      <c r="G1160" s="3">
        <v>19</v>
      </c>
      <c r="H1160" s="3" t="s">
        <v>71</v>
      </c>
      <c r="I1160" s="3" t="s">
        <v>37</v>
      </c>
      <c r="J1160" s="3">
        <v>1</v>
      </c>
      <c r="K1160" s="3">
        <v>1631</v>
      </c>
      <c r="L1160" s="3">
        <v>3</v>
      </c>
      <c r="M1160" s="3" t="s">
        <v>45</v>
      </c>
      <c r="N1160" s="3">
        <v>85</v>
      </c>
      <c r="O1160" s="3">
        <v>3</v>
      </c>
      <c r="P1160" s="3">
        <v>2</v>
      </c>
      <c r="Q1160" s="3" t="s">
        <v>52</v>
      </c>
      <c r="R1160" s="3" t="s">
        <v>118</v>
      </c>
      <c r="S1160" s="3" t="s">
        <v>47</v>
      </c>
      <c r="T1160" s="3">
        <v>5768</v>
      </c>
      <c r="U1160" s="3">
        <v>26493</v>
      </c>
      <c r="V1160" s="3">
        <v>3</v>
      </c>
      <c r="W1160" s="3" t="s">
        <v>41</v>
      </c>
      <c r="X1160" s="3" t="s">
        <v>42</v>
      </c>
      <c r="Y1160" s="3">
        <v>17</v>
      </c>
      <c r="Z1160" s="3">
        <v>3</v>
      </c>
      <c r="AA1160" s="3">
        <v>1</v>
      </c>
      <c r="AB1160" s="3">
        <v>80</v>
      </c>
      <c r="AC1160" s="3">
        <v>3</v>
      </c>
      <c r="AD1160" s="3">
        <v>9</v>
      </c>
      <c r="AE1160" s="3">
        <v>2</v>
      </c>
      <c r="AF1160" s="3" t="s">
        <v>117</v>
      </c>
      <c r="AG1160" s="3">
        <v>4</v>
      </c>
      <c r="AH1160" s="3">
        <v>3</v>
      </c>
      <c r="AI1160" s="3">
        <v>0</v>
      </c>
      <c r="AJ1160" s="3">
        <v>2</v>
      </c>
      <c r="AK1160">
        <v>4.3683397948092902E-2</v>
      </c>
      <c r="AL1160" s="1" t="s">
        <v>104</v>
      </c>
      <c r="AM1160" s="1">
        <v>8.3739471598073221E-5</v>
      </c>
      <c r="AN1160" s="1">
        <v>0.35105942260484285</v>
      </c>
    </row>
    <row r="1161" spans="1:40" x14ac:dyDescent="0.35">
      <c r="A1161" s="3">
        <v>39</v>
      </c>
      <c r="B1161" s="22" t="str">
        <f t="shared" si="18"/>
        <v>Middle age-group</v>
      </c>
      <c r="C1161" s="3" t="s">
        <v>42</v>
      </c>
      <c r="D1161" s="3" t="s">
        <v>43</v>
      </c>
      <c r="E1161" s="3">
        <v>711</v>
      </c>
      <c r="F1161" s="3" t="s">
        <v>44</v>
      </c>
      <c r="G1161" s="3">
        <v>4</v>
      </c>
      <c r="H1161" s="3" t="s">
        <v>71</v>
      </c>
      <c r="I1161" s="3" t="s">
        <v>50</v>
      </c>
      <c r="J1161" s="3">
        <v>1</v>
      </c>
      <c r="K1161" s="3">
        <v>1633</v>
      </c>
      <c r="L1161" s="3">
        <v>1</v>
      </c>
      <c r="M1161" s="3" t="s">
        <v>38</v>
      </c>
      <c r="N1161" s="3">
        <v>81</v>
      </c>
      <c r="O1161" s="3">
        <v>3</v>
      </c>
      <c r="P1161" s="3">
        <v>2</v>
      </c>
      <c r="Q1161" s="3" t="s">
        <v>52</v>
      </c>
      <c r="R1161" s="3" t="s">
        <v>118</v>
      </c>
      <c r="S1161" s="3" t="s">
        <v>40</v>
      </c>
      <c r="T1161" s="3">
        <v>5042</v>
      </c>
      <c r="U1161" s="3">
        <v>3140</v>
      </c>
      <c r="V1161" s="3">
        <v>0</v>
      </c>
      <c r="W1161" s="3" t="s">
        <v>41</v>
      </c>
      <c r="X1161" s="3" t="s">
        <v>42</v>
      </c>
      <c r="Y1161" s="3">
        <v>13</v>
      </c>
      <c r="Z1161" s="3">
        <v>3</v>
      </c>
      <c r="AA1161" s="3">
        <v>4</v>
      </c>
      <c r="AB1161" s="3">
        <v>80</v>
      </c>
      <c r="AC1161" s="3">
        <v>0</v>
      </c>
      <c r="AD1161" s="3">
        <v>10</v>
      </c>
      <c r="AE1161" s="3">
        <v>2</v>
      </c>
      <c r="AF1161" s="3" t="s">
        <v>116</v>
      </c>
      <c r="AG1161" s="3">
        <v>9</v>
      </c>
      <c r="AH1161" s="3">
        <v>2</v>
      </c>
      <c r="AI1161" s="3">
        <v>3</v>
      </c>
      <c r="AJ1161" s="3">
        <v>8</v>
      </c>
      <c r="AK1161">
        <v>4.2570420680312783E-2</v>
      </c>
      <c r="AL1161" s="1" t="s">
        <v>104</v>
      </c>
      <c r="AM1161" s="1">
        <v>8.0779540380611616E-5</v>
      </c>
      <c r="AN1161" s="1">
        <v>0.35105942260484285</v>
      </c>
    </row>
    <row r="1162" spans="1:40" x14ac:dyDescent="0.35">
      <c r="A1162" s="3">
        <v>45</v>
      </c>
      <c r="B1162" s="22" t="str">
        <f t="shared" si="18"/>
        <v>Middle age-group</v>
      </c>
      <c r="C1162" s="3" t="s">
        <v>42</v>
      </c>
      <c r="D1162" s="3" t="s">
        <v>35</v>
      </c>
      <c r="E1162" s="3">
        <v>1329</v>
      </c>
      <c r="F1162" s="3" t="s">
        <v>44</v>
      </c>
      <c r="G1162" s="3">
        <v>2</v>
      </c>
      <c r="H1162" s="3" t="s">
        <v>70</v>
      </c>
      <c r="I1162" s="3" t="s">
        <v>48</v>
      </c>
      <c r="J1162" s="3">
        <v>1</v>
      </c>
      <c r="K1162" s="3">
        <v>1635</v>
      </c>
      <c r="L1162" s="3">
        <v>4</v>
      </c>
      <c r="M1162" s="3" t="s">
        <v>38</v>
      </c>
      <c r="N1162" s="3">
        <v>59</v>
      </c>
      <c r="O1162" s="3">
        <v>2</v>
      </c>
      <c r="P1162" s="3">
        <v>2</v>
      </c>
      <c r="Q1162" s="3" t="s">
        <v>52</v>
      </c>
      <c r="R1162" s="3" t="s">
        <v>119</v>
      </c>
      <c r="S1162" s="3" t="s">
        <v>51</v>
      </c>
      <c r="T1162" s="3">
        <v>5770</v>
      </c>
      <c r="U1162" s="3">
        <v>5388</v>
      </c>
      <c r="V1162" s="3">
        <v>1</v>
      </c>
      <c r="W1162" s="3" t="s">
        <v>41</v>
      </c>
      <c r="X1162" s="3" t="s">
        <v>42</v>
      </c>
      <c r="Y1162" s="3">
        <v>19</v>
      </c>
      <c r="Z1162" s="3">
        <v>3</v>
      </c>
      <c r="AA1162" s="3">
        <v>1</v>
      </c>
      <c r="AB1162" s="3">
        <v>80</v>
      </c>
      <c r="AC1162" s="3">
        <v>2</v>
      </c>
      <c r="AD1162" s="3">
        <v>10</v>
      </c>
      <c r="AE1162" s="3">
        <v>3</v>
      </c>
      <c r="AF1162" s="3" t="s">
        <v>118</v>
      </c>
      <c r="AG1162" s="3">
        <v>10</v>
      </c>
      <c r="AH1162" s="3">
        <v>7</v>
      </c>
      <c r="AI1162" s="3">
        <v>3</v>
      </c>
      <c r="AJ1162" s="3">
        <v>9</v>
      </c>
      <c r="AK1162">
        <v>2.954630093098384E-2</v>
      </c>
      <c r="AL1162" s="1" t="s">
        <v>104</v>
      </c>
      <c r="AM1162" s="1">
        <v>8.3745021184394888E-5</v>
      </c>
      <c r="AN1162" s="1">
        <v>0.18609659241864968</v>
      </c>
    </row>
    <row r="1163" spans="1:40" x14ac:dyDescent="0.35">
      <c r="A1163" s="3">
        <v>38</v>
      </c>
      <c r="B1163" s="22" t="str">
        <f t="shared" si="18"/>
        <v>Middle age-group</v>
      </c>
      <c r="C1163" s="3" t="s">
        <v>42</v>
      </c>
      <c r="D1163" s="3" t="s">
        <v>35</v>
      </c>
      <c r="E1163" s="3">
        <v>397</v>
      </c>
      <c r="F1163" s="3" t="s">
        <v>44</v>
      </c>
      <c r="G1163" s="3">
        <v>2</v>
      </c>
      <c r="H1163" s="3" t="s">
        <v>70</v>
      </c>
      <c r="I1163" s="3" t="s">
        <v>50</v>
      </c>
      <c r="J1163" s="3">
        <v>1</v>
      </c>
      <c r="K1163" s="3">
        <v>1638</v>
      </c>
      <c r="L1163" s="3">
        <v>4</v>
      </c>
      <c r="M1163" s="3" t="s">
        <v>38</v>
      </c>
      <c r="N1163" s="3">
        <v>54</v>
      </c>
      <c r="O1163" s="3">
        <v>2</v>
      </c>
      <c r="P1163" s="3">
        <v>3</v>
      </c>
      <c r="Q1163" s="3" t="s">
        <v>52</v>
      </c>
      <c r="R1163" s="3" t="s">
        <v>118</v>
      </c>
      <c r="S1163" s="3" t="s">
        <v>47</v>
      </c>
      <c r="T1163" s="3">
        <v>7756</v>
      </c>
      <c r="U1163" s="3">
        <v>14199</v>
      </c>
      <c r="V1163" s="3">
        <v>3</v>
      </c>
      <c r="W1163" s="3" t="s">
        <v>41</v>
      </c>
      <c r="X1163" s="3" t="s">
        <v>34</v>
      </c>
      <c r="Y1163" s="3">
        <v>19</v>
      </c>
      <c r="Z1163" s="3">
        <v>3</v>
      </c>
      <c r="AA1163" s="3">
        <v>4</v>
      </c>
      <c r="AB1163" s="3">
        <v>80</v>
      </c>
      <c r="AC1163" s="3">
        <v>1</v>
      </c>
      <c r="AD1163" s="3">
        <v>10</v>
      </c>
      <c r="AE1163" s="3">
        <v>6</v>
      </c>
      <c r="AF1163" s="3" t="s">
        <v>119</v>
      </c>
      <c r="AG1163" s="3">
        <v>5</v>
      </c>
      <c r="AH1163" s="3">
        <v>4</v>
      </c>
      <c r="AI1163" s="3">
        <v>0</v>
      </c>
      <c r="AJ1163" s="3">
        <v>2</v>
      </c>
      <c r="AK1163">
        <v>4.3382633826948951E-2</v>
      </c>
      <c r="AL1163" s="1" t="s">
        <v>105</v>
      </c>
      <c r="AM1163" s="1">
        <v>8.1814816938970586E-5</v>
      </c>
      <c r="AN1163" s="1">
        <v>0.35105942260484285</v>
      </c>
    </row>
    <row r="1164" spans="1:40" x14ac:dyDescent="0.35">
      <c r="A1164" s="3">
        <v>35</v>
      </c>
      <c r="B1164" s="22" t="str">
        <f t="shared" si="18"/>
        <v>Middle age-group</v>
      </c>
      <c r="C1164" s="3" t="s">
        <v>34</v>
      </c>
      <c r="D1164" s="3" t="s">
        <v>35</v>
      </c>
      <c r="E1164" s="3">
        <v>737</v>
      </c>
      <c r="F1164" s="3" t="s">
        <v>36</v>
      </c>
      <c r="G1164" s="3">
        <v>10</v>
      </c>
      <c r="H1164" s="3" t="s">
        <v>71</v>
      </c>
      <c r="I1164" s="3" t="s">
        <v>50</v>
      </c>
      <c r="J1164" s="3">
        <v>1</v>
      </c>
      <c r="K1164" s="3">
        <v>1639</v>
      </c>
      <c r="L1164" s="3">
        <v>4</v>
      </c>
      <c r="M1164" s="3" t="s">
        <v>45</v>
      </c>
      <c r="N1164" s="3">
        <v>55</v>
      </c>
      <c r="O1164" s="3">
        <v>2</v>
      </c>
      <c r="P1164" s="3">
        <v>3</v>
      </c>
      <c r="Q1164" s="3" t="s">
        <v>39</v>
      </c>
      <c r="R1164" s="3" t="s">
        <v>116</v>
      </c>
      <c r="S1164" s="3" t="s">
        <v>47</v>
      </c>
      <c r="T1164" s="3">
        <v>10306</v>
      </c>
      <c r="U1164" s="3">
        <v>21530</v>
      </c>
      <c r="V1164" s="3">
        <v>9</v>
      </c>
      <c r="W1164" s="3" t="s">
        <v>41</v>
      </c>
      <c r="X1164" s="3" t="s">
        <v>42</v>
      </c>
      <c r="Y1164" s="3">
        <v>17</v>
      </c>
      <c r="Z1164" s="3">
        <v>3</v>
      </c>
      <c r="AA1164" s="3">
        <v>3</v>
      </c>
      <c r="AB1164" s="3">
        <v>80</v>
      </c>
      <c r="AC1164" s="3">
        <v>0</v>
      </c>
      <c r="AD1164" s="3">
        <v>15</v>
      </c>
      <c r="AE1164" s="3">
        <v>3</v>
      </c>
      <c r="AF1164" s="3" t="s">
        <v>118</v>
      </c>
      <c r="AG1164" s="3">
        <v>13</v>
      </c>
      <c r="AH1164" s="3">
        <v>12</v>
      </c>
      <c r="AI1164" s="3">
        <v>6</v>
      </c>
      <c r="AJ1164" s="3">
        <v>0</v>
      </c>
      <c r="AK1164">
        <v>4.2726270141974117E-2</v>
      </c>
      <c r="AL1164" s="1" t="s">
        <v>105</v>
      </c>
      <c r="AM1164" s="1">
        <v>6.1155126212111014E-5</v>
      </c>
      <c r="AN1164" s="1">
        <v>0.10585786245631988</v>
      </c>
    </row>
    <row r="1165" spans="1:40" x14ac:dyDescent="0.35">
      <c r="A1165" s="3">
        <v>37</v>
      </c>
      <c r="B1165" s="22" t="str">
        <f t="shared" si="18"/>
        <v>Middle age-group</v>
      </c>
      <c r="C1165" s="3" t="s">
        <v>42</v>
      </c>
      <c r="D1165" s="3" t="s">
        <v>35</v>
      </c>
      <c r="E1165" s="3">
        <v>1470</v>
      </c>
      <c r="F1165" s="3" t="s">
        <v>44</v>
      </c>
      <c r="G1165" s="3">
        <v>10</v>
      </c>
      <c r="H1165" s="3" t="s">
        <v>71</v>
      </c>
      <c r="I1165" s="3" t="s">
        <v>50</v>
      </c>
      <c r="J1165" s="3">
        <v>1</v>
      </c>
      <c r="K1165" s="3">
        <v>1640</v>
      </c>
      <c r="L1165" s="3">
        <v>2</v>
      </c>
      <c r="M1165" s="3" t="s">
        <v>38</v>
      </c>
      <c r="N1165" s="3">
        <v>71</v>
      </c>
      <c r="O1165" s="3">
        <v>3</v>
      </c>
      <c r="P1165" s="3">
        <v>1</v>
      </c>
      <c r="Q1165" s="3" t="s">
        <v>46</v>
      </c>
      <c r="R1165" s="3" t="s">
        <v>117</v>
      </c>
      <c r="S1165" s="3" t="s">
        <v>47</v>
      </c>
      <c r="T1165" s="3">
        <v>3936</v>
      </c>
      <c r="U1165" s="3">
        <v>9953</v>
      </c>
      <c r="V1165" s="3">
        <v>1</v>
      </c>
      <c r="W1165" s="3" t="s">
        <v>41</v>
      </c>
      <c r="X1165" s="3" t="s">
        <v>42</v>
      </c>
      <c r="Y1165" s="3">
        <v>11</v>
      </c>
      <c r="Z1165" s="3">
        <v>3</v>
      </c>
      <c r="AA1165" s="3">
        <v>1</v>
      </c>
      <c r="AB1165" s="3">
        <v>80</v>
      </c>
      <c r="AC1165" s="3">
        <v>1</v>
      </c>
      <c r="AD1165" s="3">
        <v>8</v>
      </c>
      <c r="AE1165" s="3">
        <v>2</v>
      </c>
      <c r="AF1165" s="3" t="s">
        <v>116</v>
      </c>
      <c r="AG1165" s="3">
        <v>8</v>
      </c>
      <c r="AH1165" s="3">
        <v>4</v>
      </c>
      <c r="AI1165" s="3">
        <v>7</v>
      </c>
      <c r="AJ1165" s="3">
        <v>7</v>
      </c>
      <c r="AK1165">
        <v>4.3683397948092902E-2</v>
      </c>
      <c r="AL1165" s="1" t="s">
        <v>104</v>
      </c>
      <c r="AM1165" s="1">
        <v>7.3051343950656465E-5</v>
      </c>
      <c r="AN1165" s="1">
        <v>0.29087665499724813</v>
      </c>
    </row>
    <row r="1166" spans="1:40" x14ac:dyDescent="0.35">
      <c r="A1166" s="3">
        <v>40</v>
      </c>
      <c r="B1166" s="22" t="str">
        <f t="shared" si="18"/>
        <v>Middle age-group</v>
      </c>
      <c r="C1166" s="3" t="s">
        <v>42</v>
      </c>
      <c r="D1166" s="3" t="s">
        <v>35</v>
      </c>
      <c r="E1166" s="3">
        <v>448</v>
      </c>
      <c r="F1166" s="3" t="s">
        <v>44</v>
      </c>
      <c r="G1166" s="3">
        <v>16</v>
      </c>
      <c r="H1166" s="3" t="s">
        <v>71</v>
      </c>
      <c r="I1166" s="3" t="s">
        <v>37</v>
      </c>
      <c r="J1166" s="3">
        <v>1</v>
      </c>
      <c r="K1166" s="3">
        <v>1641</v>
      </c>
      <c r="L1166" s="3">
        <v>3</v>
      </c>
      <c r="M1166" s="3" t="s">
        <v>38</v>
      </c>
      <c r="N1166" s="3">
        <v>84</v>
      </c>
      <c r="O1166" s="3">
        <v>3</v>
      </c>
      <c r="P1166" s="3">
        <v>3</v>
      </c>
      <c r="Q1166" s="3" t="s">
        <v>52</v>
      </c>
      <c r="R1166" s="3" t="s">
        <v>119</v>
      </c>
      <c r="S1166" s="3" t="s">
        <v>40</v>
      </c>
      <c r="T1166" s="3">
        <v>7945</v>
      </c>
      <c r="U1166" s="3">
        <v>19948</v>
      </c>
      <c r="V1166" s="3">
        <v>6</v>
      </c>
      <c r="W1166" s="3" t="s">
        <v>41</v>
      </c>
      <c r="X1166" s="3" t="s">
        <v>34</v>
      </c>
      <c r="Y1166" s="3">
        <v>15</v>
      </c>
      <c r="Z1166" s="3">
        <v>3</v>
      </c>
      <c r="AA1166" s="3">
        <v>4</v>
      </c>
      <c r="AB1166" s="3">
        <v>80</v>
      </c>
      <c r="AC1166" s="3">
        <v>0</v>
      </c>
      <c r="AD1166" s="3">
        <v>18</v>
      </c>
      <c r="AE1166" s="3">
        <v>2</v>
      </c>
      <c r="AF1166" s="3" t="s">
        <v>117</v>
      </c>
      <c r="AG1166" s="3">
        <v>4</v>
      </c>
      <c r="AH1166" s="3">
        <v>2</v>
      </c>
      <c r="AI1166" s="3">
        <v>3</v>
      </c>
      <c r="AJ1166" s="3">
        <v>3</v>
      </c>
      <c r="AK1166">
        <v>4.1275514277592795E-2</v>
      </c>
      <c r="AL1166" s="1" t="s">
        <v>105</v>
      </c>
      <c r="AM1166" s="1">
        <v>8.0879452615321751E-5</v>
      </c>
      <c r="AN1166" s="1">
        <v>0.18609659241864968</v>
      </c>
    </row>
    <row r="1167" spans="1:40" x14ac:dyDescent="0.35">
      <c r="A1167" s="3">
        <v>44</v>
      </c>
      <c r="B1167" s="22" t="str">
        <f t="shared" si="18"/>
        <v>Middle age-group</v>
      </c>
      <c r="C1167" s="3" t="s">
        <v>42</v>
      </c>
      <c r="D1167" s="3" t="s">
        <v>43</v>
      </c>
      <c r="E1167" s="3">
        <v>602</v>
      </c>
      <c r="F1167" s="3" t="s">
        <v>60</v>
      </c>
      <c r="G1167" s="3">
        <v>1</v>
      </c>
      <c r="H1167" s="3" t="s">
        <v>73</v>
      </c>
      <c r="I1167" s="3" t="s">
        <v>60</v>
      </c>
      <c r="J1167" s="3">
        <v>1</v>
      </c>
      <c r="K1167" s="3">
        <v>1642</v>
      </c>
      <c r="L1167" s="3">
        <v>1</v>
      </c>
      <c r="M1167" s="3" t="s">
        <v>45</v>
      </c>
      <c r="N1167" s="3">
        <v>37</v>
      </c>
      <c r="O1167" s="3">
        <v>3</v>
      </c>
      <c r="P1167" s="3">
        <v>2</v>
      </c>
      <c r="Q1167" s="3" t="s">
        <v>60</v>
      </c>
      <c r="R1167" s="3" t="s">
        <v>119</v>
      </c>
      <c r="S1167" s="3" t="s">
        <v>47</v>
      </c>
      <c r="T1167" s="3">
        <v>5743</v>
      </c>
      <c r="U1167" s="3">
        <v>10503</v>
      </c>
      <c r="V1167" s="3">
        <v>4</v>
      </c>
      <c r="W1167" s="3" t="s">
        <v>41</v>
      </c>
      <c r="X1167" s="3" t="s">
        <v>34</v>
      </c>
      <c r="Y1167" s="3">
        <v>11</v>
      </c>
      <c r="Z1167" s="3">
        <v>3</v>
      </c>
      <c r="AA1167" s="3">
        <v>3</v>
      </c>
      <c r="AB1167" s="3">
        <v>80</v>
      </c>
      <c r="AC1167" s="3">
        <v>0</v>
      </c>
      <c r="AD1167" s="3">
        <v>14</v>
      </c>
      <c r="AE1167" s="3">
        <v>3</v>
      </c>
      <c r="AF1167" s="3" t="s">
        <v>118</v>
      </c>
      <c r="AG1167" s="3">
        <v>10</v>
      </c>
      <c r="AH1167" s="3">
        <v>7</v>
      </c>
      <c r="AI1167" s="3">
        <v>0</v>
      </c>
      <c r="AJ1167" s="3">
        <v>2</v>
      </c>
      <c r="AK1167">
        <v>3.2356083169615607E-2</v>
      </c>
      <c r="AL1167" s="1" t="s">
        <v>104</v>
      </c>
      <c r="AM1167" s="1">
        <v>8.366885790423539E-5</v>
      </c>
      <c r="AN1167" s="1">
        <v>0.18609659241864968</v>
      </c>
    </row>
    <row r="1168" spans="1:40" x14ac:dyDescent="0.35">
      <c r="A1168" s="3">
        <v>48</v>
      </c>
      <c r="B1168" s="22" t="str">
        <f t="shared" si="18"/>
        <v>Older age-group</v>
      </c>
      <c r="C1168" s="3" t="s">
        <v>42</v>
      </c>
      <c r="D1168" s="3" t="s">
        <v>43</v>
      </c>
      <c r="E1168" s="3">
        <v>365</v>
      </c>
      <c r="F1168" s="3" t="s">
        <v>44</v>
      </c>
      <c r="G1168" s="3">
        <v>4</v>
      </c>
      <c r="H1168" s="3" t="s">
        <v>73</v>
      </c>
      <c r="I1168" s="3" t="s">
        <v>50</v>
      </c>
      <c r="J1168" s="3">
        <v>1</v>
      </c>
      <c r="K1168" s="3">
        <v>1644</v>
      </c>
      <c r="L1168" s="3">
        <v>3</v>
      </c>
      <c r="M1168" s="3" t="s">
        <v>45</v>
      </c>
      <c r="N1168" s="3">
        <v>89</v>
      </c>
      <c r="O1168" s="3">
        <v>2</v>
      </c>
      <c r="P1168" s="3">
        <v>4</v>
      </c>
      <c r="Q1168" s="3" t="s">
        <v>55</v>
      </c>
      <c r="R1168" s="3" t="s">
        <v>119</v>
      </c>
      <c r="S1168" s="3" t="s">
        <v>47</v>
      </c>
      <c r="T1168" s="3">
        <v>15202</v>
      </c>
      <c r="U1168" s="3">
        <v>5602</v>
      </c>
      <c r="V1168" s="3">
        <v>2</v>
      </c>
      <c r="W1168" s="3" t="s">
        <v>41</v>
      </c>
      <c r="X1168" s="3" t="s">
        <v>42</v>
      </c>
      <c r="Y1168" s="3">
        <v>25</v>
      </c>
      <c r="Z1168" s="3">
        <v>4</v>
      </c>
      <c r="AA1168" s="3">
        <v>2</v>
      </c>
      <c r="AB1168" s="3">
        <v>80</v>
      </c>
      <c r="AC1168" s="3">
        <v>1</v>
      </c>
      <c r="AD1168" s="3">
        <v>23</v>
      </c>
      <c r="AE1168" s="3">
        <v>3</v>
      </c>
      <c r="AF1168" s="3" t="s">
        <v>118</v>
      </c>
      <c r="AG1168" s="3">
        <v>2</v>
      </c>
      <c r="AH1168" s="3">
        <v>2</v>
      </c>
      <c r="AI1168" s="3">
        <v>2</v>
      </c>
      <c r="AJ1168" s="3">
        <v>2</v>
      </c>
      <c r="AK1168">
        <v>2.0936292882912488E-2</v>
      </c>
      <c r="AL1168" s="1" t="s">
        <v>106</v>
      </c>
      <c r="AM1168" s="1">
        <v>1.5358573177008505E-5</v>
      </c>
      <c r="AN1168" s="1">
        <v>0.18609659241864968</v>
      </c>
    </row>
    <row r="1169" spans="1:40" x14ac:dyDescent="0.35">
      <c r="A1169" s="3">
        <v>35</v>
      </c>
      <c r="B1169" s="22" t="str">
        <f t="shared" si="18"/>
        <v>Middle age-group</v>
      </c>
      <c r="C1169" s="3" t="s">
        <v>34</v>
      </c>
      <c r="D1169" s="3" t="s">
        <v>35</v>
      </c>
      <c r="E1169" s="3">
        <v>763</v>
      </c>
      <c r="F1169" s="3" t="s">
        <v>36</v>
      </c>
      <c r="G1169" s="3">
        <v>15</v>
      </c>
      <c r="H1169" s="3" t="s">
        <v>70</v>
      </c>
      <c r="I1169" s="3" t="s">
        <v>50</v>
      </c>
      <c r="J1169" s="3">
        <v>1</v>
      </c>
      <c r="K1169" s="3">
        <v>1645</v>
      </c>
      <c r="L1169" s="3">
        <v>1</v>
      </c>
      <c r="M1169" s="3" t="s">
        <v>45</v>
      </c>
      <c r="N1169" s="3">
        <v>59</v>
      </c>
      <c r="O1169" s="3">
        <v>1</v>
      </c>
      <c r="P1169" s="3">
        <v>2</v>
      </c>
      <c r="Q1169" s="3" t="s">
        <v>39</v>
      </c>
      <c r="R1169" s="3" t="s">
        <v>119</v>
      </c>
      <c r="S1169" s="3" t="s">
        <v>51</v>
      </c>
      <c r="T1169" s="3">
        <v>5440</v>
      </c>
      <c r="U1169" s="3">
        <v>22098</v>
      </c>
      <c r="V1169" s="3">
        <v>6</v>
      </c>
      <c r="W1169" s="3" t="s">
        <v>41</v>
      </c>
      <c r="X1169" s="3" t="s">
        <v>34</v>
      </c>
      <c r="Y1169" s="3">
        <v>14</v>
      </c>
      <c r="Z1169" s="3">
        <v>3</v>
      </c>
      <c r="AA1169" s="3">
        <v>4</v>
      </c>
      <c r="AB1169" s="3">
        <v>80</v>
      </c>
      <c r="AC1169" s="3">
        <v>2</v>
      </c>
      <c r="AD1169" s="3">
        <v>7</v>
      </c>
      <c r="AE1169" s="3">
        <v>2</v>
      </c>
      <c r="AF1169" s="3" t="s">
        <v>117</v>
      </c>
      <c r="AG1169" s="3">
        <v>2</v>
      </c>
      <c r="AH1169" s="3">
        <v>2</v>
      </c>
      <c r="AI1169" s="3">
        <v>2</v>
      </c>
      <c r="AJ1169" s="3">
        <v>2</v>
      </c>
      <c r="AK1169">
        <v>4.2726270141974117E-2</v>
      </c>
      <c r="AL1169" s="1" t="s">
        <v>104</v>
      </c>
      <c r="AM1169" s="1">
        <v>8.2632149958130146E-5</v>
      </c>
      <c r="AN1169" s="1">
        <v>0.18609659241864968</v>
      </c>
    </row>
    <row r="1170" spans="1:40" x14ac:dyDescent="0.35">
      <c r="A1170" s="3">
        <v>24</v>
      </c>
      <c r="B1170" s="22" t="str">
        <f t="shared" si="18"/>
        <v>Young age-group</v>
      </c>
      <c r="C1170" s="3" t="s">
        <v>42</v>
      </c>
      <c r="D1170" s="3" t="s">
        <v>43</v>
      </c>
      <c r="E1170" s="3">
        <v>567</v>
      </c>
      <c r="F1170" s="3" t="s">
        <v>44</v>
      </c>
      <c r="G1170" s="3">
        <v>2</v>
      </c>
      <c r="H1170" s="3" t="s">
        <v>69</v>
      </c>
      <c r="I1170" s="3" t="s">
        <v>59</v>
      </c>
      <c r="J1170" s="3">
        <v>1</v>
      </c>
      <c r="K1170" s="3">
        <v>1646</v>
      </c>
      <c r="L1170" s="3">
        <v>1</v>
      </c>
      <c r="M1170" s="3" t="s">
        <v>38</v>
      </c>
      <c r="N1170" s="3">
        <v>32</v>
      </c>
      <c r="O1170" s="3">
        <v>3</v>
      </c>
      <c r="P1170" s="3">
        <v>1</v>
      </c>
      <c r="Q1170" s="3" t="s">
        <v>46</v>
      </c>
      <c r="R1170" s="3" t="s">
        <v>119</v>
      </c>
      <c r="S1170" s="3" t="s">
        <v>40</v>
      </c>
      <c r="T1170" s="3">
        <v>3760</v>
      </c>
      <c r="U1170" s="3">
        <v>17218</v>
      </c>
      <c r="V1170" s="3">
        <v>1</v>
      </c>
      <c r="W1170" s="3" t="s">
        <v>41</v>
      </c>
      <c r="X1170" s="3" t="s">
        <v>34</v>
      </c>
      <c r="Y1170" s="3">
        <v>13</v>
      </c>
      <c r="Z1170" s="3">
        <v>3</v>
      </c>
      <c r="AA1170" s="3">
        <v>3</v>
      </c>
      <c r="AB1170" s="3">
        <v>80</v>
      </c>
      <c r="AC1170" s="3">
        <v>0</v>
      </c>
      <c r="AD1170" s="3">
        <v>6</v>
      </c>
      <c r="AE1170" s="3">
        <v>2</v>
      </c>
      <c r="AF1170" s="3" t="s">
        <v>118</v>
      </c>
      <c r="AG1170" s="3">
        <v>6</v>
      </c>
      <c r="AH1170" s="3">
        <v>3</v>
      </c>
      <c r="AI1170" s="3">
        <v>1</v>
      </c>
      <c r="AJ1170" s="3">
        <v>3</v>
      </c>
      <c r="AK1170">
        <v>1.60488018200305E-2</v>
      </c>
      <c r="AL1170" s="1" t="s">
        <v>104</v>
      </c>
      <c r="AM1170" s="1">
        <v>7.1526406884896319E-5</v>
      </c>
      <c r="AN1170" s="1">
        <v>0.18609659241864968</v>
      </c>
    </row>
    <row r="1171" spans="1:40" x14ac:dyDescent="0.35">
      <c r="A1171" s="3">
        <v>27</v>
      </c>
      <c r="B1171" s="22" t="str">
        <f t="shared" si="18"/>
        <v>Young age-group</v>
      </c>
      <c r="C1171" s="3" t="s">
        <v>42</v>
      </c>
      <c r="D1171" s="3" t="s">
        <v>35</v>
      </c>
      <c r="E1171" s="3">
        <v>486</v>
      </c>
      <c r="F1171" s="3" t="s">
        <v>44</v>
      </c>
      <c r="G1171" s="3">
        <v>8</v>
      </c>
      <c r="H1171" s="3" t="s">
        <v>71</v>
      </c>
      <c r="I1171" s="3" t="s">
        <v>50</v>
      </c>
      <c r="J1171" s="3">
        <v>1</v>
      </c>
      <c r="K1171" s="3">
        <v>1647</v>
      </c>
      <c r="L1171" s="3">
        <v>2</v>
      </c>
      <c r="M1171" s="3" t="s">
        <v>38</v>
      </c>
      <c r="N1171" s="3">
        <v>86</v>
      </c>
      <c r="O1171" s="3">
        <v>4</v>
      </c>
      <c r="P1171" s="3">
        <v>1</v>
      </c>
      <c r="Q1171" s="3" t="s">
        <v>46</v>
      </c>
      <c r="R1171" s="3" t="s">
        <v>118</v>
      </c>
      <c r="S1171" s="3" t="s">
        <v>47</v>
      </c>
      <c r="T1171" s="3">
        <v>3517</v>
      </c>
      <c r="U1171" s="3">
        <v>22490</v>
      </c>
      <c r="V1171" s="3">
        <v>7</v>
      </c>
      <c r="W1171" s="3" t="s">
        <v>41</v>
      </c>
      <c r="X1171" s="3" t="s">
        <v>42</v>
      </c>
      <c r="Y1171" s="3">
        <v>17</v>
      </c>
      <c r="Z1171" s="3">
        <v>3</v>
      </c>
      <c r="AA1171" s="3">
        <v>1</v>
      </c>
      <c r="AB1171" s="3">
        <v>80</v>
      </c>
      <c r="AC1171" s="3">
        <v>0</v>
      </c>
      <c r="AD1171" s="3">
        <v>5</v>
      </c>
      <c r="AE1171" s="3">
        <v>0</v>
      </c>
      <c r="AF1171" s="3" t="s">
        <v>118</v>
      </c>
      <c r="AG1171" s="3">
        <v>3</v>
      </c>
      <c r="AH1171" s="3">
        <v>2</v>
      </c>
      <c r="AI1171" s="3">
        <v>0</v>
      </c>
      <c r="AJ1171" s="3">
        <v>2</v>
      </c>
      <c r="AK1171">
        <v>2.4205287123123548E-2</v>
      </c>
      <c r="AL1171" s="1" t="s">
        <v>104</v>
      </c>
      <c r="AM1171" s="1">
        <v>6.9313639744094402E-5</v>
      </c>
      <c r="AN1171" s="1">
        <v>0.35105942260484285</v>
      </c>
    </row>
    <row r="1172" spans="1:40" x14ac:dyDescent="0.35">
      <c r="A1172" s="3">
        <v>27</v>
      </c>
      <c r="B1172" s="22" t="str">
        <f t="shared" si="18"/>
        <v>Young age-group</v>
      </c>
      <c r="C1172" s="3" t="s">
        <v>42</v>
      </c>
      <c r="D1172" s="3" t="s">
        <v>43</v>
      </c>
      <c r="E1172" s="3">
        <v>591</v>
      </c>
      <c r="F1172" s="3" t="s">
        <v>44</v>
      </c>
      <c r="G1172" s="3">
        <v>2</v>
      </c>
      <c r="H1172" s="3" t="s">
        <v>71</v>
      </c>
      <c r="I1172" s="3" t="s">
        <v>50</v>
      </c>
      <c r="J1172" s="3">
        <v>1</v>
      </c>
      <c r="K1172" s="3">
        <v>1648</v>
      </c>
      <c r="L1172" s="3">
        <v>4</v>
      </c>
      <c r="M1172" s="3" t="s">
        <v>45</v>
      </c>
      <c r="N1172" s="3">
        <v>87</v>
      </c>
      <c r="O1172" s="3">
        <v>3</v>
      </c>
      <c r="P1172" s="3">
        <v>1</v>
      </c>
      <c r="Q1172" s="3" t="s">
        <v>46</v>
      </c>
      <c r="R1172" s="3" t="s">
        <v>119</v>
      </c>
      <c r="S1172" s="3" t="s">
        <v>40</v>
      </c>
      <c r="T1172" s="3">
        <v>2580</v>
      </c>
      <c r="U1172" s="3">
        <v>6297</v>
      </c>
      <c r="V1172" s="3">
        <v>2</v>
      </c>
      <c r="W1172" s="3" t="s">
        <v>41</v>
      </c>
      <c r="X1172" s="3" t="s">
        <v>42</v>
      </c>
      <c r="Y1172" s="3">
        <v>13</v>
      </c>
      <c r="Z1172" s="3">
        <v>3</v>
      </c>
      <c r="AA1172" s="3">
        <v>3</v>
      </c>
      <c r="AB1172" s="3">
        <v>80</v>
      </c>
      <c r="AC1172" s="3">
        <v>0</v>
      </c>
      <c r="AD1172" s="3">
        <v>6</v>
      </c>
      <c r="AE1172" s="3">
        <v>0</v>
      </c>
      <c r="AF1172" s="3" t="s">
        <v>117</v>
      </c>
      <c r="AG1172" s="3">
        <v>4</v>
      </c>
      <c r="AH1172" s="3">
        <v>2</v>
      </c>
      <c r="AI1172" s="3">
        <v>1</v>
      </c>
      <c r="AJ1172" s="3">
        <v>2</v>
      </c>
      <c r="AK1172">
        <v>2.4205287123123548E-2</v>
      </c>
      <c r="AL1172" s="1" t="s">
        <v>104</v>
      </c>
      <c r="AM1172" s="1">
        <v>5.9889980987917528E-5</v>
      </c>
      <c r="AN1172" s="1">
        <v>0.18609659241864968</v>
      </c>
    </row>
    <row r="1173" spans="1:40" x14ac:dyDescent="0.35">
      <c r="A1173" s="3">
        <v>40</v>
      </c>
      <c r="B1173" s="22" t="str">
        <f t="shared" si="18"/>
        <v>Middle age-group</v>
      </c>
      <c r="C1173" s="3" t="s">
        <v>34</v>
      </c>
      <c r="D1173" s="3" t="s">
        <v>35</v>
      </c>
      <c r="E1173" s="3">
        <v>1329</v>
      </c>
      <c r="F1173" s="3" t="s">
        <v>44</v>
      </c>
      <c r="G1173" s="3">
        <v>7</v>
      </c>
      <c r="H1173" s="3" t="s">
        <v>71</v>
      </c>
      <c r="I1173" s="3" t="s">
        <v>37</v>
      </c>
      <c r="J1173" s="3">
        <v>1</v>
      </c>
      <c r="K1173" s="3">
        <v>1649</v>
      </c>
      <c r="L1173" s="3">
        <v>1</v>
      </c>
      <c r="M1173" s="3" t="s">
        <v>45</v>
      </c>
      <c r="N1173" s="3">
        <v>73</v>
      </c>
      <c r="O1173" s="3">
        <v>3</v>
      </c>
      <c r="P1173" s="3">
        <v>1</v>
      </c>
      <c r="Q1173" s="3" t="s">
        <v>49</v>
      </c>
      <c r="R1173" s="3" t="s">
        <v>116</v>
      </c>
      <c r="S1173" s="3" t="s">
        <v>40</v>
      </c>
      <c r="T1173" s="3">
        <v>2166</v>
      </c>
      <c r="U1173" s="3">
        <v>3339</v>
      </c>
      <c r="V1173" s="3">
        <v>3</v>
      </c>
      <c r="W1173" s="3" t="s">
        <v>41</v>
      </c>
      <c r="X1173" s="3" t="s">
        <v>34</v>
      </c>
      <c r="Y1173" s="3">
        <v>14</v>
      </c>
      <c r="Z1173" s="3">
        <v>3</v>
      </c>
      <c r="AA1173" s="3">
        <v>2</v>
      </c>
      <c r="AB1173" s="3">
        <v>80</v>
      </c>
      <c r="AC1173" s="3">
        <v>0</v>
      </c>
      <c r="AD1173" s="3">
        <v>10</v>
      </c>
      <c r="AE1173" s="3">
        <v>3</v>
      </c>
      <c r="AF1173" s="3" t="s">
        <v>116</v>
      </c>
      <c r="AG1173" s="3">
        <v>4</v>
      </c>
      <c r="AH1173" s="3">
        <v>2</v>
      </c>
      <c r="AI1173" s="3">
        <v>0</v>
      </c>
      <c r="AJ1173" s="3">
        <v>3</v>
      </c>
      <c r="AK1173">
        <v>4.1275514277592795E-2</v>
      </c>
      <c r="AL1173" s="1" t="s">
        <v>104</v>
      </c>
      <c r="AM1173" s="1">
        <v>5.5440865492619208E-5</v>
      </c>
      <c r="AN1173" s="1">
        <v>0.10585786245631988</v>
      </c>
    </row>
    <row r="1174" spans="1:40" x14ac:dyDescent="0.35">
      <c r="A1174" s="3">
        <v>29</v>
      </c>
      <c r="B1174" s="22" t="str">
        <f t="shared" si="18"/>
        <v>Young age-group</v>
      </c>
      <c r="C1174" s="3" t="s">
        <v>42</v>
      </c>
      <c r="D1174" s="3" t="s">
        <v>35</v>
      </c>
      <c r="E1174" s="3">
        <v>469</v>
      </c>
      <c r="F1174" s="3" t="s">
        <v>36</v>
      </c>
      <c r="G1174" s="3">
        <v>10</v>
      </c>
      <c r="H1174" s="3" t="s">
        <v>71</v>
      </c>
      <c r="I1174" s="3" t="s">
        <v>50</v>
      </c>
      <c r="J1174" s="3">
        <v>1</v>
      </c>
      <c r="K1174" s="3">
        <v>1650</v>
      </c>
      <c r="L1174" s="3">
        <v>3</v>
      </c>
      <c r="M1174" s="3" t="s">
        <v>45</v>
      </c>
      <c r="N1174" s="3">
        <v>42</v>
      </c>
      <c r="O1174" s="3">
        <v>2</v>
      </c>
      <c r="P1174" s="3">
        <v>2</v>
      </c>
      <c r="Q1174" s="3" t="s">
        <v>39</v>
      </c>
      <c r="R1174" s="3" t="s">
        <v>118</v>
      </c>
      <c r="S1174" s="3" t="s">
        <v>40</v>
      </c>
      <c r="T1174" s="3">
        <v>5869</v>
      </c>
      <c r="U1174" s="3">
        <v>23413</v>
      </c>
      <c r="V1174" s="3">
        <v>9</v>
      </c>
      <c r="W1174" s="3" t="s">
        <v>41</v>
      </c>
      <c r="X1174" s="3" t="s">
        <v>42</v>
      </c>
      <c r="Y1174" s="3">
        <v>11</v>
      </c>
      <c r="Z1174" s="3">
        <v>3</v>
      </c>
      <c r="AA1174" s="3">
        <v>3</v>
      </c>
      <c r="AB1174" s="3">
        <v>80</v>
      </c>
      <c r="AC1174" s="3">
        <v>0</v>
      </c>
      <c r="AD1174" s="3">
        <v>8</v>
      </c>
      <c r="AE1174" s="3">
        <v>2</v>
      </c>
      <c r="AF1174" s="3" t="s">
        <v>118</v>
      </c>
      <c r="AG1174" s="3">
        <v>5</v>
      </c>
      <c r="AH1174" s="3">
        <v>2</v>
      </c>
      <c r="AI1174" s="3">
        <v>1</v>
      </c>
      <c r="AJ1174" s="3">
        <v>4</v>
      </c>
      <c r="AK1174">
        <v>2.9981356425216842E-2</v>
      </c>
      <c r="AL1174" s="1" t="s">
        <v>104</v>
      </c>
      <c r="AM1174" s="1">
        <v>8.4001223547841938E-5</v>
      </c>
      <c r="AN1174" s="1">
        <v>0.35105942260484285</v>
      </c>
    </row>
    <row r="1175" spans="1:40" x14ac:dyDescent="0.35">
      <c r="A1175" s="3">
        <v>36</v>
      </c>
      <c r="B1175" s="22" t="str">
        <f t="shared" si="18"/>
        <v>Middle age-group</v>
      </c>
      <c r="C1175" s="3" t="s">
        <v>42</v>
      </c>
      <c r="D1175" s="3" t="s">
        <v>35</v>
      </c>
      <c r="E1175" s="3">
        <v>711</v>
      </c>
      <c r="F1175" s="3" t="s">
        <v>44</v>
      </c>
      <c r="G1175" s="3">
        <v>5</v>
      </c>
      <c r="H1175" s="3" t="s">
        <v>72</v>
      </c>
      <c r="I1175" s="3" t="s">
        <v>37</v>
      </c>
      <c r="J1175" s="3">
        <v>1</v>
      </c>
      <c r="K1175" s="3">
        <v>1651</v>
      </c>
      <c r="L1175" s="3">
        <v>2</v>
      </c>
      <c r="M1175" s="3" t="s">
        <v>38</v>
      </c>
      <c r="N1175" s="3">
        <v>42</v>
      </c>
      <c r="O1175" s="3">
        <v>3</v>
      </c>
      <c r="P1175" s="3">
        <v>3</v>
      </c>
      <c r="Q1175" s="3" t="s">
        <v>53</v>
      </c>
      <c r="R1175" s="3" t="s">
        <v>116</v>
      </c>
      <c r="S1175" s="3" t="s">
        <v>47</v>
      </c>
      <c r="T1175" s="3">
        <v>8008</v>
      </c>
      <c r="U1175" s="3">
        <v>22792</v>
      </c>
      <c r="V1175" s="3">
        <v>4</v>
      </c>
      <c r="W1175" s="3" t="s">
        <v>41</v>
      </c>
      <c r="X1175" s="3" t="s">
        <v>42</v>
      </c>
      <c r="Y1175" s="3">
        <v>12</v>
      </c>
      <c r="Z1175" s="3">
        <v>3</v>
      </c>
      <c r="AA1175" s="3">
        <v>3</v>
      </c>
      <c r="AB1175" s="3">
        <v>80</v>
      </c>
      <c r="AC1175" s="3">
        <v>2</v>
      </c>
      <c r="AD1175" s="3">
        <v>9</v>
      </c>
      <c r="AE1175" s="3">
        <v>6</v>
      </c>
      <c r="AF1175" s="3" t="s">
        <v>118</v>
      </c>
      <c r="AG1175" s="3">
        <v>3</v>
      </c>
      <c r="AH1175" s="3">
        <v>2</v>
      </c>
      <c r="AI1175" s="3">
        <v>0</v>
      </c>
      <c r="AJ1175" s="3">
        <v>2</v>
      </c>
      <c r="AK1175">
        <v>4.3461972757628378E-2</v>
      </c>
      <c r="AL1175" s="1" t="s">
        <v>105</v>
      </c>
      <c r="AM1175" s="1">
        <v>8.0541177577961071E-5</v>
      </c>
      <c r="AN1175" s="1">
        <v>0.10585786245631988</v>
      </c>
    </row>
    <row r="1176" spans="1:40" x14ac:dyDescent="0.35">
      <c r="A1176" s="3">
        <v>25</v>
      </c>
      <c r="B1176" s="22" t="str">
        <f t="shared" si="18"/>
        <v>Young age-group</v>
      </c>
      <c r="C1176" s="3" t="s">
        <v>42</v>
      </c>
      <c r="D1176" s="3" t="s">
        <v>43</v>
      </c>
      <c r="E1176" s="3">
        <v>772</v>
      </c>
      <c r="F1176" s="3" t="s">
        <v>44</v>
      </c>
      <c r="G1176" s="3">
        <v>2</v>
      </c>
      <c r="H1176" s="3" t="s">
        <v>69</v>
      </c>
      <c r="I1176" s="3" t="s">
        <v>37</v>
      </c>
      <c r="J1176" s="3">
        <v>1</v>
      </c>
      <c r="K1176" s="3">
        <v>1653</v>
      </c>
      <c r="L1176" s="3">
        <v>4</v>
      </c>
      <c r="M1176" s="3" t="s">
        <v>45</v>
      </c>
      <c r="N1176" s="3">
        <v>77</v>
      </c>
      <c r="O1176" s="3">
        <v>4</v>
      </c>
      <c r="P1176" s="3">
        <v>2</v>
      </c>
      <c r="Q1176" s="3" t="s">
        <v>52</v>
      </c>
      <c r="R1176" s="3" t="s">
        <v>118</v>
      </c>
      <c r="S1176" s="3" t="s">
        <v>51</v>
      </c>
      <c r="T1176" s="3">
        <v>5206</v>
      </c>
      <c r="U1176" s="3">
        <v>4973</v>
      </c>
      <c r="V1176" s="3">
        <v>1</v>
      </c>
      <c r="W1176" s="3" t="s">
        <v>41</v>
      </c>
      <c r="X1176" s="3" t="s">
        <v>42</v>
      </c>
      <c r="Y1176" s="3">
        <v>17</v>
      </c>
      <c r="Z1176" s="3">
        <v>3</v>
      </c>
      <c r="AA1176" s="3">
        <v>3</v>
      </c>
      <c r="AB1176" s="3">
        <v>80</v>
      </c>
      <c r="AC1176" s="3">
        <v>2</v>
      </c>
      <c r="AD1176" s="3">
        <v>7</v>
      </c>
      <c r="AE1176" s="3">
        <v>6</v>
      </c>
      <c r="AF1176" s="3" t="s">
        <v>118</v>
      </c>
      <c r="AG1176" s="3">
        <v>7</v>
      </c>
      <c r="AH1176" s="3">
        <v>7</v>
      </c>
      <c r="AI1176" s="3">
        <v>0</v>
      </c>
      <c r="AJ1176" s="3">
        <v>7</v>
      </c>
      <c r="AK1176">
        <v>1.8626844876916092E-2</v>
      </c>
      <c r="AL1176" s="1" t="s">
        <v>104</v>
      </c>
      <c r="AM1176" s="1">
        <v>8.1608507628946076E-5</v>
      </c>
      <c r="AN1176" s="1">
        <v>0.35105942260484285</v>
      </c>
    </row>
    <row r="1177" spans="1:40" x14ac:dyDescent="0.35">
      <c r="A1177" s="3">
        <v>39</v>
      </c>
      <c r="B1177" s="22" t="str">
        <f t="shared" si="18"/>
        <v>Middle age-group</v>
      </c>
      <c r="C1177" s="3" t="s">
        <v>42</v>
      </c>
      <c r="D1177" s="3" t="s">
        <v>35</v>
      </c>
      <c r="E1177" s="3">
        <v>492</v>
      </c>
      <c r="F1177" s="3" t="s">
        <v>44</v>
      </c>
      <c r="G1177" s="3">
        <v>12</v>
      </c>
      <c r="H1177" s="3" t="s">
        <v>71</v>
      </c>
      <c r="I1177" s="3" t="s">
        <v>50</v>
      </c>
      <c r="J1177" s="3">
        <v>1</v>
      </c>
      <c r="K1177" s="3">
        <v>1654</v>
      </c>
      <c r="L1177" s="3">
        <v>4</v>
      </c>
      <c r="M1177" s="3" t="s">
        <v>45</v>
      </c>
      <c r="N1177" s="3">
        <v>66</v>
      </c>
      <c r="O1177" s="3">
        <v>3</v>
      </c>
      <c r="P1177" s="3">
        <v>2</v>
      </c>
      <c r="Q1177" s="3" t="s">
        <v>52</v>
      </c>
      <c r="R1177" s="3" t="s">
        <v>117</v>
      </c>
      <c r="S1177" s="3" t="s">
        <v>47</v>
      </c>
      <c r="T1177" s="3">
        <v>5295</v>
      </c>
      <c r="U1177" s="3">
        <v>7693</v>
      </c>
      <c r="V1177" s="3">
        <v>4</v>
      </c>
      <c r="W1177" s="3" t="s">
        <v>41</v>
      </c>
      <c r="X1177" s="3" t="s">
        <v>42</v>
      </c>
      <c r="Y1177" s="3">
        <v>21</v>
      </c>
      <c r="Z1177" s="3">
        <v>4</v>
      </c>
      <c r="AA1177" s="3">
        <v>3</v>
      </c>
      <c r="AB1177" s="3">
        <v>80</v>
      </c>
      <c r="AC1177" s="3">
        <v>0</v>
      </c>
      <c r="AD1177" s="3">
        <v>7</v>
      </c>
      <c r="AE1177" s="3">
        <v>3</v>
      </c>
      <c r="AF1177" s="3" t="s">
        <v>118</v>
      </c>
      <c r="AG1177" s="3">
        <v>5</v>
      </c>
      <c r="AH1177" s="3">
        <v>4</v>
      </c>
      <c r="AI1177" s="3">
        <v>1</v>
      </c>
      <c r="AJ1177" s="3">
        <v>0</v>
      </c>
      <c r="AK1177">
        <v>4.2570420680312783E-2</v>
      </c>
      <c r="AL1177" s="1" t="s">
        <v>104</v>
      </c>
      <c r="AM1177" s="1">
        <v>8.2020228786421995E-5</v>
      </c>
      <c r="AN1177" s="1">
        <v>0.29087665499724813</v>
      </c>
    </row>
    <row r="1178" spans="1:40" x14ac:dyDescent="0.35">
      <c r="A1178" s="3">
        <v>49</v>
      </c>
      <c r="B1178" s="22" t="str">
        <f t="shared" si="18"/>
        <v>Older age-group</v>
      </c>
      <c r="C1178" s="3" t="s">
        <v>42</v>
      </c>
      <c r="D1178" s="3" t="s">
        <v>35</v>
      </c>
      <c r="E1178" s="3">
        <v>301</v>
      </c>
      <c r="F1178" s="3" t="s">
        <v>44</v>
      </c>
      <c r="G1178" s="3">
        <v>22</v>
      </c>
      <c r="H1178" s="3" t="s">
        <v>72</v>
      </c>
      <c r="I1178" s="3" t="s">
        <v>48</v>
      </c>
      <c r="J1178" s="3">
        <v>1</v>
      </c>
      <c r="K1178" s="3">
        <v>1655</v>
      </c>
      <c r="L1178" s="3">
        <v>1</v>
      </c>
      <c r="M1178" s="3" t="s">
        <v>38</v>
      </c>
      <c r="N1178" s="3">
        <v>72</v>
      </c>
      <c r="O1178" s="3">
        <v>3</v>
      </c>
      <c r="P1178" s="3">
        <v>4</v>
      </c>
      <c r="Q1178" s="3" t="s">
        <v>57</v>
      </c>
      <c r="R1178" s="3" t="s">
        <v>117</v>
      </c>
      <c r="S1178" s="3" t="s">
        <v>47</v>
      </c>
      <c r="T1178" s="3">
        <v>16413</v>
      </c>
      <c r="U1178" s="3">
        <v>3498</v>
      </c>
      <c r="V1178" s="3">
        <v>3</v>
      </c>
      <c r="W1178" s="3" t="s">
        <v>41</v>
      </c>
      <c r="X1178" s="3" t="s">
        <v>42</v>
      </c>
      <c r="Y1178" s="3">
        <v>16</v>
      </c>
      <c r="Z1178" s="3">
        <v>3</v>
      </c>
      <c r="AA1178" s="3">
        <v>2</v>
      </c>
      <c r="AB1178" s="3">
        <v>80</v>
      </c>
      <c r="AC1178" s="3">
        <v>2</v>
      </c>
      <c r="AD1178" s="3">
        <v>27</v>
      </c>
      <c r="AE1178" s="3">
        <v>2</v>
      </c>
      <c r="AF1178" s="3" t="s">
        <v>118</v>
      </c>
      <c r="AG1178" s="3">
        <v>4</v>
      </c>
      <c r="AH1178" s="3">
        <v>2</v>
      </c>
      <c r="AI1178" s="3">
        <v>1</v>
      </c>
      <c r="AJ1178" s="3">
        <v>2</v>
      </c>
      <c r="AK1178">
        <v>1.8222881745734484E-2</v>
      </c>
      <c r="AL1178" s="1" t="s">
        <v>106</v>
      </c>
      <c r="AM1178" s="1">
        <v>9.2346525407532148E-6</v>
      </c>
      <c r="AN1178" s="1">
        <v>0.29087665499724813</v>
      </c>
    </row>
    <row r="1179" spans="1:40" x14ac:dyDescent="0.35">
      <c r="A1179" s="3">
        <v>50</v>
      </c>
      <c r="B1179" s="22" t="str">
        <f t="shared" si="18"/>
        <v>Older age-group</v>
      </c>
      <c r="C1179" s="3" t="s">
        <v>42</v>
      </c>
      <c r="D1179" s="3" t="s">
        <v>35</v>
      </c>
      <c r="E1179" s="3">
        <v>813</v>
      </c>
      <c r="F1179" s="3" t="s">
        <v>44</v>
      </c>
      <c r="G1179" s="3">
        <v>17</v>
      </c>
      <c r="H1179" s="3" t="s">
        <v>73</v>
      </c>
      <c r="I1179" s="3" t="s">
        <v>37</v>
      </c>
      <c r="J1179" s="3">
        <v>1</v>
      </c>
      <c r="K1179" s="3">
        <v>1656</v>
      </c>
      <c r="L1179" s="3">
        <v>4</v>
      </c>
      <c r="M1179" s="3" t="s">
        <v>38</v>
      </c>
      <c r="N1179" s="3">
        <v>50</v>
      </c>
      <c r="O1179" s="3">
        <v>2</v>
      </c>
      <c r="P1179" s="3">
        <v>3</v>
      </c>
      <c r="Q1179" s="3" t="s">
        <v>57</v>
      </c>
      <c r="R1179" s="3" t="s">
        <v>116</v>
      </c>
      <c r="S1179" s="3" t="s">
        <v>51</v>
      </c>
      <c r="T1179" s="3">
        <v>13269</v>
      </c>
      <c r="U1179" s="3">
        <v>21981</v>
      </c>
      <c r="V1179" s="3">
        <v>5</v>
      </c>
      <c r="W1179" s="3" t="s">
        <v>41</v>
      </c>
      <c r="X1179" s="3" t="s">
        <v>42</v>
      </c>
      <c r="Y1179" s="3">
        <v>15</v>
      </c>
      <c r="Z1179" s="3">
        <v>3</v>
      </c>
      <c r="AA1179" s="3">
        <v>3</v>
      </c>
      <c r="AB1179" s="3">
        <v>80</v>
      </c>
      <c r="AC1179" s="3">
        <v>3</v>
      </c>
      <c r="AD1179" s="3">
        <v>19</v>
      </c>
      <c r="AE1179" s="3">
        <v>3</v>
      </c>
      <c r="AF1179" s="3" t="s">
        <v>118</v>
      </c>
      <c r="AG1179" s="3">
        <v>14</v>
      </c>
      <c r="AH1179" s="3">
        <v>11</v>
      </c>
      <c r="AI1179" s="3">
        <v>1</v>
      </c>
      <c r="AJ1179" s="3">
        <v>11</v>
      </c>
      <c r="AK1179">
        <v>1.5672087696608234E-2</v>
      </c>
      <c r="AL1179" s="1" t="s">
        <v>106</v>
      </c>
      <c r="AM1179" s="1">
        <v>3.0159235349226863E-5</v>
      </c>
      <c r="AN1179" s="1">
        <v>0.10585786245631988</v>
      </c>
    </row>
    <row r="1180" spans="1:40" x14ac:dyDescent="0.35">
      <c r="A1180" s="3">
        <v>20</v>
      </c>
      <c r="B1180" s="22" t="str">
        <f t="shared" si="18"/>
        <v>Young age-group</v>
      </c>
      <c r="C1180" s="3" t="s">
        <v>42</v>
      </c>
      <c r="D1180" s="3" t="s">
        <v>35</v>
      </c>
      <c r="E1180" s="3">
        <v>1141</v>
      </c>
      <c r="F1180" s="3" t="s">
        <v>36</v>
      </c>
      <c r="G1180" s="3">
        <v>2</v>
      </c>
      <c r="H1180" s="3" t="s">
        <v>71</v>
      </c>
      <c r="I1180" s="3" t="s">
        <v>50</v>
      </c>
      <c r="J1180" s="3">
        <v>1</v>
      </c>
      <c r="K1180" s="3">
        <v>1657</v>
      </c>
      <c r="L1180" s="3">
        <v>3</v>
      </c>
      <c r="M1180" s="3" t="s">
        <v>38</v>
      </c>
      <c r="N1180" s="3">
        <v>31</v>
      </c>
      <c r="O1180" s="3">
        <v>3</v>
      </c>
      <c r="P1180" s="3">
        <v>1</v>
      </c>
      <c r="Q1180" s="3" t="s">
        <v>56</v>
      </c>
      <c r="R1180" s="3" t="s">
        <v>118</v>
      </c>
      <c r="S1180" s="3" t="s">
        <v>40</v>
      </c>
      <c r="T1180" s="3">
        <v>2783</v>
      </c>
      <c r="U1180" s="3">
        <v>13251</v>
      </c>
      <c r="V1180" s="3">
        <v>1</v>
      </c>
      <c r="W1180" s="3" t="s">
        <v>41</v>
      </c>
      <c r="X1180" s="3" t="s">
        <v>42</v>
      </c>
      <c r="Y1180" s="3">
        <v>19</v>
      </c>
      <c r="Z1180" s="3">
        <v>3</v>
      </c>
      <c r="AA1180" s="3">
        <v>1</v>
      </c>
      <c r="AB1180" s="3">
        <v>80</v>
      </c>
      <c r="AC1180" s="3">
        <v>0</v>
      </c>
      <c r="AD1180" s="3">
        <v>2</v>
      </c>
      <c r="AE1180" s="3">
        <v>3</v>
      </c>
      <c r="AF1180" s="3" t="s">
        <v>118</v>
      </c>
      <c r="AG1180" s="3">
        <v>2</v>
      </c>
      <c r="AH1180" s="3">
        <v>2</v>
      </c>
      <c r="AI1180" s="3">
        <v>2</v>
      </c>
      <c r="AJ1180" s="3">
        <v>2</v>
      </c>
      <c r="AK1180">
        <v>7.844786429843183E-3</v>
      </c>
      <c r="AL1180" s="1" t="s">
        <v>104</v>
      </c>
      <c r="AM1180" s="1">
        <v>6.2024667986511361E-5</v>
      </c>
      <c r="AN1180" s="1">
        <v>0.35105942260484285</v>
      </c>
    </row>
    <row r="1181" spans="1:40" x14ac:dyDescent="0.35">
      <c r="A1181" s="3">
        <v>34</v>
      </c>
      <c r="B1181" s="22" t="str">
        <f t="shared" si="18"/>
        <v>Middle age-group</v>
      </c>
      <c r="C1181" s="3" t="s">
        <v>42</v>
      </c>
      <c r="D1181" s="3" t="s">
        <v>35</v>
      </c>
      <c r="E1181" s="3">
        <v>1130</v>
      </c>
      <c r="F1181" s="3" t="s">
        <v>44</v>
      </c>
      <c r="G1181" s="3">
        <v>3</v>
      </c>
      <c r="H1181" s="3" t="s">
        <v>71</v>
      </c>
      <c r="I1181" s="3" t="s">
        <v>37</v>
      </c>
      <c r="J1181" s="3">
        <v>1</v>
      </c>
      <c r="K1181" s="3">
        <v>1658</v>
      </c>
      <c r="L1181" s="3">
        <v>4</v>
      </c>
      <c r="M1181" s="3" t="s">
        <v>38</v>
      </c>
      <c r="N1181" s="3">
        <v>66</v>
      </c>
      <c r="O1181" s="3">
        <v>3</v>
      </c>
      <c r="P1181" s="3">
        <v>2</v>
      </c>
      <c r="Q1181" s="3" t="s">
        <v>46</v>
      </c>
      <c r="R1181" s="3" t="s">
        <v>117</v>
      </c>
      <c r="S1181" s="3" t="s">
        <v>51</v>
      </c>
      <c r="T1181" s="3">
        <v>5433</v>
      </c>
      <c r="U1181" s="3">
        <v>19332</v>
      </c>
      <c r="V1181" s="3">
        <v>1</v>
      </c>
      <c r="W1181" s="3" t="s">
        <v>41</v>
      </c>
      <c r="X1181" s="3" t="s">
        <v>42</v>
      </c>
      <c r="Y1181" s="3">
        <v>12</v>
      </c>
      <c r="Z1181" s="3">
        <v>3</v>
      </c>
      <c r="AA1181" s="3">
        <v>3</v>
      </c>
      <c r="AB1181" s="3">
        <v>80</v>
      </c>
      <c r="AC1181" s="3">
        <v>1</v>
      </c>
      <c r="AD1181" s="3">
        <v>11</v>
      </c>
      <c r="AE1181" s="3">
        <v>2</v>
      </c>
      <c r="AF1181" s="3" t="s">
        <v>118</v>
      </c>
      <c r="AG1181" s="3">
        <v>11</v>
      </c>
      <c r="AH1181" s="3">
        <v>8</v>
      </c>
      <c r="AI1181" s="3">
        <v>7</v>
      </c>
      <c r="AJ1181" s="3">
        <v>9</v>
      </c>
      <c r="AK1181">
        <v>4.1502384856292686E-2</v>
      </c>
      <c r="AL1181" s="1" t="s">
        <v>104</v>
      </c>
      <c r="AM1181" s="1">
        <v>8.2604305588219697E-5</v>
      </c>
      <c r="AN1181" s="1">
        <v>0.29087665499724813</v>
      </c>
    </row>
    <row r="1182" spans="1:40" x14ac:dyDescent="0.35">
      <c r="A1182" s="3">
        <v>36</v>
      </c>
      <c r="B1182" s="22" t="str">
        <f t="shared" si="18"/>
        <v>Middle age-group</v>
      </c>
      <c r="C1182" s="3" t="s">
        <v>42</v>
      </c>
      <c r="D1182" s="3" t="s">
        <v>35</v>
      </c>
      <c r="E1182" s="3">
        <v>311</v>
      </c>
      <c r="F1182" s="3" t="s">
        <v>44</v>
      </c>
      <c r="G1182" s="3">
        <v>7</v>
      </c>
      <c r="H1182" s="3" t="s">
        <v>71</v>
      </c>
      <c r="I1182" s="3" t="s">
        <v>37</v>
      </c>
      <c r="J1182" s="3">
        <v>1</v>
      </c>
      <c r="K1182" s="3">
        <v>1659</v>
      </c>
      <c r="L1182" s="3">
        <v>1</v>
      </c>
      <c r="M1182" s="3" t="s">
        <v>45</v>
      </c>
      <c r="N1182" s="3">
        <v>77</v>
      </c>
      <c r="O1182" s="3">
        <v>3</v>
      </c>
      <c r="P1182" s="3">
        <v>1</v>
      </c>
      <c r="Q1182" s="3" t="s">
        <v>49</v>
      </c>
      <c r="R1182" s="3" t="s">
        <v>117</v>
      </c>
      <c r="S1182" s="3" t="s">
        <v>40</v>
      </c>
      <c r="T1182" s="3">
        <v>2013</v>
      </c>
      <c r="U1182" s="3">
        <v>10950</v>
      </c>
      <c r="V1182" s="3">
        <v>2</v>
      </c>
      <c r="W1182" s="3" t="s">
        <v>41</v>
      </c>
      <c r="X1182" s="3" t="s">
        <v>42</v>
      </c>
      <c r="Y1182" s="3">
        <v>11</v>
      </c>
      <c r="Z1182" s="3">
        <v>3</v>
      </c>
      <c r="AA1182" s="3">
        <v>3</v>
      </c>
      <c r="AB1182" s="3">
        <v>80</v>
      </c>
      <c r="AC1182" s="3">
        <v>0</v>
      </c>
      <c r="AD1182" s="3">
        <v>15</v>
      </c>
      <c r="AE1182" s="3">
        <v>4</v>
      </c>
      <c r="AF1182" s="3" t="s">
        <v>118</v>
      </c>
      <c r="AG1182" s="3">
        <v>4</v>
      </c>
      <c r="AH1182" s="3">
        <v>3</v>
      </c>
      <c r="AI1182" s="3">
        <v>1</v>
      </c>
      <c r="AJ1182" s="3">
        <v>3</v>
      </c>
      <c r="AK1182">
        <v>4.3461972757628378E-2</v>
      </c>
      <c r="AL1182" s="1" t="s">
        <v>104</v>
      </c>
      <c r="AM1182" s="1">
        <v>5.3776206412296504E-5</v>
      </c>
      <c r="AN1182" s="1">
        <v>0.29087665499724813</v>
      </c>
    </row>
    <row r="1183" spans="1:40" x14ac:dyDescent="0.35">
      <c r="A1183" s="3">
        <v>49</v>
      </c>
      <c r="B1183" s="22" t="str">
        <f t="shared" si="18"/>
        <v>Older age-group</v>
      </c>
      <c r="C1183" s="3" t="s">
        <v>42</v>
      </c>
      <c r="D1183" s="3" t="s">
        <v>35</v>
      </c>
      <c r="E1183" s="3">
        <v>465</v>
      </c>
      <c r="F1183" s="3" t="s">
        <v>44</v>
      </c>
      <c r="G1183" s="3">
        <v>6</v>
      </c>
      <c r="H1183" s="3" t="s">
        <v>69</v>
      </c>
      <c r="I1183" s="3" t="s">
        <v>37</v>
      </c>
      <c r="J1183" s="3">
        <v>1</v>
      </c>
      <c r="K1183" s="3">
        <v>1661</v>
      </c>
      <c r="L1183" s="3">
        <v>3</v>
      </c>
      <c r="M1183" s="3" t="s">
        <v>38</v>
      </c>
      <c r="N1183" s="3">
        <v>41</v>
      </c>
      <c r="O1183" s="3">
        <v>2</v>
      </c>
      <c r="P1183" s="3">
        <v>4</v>
      </c>
      <c r="Q1183" s="3" t="s">
        <v>53</v>
      </c>
      <c r="R1183" s="3" t="s">
        <v>118</v>
      </c>
      <c r="S1183" s="3" t="s">
        <v>47</v>
      </c>
      <c r="T1183" s="3">
        <v>13966</v>
      </c>
      <c r="U1183" s="3">
        <v>11652</v>
      </c>
      <c r="V1183" s="3">
        <v>2</v>
      </c>
      <c r="W1183" s="3" t="s">
        <v>41</v>
      </c>
      <c r="X1183" s="3" t="s">
        <v>34</v>
      </c>
      <c r="Y1183" s="3">
        <v>19</v>
      </c>
      <c r="Z1183" s="3">
        <v>3</v>
      </c>
      <c r="AA1183" s="3">
        <v>2</v>
      </c>
      <c r="AB1183" s="3">
        <v>80</v>
      </c>
      <c r="AC1183" s="3">
        <v>1</v>
      </c>
      <c r="AD1183" s="3">
        <v>30</v>
      </c>
      <c r="AE1183" s="3">
        <v>3</v>
      </c>
      <c r="AF1183" s="3" t="s">
        <v>118</v>
      </c>
      <c r="AG1183" s="3">
        <v>15</v>
      </c>
      <c r="AH1183" s="3">
        <v>11</v>
      </c>
      <c r="AI1183" s="3">
        <v>2</v>
      </c>
      <c r="AJ1183" s="3">
        <v>12</v>
      </c>
      <c r="AK1183">
        <v>1.8222881745734484E-2</v>
      </c>
      <c r="AL1183" s="1" t="s">
        <v>106</v>
      </c>
      <c r="AM1183" s="1">
        <v>2.410966772951311E-5</v>
      </c>
      <c r="AN1183" s="1">
        <v>0.35105942260484285</v>
      </c>
    </row>
    <row r="1184" spans="1:40" x14ac:dyDescent="0.35">
      <c r="A1184" s="3">
        <v>36</v>
      </c>
      <c r="B1184" s="22" t="str">
        <f t="shared" si="18"/>
        <v>Middle age-group</v>
      </c>
      <c r="C1184" s="3" t="s">
        <v>42</v>
      </c>
      <c r="D1184" s="3" t="s">
        <v>54</v>
      </c>
      <c r="E1184" s="3">
        <v>894</v>
      </c>
      <c r="F1184" s="3" t="s">
        <v>44</v>
      </c>
      <c r="G1184" s="3">
        <v>1</v>
      </c>
      <c r="H1184" s="3" t="s">
        <v>72</v>
      </c>
      <c r="I1184" s="3" t="s">
        <v>50</v>
      </c>
      <c r="J1184" s="3">
        <v>1</v>
      </c>
      <c r="K1184" s="3">
        <v>1662</v>
      </c>
      <c r="L1184" s="3">
        <v>4</v>
      </c>
      <c r="M1184" s="3" t="s">
        <v>38</v>
      </c>
      <c r="N1184" s="3">
        <v>33</v>
      </c>
      <c r="O1184" s="3">
        <v>2</v>
      </c>
      <c r="P1184" s="3">
        <v>2</v>
      </c>
      <c r="Q1184" s="3" t="s">
        <v>52</v>
      </c>
      <c r="R1184" s="3" t="s">
        <v>118</v>
      </c>
      <c r="S1184" s="3" t="s">
        <v>47</v>
      </c>
      <c r="T1184" s="3">
        <v>4374</v>
      </c>
      <c r="U1184" s="3">
        <v>15411</v>
      </c>
      <c r="V1184" s="3">
        <v>0</v>
      </c>
      <c r="W1184" s="3" t="s">
        <v>41</v>
      </c>
      <c r="X1184" s="3" t="s">
        <v>42</v>
      </c>
      <c r="Y1184" s="3">
        <v>15</v>
      </c>
      <c r="Z1184" s="3">
        <v>3</v>
      </c>
      <c r="AA1184" s="3">
        <v>3</v>
      </c>
      <c r="AB1184" s="3">
        <v>80</v>
      </c>
      <c r="AC1184" s="3">
        <v>0</v>
      </c>
      <c r="AD1184" s="3">
        <v>4</v>
      </c>
      <c r="AE1184" s="3">
        <v>6</v>
      </c>
      <c r="AF1184" s="3" t="s">
        <v>118</v>
      </c>
      <c r="AG1184" s="3">
        <v>3</v>
      </c>
      <c r="AH1184" s="3">
        <v>2</v>
      </c>
      <c r="AI1184" s="3">
        <v>1</v>
      </c>
      <c r="AJ1184" s="3">
        <v>2</v>
      </c>
      <c r="AK1184">
        <v>4.3461972757628378E-2</v>
      </c>
      <c r="AL1184" s="1" t="s">
        <v>104</v>
      </c>
      <c r="AM1184" s="1">
        <v>7.6523020556352328E-5</v>
      </c>
      <c r="AN1184" s="1">
        <v>0.35105942260484285</v>
      </c>
    </row>
    <row r="1185" spans="1:40" x14ac:dyDescent="0.35">
      <c r="A1185" s="3">
        <v>36</v>
      </c>
      <c r="B1185" s="22" t="str">
        <f t="shared" si="18"/>
        <v>Middle age-group</v>
      </c>
      <c r="C1185" s="3" t="s">
        <v>42</v>
      </c>
      <c r="D1185" s="3" t="s">
        <v>35</v>
      </c>
      <c r="E1185" s="3">
        <v>1040</v>
      </c>
      <c r="F1185" s="3" t="s">
        <v>44</v>
      </c>
      <c r="G1185" s="3">
        <v>3</v>
      </c>
      <c r="H1185" s="3" t="s">
        <v>70</v>
      </c>
      <c r="I1185" s="3" t="s">
        <v>37</v>
      </c>
      <c r="J1185" s="3">
        <v>1</v>
      </c>
      <c r="K1185" s="3">
        <v>1664</v>
      </c>
      <c r="L1185" s="3">
        <v>4</v>
      </c>
      <c r="M1185" s="3" t="s">
        <v>45</v>
      </c>
      <c r="N1185" s="3">
        <v>79</v>
      </c>
      <c r="O1185" s="3">
        <v>4</v>
      </c>
      <c r="P1185" s="3">
        <v>2</v>
      </c>
      <c r="Q1185" s="3" t="s">
        <v>53</v>
      </c>
      <c r="R1185" s="3" t="s">
        <v>116</v>
      </c>
      <c r="S1185" s="3" t="s">
        <v>51</v>
      </c>
      <c r="T1185" s="3">
        <v>6842</v>
      </c>
      <c r="U1185" s="3">
        <v>26308</v>
      </c>
      <c r="V1185" s="3">
        <v>6</v>
      </c>
      <c r="W1185" s="3" t="s">
        <v>41</v>
      </c>
      <c r="X1185" s="3" t="s">
        <v>42</v>
      </c>
      <c r="Y1185" s="3">
        <v>20</v>
      </c>
      <c r="Z1185" s="3">
        <v>4</v>
      </c>
      <c r="AA1185" s="3">
        <v>1</v>
      </c>
      <c r="AB1185" s="3">
        <v>80</v>
      </c>
      <c r="AC1185" s="3">
        <v>1</v>
      </c>
      <c r="AD1185" s="3">
        <v>13</v>
      </c>
      <c r="AE1185" s="3">
        <v>3</v>
      </c>
      <c r="AF1185" s="3" t="s">
        <v>118</v>
      </c>
      <c r="AG1185" s="3">
        <v>5</v>
      </c>
      <c r="AH1185" s="3">
        <v>4</v>
      </c>
      <c r="AI1185" s="3">
        <v>0</v>
      </c>
      <c r="AJ1185" s="3">
        <v>4</v>
      </c>
      <c r="AK1185">
        <v>4.3461972757628378E-2</v>
      </c>
      <c r="AL1185" s="1" t="s">
        <v>105</v>
      </c>
      <c r="AM1185" s="1">
        <v>8.4547013855014103E-5</v>
      </c>
      <c r="AN1185" s="1">
        <v>0.10585786245631988</v>
      </c>
    </row>
    <row r="1186" spans="1:40" x14ac:dyDescent="0.35">
      <c r="A1186" s="3">
        <v>54</v>
      </c>
      <c r="B1186" s="22" t="str">
        <f t="shared" si="18"/>
        <v>Older age-group</v>
      </c>
      <c r="C1186" s="3" t="s">
        <v>42</v>
      </c>
      <c r="D1186" s="3" t="s">
        <v>35</v>
      </c>
      <c r="E1186" s="3">
        <v>584</v>
      </c>
      <c r="F1186" s="3" t="s">
        <v>44</v>
      </c>
      <c r="G1186" s="3">
        <v>22</v>
      </c>
      <c r="H1186" s="3" t="s">
        <v>73</v>
      </c>
      <c r="I1186" s="3" t="s">
        <v>50</v>
      </c>
      <c r="J1186" s="3">
        <v>1</v>
      </c>
      <c r="K1186" s="3">
        <v>1665</v>
      </c>
      <c r="L1186" s="3">
        <v>2</v>
      </c>
      <c r="M1186" s="3" t="s">
        <v>38</v>
      </c>
      <c r="N1186" s="3">
        <v>91</v>
      </c>
      <c r="O1186" s="3">
        <v>3</v>
      </c>
      <c r="P1186" s="3">
        <v>4</v>
      </c>
      <c r="Q1186" s="3" t="s">
        <v>55</v>
      </c>
      <c r="R1186" s="3" t="s">
        <v>118</v>
      </c>
      <c r="S1186" s="3" t="s">
        <v>47</v>
      </c>
      <c r="T1186" s="3">
        <v>17426</v>
      </c>
      <c r="U1186" s="3">
        <v>18685</v>
      </c>
      <c r="V1186" s="3">
        <v>3</v>
      </c>
      <c r="W1186" s="3" t="s">
        <v>41</v>
      </c>
      <c r="X1186" s="3" t="s">
        <v>42</v>
      </c>
      <c r="Y1186" s="3">
        <v>25</v>
      </c>
      <c r="Z1186" s="3">
        <v>4</v>
      </c>
      <c r="AA1186" s="3">
        <v>3</v>
      </c>
      <c r="AB1186" s="3">
        <v>80</v>
      </c>
      <c r="AC1186" s="3">
        <v>1</v>
      </c>
      <c r="AD1186" s="3">
        <v>36</v>
      </c>
      <c r="AE1186" s="3">
        <v>6</v>
      </c>
      <c r="AF1186" s="3" t="s">
        <v>118</v>
      </c>
      <c r="AG1186" s="3">
        <v>10</v>
      </c>
      <c r="AH1186" s="3">
        <v>8</v>
      </c>
      <c r="AI1186" s="3">
        <v>4</v>
      </c>
      <c r="AJ1186" s="3">
        <v>7</v>
      </c>
      <c r="AK1186">
        <v>7.6048610498095758E-3</v>
      </c>
      <c r="AL1186" s="1" t="s">
        <v>106</v>
      </c>
      <c r="AM1186" s="1">
        <v>5.734902159583564E-6</v>
      </c>
      <c r="AN1186" s="1">
        <v>0.35105942260484285</v>
      </c>
    </row>
    <row r="1187" spans="1:40" x14ac:dyDescent="0.35">
      <c r="A1187" s="3">
        <v>43</v>
      </c>
      <c r="B1187" s="22" t="str">
        <f t="shared" si="18"/>
        <v>Middle age-group</v>
      </c>
      <c r="C1187" s="3" t="s">
        <v>42</v>
      </c>
      <c r="D1187" s="3" t="s">
        <v>35</v>
      </c>
      <c r="E1187" s="3">
        <v>1291</v>
      </c>
      <c r="F1187" s="3" t="s">
        <v>44</v>
      </c>
      <c r="G1187" s="3">
        <v>15</v>
      </c>
      <c r="H1187" s="3" t="s">
        <v>70</v>
      </c>
      <c r="I1187" s="3" t="s">
        <v>37</v>
      </c>
      <c r="J1187" s="3">
        <v>1</v>
      </c>
      <c r="K1187" s="3">
        <v>1666</v>
      </c>
      <c r="L1187" s="3">
        <v>3</v>
      </c>
      <c r="M1187" s="3" t="s">
        <v>45</v>
      </c>
      <c r="N1187" s="3">
        <v>65</v>
      </c>
      <c r="O1187" s="3">
        <v>2</v>
      </c>
      <c r="P1187" s="3">
        <v>4</v>
      </c>
      <c r="Q1187" s="3" t="s">
        <v>57</v>
      </c>
      <c r="R1187" s="3" t="s">
        <v>118</v>
      </c>
      <c r="S1187" s="3" t="s">
        <v>47</v>
      </c>
      <c r="T1187" s="3">
        <v>17603</v>
      </c>
      <c r="U1187" s="3">
        <v>3525</v>
      </c>
      <c r="V1187" s="3">
        <v>1</v>
      </c>
      <c r="W1187" s="3" t="s">
        <v>41</v>
      </c>
      <c r="X1187" s="3" t="s">
        <v>42</v>
      </c>
      <c r="Y1187" s="3">
        <v>24</v>
      </c>
      <c r="Z1187" s="3">
        <v>4</v>
      </c>
      <c r="AA1187" s="3">
        <v>1</v>
      </c>
      <c r="AB1187" s="3">
        <v>80</v>
      </c>
      <c r="AC1187" s="3">
        <v>1</v>
      </c>
      <c r="AD1187" s="3">
        <v>14</v>
      </c>
      <c r="AE1187" s="3">
        <v>3</v>
      </c>
      <c r="AF1187" s="3" t="s">
        <v>118</v>
      </c>
      <c r="AG1187" s="3">
        <v>14</v>
      </c>
      <c r="AH1187" s="3">
        <v>10</v>
      </c>
      <c r="AI1187" s="3">
        <v>6</v>
      </c>
      <c r="AJ1187" s="3">
        <v>11</v>
      </c>
      <c r="AK1187">
        <v>3.5010740286751156E-2</v>
      </c>
      <c r="AL1187" s="1" t="s">
        <v>106</v>
      </c>
      <c r="AM1187" s="1">
        <v>5.2518305372937667E-6</v>
      </c>
      <c r="AN1187" s="1">
        <v>0.35105942260484285</v>
      </c>
    </row>
    <row r="1188" spans="1:40" x14ac:dyDescent="0.35">
      <c r="A1188" s="3">
        <v>35</v>
      </c>
      <c r="B1188" s="22" t="str">
        <f t="shared" si="18"/>
        <v>Middle age-group</v>
      </c>
      <c r="C1188" s="3" t="s">
        <v>34</v>
      </c>
      <c r="D1188" s="3" t="s">
        <v>43</v>
      </c>
      <c r="E1188" s="3">
        <v>880</v>
      </c>
      <c r="F1188" s="3" t="s">
        <v>36</v>
      </c>
      <c r="G1188" s="3">
        <v>12</v>
      </c>
      <c r="H1188" s="3" t="s">
        <v>72</v>
      </c>
      <c r="I1188" s="3" t="s">
        <v>48</v>
      </c>
      <c r="J1188" s="3">
        <v>1</v>
      </c>
      <c r="K1188" s="3">
        <v>1667</v>
      </c>
      <c r="L1188" s="3">
        <v>4</v>
      </c>
      <c r="M1188" s="3" t="s">
        <v>45</v>
      </c>
      <c r="N1188" s="3">
        <v>36</v>
      </c>
      <c r="O1188" s="3">
        <v>3</v>
      </c>
      <c r="P1188" s="3">
        <v>2</v>
      </c>
      <c r="Q1188" s="3" t="s">
        <v>39</v>
      </c>
      <c r="R1188" s="3" t="s">
        <v>119</v>
      </c>
      <c r="S1188" s="3" t="s">
        <v>40</v>
      </c>
      <c r="T1188" s="3">
        <v>4581</v>
      </c>
      <c r="U1188" s="3">
        <v>10414</v>
      </c>
      <c r="V1188" s="3">
        <v>3</v>
      </c>
      <c r="W1188" s="3" t="s">
        <v>41</v>
      </c>
      <c r="X1188" s="3" t="s">
        <v>34</v>
      </c>
      <c r="Y1188" s="3">
        <v>24</v>
      </c>
      <c r="Z1188" s="3">
        <v>4</v>
      </c>
      <c r="AA1188" s="3">
        <v>1</v>
      </c>
      <c r="AB1188" s="3">
        <v>80</v>
      </c>
      <c r="AC1188" s="3">
        <v>0</v>
      </c>
      <c r="AD1188" s="3">
        <v>13</v>
      </c>
      <c r="AE1188" s="3">
        <v>2</v>
      </c>
      <c r="AF1188" s="3" t="s">
        <v>119</v>
      </c>
      <c r="AG1188" s="3">
        <v>11</v>
      </c>
      <c r="AH1188" s="3">
        <v>9</v>
      </c>
      <c r="AI1188" s="3">
        <v>6</v>
      </c>
      <c r="AJ1188" s="3">
        <v>7</v>
      </c>
      <c r="AK1188">
        <v>4.2726270141974117E-2</v>
      </c>
      <c r="AL1188" s="1" t="s">
        <v>104</v>
      </c>
      <c r="AM1188" s="1">
        <v>7.7985289800580919E-5</v>
      </c>
      <c r="AN1188" s="1">
        <v>0.18609659241864968</v>
      </c>
    </row>
    <row r="1189" spans="1:40" x14ac:dyDescent="0.35">
      <c r="A1189" s="3">
        <v>38</v>
      </c>
      <c r="B1189" s="22" t="str">
        <f t="shared" si="18"/>
        <v>Middle age-group</v>
      </c>
      <c r="C1189" s="3" t="s">
        <v>42</v>
      </c>
      <c r="D1189" s="3" t="s">
        <v>43</v>
      </c>
      <c r="E1189" s="3">
        <v>1189</v>
      </c>
      <c r="F1189" s="3" t="s">
        <v>44</v>
      </c>
      <c r="G1189" s="3">
        <v>1</v>
      </c>
      <c r="H1189" s="3" t="s">
        <v>71</v>
      </c>
      <c r="I1189" s="3" t="s">
        <v>37</v>
      </c>
      <c r="J1189" s="3">
        <v>1</v>
      </c>
      <c r="K1189" s="3">
        <v>1668</v>
      </c>
      <c r="L1189" s="3">
        <v>4</v>
      </c>
      <c r="M1189" s="3" t="s">
        <v>45</v>
      </c>
      <c r="N1189" s="3">
        <v>90</v>
      </c>
      <c r="O1189" s="3">
        <v>3</v>
      </c>
      <c r="P1189" s="3">
        <v>2</v>
      </c>
      <c r="Q1189" s="3" t="s">
        <v>46</v>
      </c>
      <c r="R1189" s="3" t="s">
        <v>119</v>
      </c>
      <c r="S1189" s="3" t="s">
        <v>47</v>
      </c>
      <c r="T1189" s="3">
        <v>4735</v>
      </c>
      <c r="U1189" s="3">
        <v>9867</v>
      </c>
      <c r="V1189" s="3">
        <v>7</v>
      </c>
      <c r="W1189" s="3" t="s">
        <v>41</v>
      </c>
      <c r="X1189" s="3" t="s">
        <v>42</v>
      </c>
      <c r="Y1189" s="3">
        <v>15</v>
      </c>
      <c r="Z1189" s="3">
        <v>3</v>
      </c>
      <c r="AA1189" s="3">
        <v>4</v>
      </c>
      <c r="AB1189" s="3">
        <v>80</v>
      </c>
      <c r="AC1189" s="3">
        <v>2</v>
      </c>
      <c r="AD1189" s="3">
        <v>19</v>
      </c>
      <c r="AE1189" s="3">
        <v>4</v>
      </c>
      <c r="AF1189" s="3" t="s">
        <v>119</v>
      </c>
      <c r="AG1189" s="3">
        <v>13</v>
      </c>
      <c r="AH1189" s="3">
        <v>11</v>
      </c>
      <c r="AI1189" s="3">
        <v>2</v>
      </c>
      <c r="AJ1189" s="3">
        <v>9</v>
      </c>
      <c r="AK1189">
        <v>4.3382633826948951E-2</v>
      </c>
      <c r="AL1189" s="1" t="s">
        <v>104</v>
      </c>
      <c r="AM1189" s="1">
        <v>7.8992065161606693E-5</v>
      </c>
      <c r="AN1189" s="1">
        <v>0.18609659241864968</v>
      </c>
    </row>
    <row r="1190" spans="1:40" x14ac:dyDescent="0.35">
      <c r="A1190" s="3">
        <v>29</v>
      </c>
      <c r="B1190" s="22" t="str">
        <f t="shared" si="18"/>
        <v>Young age-group</v>
      </c>
      <c r="C1190" s="3" t="s">
        <v>42</v>
      </c>
      <c r="D1190" s="3" t="s">
        <v>35</v>
      </c>
      <c r="E1190" s="3">
        <v>991</v>
      </c>
      <c r="F1190" s="3" t="s">
        <v>36</v>
      </c>
      <c r="G1190" s="3">
        <v>5</v>
      </c>
      <c r="H1190" s="3" t="s">
        <v>71</v>
      </c>
      <c r="I1190" s="3" t="s">
        <v>50</v>
      </c>
      <c r="J1190" s="3">
        <v>1</v>
      </c>
      <c r="K1190" s="3">
        <v>1669</v>
      </c>
      <c r="L1190" s="3">
        <v>1</v>
      </c>
      <c r="M1190" s="3" t="s">
        <v>45</v>
      </c>
      <c r="N1190" s="3">
        <v>43</v>
      </c>
      <c r="O1190" s="3">
        <v>2</v>
      </c>
      <c r="P1190" s="3">
        <v>2</v>
      </c>
      <c r="Q1190" s="3" t="s">
        <v>39</v>
      </c>
      <c r="R1190" s="3" t="s">
        <v>117</v>
      </c>
      <c r="S1190" s="3" t="s">
        <v>51</v>
      </c>
      <c r="T1190" s="3">
        <v>4187</v>
      </c>
      <c r="U1190" s="3">
        <v>3356</v>
      </c>
      <c r="V1190" s="3">
        <v>1</v>
      </c>
      <c r="W1190" s="3" t="s">
        <v>41</v>
      </c>
      <c r="X1190" s="3" t="s">
        <v>34</v>
      </c>
      <c r="Y1190" s="3">
        <v>13</v>
      </c>
      <c r="Z1190" s="3">
        <v>3</v>
      </c>
      <c r="AA1190" s="3">
        <v>2</v>
      </c>
      <c r="AB1190" s="3">
        <v>80</v>
      </c>
      <c r="AC1190" s="3">
        <v>1</v>
      </c>
      <c r="AD1190" s="3">
        <v>10</v>
      </c>
      <c r="AE1190" s="3">
        <v>3</v>
      </c>
      <c r="AF1190" s="3" t="s">
        <v>117</v>
      </c>
      <c r="AG1190" s="3">
        <v>10</v>
      </c>
      <c r="AH1190" s="3">
        <v>0</v>
      </c>
      <c r="AI1190" s="3">
        <v>0</v>
      </c>
      <c r="AJ1190" s="3">
        <v>9</v>
      </c>
      <c r="AK1190">
        <v>2.9981356425216842E-2</v>
      </c>
      <c r="AL1190" s="1" t="s">
        <v>104</v>
      </c>
      <c r="AM1190" s="1">
        <v>7.5100610836983258E-5</v>
      </c>
      <c r="AN1190" s="1">
        <v>0.29087665499724813</v>
      </c>
    </row>
    <row r="1191" spans="1:40" x14ac:dyDescent="0.35">
      <c r="A1191" s="3">
        <v>33</v>
      </c>
      <c r="B1191" s="22" t="str">
        <f t="shared" si="18"/>
        <v>Middle age-group</v>
      </c>
      <c r="C1191" s="3" t="s">
        <v>42</v>
      </c>
      <c r="D1191" s="3" t="s">
        <v>35</v>
      </c>
      <c r="E1191" s="3">
        <v>392</v>
      </c>
      <c r="F1191" s="3" t="s">
        <v>36</v>
      </c>
      <c r="G1191" s="3">
        <v>2</v>
      </c>
      <c r="H1191" s="3" t="s">
        <v>72</v>
      </c>
      <c r="I1191" s="3" t="s">
        <v>50</v>
      </c>
      <c r="J1191" s="3">
        <v>1</v>
      </c>
      <c r="K1191" s="3">
        <v>1670</v>
      </c>
      <c r="L1191" s="3">
        <v>4</v>
      </c>
      <c r="M1191" s="3" t="s">
        <v>45</v>
      </c>
      <c r="N1191" s="3">
        <v>93</v>
      </c>
      <c r="O1191" s="3">
        <v>3</v>
      </c>
      <c r="P1191" s="3">
        <v>2</v>
      </c>
      <c r="Q1191" s="3" t="s">
        <v>39</v>
      </c>
      <c r="R1191" s="3" t="s">
        <v>119</v>
      </c>
      <c r="S1191" s="3" t="s">
        <v>51</v>
      </c>
      <c r="T1191" s="3">
        <v>5505</v>
      </c>
      <c r="U1191" s="3">
        <v>3921</v>
      </c>
      <c r="V1191" s="3">
        <v>1</v>
      </c>
      <c r="W1191" s="3" t="s">
        <v>41</v>
      </c>
      <c r="X1191" s="3" t="s">
        <v>42</v>
      </c>
      <c r="Y1191" s="3">
        <v>14</v>
      </c>
      <c r="Z1191" s="3">
        <v>3</v>
      </c>
      <c r="AA1191" s="3">
        <v>3</v>
      </c>
      <c r="AB1191" s="3">
        <v>80</v>
      </c>
      <c r="AC1191" s="3">
        <v>2</v>
      </c>
      <c r="AD1191" s="3">
        <v>6</v>
      </c>
      <c r="AE1191" s="3">
        <v>5</v>
      </c>
      <c r="AF1191" s="3" t="s">
        <v>118</v>
      </c>
      <c r="AG1191" s="3">
        <v>6</v>
      </c>
      <c r="AH1191" s="3">
        <v>2</v>
      </c>
      <c r="AI1191" s="3">
        <v>0</v>
      </c>
      <c r="AJ1191" s="3">
        <v>4</v>
      </c>
      <c r="AK1191">
        <v>3.9833058045607453E-2</v>
      </c>
      <c r="AL1191" s="1" t="s">
        <v>104</v>
      </c>
      <c r="AM1191" s="1">
        <v>8.2882396936570889E-5</v>
      </c>
      <c r="AN1191" s="1">
        <v>0.18609659241864968</v>
      </c>
    </row>
    <row r="1192" spans="1:40" x14ac:dyDescent="0.35">
      <c r="A1192" s="3">
        <v>32</v>
      </c>
      <c r="B1192" s="22" t="str">
        <f t="shared" si="18"/>
        <v>Middle age-group</v>
      </c>
      <c r="C1192" s="3" t="s">
        <v>42</v>
      </c>
      <c r="D1192" s="3" t="s">
        <v>35</v>
      </c>
      <c r="E1192" s="3">
        <v>977</v>
      </c>
      <c r="F1192" s="3" t="s">
        <v>44</v>
      </c>
      <c r="G1192" s="3">
        <v>2</v>
      </c>
      <c r="H1192" s="3" t="s">
        <v>71</v>
      </c>
      <c r="I1192" s="3" t="s">
        <v>50</v>
      </c>
      <c r="J1192" s="3">
        <v>1</v>
      </c>
      <c r="K1192" s="3">
        <v>1671</v>
      </c>
      <c r="L1192" s="3">
        <v>4</v>
      </c>
      <c r="M1192" s="3" t="s">
        <v>45</v>
      </c>
      <c r="N1192" s="3">
        <v>45</v>
      </c>
      <c r="O1192" s="3">
        <v>3</v>
      </c>
      <c r="P1192" s="3">
        <v>2</v>
      </c>
      <c r="Q1192" s="3" t="s">
        <v>46</v>
      </c>
      <c r="R1192" s="3" t="s">
        <v>117</v>
      </c>
      <c r="S1192" s="3" t="s">
        <v>51</v>
      </c>
      <c r="T1192" s="3">
        <v>5470</v>
      </c>
      <c r="U1192" s="3">
        <v>25518</v>
      </c>
      <c r="V1192" s="3">
        <v>0</v>
      </c>
      <c r="W1192" s="3" t="s">
        <v>41</v>
      </c>
      <c r="X1192" s="3" t="s">
        <v>42</v>
      </c>
      <c r="Y1192" s="3">
        <v>13</v>
      </c>
      <c r="Z1192" s="3">
        <v>3</v>
      </c>
      <c r="AA1192" s="3">
        <v>3</v>
      </c>
      <c r="AB1192" s="3">
        <v>80</v>
      </c>
      <c r="AC1192" s="3">
        <v>2</v>
      </c>
      <c r="AD1192" s="3">
        <v>10</v>
      </c>
      <c r="AE1192" s="3">
        <v>4</v>
      </c>
      <c r="AF1192" s="3" t="s">
        <v>117</v>
      </c>
      <c r="AG1192" s="3">
        <v>9</v>
      </c>
      <c r="AH1192" s="3">
        <v>5</v>
      </c>
      <c r="AI1192" s="3">
        <v>1</v>
      </c>
      <c r="AJ1192" s="3">
        <v>6</v>
      </c>
      <c r="AK1192">
        <v>3.7775199746213781E-2</v>
      </c>
      <c r="AL1192" s="1" t="s">
        <v>104</v>
      </c>
      <c r="AM1192" s="1">
        <v>8.2749515865632238E-5</v>
      </c>
      <c r="AN1192" s="1">
        <v>0.29087665499724813</v>
      </c>
    </row>
    <row r="1193" spans="1:40" x14ac:dyDescent="0.35">
      <c r="A1193" s="3">
        <v>31</v>
      </c>
      <c r="B1193" s="22" t="str">
        <f t="shared" si="18"/>
        <v>Middle age-group</v>
      </c>
      <c r="C1193" s="3" t="s">
        <v>42</v>
      </c>
      <c r="D1193" s="3" t="s">
        <v>35</v>
      </c>
      <c r="E1193" s="3">
        <v>1112</v>
      </c>
      <c r="F1193" s="3" t="s">
        <v>36</v>
      </c>
      <c r="G1193" s="3">
        <v>5</v>
      </c>
      <c r="H1193" s="3" t="s">
        <v>72</v>
      </c>
      <c r="I1193" s="3" t="s">
        <v>37</v>
      </c>
      <c r="J1193" s="3">
        <v>1</v>
      </c>
      <c r="K1193" s="3">
        <v>1673</v>
      </c>
      <c r="L1193" s="3">
        <v>1</v>
      </c>
      <c r="M1193" s="3" t="s">
        <v>38</v>
      </c>
      <c r="N1193" s="3">
        <v>67</v>
      </c>
      <c r="O1193" s="3">
        <v>3</v>
      </c>
      <c r="P1193" s="3">
        <v>2</v>
      </c>
      <c r="Q1193" s="3" t="s">
        <v>39</v>
      </c>
      <c r="R1193" s="3" t="s">
        <v>119</v>
      </c>
      <c r="S1193" s="3" t="s">
        <v>47</v>
      </c>
      <c r="T1193" s="3">
        <v>5476</v>
      </c>
      <c r="U1193" s="3">
        <v>22589</v>
      </c>
      <c r="V1193" s="3">
        <v>1</v>
      </c>
      <c r="W1193" s="3" t="s">
        <v>41</v>
      </c>
      <c r="X1193" s="3" t="s">
        <v>42</v>
      </c>
      <c r="Y1193" s="3">
        <v>11</v>
      </c>
      <c r="Z1193" s="3">
        <v>3</v>
      </c>
      <c r="AA1193" s="3">
        <v>1</v>
      </c>
      <c r="AB1193" s="3">
        <v>80</v>
      </c>
      <c r="AC1193" s="3">
        <v>2</v>
      </c>
      <c r="AD1193" s="3">
        <v>10</v>
      </c>
      <c r="AE1193" s="3">
        <v>2</v>
      </c>
      <c r="AF1193" s="3" t="s">
        <v>118</v>
      </c>
      <c r="AG1193" s="3">
        <v>10</v>
      </c>
      <c r="AH1193" s="3">
        <v>0</v>
      </c>
      <c r="AI1193" s="3">
        <v>0</v>
      </c>
      <c r="AJ1193" s="3">
        <v>2</v>
      </c>
      <c r="AK1193">
        <v>3.5396670595090517E-2</v>
      </c>
      <c r="AL1193" s="1" t="s">
        <v>104</v>
      </c>
      <c r="AM1193" s="1">
        <v>8.2772605451996657E-5</v>
      </c>
      <c r="AN1193" s="1">
        <v>0.18609659241864968</v>
      </c>
    </row>
    <row r="1194" spans="1:40" x14ac:dyDescent="0.35">
      <c r="A1194" s="3">
        <v>49</v>
      </c>
      <c r="B1194" s="22" t="str">
        <f t="shared" si="18"/>
        <v>Older age-group</v>
      </c>
      <c r="C1194" s="3" t="s">
        <v>42</v>
      </c>
      <c r="D1194" s="3" t="s">
        <v>35</v>
      </c>
      <c r="E1194" s="3">
        <v>464</v>
      </c>
      <c r="F1194" s="3" t="s">
        <v>44</v>
      </c>
      <c r="G1194" s="3">
        <v>16</v>
      </c>
      <c r="H1194" s="3" t="s">
        <v>71</v>
      </c>
      <c r="I1194" s="3" t="s">
        <v>50</v>
      </c>
      <c r="J1194" s="3">
        <v>1</v>
      </c>
      <c r="K1194" s="3">
        <v>1674</v>
      </c>
      <c r="L1194" s="3">
        <v>4</v>
      </c>
      <c r="M1194" s="3" t="s">
        <v>38</v>
      </c>
      <c r="N1194" s="3">
        <v>74</v>
      </c>
      <c r="O1194" s="3">
        <v>3</v>
      </c>
      <c r="P1194" s="3">
        <v>1</v>
      </c>
      <c r="Q1194" s="3" t="s">
        <v>49</v>
      </c>
      <c r="R1194" s="3" t="s">
        <v>116</v>
      </c>
      <c r="S1194" s="3" t="s">
        <v>51</v>
      </c>
      <c r="T1194" s="3">
        <v>2587</v>
      </c>
      <c r="U1194" s="3">
        <v>24941</v>
      </c>
      <c r="V1194" s="3">
        <v>4</v>
      </c>
      <c r="W1194" s="3" t="s">
        <v>41</v>
      </c>
      <c r="X1194" s="3" t="s">
        <v>34</v>
      </c>
      <c r="Y1194" s="3">
        <v>16</v>
      </c>
      <c r="Z1194" s="3">
        <v>3</v>
      </c>
      <c r="AA1194" s="3">
        <v>2</v>
      </c>
      <c r="AB1194" s="3">
        <v>80</v>
      </c>
      <c r="AC1194" s="3">
        <v>1</v>
      </c>
      <c r="AD1194" s="3">
        <v>17</v>
      </c>
      <c r="AE1194" s="3">
        <v>2</v>
      </c>
      <c r="AF1194" s="3" t="s">
        <v>117</v>
      </c>
      <c r="AG1194" s="3">
        <v>2</v>
      </c>
      <c r="AH1194" s="3">
        <v>2</v>
      </c>
      <c r="AI1194" s="3">
        <v>2</v>
      </c>
      <c r="AJ1194" s="3">
        <v>2</v>
      </c>
      <c r="AK1194">
        <v>1.8222881745734484E-2</v>
      </c>
      <c r="AL1194" s="1" t="s">
        <v>104</v>
      </c>
      <c r="AM1194" s="1">
        <v>5.9964210203959149E-5</v>
      </c>
      <c r="AN1194" s="1">
        <v>0.10585786245631988</v>
      </c>
    </row>
    <row r="1195" spans="1:40" x14ac:dyDescent="0.35">
      <c r="A1195" s="3">
        <v>38</v>
      </c>
      <c r="B1195" s="22" t="str">
        <f t="shared" si="18"/>
        <v>Middle age-group</v>
      </c>
      <c r="C1195" s="3" t="s">
        <v>42</v>
      </c>
      <c r="D1195" s="3" t="s">
        <v>43</v>
      </c>
      <c r="E1195" s="3">
        <v>148</v>
      </c>
      <c r="F1195" s="3" t="s">
        <v>44</v>
      </c>
      <c r="G1195" s="3">
        <v>2</v>
      </c>
      <c r="H1195" s="3" t="s">
        <v>71</v>
      </c>
      <c r="I1195" s="3" t="s">
        <v>50</v>
      </c>
      <c r="J1195" s="3">
        <v>1</v>
      </c>
      <c r="K1195" s="3">
        <v>1675</v>
      </c>
      <c r="L1195" s="3">
        <v>4</v>
      </c>
      <c r="M1195" s="3" t="s">
        <v>38</v>
      </c>
      <c r="N1195" s="3">
        <v>42</v>
      </c>
      <c r="O1195" s="3">
        <v>2</v>
      </c>
      <c r="P1195" s="3">
        <v>1</v>
      </c>
      <c r="Q1195" s="3" t="s">
        <v>49</v>
      </c>
      <c r="R1195" s="3" t="s">
        <v>117</v>
      </c>
      <c r="S1195" s="3" t="s">
        <v>40</v>
      </c>
      <c r="T1195" s="3">
        <v>2440</v>
      </c>
      <c r="U1195" s="3">
        <v>23826</v>
      </c>
      <c r="V1195" s="3">
        <v>1</v>
      </c>
      <c r="W1195" s="3" t="s">
        <v>41</v>
      </c>
      <c r="X1195" s="3" t="s">
        <v>42</v>
      </c>
      <c r="Y1195" s="3">
        <v>22</v>
      </c>
      <c r="Z1195" s="3">
        <v>4</v>
      </c>
      <c r="AA1195" s="3">
        <v>2</v>
      </c>
      <c r="AB1195" s="3">
        <v>80</v>
      </c>
      <c r="AC1195" s="3">
        <v>0</v>
      </c>
      <c r="AD1195" s="3">
        <v>4</v>
      </c>
      <c r="AE1195" s="3">
        <v>3</v>
      </c>
      <c r="AF1195" s="3" t="s">
        <v>118</v>
      </c>
      <c r="AG1195" s="3">
        <v>4</v>
      </c>
      <c r="AH1195" s="3">
        <v>3</v>
      </c>
      <c r="AI1195" s="3">
        <v>3</v>
      </c>
      <c r="AJ1195" s="3">
        <v>3</v>
      </c>
      <c r="AK1195">
        <v>4.3382633826948951E-2</v>
      </c>
      <c r="AL1195" s="1" t="s">
        <v>104</v>
      </c>
      <c r="AM1195" s="1">
        <v>5.8397406988423191E-5</v>
      </c>
      <c r="AN1195" s="1">
        <v>0.29087665499724813</v>
      </c>
    </row>
    <row r="1196" spans="1:40" x14ac:dyDescent="0.35">
      <c r="A1196" s="3">
        <v>47</v>
      </c>
      <c r="B1196" s="22" t="str">
        <f t="shared" si="18"/>
        <v>Older age-group</v>
      </c>
      <c r="C1196" s="3" t="s">
        <v>42</v>
      </c>
      <c r="D1196" s="3" t="s">
        <v>35</v>
      </c>
      <c r="E1196" s="3">
        <v>1225</v>
      </c>
      <c r="F1196" s="3" t="s">
        <v>36</v>
      </c>
      <c r="G1196" s="3">
        <v>2</v>
      </c>
      <c r="H1196" s="3" t="s">
        <v>72</v>
      </c>
      <c r="I1196" s="3" t="s">
        <v>37</v>
      </c>
      <c r="J1196" s="3">
        <v>1</v>
      </c>
      <c r="K1196" s="3">
        <v>1676</v>
      </c>
      <c r="L1196" s="3">
        <v>2</v>
      </c>
      <c r="M1196" s="3" t="s">
        <v>38</v>
      </c>
      <c r="N1196" s="3">
        <v>47</v>
      </c>
      <c r="O1196" s="3">
        <v>4</v>
      </c>
      <c r="P1196" s="3">
        <v>4</v>
      </c>
      <c r="Q1196" s="3" t="s">
        <v>55</v>
      </c>
      <c r="R1196" s="3" t="s">
        <v>117</v>
      </c>
      <c r="S1196" s="3" t="s">
        <v>51</v>
      </c>
      <c r="T1196" s="3">
        <v>15972</v>
      </c>
      <c r="U1196" s="3">
        <v>21086</v>
      </c>
      <c r="V1196" s="3">
        <v>6</v>
      </c>
      <c r="W1196" s="3" t="s">
        <v>41</v>
      </c>
      <c r="X1196" s="3" t="s">
        <v>42</v>
      </c>
      <c r="Y1196" s="3">
        <v>14</v>
      </c>
      <c r="Z1196" s="3">
        <v>3</v>
      </c>
      <c r="AA1196" s="3">
        <v>3</v>
      </c>
      <c r="AB1196" s="3">
        <v>80</v>
      </c>
      <c r="AC1196" s="3">
        <v>3</v>
      </c>
      <c r="AD1196" s="3">
        <v>29</v>
      </c>
      <c r="AE1196" s="3">
        <v>2</v>
      </c>
      <c r="AF1196" s="3" t="s">
        <v>118</v>
      </c>
      <c r="AG1196" s="3">
        <v>3</v>
      </c>
      <c r="AH1196" s="3">
        <v>2</v>
      </c>
      <c r="AI1196" s="3">
        <v>1</v>
      </c>
      <c r="AJ1196" s="3">
        <v>2</v>
      </c>
      <c r="AK1196">
        <v>2.3767036758029839E-2</v>
      </c>
      <c r="AL1196" s="1" t="s">
        <v>106</v>
      </c>
      <c r="AM1196" s="1">
        <v>1.1199637186000304E-5</v>
      </c>
      <c r="AN1196" s="1">
        <v>0.29087665499724813</v>
      </c>
    </row>
    <row r="1197" spans="1:40" x14ac:dyDescent="0.35">
      <c r="A1197" s="3">
        <v>49</v>
      </c>
      <c r="B1197" s="22" t="str">
        <f t="shared" si="18"/>
        <v>Older age-group</v>
      </c>
      <c r="C1197" s="3" t="s">
        <v>42</v>
      </c>
      <c r="D1197" s="3" t="s">
        <v>35</v>
      </c>
      <c r="E1197" s="3">
        <v>809</v>
      </c>
      <c r="F1197" s="3" t="s">
        <v>44</v>
      </c>
      <c r="G1197" s="3">
        <v>1</v>
      </c>
      <c r="H1197" s="3" t="s">
        <v>71</v>
      </c>
      <c r="I1197" s="3" t="s">
        <v>37</v>
      </c>
      <c r="J1197" s="3">
        <v>1</v>
      </c>
      <c r="K1197" s="3">
        <v>1677</v>
      </c>
      <c r="L1197" s="3">
        <v>3</v>
      </c>
      <c r="M1197" s="3" t="s">
        <v>45</v>
      </c>
      <c r="N1197" s="3">
        <v>36</v>
      </c>
      <c r="O1197" s="3">
        <v>3</v>
      </c>
      <c r="P1197" s="3">
        <v>4</v>
      </c>
      <c r="Q1197" s="3" t="s">
        <v>55</v>
      </c>
      <c r="R1197" s="3" t="s">
        <v>118</v>
      </c>
      <c r="S1197" s="3" t="s">
        <v>40</v>
      </c>
      <c r="T1197" s="3">
        <v>15379</v>
      </c>
      <c r="U1197" s="3">
        <v>22384</v>
      </c>
      <c r="V1197" s="3">
        <v>4</v>
      </c>
      <c r="W1197" s="3" t="s">
        <v>41</v>
      </c>
      <c r="X1197" s="3" t="s">
        <v>42</v>
      </c>
      <c r="Y1197" s="3">
        <v>14</v>
      </c>
      <c r="Z1197" s="3">
        <v>3</v>
      </c>
      <c r="AA1197" s="3">
        <v>1</v>
      </c>
      <c r="AB1197" s="3">
        <v>80</v>
      </c>
      <c r="AC1197" s="3">
        <v>0</v>
      </c>
      <c r="AD1197" s="3">
        <v>23</v>
      </c>
      <c r="AE1197" s="3">
        <v>2</v>
      </c>
      <c r="AF1197" s="3" t="s">
        <v>118</v>
      </c>
      <c r="AG1197" s="3">
        <v>8</v>
      </c>
      <c r="AH1197" s="3">
        <v>7</v>
      </c>
      <c r="AI1197" s="3">
        <v>0</v>
      </c>
      <c r="AJ1197" s="3">
        <v>0</v>
      </c>
      <c r="AK1197">
        <v>1.8222881745734484E-2</v>
      </c>
      <c r="AL1197" s="1" t="s">
        <v>106</v>
      </c>
      <c r="AM1197" s="1">
        <v>1.4317061339965678E-5</v>
      </c>
      <c r="AN1197" s="1">
        <v>0.35105942260484285</v>
      </c>
    </row>
    <row r="1198" spans="1:40" x14ac:dyDescent="0.35">
      <c r="A1198" s="3">
        <v>41</v>
      </c>
      <c r="B1198" s="22" t="str">
        <f t="shared" si="18"/>
        <v>Middle age-group</v>
      </c>
      <c r="C1198" s="3" t="s">
        <v>42</v>
      </c>
      <c r="D1198" s="3" t="s">
        <v>35</v>
      </c>
      <c r="E1198" s="3">
        <v>1206</v>
      </c>
      <c r="F1198" s="3" t="s">
        <v>36</v>
      </c>
      <c r="G1198" s="3">
        <v>23</v>
      </c>
      <c r="H1198" s="3" t="s">
        <v>70</v>
      </c>
      <c r="I1198" s="3" t="s">
        <v>37</v>
      </c>
      <c r="J1198" s="3">
        <v>1</v>
      </c>
      <c r="K1198" s="3">
        <v>1678</v>
      </c>
      <c r="L1198" s="3">
        <v>4</v>
      </c>
      <c r="M1198" s="3" t="s">
        <v>45</v>
      </c>
      <c r="N1198" s="3">
        <v>80</v>
      </c>
      <c r="O1198" s="3">
        <v>3</v>
      </c>
      <c r="P1198" s="3">
        <v>3</v>
      </c>
      <c r="Q1198" s="3" t="s">
        <v>39</v>
      </c>
      <c r="R1198" s="3" t="s">
        <v>118</v>
      </c>
      <c r="S1198" s="3" t="s">
        <v>40</v>
      </c>
      <c r="T1198" s="3">
        <v>7082</v>
      </c>
      <c r="U1198" s="3">
        <v>11591</v>
      </c>
      <c r="V1198" s="3">
        <v>3</v>
      </c>
      <c r="W1198" s="3" t="s">
        <v>41</v>
      </c>
      <c r="X1198" s="3" t="s">
        <v>34</v>
      </c>
      <c r="Y1198" s="3">
        <v>16</v>
      </c>
      <c r="Z1198" s="3">
        <v>3</v>
      </c>
      <c r="AA1198" s="3">
        <v>4</v>
      </c>
      <c r="AB1198" s="3">
        <v>80</v>
      </c>
      <c r="AC1198" s="3">
        <v>0</v>
      </c>
      <c r="AD1198" s="3">
        <v>21</v>
      </c>
      <c r="AE1198" s="3">
        <v>2</v>
      </c>
      <c r="AF1198" s="3" t="s">
        <v>118</v>
      </c>
      <c r="AG1198" s="3">
        <v>2</v>
      </c>
      <c r="AH1198" s="3">
        <v>0</v>
      </c>
      <c r="AI1198" s="3">
        <v>0</v>
      </c>
      <c r="AJ1198" s="3">
        <v>2</v>
      </c>
      <c r="AK1198">
        <v>3.9542995820553276E-2</v>
      </c>
      <c r="AL1198" s="1" t="s">
        <v>105</v>
      </c>
      <c r="AM1198" s="1">
        <v>8.4127507898319487E-5</v>
      </c>
      <c r="AN1198" s="1">
        <v>0.35105942260484285</v>
      </c>
    </row>
    <row r="1199" spans="1:40" x14ac:dyDescent="0.35">
      <c r="A1199" s="3">
        <v>20</v>
      </c>
      <c r="B1199" s="22" t="str">
        <f t="shared" si="18"/>
        <v>Young age-group</v>
      </c>
      <c r="C1199" s="3" t="s">
        <v>42</v>
      </c>
      <c r="D1199" s="3" t="s">
        <v>35</v>
      </c>
      <c r="E1199" s="3">
        <v>727</v>
      </c>
      <c r="F1199" s="3" t="s">
        <v>36</v>
      </c>
      <c r="G1199" s="3">
        <v>9</v>
      </c>
      <c r="H1199" s="3" t="s">
        <v>69</v>
      </c>
      <c r="I1199" s="3" t="s">
        <v>37</v>
      </c>
      <c r="J1199" s="3">
        <v>1</v>
      </c>
      <c r="K1199" s="3">
        <v>1680</v>
      </c>
      <c r="L1199" s="3">
        <v>4</v>
      </c>
      <c r="M1199" s="3" t="s">
        <v>45</v>
      </c>
      <c r="N1199" s="3">
        <v>54</v>
      </c>
      <c r="O1199" s="3">
        <v>3</v>
      </c>
      <c r="P1199" s="3">
        <v>1</v>
      </c>
      <c r="Q1199" s="3" t="s">
        <v>56</v>
      </c>
      <c r="R1199" s="3" t="s">
        <v>116</v>
      </c>
      <c r="S1199" s="3" t="s">
        <v>40</v>
      </c>
      <c r="T1199" s="3">
        <v>2728</v>
      </c>
      <c r="U1199" s="3">
        <v>21082</v>
      </c>
      <c r="V1199" s="3">
        <v>1</v>
      </c>
      <c r="W1199" s="3" t="s">
        <v>41</v>
      </c>
      <c r="X1199" s="3" t="s">
        <v>42</v>
      </c>
      <c r="Y1199" s="3">
        <v>11</v>
      </c>
      <c r="Z1199" s="3">
        <v>3</v>
      </c>
      <c r="AA1199" s="3">
        <v>1</v>
      </c>
      <c r="AB1199" s="3">
        <v>80</v>
      </c>
      <c r="AC1199" s="3">
        <v>0</v>
      </c>
      <c r="AD1199" s="3">
        <v>2</v>
      </c>
      <c r="AE1199" s="3">
        <v>3</v>
      </c>
      <c r="AF1199" s="3" t="s">
        <v>118</v>
      </c>
      <c r="AG1199" s="3">
        <v>2</v>
      </c>
      <c r="AH1199" s="3">
        <v>2</v>
      </c>
      <c r="AI1199" s="3">
        <v>0</v>
      </c>
      <c r="AJ1199" s="3">
        <v>2</v>
      </c>
      <c r="AK1199">
        <v>7.844786429843183E-3</v>
      </c>
      <c r="AL1199" s="1" t="s">
        <v>104</v>
      </c>
      <c r="AM1199" s="1">
        <v>6.1450191334105111E-5</v>
      </c>
      <c r="AN1199" s="1">
        <v>0.10585786245631988</v>
      </c>
    </row>
    <row r="1200" spans="1:40" x14ac:dyDescent="0.35">
      <c r="A1200" s="3">
        <v>33</v>
      </c>
      <c r="B1200" s="22" t="str">
        <f t="shared" si="18"/>
        <v>Middle age-group</v>
      </c>
      <c r="C1200" s="3" t="s">
        <v>42</v>
      </c>
      <c r="D1200" s="3" t="s">
        <v>54</v>
      </c>
      <c r="E1200" s="3">
        <v>530</v>
      </c>
      <c r="F1200" s="3" t="s">
        <v>36</v>
      </c>
      <c r="G1200" s="3">
        <v>16</v>
      </c>
      <c r="H1200" s="3" t="s">
        <v>71</v>
      </c>
      <c r="I1200" s="3" t="s">
        <v>37</v>
      </c>
      <c r="J1200" s="3">
        <v>1</v>
      </c>
      <c r="K1200" s="3">
        <v>1681</v>
      </c>
      <c r="L1200" s="3">
        <v>3</v>
      </c>
      <c r="M1200" s="3" t="s">
        <v>38</v>
      </c>
      <c r="N1200" s="3">
        <v>36</v>
      </c>
      <c r="O1200" s="3">
        <v>3</v>
      </c>
      <c r="P1200" s="3">
        <v>2</v>
      </c>
      <c r="Q1200" s="3" t="s">
        <v>39</v>
      </c>
      <c r="R1200" s="3" t="s">
        <v>119</v>
      </c>
      <c r="S1200" s="3" t="s">
        <v>51</v>
      </c>
      <c r="T1200" s="3">
        <v>5368</v>
      </c>
      <c r="U1200" s="3">
        <v>16130</v>
      </c>
      <c r="V1200" s="3">
        <v>1</v>
      </c>
      <c r="W1200" s="3" t="s">
        <v>41</v>
      </c>
      <c r="X1200" s="3" t="s">
        <v>34</v>
      </c>
      <c r="Y1200" s="3">
        <v>25</v>
      </c>
      <c r="Z1200" s="3">
        <v>4</v>
      </c>
      <c r="AA1200" s="3">
        <v>3</v>
      </c>
      <c r="AB1200" s="3">
        <v>80</v>
      </c>
      <c r="AC1200" s="3">
        <v>1</v>
      </c>
      <c r="AD1200" s="3">
        <v>7</v>
      </c>
      <c r="AE1200" s="3">
        <v>2</v>
      </c>
      <c r="AF1200" s="3" t="s">
        <v>118</v>
      </c>
      <c r="AG1200" s="3">
        <v>6</v>
      </c>
      <c r="AH1200" s="3">
        <v>5</v>
      </c>
      <c r="AI1200" s="3">
        <v>1</v>
      </c>
      <c r="AJ1200" s="3">
        <v>2</v>
      </c>
      <c r="AK1200">
        <v>3.9833058045607453E-2</v>
      </c>
      <c r="AL1200" s="1" t="s">
        <v>104</v>
      </c>
      <c r="AM1200" s="1">
        <v>8.2337499422830925E-5</v>
      </c>
      <c r="AN1200" s="1">
        <v>0.18609659241864968</v>
      </c>
    </row>
    <row r="1201" spans="1:40" x14ac:dyDescent="0.35">
      <c r="A1201" s="3">
        <v>36</v>
      </c>
      <c r="B1201" s="22" t="str">
        <f t="shared" si="18"/>
        <v>Middle age-group</v>
      </c>
      <c r="C1201" s="3" t="s">
        <v>42</v>
      </c>
      <c r="D1201" s="3" t="s">
        <v>35</v>
      </c>
      <c r="E1201" s="3">
        <v>1351</v>
      </c>
      <c r="F1201" s="3" t="s">
        <v>44</v>
      </c>
      <c r="G1201" s="3">
        <v>26</v>
      </c>
      <c r="H1201" s="3" t="s">
        <v>72</v>
      </c>
      <c r="I1201" s="3" t="s">
        <v>37</v>
      </c>
      <c r="J1201" s="3">
        <v>1</v>
      </c>
      <c r="K1201" s="3">
        <v>1682</v>
      </c>
      <c r="L1201" s="3">
        <v>1</v>
      </c>
      <c r="M1201" s="3" t="s">
        <v>45</v>
      </c>
      <c r="N1201" s="3">
        <v>80</v>
      </c>
      <c r="O1201" s="3">
        <v>3</v>
      </c>
      <c r="P1201" s="3">
        <v>2</v>
      </c>
      <c r="Q1201" s="3" t="s">
        <v>53</v>
      </c>
      <c r="R1201" s="3" t="s">
        <v>118</v>
      </c>
      <c r="S1201" s="3" t="s">
        <v>47</v>
      </c>
      <c r="T1201" s="3">
        <v>5347</v>
      </c>
      <c r="U1201" s="3">
        <v>7419</v>
      </c>
      <c r="V1201" s="3">
        <v>6</v>
      </c>
      <c r="W1201" s="3" t="s">
        <v>41</v>
      </c>
      <c r="X1201" s="3" t="s">
        <v>42</v>
      </c>
      <c r="Y1201" s="3">
        <v>14</v>
      </c>
      <c r="Z1201" s="3">
        <v>3</v>
      </c>
      <c r="AA1201" s="3">
        <v>2</v>
      </c>
      <c r="AB1201" s="3">
        <v>80</v>
      </c>
      <c r="AC1201" s="3">
        <v>2</v>
      </c>
      <c r="AD1201" s="3">
        <v>10</v>
      </c>
      <c r="AE1201" s="3">
        <v>2</v>
      </c>
      <c r="AF1201" s="3" t="s">
        <v>117</v>
      </c>
      <c r="AG1201" s="3">
        <v>3</v>
      </c>
      <c r="AH1201" s="3">
        <v>2</v>
      </c>
      <c r="AI1201" s="3">
        <v>0</v>
      </c>
      <c r="AJ1201" s="3">
        <v>2</v>
      </c>
      <c r="AK1201">
        <v>4.3461972757628378E-2</v>
      </c>
      <c r="AL1201" s="1" t="s">
        <v>104</v>
      </c>
      <c r="AM1201" s="1">
        <v>8.2248131673442009E-5</v>
      </c>
      <c r="AN1201" s="1">
        <v>0.35105942260484285</v>
      </c>
    </row>
    <row r="1202" spans="1:40" x14ac:dyDescent="0.35">
      <c r="A1202" s="3">
        <v>44</v>
      </c>
      <c r="B1202" s="22" t="str">
        <f t="shared" si="18"/>
        <v>Middle age-group</v>
      </c>
      <c r="C1202" s="3" t="s">
        <v>42</v>
      </c>
      <c r="D1202" s="3" t="s">
        <v>35</v>
      </c>
      <c r="E1202" s="3">
        <v>528</v>
      </c>
      <c r="F1202" s="3" t="s">
        <v>60</v>
      </c>
      <c r="G1202" s="3">
        <v>1</v>
      </c>
      <c r="H1202" s="3" t="s">
        <v>71</v>
      </c>
      <c r="I1202" s="3" t="s">
        <v>37</v>
      </c>
      <c r="J1202" s="3">
        <v>1</v>
      </c>
      <c r="K1202" s="3">
        <v>1683</v>
      </c>
      <c r="L1202" s="3">
        <v>3</v>
      </c>
      <c r="M1202" s="3" t="s">
        <v>38</v>
      </c>
      <c r="N1202" s="3">
        <v>44</v>
      </c>
      <c r="O1202" s="3">
        <v>3</v>
      </c>
      <c r="P1202" s="3">
        <v>1</v>
      </c>
      <c r="Q1202" s="3" t="s">
        <v>60</v>
      </c>
      <c r="R1202" s="3" t="s">
        <v>119</v>
      </c>
      <c r="S1202" s="3" t="s">
        <v>51</v>
      </c>
      <c r="T1202" s="3">
        <v>3195</v>
      </c>
      <c r="U1202" s="3">
        <v>4167</v>
      </c>
      <c r="V1202" s="3">
        <v>4</v>
      </c>
      <c r="W1202" s="3" t="s">
        <v>41</v>
      </c>
      <c r="X1202" s="3" t="s">
        <v>34</v>
      </c>
      <c r="Y1202" s="3">
        <v>18</v>
      </c>
      <c r="Z1202" s="3">
        <v>3</v>
      </c>
      <c r="AA1202" s="3">
        <v>1</v>
      </c>
      <c r="AB1202" s="3">
        <v>80</v>
      </c>
      <c r="AC1202" s="3">
        <v>3</v>
      </c>
      <c r="AD1202" s="3">
        <v>8</v>
      </c>
      <c r="AE1202" s="3">
        <v>2</v>
      </c>
      <c r="AF1202" s="3" t="s">
        <v>118</v>
      </c>
      <c r="AG1202" s="3">
        <v>2</v>
      </c>
      <c r="AH1202" s="3">
        <v>2</v>
      </c>
      <c r="AI1202" s="3">
        <v>2</v>
      </c>
      <c r="AJ1202" s="3">
        <v>2</v>
      </c>
      <c r="AK1202">
        <v>3.2356083169615607E-2</v>
      </c>
      <c r="AL1202" s="1" t="s">
        <v>104</v>
      </c>
      <c r="AM1202" s="1">
        <v>6.6214107035516382E-5</v>
      </c>
      <c r="AN1202" s="1">
        <v>0.18609659241864968</v>
      </c>
    </row>
    <row r="1203" spans="1:40" x14ac:dyDescent="0.35">
      <c r="A1203" s="3">
        <v>23</v>
      </c>
      <c r="B1203" s="22" t="str">
        <f t="shared" si="18"/>
        <v>Young age-group</v>
      </c>
      <c r="C1203" s="3" t="s">
        <v>34</v>
      </c>
      <c r="D1203" s="3" t="s">
        <v>35</v>
      </c>
      <c r="E1203" s="3">
        <v>1320</v>
      </c>
      <c r="F1203" s="3" t="s">
        <v>44</v>
      </c>
      <c r="G1203" s="3">
        <v>8</v>
      </c>
      <c r="H1203" s="3" t="s">
        <v>69</v>
      </c>
      <c r="I1203" s="3" t="s">
        <v>50</v>
      </c>
      <c r="J1203" s="3">
        <v>1</v>
      </c>
      <c r="K1203" s="3">
        <v>1684</v>
      </c>
      <c r="L1203" s="3">
        <v>4</v>
      </c>
      <c r="M1203" s="3" t="s">
        <v>45</v>
      </c>
      <c r="N1203" s="3">
        <v>93</v>
      </c>
      <c r="O1203" s="3">
        <v>2</v>
      </c>
      <c r="P1203" s="3">
        <v>1</v>
      </c>
      <c r="Q1203" s="3" t="s">
        <v>49</v>
      </c>
      <c r="R1203" s="3" t="s">
        <v>118</v>
      </c>
      <c r="S1203" s="3" t="s">
        <v>40</v>
      </c>
      <c r="T1203" s="3">
        <v>3989</v>
      </c>
      <c r="U1203" s="3">
        <v>20586</v>
      </c>
      <c r="V1203" s="3">
        <v>1</v>
      </c>
      <c r="W1203" s="3" t="s">
        <v>41</v>
      </c>
      <c r="X1203" s="3" t="s">
        <v>34</v>
      </c>
      <c r="Y1203" s="3">
        <v>11</v>
      </c>
      <c r="Z1203" s="3">
        <v>3</v>
      </c>
      <c r="AA1203" s="3">
        <v>1</v>
      </c>
      <c r="AB1203" s="3">
        <v>80</v>
      </c>
      <c r="AC1203" s="3">
        <v>0</v>
      </c>
      <c r="AD1203" s="3">
        <v>5</v>
      </c>
      <c r="AE1203" s="3">
        <v>2</v>
      </c>
      <c r="AF1203" s="3" t="s">
        <v>118</v>
      </c>
      <c r="AG1203" s="3">
        <v>5</v>
      </c>
      <c r="AH1203" s="3">
        <v>4</v>
      </c>
      <c r="AI1203" s="3">
        <v>1</v>
      </c>
      <c r="AJ1203" s="3">
        <v>2</v>
      </c>
      <c r="AK1203">
        <v>1.3662760485709151E-2</v>
      </c>
      <c r="AL1203" s="1" t="s">
        <v>104</v>
      </c>
      <c r="AM1203" s="1">
        <v>7.3496756848384165E-5</v>
      </c>
      <c r="AN1203" s="1">
        <v>0.35105942260484285</v>
      </c>
    </row>
    <row r="1204" spans="1:40" x14ac:dyDescent="0.35">
      <c r="A1204" s="3">
        <v>38</v>
      </c>
      <c r="B1204" s="22" t="str">
        <f t="shared" si="18"/>
        <v>Middle age-group</v>
      </c>
      <c r="C1204" s="3" t="s">
        <v>42</v>
      </c>
      <c r="D1204" s="3" t="s">
        <v>35</v>
      </c>
      <c r="E1204" s="3">
        <v>1495</v>
      </c>
      <c r="F1204" s="3" t="s">
        <v>44</v>
      </c>
      <c r="G1204" s="3">
        <v>4</v>
      </c>
      <c r="H1204" s="3" t="s">
        <v>70</v>
      </c>
      <c r="I1204" s="3" t="s">
        <v>50</v>
      </c>
      <c r="J1204" s="3">
        <v>1</v>
      </c>
      <c r="K1204" s="3">
        <v>1687</v>
      </c>
      <c r="L1204" s="3">
        <v>4</v>
      </c>
      <c r="M1204" s="3" t="s">
        <v>38</v>
      </c>
      <c r="N1204" s="3">
        <v>87</v>
      </c>
      <c r="O1204" s="3">
        <v>3</v>
      </c>
      <c r="P1204" s="3">
        <v>1</v>
      </c>
      <c r="Q1204" s="3" t="s">
        <v>49</v>
      </c>
      <c r="R1204" s="3" t="s">
        <v>118</v>
      </c>
      <c r="S1204" s="3" t="s">
        <v>47</v>
      </c>
      <c r="T1204" s="3">
        <v>3306</v>
      </c>
      <c r="U1204" s="3">
        <v>26176</v>
      </c>
      <c r="V1204" s="3">
        <v>7</v>
      </c>
      <c r="W1204" s="3" t="s">
        <v>41</v>
      </c>
      <c r="X1204" s="3" t="s">
        <v>42</v>
      </c>
      <c r="Y1204" s="3">
        <v>19</v>
      </c>
      <c r="Z1204" s="3">
        <v>3</v>
      </c>
      <c r="AA1204" s="3">
        <v>4</v>
      </c>
      <c r="AB1204" s="3">
        <v>80</v>
      </c>
      <c r="AC1204" s="3">
        <v>1</v>
      </c>
      <c r="AD1204" s="3">
        <v>7</v>
      </c>
      <c r="AE1204" s="3">
        <v>5</v>
      </c>
      <c r="AF1204" s="3" t="s">
        <v>117</v>
      </c>
      <c r="AG1204" s="3">
        <v>0</v>
      </c>
      <c r="AH1204" s="3">
        <v>0</v>
      </c>
      <c r="AI1204" s="3">
        <v>0</v>
      </c>
      <c r="AJ1204" s="3">
        <v>0</v>
      </c>
      <c r="AK1204">
        <v>4.3382633826948951E-2</v>
      </c>
      <c r="AL1204" s="1" t="s">
        <v>104</v>
      </c>
      <c r="AM1204" s="1">
        <v>6.730217578301484E-5</v>
      </c>
      <c r="AN1204" s="1">
        <v>0.35105942260484285</v>
      </c>
    </row>
    <row r="1205" spans="1:40" x14ac:dyDescent="0.35">
      <c r="A1205" s="3">
        <v>53</v>
      </c>
      <c r="B1205" s="22" t="str">
        <f t="shared" si="18"/>
        <v>Older age-group</v>
      </c>
      <c r="C1205" s="3" t="s">
        <v>42</v>
      </c>
      <c r="D1205" s="3" t="s">
        <v>35</v>
      </c>
      <c r="E1205" s="3">
        <v>1395</v>
      </c>
      <c r="F1205" s="3" t="s">
        <v>44</v>
      </c>
      <c r="G1205" s="3">
        <v>24</v>
      </c>
      <c r="H1205" s="3" t="s">
        <v>72</v>
      </c>
      <c r="I1205" s="3" t="s">
        <v>50</v>
      </c>
      <c r="J1205" s="3">
        <v>1</v>
      </c>
      <c r="K1205" s="3">
        <v>1689</v>
      </c>
      <c r="L1205" s="3">
        <v>2</v>
      </c>
      <c r="M1205" s="3" t="s">
        <v>45</v>
      </c>
      <c r="N1205" s="3">
        <v>48</v>
      </c>
      <c r="O1205" s="3">
        <v>4</v>
      </c>
      <c r="P1205" s="3">
        <v>3</v>
      </c>
      <c r="Q1205" s="3" t="s">
        <v>53</v>
      </c>
      <c r="R1205" s="3" t="s">
        <v>119</v>
      </c>
      <c r="S1205" s="3" t="s">
        <v>47</v>
      </c>
      <c r="T1205" s="3">
        <v>7005</v>
      </c>
      <c r="U1205" s="3">
        <v>3458</v>
      </c>
      <c r="V1205" s="3">
        <v>3</v>
      </c>
      <c r="W1205" s="3" t="s">
        <v>41</v>
      </c>
      <c r="X1205" s="3" t="s">
        <v>42</v>
      </c>
      <c r="Y1205" s="3">
        <v>15</v>
      </c>
      <c r="Z1205" s="3">
        <v>3</v>
      </c>
      <c r="AA1205" s="3">
        <v>3</v>
      </c>
      <c r="AB1205" s="3">
        <v>80</v>
      </c>
      <c r="AC1205" s="3">
        <v>0</v>
      </c>
      <c r="AD1205" s="3">
        <v>11</v>
      </c>
      <c r="AE1205" s="3">
        <v>2</v>
      </c>
      <c r="AF1205" s="3" t="s">
        <v>118</v>
      </c>
      <c r="AG1205" s="3">
        <v>4</v>
      </c>
      <c r="AH1205" s="3">
        <v>3</v>
      </c>
      <c r="AI1205" s="3">
        <v>1</v>
      </c>
      <c r="AJ1205" s="3">
        <v>2</v>
      </c>
      <c r="AK1205">
        <v>9.2770818659470879E-3</v>
      </c>
      <c r="AL1205" s="1" t="s">
        <v>105</v>
      </c>
      <c r="AM1205" s="1">
        <v>8.4285748665902829E-5</v>
      </c>
      <c r="AN1205" s="1">
        <v>0.18609659241864968</v>
      </c>
    </row>
    <row r="1206" spans="1:40" x14ac:dyDescent="0.35">
      <c r="A1206" s="3">
        <v>48</v>
      </c>
      <c r="B1206" s="22" t="str">
        <f t="shared" si="18"/>
        <v>Older age-group</v>
      </c>
      <c r="C1206" s="3" t="s">
        <v>34</v>
      </c>
      <c r="D1206" s="3" t="s">
        <v>43</v>
      </c>
      <c r="E1206" s="3">
        <v>708</v>
      </c>
      <c r="F1206" s="3" t="s">
        <v>36</v>
      </c>
      <c r="G1206" s="3">
        <v>7</v>
      </c>
      <c r="H1206" s="3" t="s">
        <v>70</v>
      </c>
      <c r="I1206" s="3" t="s">
        <v>50</v>
      </c>
      <c r="J1206" s="3">
        <v>1</v>
      </c>
      <c r="K1206" s="3">
        <v>1691</v>
      </c>
      <c r="L1206" s="3">
        <v>4</v>
      </c>
      <c r="M1206" s="3" t="s">
        <v>38</v>
      </c>
      <c r="N1206" s="3">
        <v>95</v>
      </c>
      <c r="O1206" s="3">
        <v>3</v>
      </c>
      <c r="P1206" s="3">
        <v>1</v>
      </c>
      <c r="Q1206" s="3" t="s">
        <v>56</v>
      </c>
      <c r="R1206" s="3" t="s">
        <v>118</v>
      </c>
      <c r="S1206" s="3" t="s">
        <v>47</v>
      </c>
      <c r="T1206" s="3">
        <v>2655</v>
      </c>
      <c r="U1206" s="3">
        <v>11740</v>
      </c>
      <c r="V1206" s="3">
        <v>2</v>
      </c>
      <c r="W1206" s="3" t="s">
        <v>41</v>
      </c>
      <c r="X1206" s="3" t="s">
        <v>34</v>
      </c>
      <c r="Y1206" s="3">
        <v>11</v>
      </c>
      <c r="Z1206" s="3">
        <v>3</v>
      </c>
      <c r="AA1206" s="3">
        <v>3</v>
      </c>
      <c r="AB1206" s="3">
        <v>80</v>
      </c>
      <c r="AC1206" s="3">
        <v>2</v>
      </c>
      <c r="AD1206" s="3">
        <v>19</v>
      </c>
      <c r="AE1206" s="3">
        <v>3</v>
      </c>
      <c r="AF1206" s="3" t="s">
        <v>118</v>
      </c>
      <c r="AG1206" s="3">
        <v>9</v>
      </c>
      <c r="AH1206" s="3">
        <v>7</v>
      </c>
      <c r="AI1206" s="3">
        <v>7</v>
      </c>
      <c r="AJ1206" s="3">
        <v>7</v>
      </c>
      <c r="AK1206">
        <v>2.0936292882912488E-2</v>
      </c>
      <c r="AL1206" s="1" t="s">
        <v>104</v>
      </c>
      <c r="AM1206" s="1">
        <v>6.0683112572211977E-5</v>
      </c>
      <c r="AN1206" s="1">
        <v>0.35105942260484285</v>
      </c>
    </row>
    <row r="1207" spans="1:40" x14ac:dyDescent="0.35">
      <c r="A1207" s="3">
        <v>32</v>
      </c>
      <c r="B1207" s="22" t="str">
        <f t="shared" si="18"/>
        <v>Middle age-group</v>
      </c>
      <c r="C1207" s="3" t="s">
        <v>34</v>
      </c>
      <c r="D1207" s="3" t="s">
        <v>35</v>
      </c>
      <c r="E1207" s="3">
        <v>1259</v>
      </c>
      <c r="F1207" s="3" t="s">
        <v>44</v>
      </c>
      <c r="G1207" s="3">
        <v>2</v>
      </c>
      <c r="H1207" s="3" t="s">
        <v>72</v>
      </c>
      <c r="I1207" s="3" t="s">
        <v>37</v>
      </c>
      <c r="J1207" s="3">
        <v>1</v>
      </c>
      <c r="K1207" s="3">
        <v>1692</v>
      </c>
      <c r="L1207" s="3">
        <v>4</v>
      </c>
      <c r="M1207" s="3" t="s">
        <v>45</v>
      </c>
      <c r="N1207" s="3">
        <v>95</v>
      </c>
      <c r="O1207" s="3">
        <v>3</v>
      </c>
      <c r="P1207" s="3">
        <v>1</v>
      </c>
      <c r="Q1207" s="3" t="s">
        <v>49</v>
      </c>
      <c r="R1207" s="3" t="s">
        <v>117</v>
      </c>
      <c r="S1207" s="3" t="s">
        <v>40</v>
      </c>
      <c r="T1207" s="3">
        <v>1393</v>
      </c>
      <c r="U1207" s="3">
        <v>24852</v>
      </c>
      <c r="V1207" s="3">
        <v>1</v>
      </c>
      <c r="W1207" s="3" t="s">
        <v>41</v>
      </c>
      <c r="X1207" s="3" t="s">
        <v>42</v>
      </c>
      <c r="Y1207" s="3">
        <v>12</v>
      </c>
      <c r="Z1207" s="3">
        <v>3</v>
      </c>
      <c r="AA1207" s="3">
        <v>1</v>
      </c>
      <c r="AB1207" s="3">
        <v>80</v>
      </c>
      <c r="AC1207" s="3">
        <v>0</v>
      </c>
      <c r="AD1207" s="3">
        <v>1</v>
      </c>
      <c r="AE1207" s="3">
        <v>2</v>
      </c>
      <c r="AF1207" s="3" t="s">
        <v>118</v>
      </c>
      <c r="AG1207" s="3">
        <v>1</v>
      </c>
      <c r="AH1207" s="3">
        <v>0</v>
      </c>
      <c r="AI1207" s="3">
        <v>0</v>
      </c>
      <c r="AJ1207" s="3">
        <v>0</v>
      </c>
      <c r="AK1207">
        <v>3.7775199746213781E-2</v>
      </c>
      <c r="AL1207" s="1" t="s">
        <v>104</v>
      </c>
      <c r="AM1207" s="1">
        <v>4.7015391766252803E-5</v>
      </c>
      <c r="AN1207" s="1">
        <v>0.29087665499724813</v>
      </c>
    </row>
    <row r="1208" spans="1:40" x14ac:dyDescent="0.35">
      <c r="A1208" s="3">
        <v>26</v>
      </c>
      <c r="B1208" s="22" t="str">
        <f t="shared" si="18"/>
        <v>Young age-group</v>
      </c>
      <c r="C1208" s="3" t="s">
        <v>42</v>
      </c>
      <c r="D1208" s="3" t="s">
        <v>54</v>
      </c>
      <c r="E1208" s="3">
        <v>786</v>
      </c>
      <c r="F1208" s="3" t="s">
        <v>44</v>
      </c>
      <c r="G1208" s="3">
        <v>7</v>
      </c>
      <c r="H1208" s="3" t="s">
        <v>71</v>
      </c>
      <c r="I1208" s="3" t="s">
        <v>50</v>
      </c>
      <c r="J1208" s="3">
        <v>1</v>
      </c>
      <c r="K1208" s="3">
        <v>1693</v>
      </c>
      <c r="L1208" s="3">
        <v>4</v>
      </c>
      <c r="M1208" s="3" t="s">
        <v>45</v>
      </c>
      <c r="N1208" s="3">
        <v>76</v>
      </c>
      <c r="O1208" s="3">
        <v>3</v>
      </c>
      <c r="P1208" s="3">
        <v>1</v>
      </c>
      <c r="Q1208" s="3" t="s">
        <v>49</v>
      </c>
      <c r="R1208" s="3" t="s">
        <v>119</v>
      </c>
      <c r="S1208" s="3" t="s">
        <v>40</v>
      </c>
      <c r="T1208" s="3">
        <v>2570</v>
      </c>
      <c r="U1208" s="3">
        <v>11925</v>
      </c>
      <c r="V1208" s="3">
        <v>1</v>
      </c>
      <c r="W1208" s="3" t="s">
        <v>41</v>
      </c>
      <c r="X1208" s="3" t="s">
        <v>42</v>
      </c>
      <c r="Y1208" s="3">
        <v>20</v>
      </c>
      <c r="Z1208" s="3">
        <v>4</v>
      </c>
      <c r="AA1208" s="3">
        <v>3</v>
      </c>
      <c r="AB1208" s="3">
        <v>80</v>
      </c>
      <c r="AC1208" s="3">
        <v>0</v>
      </c>
      <c r="AD1208" s="3">
        <v>7</v>
      </c>
      <c r="AE1208" s="3">
        <v>5</v>
      </c>
      <c r="AF1208" s="3" t="s">
        <v>118</v>
      </c>
      <c r="AG1208" s="3">
        <v>7</v>
      </c>
      <c r="AH1208" s="3">
        <v>7</v>
      </c>
      <c r="AI1208" s="3">
        <v>5</v>
      </c>
      <c r="AJ1208" s="3">
        <v>7</v>
      </c>
      <c r="AK1208">
        <v>2.1361340658451369E-2</v>
      </c>
      <c r="AL1208" s="1" t="s">
        <v>104</v>
      </c>
      <c r="AM1208" s="1">
        <v>5.9783869198003069E-5</v>
      </c>
      <c r="AN1208" s="1">
        <v>0.18609659241864968</v>
      </c>
    </row>
    <row r="1209" spans="1:40" x14ac:dyDescent="0.35">
      <c r="A1209" s="3">
        <v>55</v>
      </c>
      <c r="B1209" s="22" t="str">
        <f t="shared" si="18"/>
        <v>Older age-group</v>
      </c>
      <c r="C1209" s="3" t="s">
        <v>42</v>
      </c>
      <c r="D1209" s="3" t="s">
        <v>35</v>
      </c>
      <c r="E1209" s="3">
        <v>1441</v>
      </c>
      <c r="F1209" s="3" t="s">
        <v>44</v>
      </c>
      <c r="G1209" s="3">
        <v>22</v>
      </c>
      <c r="H1209" s="3" t="s">
        <v>71</v>
      </c>
      <c r="I1209" s="3" t="s">
        <v>59</v>
      </c>
      <c r="J1209" s="3">
        <v>1</v>
      </c>
      <c r="K1209" s="3">
        <v>1694</v>
      </c>
      <c r="L1209" s="3">
        <v>1</v>
      </c>
      <c r="M1209" s="3" t="s">
        <v>45</v>
      </c>
      <c r="N1209" s="3">
        <v>94</v>
      </c>
      <c r="O1209" s="3">
        <v>2</v>
      </c>
      <c r="P1209" s="3">
        <v>1</v>
      </c>
      <c r="Q1209" s="3" t="s">
        <v>46</v>
      </c>
      <c r="R1209" s="3" t="s">
        <v>117</v>
      </c>
      <c r="S1209" s="3" t="s">
        <v>51</v>
      </c>
      <c r="T1209" s="3">
        <v>3537</v>
      </c>
      <c r="U1209" s="3">
        <v>23737</v>
      </c>
      <c r="V1209" s="3">
        <v>5</v>
      </c>
      <c r="W1209" s="3" t="s">
        <v>41</v>
      </c>
      <c r="X1209" s="3" t="s">
        <v>42</v>
      </c>
      <c r="Y1209" s="3">
        <v>12</v>
      </c>
      <c r="Z1209" s="3">
        <v>3</v>
      </c>
      <c r="AA1209" s="3">
        <v>4</v>
      </c>
      <c r="AB1209" s="3">
        <v>80</v>
      </c>
      <c r="AC1209" s="3">
        <v>1</v>
      </c>
      <c r="AD1209" s="3">
        <v>8</v>
      </c>
      <c r="AE1209" s="3">
        <v>1</v>
      </c>
      <c r="AF1209" s="3" t="s">
        <v>118</v>
      </c>
      <c r="AG1209" s="3">
        <v>4</v>
      </c>
      <c r="AH1209" s="3">
        <v>2</v>
      </c>
      <c r="AI1209" s="3">
        <v>1</v>
      </c>
      <c r="AJ1209" s="3">
        <v>2</v>
      </c>
      <c r="AK1209">
        <v>6.1597587363260136E-3</v>
      </c>
      <c r="AL1209" s="1" t="s">
        <v>104</v>
      </c>
      <c r="AM1209" s="1">
        <v>6.9500142747917391E-5</v>
      </c>
      <c r="AN1209" s="1">
        <v>0.29087665499724813</v>
      </c>
    </row>
    <row r="1210" spans="1:40" x14ac:dyDescent="0.35">
      <c r="A1210" s="3">
        <v>34</v>
      </c>
      <c r="B1210" s="22" t="str">
        <f t="shared" si="18"/>
        <v>Middle age-group</v>
      </c>
      <c r="C1210" s="3" t="s">
        <v>42</v>
      </c>
      <c r="D1210" s="3" t="s">
        <v>35</v>
      </c>
      <c r="E1210" s="3">
        <v>1157</v>
      </c>
      <c r="F1210" s="3" t="s">
        <v>44</v>
      </c>
      <c r="G1210" s="3">
        <v>5</v>
      </c>
      <c r="H1210" s="3" t="s">
        <v>70</v>
      </c>
      <c r="I1210" s="3" t="s">
        <v>50</v>
      </c>
      <c r="J1210" s="3">
        <v>1</v>
      </c>
      <c r="K1210" s="3">
        <v>1696</v>
      </c>
      <c r="L1210" s="3">
        <v>2</v>
      </c>
      <c r="M1210" s="3" t="s">
        <v>45</v>
      </c>
      <c r="N1210" s="3">
        <v>57</v>
      </c>
      <c r="O1210" s="3">
        <v>2</v>
      </c>
      <c r="P1210" s="3">
        <v>2</v>
      </c>
      <c r="Q1210" s="3" t="s">
        <v>49</v>
      </c>
      <c r="R1210" s="3" t="s">
        <v>119</v>
      </c>
      <c r="S1210" s="3" t="s">
        <v>47</v>
      </c>
      <c r="T1210" s="3">
        <v>3986</v>
      </c>
      <c r="U1210" s="3">
        <v>11912</v>
      </c>
      <c r="V1210" s="3">
        <v>1</v>
      </c>
      <c r="W1210" s="3" t="s">
        <v>41</v>
      </c>
      <c r="X1210" s="3" t="s">
        <v>42</v>
      </c>
      <c r="Y1210" s="3">
        <v>14</v>
      </c>
      <c r="Z1210" s="3">
        <v>3</v>
      </c>
      <c r="AA1210" s="3">
        <v>3</v>
      </c>
      <c r="AB1210" s="3">
        <v>80</v>
      </c>
      <c r="AC1210" s="3">
        <v>1</v>
      </c>
      <c r="AD1210" s="3">
        <v>15</v>
      </c>
      <c r="AE1210" s="3">
        <v>3</v>
      </c>
      <c r="AF1210" s="3" t="s">
        <v>119</v>
      </c>
      <c r="AG1210" s="3">
        <v>15</v>
      </c>
      <c r="AH1210" s="3">
        <v>10</v>
      </c>
      <c r="AI1210" s="3">
        <v>4</v>
      </c>
      <c r="AJ1210" s="3">
        <v>13</v>
      </c>
      <c r="AK1210">
        <v>4.1502384856292686E-2</v>
      </c>
      <c r="AL1210" s="1" t="s">
        <v>104</v>
      </c>
      <c r="AM1210" s="1">
        <v>7.3471721218939823E-5</v>
      </c>
      <c r="AN1210" s="1">
        <v>0.18609659241864968</v>
      </c>
    </row>
    <row r="1211" spans="1:40" x14ac:dyDescent="0.35">
      <c r="A1211" s="3">
        <v>60</v>
      </c>
      <c r="B1211" s="22" t="str">
        <f t="shared" si="18"/>
        <v>Older age-group</v>
      </c>
      <c r="C1211" s="3" t="s">
        <v>42</v>
      </c>
      <c r="D1211" s="3" t="s">
        <v>35</v>
      </c>
      <c r="E1211" s="3">
        <v>370</v>
      </c>
      <c r="F1211" s="3" t="s">
        <v>44</v>
      </c>
      <c r="G1211" s="3">
        <v>1</v>
      </c>
      <c r="H1211" s="3" t="s">
        <v>72</v>
      </c>
      <c r="I1211" s="3" t="s">
        <v>50</v>
      </c>
      <c r="J1211" s="3">
        <v>1</v>
      </c>
      <c r="K1211" s="3">
        <v>1697</v>
      </c>
      <c r="L1211" s="3">
        <v>3</v>
      </c>
      <c r="M1211" s="3" t="s">
        <v>45</v>
      </c>
      <c r="N1211" s="3">
        <v>92</v>
      </c>
      <c r="O1211" s="3">
        <v>1</v>
      </c>
      <c r="P1211" s="3">
        <v>3</v>
      </c>
      <c r="Q1211" s="3" t="s">
        <v>53</v>
      </c>
      <c r="R1211" s="3" t="s">
        <v>119</v>
      </c>
      <c r="S1211" s="3" t="s">
        <v>51</v>
      </c>
      <c r="T1211" s="3">
        <v>10883</v>
      </c>
      <c r="U1211" s="3">
        <v>20467</v>
      </c>
      <c r="V1211" s="3">
        <v>3</v>
      </c>
      <c r="W1211" s="3" t="s">
        <v>41</v>
      </c>
      <c r="X1211" s="3" t="s">
        <v>42</v>
      </c>
      <c r="Y1211" s="3">
        <v>20</v>
      </c>
      <c r="Z1211" s="3">
        <v>4</v>
      </c>
      <c r="AA1211" s="3">
        <v>3</v>
      </c>
      <c r="AB1211" s="3">
        <v>80</v>
      </c>
      <c r="AC1211" s="3">
        <v>1</v>
      </c>
      <c r="AD1211" s="3">
        <v>19</v>
      </c>
      <c r="AE1211" s="3">
        <v>2</v>
      </c>
      <c r="AF1211" s="3" t="s">
        <v>119</v>
      </c>
      <c r="AG1211" s="3">
        <v>1</v>
      </c>
      <c r="AH1211" s="3">
        <v>0</v>
      </c>
      <c r="AI1211" s="3">
        <v>0</v>
      </c>
      <c r="AJ1211" s="3">
        <v>0</v>
      </c>
      <c r="AK1211">
        <v>1.7939637526670975E-3</v>
      </c>
      <c r="AL1211" s="1" t="s">
        <v>105</v>
      </c>
      <c r="AM1211" s="1">
        <v>5.4972257318111522E-5</v>
      </c>
      <c r="AN1211" s="1">
        <v>0.18609659241864968</v>
      </c>
    </row>
    <row r="1212" spans="1:40" x14ac:dyDescent="0.35">
      <c r="A1212" s="3">
        <v>33</v>
      </c>
      <c r="B1212" s="22" t="str">
        <f t="shared" si="18"/>
        <v>Middle age-group</v>
      </c>
      <c r="C1212" s="3" t="s">
        <v>42</v>
      </c>
      <c r="D1212" s="3" t="s">
        <v>35</v>
      </c>
      <c r="E1212" s="3">
        <v>267</v>
      </c>
      <c r="F1212" s="3" t="s">
        <v>44</v>
      </c>
      <c r="G1212" s="3">
        <v>21</v>
      </c>
      <c r="H1212" s="3" t="s">
        <v>71</v>
      </c>
      <c r="I1212" s="3" t="s">
        <v>50</v>
      </c>
      <c r="J1212" s="3">
        <v>1</v>
      </c>
      <c r="K1212" s="3">
        <v>1698</v>
      </c>
      <c r="L1212" s="3">
        <v>2</v>
      </c>
      <c r="M1212" s="3" t="s">
        <v>45</v>
      </c>
      <c r="N1212" s="3">
        <v>79</v>
      </c>
      <c r="O1212" s="3">
        <v>4</v>
      </c>
      <c r="P1212" s="3">
        <v>1</v>
      </c>
      <c r="Q1212" s="3" t="s">
        <v>49</v>
      </c>
      <c r="R1212" s="3" t="s">
        <v>117</v>
      </c>
      <c r="S1212" s="3" t="s">
        <v>47</v>
      </c>
      <c r="T1212" s="3">
        <v>2028</v>
      </c>
      <c r="U1212" s="3">
        <v>13637</v>
      </c>
      <c r="V1212" s="3">
        <v>1</v>
      </c>
      <c r="W1212" s="3" t="s">
        <v>41</v>
      </c>
      <c r="X1212" s="3" t="s">
        <v>42</v>
      </c>
      <c r="Y1212" s="3">
        <v>18</v>
      </c>
      <c r="Z1212" s="3">
        <v>3</v>
      </c>
      <c r="AA1212" s="3">
        <v>4</v>
      </c>
      <c r="AB1212" s="3">
        <v>80</v>
      </c>
      <c r="AC1212" s="3">
        <v>3</v>
      </c>
      <c r="AD1212" s="3">
        <v>14</v>
      </c>
      <c r="AE1212" s="3">
        <v>6</v>
      </c>
      <c r="AF1212" s="3" t="s">
        <v>118</v>
      </c>
      <c r="AG1212" s="3">
        <v>14</v>
      </c>
      <c r="AH1212" s="3">
        <v>11</v>
      </c>
      <c r="AI1212" s="3">
        <v>2</v>
      </c>
      <c r="AJ1212" s="3">
        <v>13</v>
      </c>
      <c r="AK1212">
        <v>3.9833058045607453E-2</v>
      </c>
      <c r="AL1212" s="1" t="s">
        <v>104</v>
      </c>
      <c r="AM1212" s="1">
        <v>5.393969407745635E-5</v>
      </c>
      <c r="AN1212" s="1">
        <v>0.29087665499724813</v>
      </c>
    </row>
    <row r="1213" spans="1:40" x14ac:dyDescent="0.35">
      <c r="A1213" s="3">
        <v>37</v>
      </c>
      <c r="B1213" s="22" t="str">
        <f t="shared" si="18"/>
        <v>Middle age-group</v>
      </c>
      <c r="C1213" s="3" t="s">
        <v>42</v>
      </c>
      <c r="D1213" s="3" t="s">
        <v>43</v>
      </c>
      <c r="E1213" s="3">
        <v>1278</v>
      </c>
      <c r="F1213" s="3" t="s">
        <v>36</v>
      </c>
      <c r="G1213" s="3">
        <v>1</v>
      </c>
      <c r="H1213" s="3" t="s">
        <v>72</v>
      </c>
      <c r="I1213" s="3" t="s">
        <v>50</v>
      </c>
      <c r="J1213" s="3">
        <v>1</v>
      </c>
      <c r="K1213" s="3">
        <v>1700</v>
      </c>
      <c r="L1213" s="3">
        <v>3</v>
      </c>
      <c r="M1213" s="3" t="s">
        <v>45</v>
      </c>
      <c r="N1213" s="3">
        <v>31</v>
      </c>
      <c r="O1213" s="3">
        <v>1</v>
      </c>
      <c r="P1213" s="3">
        <v>2</v>
      </c>
      <c r="Q1213" s="3" t="s">
        <v>39</v>
      </c>
      <c r="R1213" s="3" t="s">
        <v>119</v>
      </c>
      <c r="S1213" s="3" t="s">
        <v>51</v>
      </c>
      <c r="T1213" s="3">
        <v>9525</v>
      </c>
      <c r="U1213" s="3">
        <v>7677</v>
      </c>
      <c r="V1213" s="3">
        <v>1</v>
      </c>
      <c r="W1213" s="3" t="s">
        <v>41</v>
      </c>
      <c r="X1213" s="3" t="s">
        <v>42</v>
      </c>
      <c r="Y1213" s="3">
        <v>14</v>
      </c>
      <c r="Z1213" s="3">
        <v>3</v>
      </c>
      <c r="AA1213" s="3">
        <v>3</v>
      </c>
      <c r="AB1213" s="3">
        <v>80</v>
      </c>
      <c r="AC1213" s="3">
        <v>2</v>
      </c>
      <c r="AD1213" s="3">
        <v>6</v>
      </c>
      <c r="AE1213" s="3">
        <v>2</v>
      </c>
      <c r="AF1213" s="3" t="s">
        <v>117</v>
      </c>
      <c r="AG1213" s="3">
        <v>6</v>
      </c>
      <c r="AH1213" s="3">
        <v>3</v>
      </c>
      <c r="AI1213" s="3">
        <v>1</v>
      </c>
      <c r="AJ1213" s="3">
        <v>3</v>
      </c>
      <c r="AK1213">
        <v>4.3683397948092902E-2</v>
      </c>
      <c r="AL1213" s="1" t="s">
        <v>105</v>
      </c>
      <c r="AM1213" s="1">
        <v>6.8974762420386245E-5</v>
      </c>
      <c r="AN1213" s="1">
        <v>0.18609659241864968</v>
      </c>
    </row>
    <row r="1214" spans="1:40" x14ac:dyDescent="0.35">
      <c r="A1214" s="3">
        <v>34</v>
      </c>
      <c r="B1214" s="22" t="str">
        <f t="shared" si="18"/>
        <v>Middle age-group</v>
      </c>
      <c r="C1214" s="3" t="s">
        <v>42</v>
      </c>
      <c r="D1214" s="3" t="s">
        <v>35</v>
      </c>
      <c r="E1214" s="3">
        <v>678</v>
      </c>
      <c r="F1214" s="3" t="s">
        <v>44</v>
      </c>
      <c r="G1214" s="3">
        <v>19</v>
      </c>
      <c r="H1214" s="3" t="s">
        <v>71</v>
      </c>
      <c r="I1214" s="3" t="s">
        <v>37</v>
      </c>
      <c r="J1214" s="3">
        <v>1</v>
      </c>
      <c r="K1214" s="3">
        <v>1701</v>
      </c>
      <c r="L1214" s="3">
        <v>2</v>
      </c>
      <c r="M1214" s="3" t="s">
        <v>38</v>
      </c>
      <c r="N1214" s="3">
        <v>35</v>
      </c>
      <c r="O1214" s="3">
        <v>2</v>
      </c>
      <c r="P1214" s="3">
        <v>1</v>
      </c>
      <c r="Q1214" s="3" t="s">
        <v>46</v>
      </c>
      <c r="R1214" s="3" t="s">
        <v>119</v>
      </c>
      <c r="S1214" s="3" t="s">
        <v>47</v>
      </c>
      <c r="T1214" s="3">
        <v>2929</v>
      </c>
      <c r="U1214" s="3">
        <v>20338</v>
      </c>
      <c r="V1214" s="3">
        <v>1</v>
      </c>
      <c r="W1214" s="3" t="s">
        <v>41</v>
      </c>
      <c r="X1214" s="3" t="s">
        <v>42</v>
      </c>
      <c r="Y1214" s="3">
        <v>12</v>
      </c>
      <c r="Z1214" s="3">
        <v>3</v>
      </c>
      <c r="AA1214" s="3">
        <v>2</v>
      </c>
      <c r="AB1214" s="3">
        <v>80</v>
      </c>
      <c r="AC1214" s="3">
        <v>0</v>
      </c>
      <c r="AD1214" s="3">
        <v>10</v>
      </c>
      <c r="AE1214" s="3">
        <v>3</v>
      </c>
      <c r="AF1214" s="3" t="s">
        <v>118</v>
      </c>
      <c r="AG1214" s="3">
        <v>10</v>
      </c>
      <c r="AH1214" s="3">
        <v>9</v>
      </c>
      <c r="AI1214" s="3">
        <v>8</v>
      </c>
      <c r="AJ1214" s="3">
        <v>7</v>
      </c>
      <c r="AK1214">
        <v>4.1502384856292686E-2</v>
      </c>
      <c r="AL1214" s="1" t="s">
        <v>104</v>
      </c>
      <c r="AM1214" s="1">
        <v>6.3533725819623076E-5</v>
      </c>
      <c r="AN1214" s="1">
        <v>0.18609659241864968</v>
      </c>
    </row>
    <row r="1215" spans="1:40" x14ac:dyDescent="0.35">
      <c r="A1215" s="3">
        <v>23</v>
      </c>
      <c r="B1215" s="22" t="str">
        <f t="shared" si="18"/>
        <v>Young age-group</v>
      </c>
      <c r="C1215" s="3" t="s">
        <v>34</v>
      </c>
      <c r="D1215" s="3" t="s">
        <v>35</v>
      </c>
      <c r="E1215" s="3">
        <v>427</v>
      </c>
      <c r="F1215" s="3" t="s">
        <v>36</v>
      </c>
      <c r="G1215" s="3">
        <v>7</v>
      </c>
      <c r="H1215" s="3" t="s">
        <v>71</v>
      </c>
      <c r="I1215" s="3" t="s">
        <v>37</v>
      </c>
      <c r="J1215" s="3">
        <v>1</v>
      </c>
      <c r="K1215" s="3">
        <v>1702</v>
      </c>
      <c r="L1215" s="3">
        <v>3</v>
      </c>
      <c r="M1215" s="3" t="s">
        <v>45</v>
      </c>
      <c r="N1215" s="3">
        <v>99</v>
      </c>
      <c r="O1215" s="3">
        <v>3</v>
      </c>
      <c r="P1215" s="3">
        <v>1</v>
      </c>
      <c r="Q1215" s="3" t="s">
        <v>56</v>
      </c>
      <c r="R1215" s="3" t="s">
        <v>119</v>
      </c>
      <c r="S1215" s="3" t="s">
        <v>51</v>
      </c>
      <c r="T1215" s="3">
        <v>2275</v>
      </c>
      <c r="U1215" s="3">
        <v>25103</v>
      </c>
      <c r="V1215" s="3">
        <v>1</v>
      </c>
      <c r="W1215" s="3" t="s">
        <v>41</v>
      </c>
      <c r="X1215" s="3" t="s">
        <v>34</v>
      </c>
      <c r="Y1215" s="3">
        <v>21</v>
      </c>
      <c r="Z1215" s="3">
        <v>4</v>
      </c>
      <c r="AA1215" s="3">
        <v>2</v>
      </c>
      <c r="AB1215" s="3">
        <v>80</v>
      </c>
      <c r="AC1215" s="3">
        <v>1</v>
      </c>
      <c r="AD1215" s="3">
        <v>3</v>
      </c>
      <c r="AE1215" s="3">
        <v>2</v>
      </c>
      <c r="AF1215" s="3" t="s">
        <v>118</v>
      </c>
      <c r="AG1215" s="3">
        <v>3</v>
      </c>
      <c r="AH1215" s="3">
        <v>2</v>
      </c>
      <c r="AI1215" s="3">
        <v>0</v>
      </c>
      <c r="AJ1215" s="3">
        <v>2</v>
      </c>
      <c r="AK1215">
        <v>1.3662760485709151E-2</v>
      </c>
      <c r="AL1215" s="1" t="s">
        <v>104</v>
      </c>
      <c r="AM1215" s="1">
        <v>5.6621625704061784E-5</v>
      </c>
      <c r="AN1215" s="1">
        <v>0.18609659241864968</v>
      </c>
    </row>
    <row r="1216" spans="1:40" x14ac:dyDescent="0.35">
      <c r="A1216" s="3">
        <v>44</v>
      </c>
      <c r="B1216" s="22" t="str">
        <f t="shared" si="18"/>
        <v>Middle age-group</v>
      </c>
      <c r="C1216" s="3" t="s">
        <v>42</v>
      </c>
      <c r="D1216" s="3" t="s">
        <v>35</v>
      </c>
      <c r="E1216" s="3">
        <v>921</v>
      </c>
      <c r="F1216" s="3" t="s">
        <v>44</v>
      </c>
      <c r="G1216" s="3">
        <v>2</v>
      </c>
      <c r="H1216" s="3" t="s">
        <v>71</v>
      </c>
      <c r="I1216" s="3" t="s">
        <v>37</v>
      </c>
      <c r="J1216" s="3">
        <v>1</v>
      </c>
      <c r="K1216" s="3">
        <v>1703</v>
      </c>
      <c r="L1216" s="3">
        <v>3</v>
      </c>
      <c r="M1216" s="3" t="s">
        <v>38</v>
      </c>
      <c r="N1216" s="3">
        <v>96</v>
      </c>
      <c r="O1216" s="3">
        <v>4</v>
      </c>
      <c r="P1216" s="3">
        <v>3</v>
      </c>
      <c r="Q1216" s="3" t="s">
        <v>53</v>
      </c>
      <c r="R1216" s="3" t="s">
        <v>119</v>
      </c>
      <c r="S1216" s="3" t="s">
        <v>47</v>
      </c>
      <c r="T1216" s="3">
        <v>7879</v>
      </c>
      <c r="U1216" s="3">
        <v>14810</v>
      </c>
      <c r="V1216" s="3">
        <v>1</v>
      </c>
      <c r="W1216" s="3" t="s">
        <v>41</v>
      </c>
      <c r="X1216" s="3" t="s">
        <v>34</v>
      </c>
      <c r="Y1216" s="3">
        <v>19</v>
      </c>
      <c r="Z1216" s="3">
        <v>3</v>
      </c>
      <c r="AA1216" s="3">
        <v>2</v>
      </c>
      <c r="AB1216" s="3">
        <v>80</v>
      </c>
      <c r="AC1216" s="3">
        <v>1</v>
      </c>
      <c r="AD1216" s="3">
        <v>9</v>
      </c>
      <c r="AE1216" s="3">
        <v>2</v>
      </c>
      <c r="AF1216" s="3" t="s">
        <v>118</v>
      </c>
      <c r="AG1216" s="3">
        <v>8</v>
      </c>
      <c r="AH1216" s="3">
        <v>7</v>
      </c>
      <c r="AI1216" s="3">
        <v>6</v>
      </c>
      <c r="AJ1216" s="3">
        <v>7</v>
      </c>
      <c r="AK1216">
        <v>3.2356083169615607E-2</v>
      </c>
      <c r="AL1216" s="1" t="s">
        <v>105</v>
      </c>
      <c r="AM1216" s="1">
        <v>8.1219748698957509E-5</v>
      </c>
      <c r="AN1216" s="1">
        <v>0.18609659241864968</v>
      </c>
    </row>
    <row r="1217" spans="1:40" x14ac:dyDescent="0.35">
      <c r="A1217" s="3">
        <v>35</v>
      </c>
      <c r="B1217" s="22" t="str">
        <f t="shared" si="18"/>
        <v>Middle age-group</v>
      </c>
      <c r="C1217" s="3" t="s">
        <v>42</v>
      </c>
      <c r="D1217" s="3" t="s">
        <v>43</v>
      </c>
      <c r="E1217" s="3">
        <v>146</v>
      </c>
      <c r="F1217" s="3" t="s">
        <v>44</v>
      </c>
      <c r="G1217" s="3">
        <v>2</v>
      </c>
      <c r="H1217" s="3" t="s">
        <v>72</v>
      </c>
      <c r="I1217" s="3" t="s">
        <v>50</v>
      </c>
      <c r="J1217" s="3">
        <v>1</v>
      </c>
      <c r="K1217" s="3">
        <v>1704</v>
      </c>
      <c r="L1217" s="3">
        <v>1</v>
      </c>
      <c r="M1217" s="3" t="s">
        <v>45</v>
      </c>
      <c r="N1217" s="3">
        <v>79</v>
      </c>
      <c r="O1217" s="3">
        <v>2</v>
      </c>
      <c r="P1217" s="3">
        <v>1</v>
      </c>
      <c r="Q1217" s="3" t="s">
        <v>46</v>
      </c>
      <c r="R1217" s="3" t="s">
        <v>119</v>
      </c>
      <c r="S1217" s="3" t="s">
        <v>40</v>
      </c>
      <c r="T1217" s="3">
        <v>4930</v>
      </c>
      <c r="U1217" s="3">
        <v>13970</v>
      </c>
      <c r="V1217" s="3">
        <v>0</v>
      </c>
      <c r="W1217" s="3" t="s">
        <v>41</v>
      </c>
      <c r="X1217" s="3" t="s">
        <v>34</v>
      </c>
      <c r="Y1217" s="3">
        <v>14</v>
      </c>
      <c r="Z1217" s="3">
        <v>3</v>
      </c>
      <c r="AA1217" s="3">
        <v>3</v>
      </c>
      <c r="AB1217" s="3">
        <v>80</v>
      </c>
      <c r="AC1217" s="3">
        <v>0</v>
      </c>
      <c r="AD1217" s="3">
        <v>6</v>
      </c>
      <c r="AE1217" s="3">
        <v>2</v>
      </c>
      <c r="AF1217" s="3" t="s">
        <v>119</v>
      </c>
      <c r="AG1217" s="3">
        <v>5</v>
      </c>
      <c r="AH1217" s="3">
        <v>4</v>
      </c>
      <c r="AI1217" s="3">
        <v>1</v>
      </c>
      <c r="AJ1217" s="3">
        <v>4</v>
      </c>
      <c r="AK1217">
        <v>4.2726270141974117E-2</v>
      </c>
      <c r="AL1217" s="1" t="s">
        <v>104</v>
      </c>
      <c r="AM1217" s="1">
        <v>8.0162304184019684E-5</v>
      </c>
      <c r="AN1217" s="1">
        <v>0.18609659241864968</v>
      </c>
    </row>
    <row r="1218" spans="1:40" x14ac:dyDescent="0.35">
      <c r="A1218" s="3">
        <v>43</v>
      </c>
      <c r="B1218" s="22" t="str">
        <f t="shared" si="18"/>
        <v>Middle age-group</v>
      </c>
      <c r="C1218" s="3" t="s">
        <v>42</v>
      </c>
      <c r="D1218" s="3" t="s">
        <v>35</v>
      </c>
      <c r="E1218" s="3">
        <v>1179</v>
      </c>
      <c r="F1218" s="3" t="s">
        <v>36</v>
      </c>
      <c r="G1218" s="3">
        <v>2</v>
      </c>
      <c r="H1218" s="3" t="s">
        <v>71</v>
      </c>
      <c r="I1218" s="3" t="s">
        <v>50</v>
      </c>
      <c r="J1218" s="3">
        <v>1</v>
      </c>
      <c r="K1218" s="3">
        <v>1706</v>
      </c>
      <c r="L1218" s="3">
        <v>4</v>
      </c>
      <c r="M1218" s="3" t="s">
        <v>45</v>
      </c>
      <c r="N1218" s="3">
        <v>73</v>
      </c>
      <c r="O1218" s="3">
        <v>3</v>
      </c>
      <c r="P1218" s="3">
        <v>2</v>
      </c>
      <c r="Q1218" s="3" t="s">
        <v>39</v>
      </c>
      <c r="R1218" s="3" t="s">
        <v>119</v>
      </c>
      <c r="S1218" s="3" t="s">
        <v>47</v>
      </c>
      <c r="T1218" s="3">
        <v>7847</v>
      </c>
      <c r="U1218" s="3">
        <v>6069</v>
      </c>
      <c r="V1218" s="3">
        <v>1</v>
      </c>
      <c r="W1218" s="3" t="s">
        <v>41</v>
      </c>
      <c r="X1218" s="3" t="s">
        <v>34</v>
      </c>
      <c r="Y1218" s="3">
        <v>17</v>
      </c>
      <c r="Z1218" s="3">
        <v>3</v>
      </c>
      <c r="AA1218" s="3">
        <v>1</v>
      </c>
      <c r="AB1218" s="3">
        <v>80</v>
      </c>
      <c r="AC1218" s="3">
        <v>1</v>
      </c>
      <c r="AD1218" s="3">
        <v>10</v>
      </c>
      <c r="AE1218" s="3">
        <v>3</v>
      </c>
      <c r="AF1218" s="3" t="s">
        <v>118</v>
      </c>
      <c r="AG1218" s="3">
        <v>10</v>
      </c>
      <c r="AH1218" s="3">
        <v>9</v>
      </c>
      <c r="AI1218" s="3">
        <v>8</v>
      </c>
      <c r="AJ1218" s="3">
        <v>8</v>
      </c>
      <c r="AK1218">
        <v>3.5010740286751156E-2</v>
      </c>
      <c r="AL1218" s="1" t="s">
        <v>105</v>
      </c>
      <c r="AM1218" s="1">
        <v>8.1379494633896838E-5</v>
      </c>
      <c r="AN1218" s="1">
        <v>0.18609659241864968</v>
      </c>
    </row>
    <row r="1219" spans="1:40" x14ac:dyDescent="0.35">
      <c r="A1219" s="3">
        <v>24</v>
      </c>
      <c r="B1219" s="22" t="str">
        <f t="shared" ref="B1219:B1282" si="19">IF(A1219&lt;30,"Young age-group",IF(A1219 &gt; 45, "Older age-group", "Middle age-group"))</f>
        <v>Young age-group</v>
      </c>
      <c r="C1219" s="3" t="s">
        <v>42</v>
      </c>
      <c r="D1219" s="3" t="s">
        <v>35</v>
      </c>
      <c r="E1219" s="3">
        <v>581</v>
      </c>
      <c r="F1219" s="3" t="s">
        <v>44</v>
      </c>
      <c r="G1219" s="3">
        <v>9</v>
      </c>
      <c r="H1219" s="3" t="s">
        <v>71</v>
      </c>
      <c r="I1219" s="3" t="s">
        <v>50</v>
      </c>
      <c r="J1219" s="3">
        <v>1</v>
      </c>
      <c r="K1219" s="3">
        <v>1707</v>
      </c>
      <c r="L1219" s="3">
        <v>3</v>
      </c>
      <c r="M1219" s="3" t="s">
        <v>45</v>
      </c>
      <c r="N1219" s="3">
        <v>62</v>
      </c>
      <c r="O1219" s="3">
        <v>4</v>
      </c>
      <c r="P1219" s="3">
        <v>1</v>
      </c>
      <c r="Q1219" s="3" t="s">
        <v>46</v>
      </c>
      <c r="R1219" s="3" t="s">
        <v>118</v>
      </c>
      <c r="S1219" s="3" t="s">
        <v>47</v>
      </c>
      <c r="T1219" s="3">
        <v>4401</v>
      </c>
      <c r="U1219" s="3">
        <v>17616</v>
      </c>
      <c r="V1219" s="3">
        <v>1</v>
      </c>
      <c r="W1219" s="3" t="s">
        <v>41</v>
      </c>
      <c r="X1219" s="3" t="s">
        <v>42</v>
      </c>
      <c r="Y1219" s="3">
        <v>16</v>
      </c>
      <c r="Z1219" s="3">
        <v>3</v>
      </c>
      <c r="AA1219" s="3">
        <v>4</v>
      </c>
      <c r="AB1219" s="3">
        <v>80</v>
      </c>
      <c r="AC1219" s="3">
        <v>1</v>
      </c>
      <c r="AD1219" s="3">
        <v>5</v>
      </c>
      <c r="AE1219" s="3">
        <v>1</v>
      </c>
      <c r="AF1219" s="3" t="s">
        <v>118</v>
      </c>
      <c r="AG1219" s="3">
        <v>5</v>
      </c>
      <c r="AH1219" s="3">
        <v>3</v>
      </c>
      <c r="AI1219" s="3">
        <v>0</v>
      </c>
      <c r="AJ1219" s="3">
        <v>4</v>
      </c>
      <c r="AK1219">
        <v>1.60488018200305E-2</v>
      </c>
      <c r="AL1219" s="1" t="s">
        <v>104</v>
      </c>
      <c r="AM1219" s="1">
        <v>7.6720601686374807E-5</v>
      </c>
      <c r="AN1219" s="1">
        <v>0.35105942260484285</v>
      </c>
    </row>
    <row r="1220" spans="1:40" x14ac:dyDescent="0.35">
      <c r="A1220" s="3">
        <v>41</v>
      </c>
      <c r="B1220" s="22" t="str">
        <f t="shared" si="19"/>
        <v>Middle age-group</v>
      </c>
      <c r="C1220" s="3" t="s">
        <v>42</v>
      </c>
      <c r="D1220" s="3" t="s">
        <v>35</v>
      </c>
      <c r="E1220" s="3">
        <v>918</v>
      </c>
      <c r="F1220" s="3" t="s">
        <v>36</v>
      </c>
      <c r="G1220" s="3">
        <v>6</v>
      </c>
      <c r="H1220" s="3" t="s">
        <v>71</v>
      </c>
      <c r="I1220" s="3" t="s">
        <v>58</v>
      </c>
      <c r="J1220" s="3">
        <v>1</v>
      </c>
      <c r="K1220" s="3">
        <v>1708</v>
      </c>
      <c r="L1220" s="3">
        <v>4</v>
      </c>
      <c r="M1220" s="3" t="s">
        <v>45</v>
      </c>
      <c r="N1220" s="3">
        <v>35</v>
      </c>
      <c r="O1220" s="3">
        <v>3</v>
      </c>
      <c r="P1220" s="3">
        <v>3</v>
      </c>
      <c r="Q1220" s="3" t="s">
        <v>39</v>
      </c>
      <c r="R1220" s="3" t="s">
        <v>118</v>
      </c>
      <c r="S1220" s="3" t="s">
        <v>40</v>
      </c>
      <c r="T1220" s="3">
        <v>9241</v>
      </c>
      <c r="U1220" s="3">
        <v>15869</v>
      </c>
      <c r="V1220" s="3">
        <v>1</v>
      </c>
      <c r="W1220" s="3" t="s">
        <v>41</v>
      </c>
      <c r="X1220" s="3" t="s">
        <v>42</v>
      </c>
      <c r="Y1220" s="3">
        <v>12</v>
      </c>
      <c r="Z1220" s="3">
        <v>3</v>
      </c>
      <c r="AA1220" s="3">
        <v>2</v>
      </c>
      <c r="AB1220" s="3">
        <v>80</v>
      </c>
      <c r="AC1220" s="3">
        <v>0</v>
      </c>
      <c r="AD1220" s="3">
        <v>10</v>
      </c>
      <c r="AE1220" s="3">
        <v>3</v>
      </c>
      <c r="AF1220" s="3" t="s">
        <v>118</v>
      </c>
      <c r="AG1220" s="3">
        <v>10</v>
      </c>
      <c r="AH1220" s="3">
        <v>8</v>
      </c>
      <c r="AI1220" s="3">
        <v>8</v>
      </c>
      <c r="AJ1220" s="3">
        <v>7</v>
      </c>
      <c r="AK1220">
        <v>3.9542995820553276E-2</v>
      </c>
      <c r="AL1220" s="1" t="s">
        <v>105</v>
      </c>
      <c r="AM1220" s="1">
        <v>7.1569452079592598E-5</v>
      </c>
      <c r="AN1220" s="1">
        <v>0.35105942260484285</v>
      </c>
    </row>
    <row r="1221" spans="1:40" x14ac:dyDescent="0.35">
      <c r="A1221" s="3">
        <v>29</v>
      </c>
      <c r="B1221" s="22" t="str">
        <f t="shared" si="19"/>
        <v>Young age-group</v>
      </c>
      <c r="C1221" s="3" t="s">
        <v>42</v>
      </c>
      <c r="D1221" s="3" t="s">
        <v>35</v>
      </c>
      <c r="E1221" s="3">
        <v>1082</v>
      </c>
      <c r="F1221" s="3" t="s">
        <v>44</v>
      </c>
      <c r="G1221" s="3">
        <v>9</v>
      </c>
      <c r="H1221" s="3" t="s">
        <v>72</v>
      </c>
      <c r="I1221" s="3" t="s">
        <v>50</v>
      </c>
      <c r="J1221" s="3">
        <v>1</v>
      </c>
      <c r="K1221" s="3">
        <v>1709</v>
      </c>
      <c r="L1221" s="3">
        <v>4</v>
      </c>
      <c r="M1221" s="3" t="s">
        <v>38</v>
      </c>
      <c r="N1221" s="3">
        <v>43</v>
      </c>
      <c r="O1221" s="3">
        <v>3</v>
      </c>
      <c r="P1221" s="3">
        <v>1</v>
      </c>
      <c r="Q1221" s="3" t="s">
        <v>49</v>
      </c>
      <c r="R1221" s="3" t="s">
        <v>118</v>
      </c>
      <c r="S1221" s="3" t="s">
        <v>47</v>
      </c>
      <c r="T1221" s="3">
        <v>2974</v>
      </c>
      <c r="U1221" s="3">
        <v>25412</v>
      </c>
      <c r="V1221" s="3">
        <v>9</v>
      </c>
      <c r="W1221" s="3" t="s">
        <v>41</v>
      </c>
      <c r="X1221" s="3" t="s">
        <v>42</v>
      </c>
      <c r="Y1221" s="3">
        <v>17</v>
      </c>
      <c r="Z1221" s="3">
        <v>3</v>
      </c>
      <c r="AA1221" s="3">
        <v>3</v>
      </c>
      <c r="AB1221" s="3">
        <v>80</v>
      </c>
      <c r="AC1221" s="3">
        <v>1</v>
      </c>
      <c r="AD1221" s="3">
        <v>9</v>
      </c>
      <c r="AE1221" s="3">
        <v>2</v>
      </c>
      <c r="AF1221" s="3" t="s">
        <v>118</v>
      </c>
      <c r="AG1221" s="3">
        <v>5</v>
      </c>
      <c r="AH1221" s="3">
        <v>3</v>
      </c>
      <c r="AI1221" s="3">
        <v>1</v>
      </c>
      <c r="AJ1221" s="3">
        <v>2</v>
      </c>
      <c r="AK1221">
        <v>2.9981356425216842E-2</v>
      </c>
      <c r="AL1221" s="1" t="s">
        <v>104</v>
      </c>
      <c r="AM1221" s="1">
        <v>6.3993790141930192E-5</v>
      </c>
      <c r="AN1221" s="1">
        <v>0.35105942260484285</v>
      </c>
    </row>
    <row r="1222" spans="1:40" x14ac:dyDescent="0.35">
      <c r="A1222" s="3">
        <v>36</v>
      </c>
      <c r="B1222" s="22" t="str">
        <f t="shared" si="19"/>
        <v>Middle age-group</v>
      </c>
      <c r="C1222" s="3" t="s">
        <v>42</v>
      </c>
      <c r="D1222" s="3" t="s">
        <v>35</v>
      </c>
      <c r="E1222" s="3">
        <v>530</v>
      </c>
      <c r="F1222" s="3" t="s">
        <v>36</v>
      </c>
      <c r="G1222" s="3">
        <v>2</v>
      </c>
      <c r="H1222" s="3" t="s">
        <v>72</v>
      </c>
      <c r="I1222" s="3" t="s">
        <v>37</v>
      </c>
      <c r="J1222" s="3">
        <v>1</v>
      </c>
      <c r="K1222" s="3">
        <v>1710</v>
      </c>
      <c r="L1222" s="3">
        <v>3</v>
      </c>
      <c r="M1222" s="3" t="s">
        <v>38</v>
      </c>
      <c r="N1222" s="3">
        <v>51</v>
      </c>
      <c r="O1222" s="3">
        <v>3</v>
      </c>
      <c r="P1222" s="3">
        <v>2</v>
      </c>
      <c r="Q1222" s="3" t="s">
        <v>56</v>
      </c>
      <c r="R1222" s="3" t="s">
        <v>119</v>
      </c>
      <c r="S1222" s="3" t="s">
        <v>40</v>
      </c>
      <c r="T1222" s="3">
        <v>4502</v>
      </c>
      <c r="U1222" s="3">
        <v>7439</v>
      </c>
      <c r="V1222" s="3">
        <v>3</v>
      </c>
      <c r="W1222" s="3" t="s">
        <v>41</v>
      </c>
      <c r="X1222" s="3" t="s">
        <v>42</v>
      </c>
      <c r="Y1222" s="3">
        <v>15</v>
      </c>
      <c r="Z1222" s="3">
        <v>3</v>
      </c>
      <c r="AA1222" s="3">
        <v>3</v>
      </c>
      <c r="AB1222" s="3">
        <v>80</v>
      </c>
      <c r="AC1222" s="3">
        <v>0</v>
      </c>
      <c r="AD1222" s="3">
        <v>17</v>
      </c>
      <c r="AE1222" s="3">
        <v>2</v>
      </c>
      <c r="AF1222" s="3" t="s">
        <v>117</v>
      </c>
      <c r="AG1222" s="3">
        <v>13</v>
      </c>
      <c r="AH1222" s="3">
        <v>7</v>
      </c>
      <c r="AI1222" s="3">
        <v>6</v>
      </c>
      <c r="AJ1222" s="3">
        <v>7</v>
      </c>
      <c r="AK1222">
        <v>4.3461972757628378E-2</v>
      </c>
      <c r="AL1222" s="1" t="s">
        <v>104</v>
      </c>
      <c r="AM1222" s="1">
        <v>7.7441632436415323E-5</v>
      </c>
      <c r="AN1222" s="1">
        <v>0.18609659241864968</v>
      </c>
    </row>
    <row r="1223" spans="1:40" x14ac:dyDescent="0.35">
      <c r="A1223" s="3">
        <v>45</v>
      </c>
      <c r="B1223" s="22" t="str">
        <f t="shared" si="19"/>
        <v>Middle age-group</v>
      </c>
      <c r="C1223" s="3" t="s">
        <v>42</v>
      </c>
      <c r="D1223" s="3" t="s">
        <v>54</v>
      </c>
      <c r="E1223" s="3">
        <v>1238</v>
      </c>
      <c r="F1223" s="3" t="s">
        <v>44</v>
      </c>
      <c r="G1223" s="3">
        <v>1</v>
      </c>
      <c r="H1223" s="3" t="s">
        <v>69</v>
      </c>
      <c r="I1223" s="3" t="s">
        <v>37</v>
      </c>
      <c r="J1223" s="3">
        <v>1</v>
      </c>
      <c r="K1223" s="3">
        <v>1712</v>
      </c>
      <c r="L1223" s="3">
        <v>3</v>
      </c>
      <c r="M1223" s="3" t="s">
        <v>45</v>
      </c>
      <c r="N1223" s="3">
        <v>74</v>
      </c>
      <c r="O1223" s="3">
        <v>2</v>
      </c>
      <c r="P1223" s="3">
        <v>3</v>
      </c>
      <c r="Q1223" s="3" t="s">
        <v>53</v>
      </c>
      <c r="R1223" s="3" t="s">
        <v>118</v>
      </c>
      <c r="S1223" s="3" t="s">
        <v>47</v>
      </c>
      <c r="T1223" s="3">
        <v>10748</v>
      </c>
      <c r="U1223" s="3">
        <v>3395</v>
      </c>
      <c r="V1223" s="3">
        <v>3</v>
      </c>
      <c r="W1223" s="3" t="s">
        <v>41</v>
      </c>
      <c r="X1223" s="3" t="s">
        <v>42</v>
      </c>
      <c r="Y1223" s="3">
        <v>23</v>
      </c>
      <c r="Z1223" s="3">
        <v>4</v>
      </c>
      <c r="AA1223" s="3">
        <v>4</v>
      </c>
      <c r="AB1223" s="3">
        <v>80</v>
      </c>
      <c r="AC1223" s="3">
        <v>1</v>
      </c>
      <c r="AD1223" s="3">
        <v>25</v>
      </c>
      <c r="AE1223" s="3">
        <v>3</v>
      </c>
      <c r="AF1223" s="3" t="s">
        <v>117</v>
      </c>
      <c r="AG1223" s="3">
        <v>23</v>
      </c>
      <c r="AH1223" s="3">
        <v>15</v>
      </c>
      <c r="AI1223" s="3">
        <v>14</v>
      </c>
      <c r="AJ1223" s="3">
        <v>4</v>
      </c>
      <c r="AK1223">
        <v>2.954630093098384E-2</v>
      </c>
      <c r="AL1223" s="1" t="s">
        <v>105</v>
      </c>
      <c r="AM1223" s="1">
        <v>5.6436334889690956E-5</v>
      </c>
      <c r="AN1223" s="1">
        <v>0.35105942260484285</v>
      </c>
    </row>
    <row r="1224" spans="1:40" x14ac:dyDescent="0.35">
      <c r="A1224" s="3">
        <v>24</v>
      </c>
      <c r="B1224" s="22" t="str">
        <f t="shared" si="19"/>
        <v>Young age-group</v>
      </c>
      <c r="C1224" s="3" t="s">
        <v>34</v>
      </c>
      <c r="D1224" s="3" t="s">
        <v>35</v>
      </c>
      <c r="E1224" s="3">
        <v>240</v>
      </c>
      <c r="F1224" s="3" t="s">
        <v>60</v>
      </c>
      <c r="G1224" s="3">
        <v>22</v>
      </c>
      <c r="H1224" s="3" t="s">
        <v>69</v>
      </c>
      <c r="I1224" s="3" t="s">
        <v>60</v>
      </c>
      <c r="J1224" s="3">
        <v>1</v>
      </c>
      <c r="K1224" s="3">
        <v>1714</v>
      </c>
      <c r="L1224" s="3">
        <v>4</v>
      </c>
      <c r="M1224" s="3" t="s">
        <v>45</v>
      </c>
      <c r="N1224" s="3">
        <v>58</v>
      </c>
      <c r="O1224" s="3">
        <v>1</v>
      </c>
      <c r="P1224" s="3">
        <v>1</v>
      </c>
      <c r="Q1224" s="3" t="s">
        <v>60</v>
      </c>
      <c r="R1224" s="3" t="s">
        <v>118</v>
      </c>
      <c r="S1224" s="3" t="s">
        <v>47</v>
      </c>
      <c r="T1224" s="3">
        <v>1555</v>
      </c>
      <c r="U1224" s="3">
        <v>11585</v>
      </c>
      <c r="V1224" s="3">
        <v>1</v>
      </c>
      <c r="W1224" s="3" t="s">
        <v>41</v>
      </c>
      <c r="X1224" s="3" t="s">
        <v>42</v>
      </c>
      <c r="Y1224" s="3">
        <v>11</v>
      </c>
      <c r="Z1224" s="3">
        <v>3</v>
      </c>
      <c r="AA1224" s="3">
        <v>3</v>
      </c>
      <c r="AB1224" s="3">
        <v>80</v>
      </c>
      <c r="AC1224" s="3">
        <v>1</v>
      </c>
      <c r="AD1224" s="3">
        <v>1</v>
      </c>
      <c r="AE1224" s="3">
        <v>2</v>
      </c>
      <c r="AF1224" s="3" t="s">
        <v>118</v>
      </c>
      <c r="AG1224" s="3">
        <v>1</v>
      </c>
      <c r="AH1224" s="3">
        <v>0</v>
      </c>
      <c r="AI1224" s="3">
        <v>0</v>
      </c>
      <c r="AJ1224" s="3">
        <v>0</v>
      </c>
      <c r="AK1224">
        <v>1.60488018200305E-2</v>
      </c>
      <c r="AL1224" s="1" t="s">
        <v>104</v>
      </c>
      <c r="AM1224" s="1">
        <v>4.8776851467327501E-5</v>
      </c>
      <c r="AN1224" s="1">
        <v>0.35105942260484285</v>
      </c>
    </row>
    <row r="1225" spans="1:40" x14ac:dyDescent="0.35">
      <c r="A1225" s="3">
        <v>47</v>
      </c>
      <c r="B1225" s="22" t="str">
        <f t="shared" si="19"/>
        <v>Older age-group</v>
      </c>
      <c r="C1225" s="3" t="s">
        <v>34</v>
      </c>
      <c r="D1225" s="3" t="s">
        <v>43</v>
      </c>
      <c r="E1225" s="3">
        <v>1093</v>
      </c>
      <c r="F1225" s="3" t="s">
        <v>36</v>
      </c>
      <c r="G1225" s="3">
        <v>9</v>
      </c>
      <c r="H1225" s="3" t="s">
        <v>71</v>
      </c>
      <c r="I1225" s="3" t="s">
        <v>37</v>
      </c>
      <c r="J1225" s="3">
        <v>1</v>
      </c>
      <c r="K1225" s="3">
        <v>1716</v>
      </c>
      <c r="L1225" s="3">
        <v>3</v>
      </c>
      <c r="M1225" s="3" t="s">
        <v>45</v>
      </c>
      <c r="N1225" s="3">
        <v>82</v>
      </c>
      <c r="O1225" s="3">
        <v>1</v>
      </c>
      <c r="P1225" s="3">
        <v>4</v>
      </c>
      <c r="Q1225" s="3" t="s">
        <v>39</v>
      </c>
      <c r="R1225" s="3" t="s">
        <v>118</v>
      </c>
      <c r="S1225" s="3" t="s">
        <v>47</v>
      </c>
      <c r="T1225" s="3">
        <v>12936</v>
      </c>
      <c r="U1225" s="3">
        <v>24164</v>
      </c>
      <c r="V1225" s="3">
        <v>7</v>
      </c>
      <c r="W1225" s="3" t="s">
        <v>41</v>
      </c>
      <c r="X1225" s="3" t="s">
        <v>42</v>
      </c>
      <c r="Y1225" s="3">
        <v>11</v>
      </c>
      <c r="Z1225" s="3">
        <v>3</v>
      </c>
      <c r="AA1225" s="3">
        <v>3</v>
      </c>
      <c r="AB1225" s="3">
        <v>80</v>
      </c>
      <c r="AC1225" s="3">
        <v>0</v>
      </c>
      <c r="AD1225" s="3">
        <v>25</v>
      </c>
      <c r="AE1225" s="3">
        <v>3</v>
      </c>
      <c r="AF1225" s="3" t="s">
        <v>116</v>
      </c>
      <c r="AG1225" s="3">
        <v>23</v>
      </c>
      <c r="AH1225" s="3">
        <v>5</v>
      </c>
      <c r="AI1225" s="3">
        <v>14</v>
      </c>
      <c r="AJ1225" s="3">
        <v>10</v>
      </c>
      <c r="AK1225">
        <v>2.3767036758029839E-2</v>
      </c>
      <c r="AL1225" s="1" t="s">
        <v>105</v>
      </c>
      <c r="AM1225" s="1">
        <v>3.330505449827498E-5</v>
      </c>
      <c r="AN1225" s="1">
        <v>0.35105942260484285</v>
      </c>
    </row>
    <row r="1226" spans="1:40" x14ac:dyDescent="0.35">
      <c r="A1226" s="3">
        <v>26</v>
      </c>
      <c r="B1226" s="22" t="str">
        <f t="shared" si="19"/>
        <v>Young age-group</v>
      </c>
      <c r="C1226" s="3" t="s">
        <v>42</v>
      </c>
      <c r="D1226" s="3" t="s">
        <v>35</v>
      </c>
      <c r="E1226" s="3">
        <v>390</v>
      </c>
      <c r="F1226" s="3" t="s">
        <v>44</v>
      </c>
      <c r="G1226" s="3">
        <v>17</v>
      </c>
      <c r="H1226" s="3" t="s">
        <v>72</v>
      </c>
      <c r="I1226" s="3" t="s">
        <v>50</v>
      </c>
      <c r="J1226" s="3">
        <v>1</v>
      </c>
      <c r="K1226" s="3">
        <v>1718</v>
      </c>
      <c r="L1226" s="3">
        <v>4</v>
      </c>
      <c r="M1226" s="3" t="s">
        <v>45</v>
      </c>
      <c r="N1226" s="3">
        <v>62</v>
      </c>
      <c r="O1226" s="3">
        <v>1</v>
      </c>
      <c r="P1226" s="3">
        <v>1</v>
      </c>
      <c r="Q1226" s="3" t="s">
        <v>49</v>
      </c>
      <c r="R1226" s="3" t="s">
        <v>118</v>
      </c>
      <c r="S1226" s="3" t="s">
        <v>47</v>
      </c>
      <c r="T1226" s="3">
        <v>2305</v>
      </c>
      <c r="U1226" s="3">
        <v>6217</v>
      </c>
      <c r="V1226" s="3">
        <v>1</v>
      </c>
      <c r="W1226" s="3" t="s">
        <v>41</v>
      </c>
      <c r="X1226" s="3" t="s">
        <v>42</v>
      </c>
      <c r="Y1226" s="3">
        <v>15</v>
      </c>
      <c r="Z1226" s="3">
        <v>3</v>
      </c>
      <c r="AA1226" s="3">
        <v>3</v>
      </c>
      <c r="AB1226" s="3">
        <v>80</v>
      </c>
      <c r="AC1226" s="3">
        <v>3</v>
      </c>
      <c r="AD1226" s="3">
        <v>3</v>
      </c>
      <c r="AE1226" s="3">
        <v>3</v>
      </c>
      <c r="AF1226" s="3" t="s">
        <v>119</v>
      </c>
      <c r="AG1226" s="3">
        <v>3</v>
      </c>
      <c r="AH1226" s="3">
        <v>2</v>
      </c>
      <c r="AI1226" s="3">
        <v>0</v>
      </c>
      <c r="AJ1226" s="3">
        <v>2</v>
      </c>
      <c r="AK1226">
        <v>2.1361340658451369E-2</v>
      </c>
      <c r="AL1226" s="1" t="s">
        <v>104</v>
      </c>
      <c r="AM1226" s="1">
        <v>5.6945635554423018E-5</v>
      </c>
      <c r="AN1226" s="1">
        <v>0.35105942260484285</v>
      </c>
    </row>
    <row r="1227" spans="1:40" x14ac:dyDescent="0.35">
      <c r="A1227" s="3">
        <v>45</v>
      </c>
      <c r="B1227" s="22" t="str">
        <f t="shared" si="19"/>
        <v>Middle age-group</v>
      </c>
      <c r="C1227" s="3" t="s">
        <v>42</v>
      </c>
      <c r="D1227" s="3" t="s">
        <v>35</v>
      </c>
      <c r="E1227" s="3">
        <v>1005</v>
      </c>
      <c r="F1227" s="3" t="s">
        <v>44</v>
      </c>
      <c r="G1227" s="3">
        <v>28</v>
      </c>
      <c r="H1227" s="3" t="s">
        <v>70</v>
      </c>
      <c r="I1227" s="3" t="s">
        <v>59</v>
      </c>
      <c r="J1227" s="3">
        <v>1</v>
      </c>
      <c r="K1227" s="3">
        <v>1719</v>
      </c>
      <c r="L1227" s="3">
        <v>4</v>
      </c>
      <c r="M1227" s="3" t="s">
        <v>38</v>
      </c>
      <c r="N1227" s="3">
        <v>48</v>
      </c>
      <c r="O1227" s="3">
        <v>2</v>
      </c>
      <c r="P1227" s="3">
        <v>4</v>
      </c>
      <c r="Q1227" s="3" t="s">
        <v>57</v>
      </c>
      <c r="R1227" s="3" t="s">
        <v>117</v>
      </c>
      <c r="S1227" s="3" t="s">
        <v>40</v>
      </c>
      <c r="T1227" s="3">
        <v>16704</v>
      </c>
      <c r="U1227" s="3">
        <v>17119</v>
      </c>
      <c r="V1227" s="3">
        <v>1</v>
      </c>
      <c r="W1227" s="3" t="s">
        <v>41</v>
      </c>
      <c r="X1227" s="3" t="s">
        <v>42</v>
      </c>
      <c r="Y1227" s="3">
        <v>11</v>
      </c>
      <c r="Z1227" s="3">
        <v>3</v>
      </c>
      <c r="AA1227" s="3">
        <v>3</v>
      </c>
      <c r="AB1227" s="3">
        <v>80</v>
      </c>
      <c r="AC1227" s="3">
        <v>0</v>
      </c>
      <c r="AD1227" s="3">
        <v>21</v>
      </c>
      <c r="AE1227" s="3">
        <v>2</v>
      </c>
      <c r="AF1227" s="3" t="s">
        <v>118</v>
      </c>
      <c r="AG1227" s="3">
        <v>21</v>
      </c>
      <c r="AH1227" s="3">
        <v>6</v>
      </c>
      <c r="AI1227" s="3">
        <v>8</v>
      </c>
      <c r="AJ1227" s="3">
        <v>6</v>
      </c>
      <c r="AK1227">
        <v>2.954630093098384E-2</v>
      </c>
      <c r="AL1227" s="1" t="s">
        <v>106</v>
      </c>
      <c r="AM1227" s="1">
        <v>8.0918278926777366E-6</v>
      </c>
      <c r="AN1227" s="1">
        <v>0.29087665499724813</v>
      </c>
    </row>
    <row r="1228" spans="1:40" x14ac:dyDescent="0.35">
      <c r="A1228" s="3">
        <v>32</v>
      </c>
      <c r="B1228" s="22" t="str">
        <f t="shared" si="19"/>
        <v>Middle age-group</v>
      </c>
      <c r="C1228" s="3" t="s">
        <v>42</v>
      </c>
      <c r="D1228" s="3" t="s">
        <v>43</v>
      </c>
      <c r="E1228" s="3">
        <v>585</v>
      </c>
      <c r="F1228" s="3" t="s">
        <v>44</v>
      </c>
      <c r="G1228" s="3">
        <v>10</v>
      </c>
      <c r="H1228" s="3" t="s">
        <v>71</v>
      </c>
      <c r="I1228" s="3" t="s">
        <v>37</v>
      </c>
      <c r="J1228" s="3">
        <v>1</v>
      </c>
      <c r="K1228" s="3">
        <v>1720</v>
      </c>
      <c r="L1228" s="3">
        <v>1</v>
      </c>
      <c r="M1228" s="3" t="s">
        <v>45</v>
      </c>
      <c r="N1228" s="3">
        <v>56</v>
      </c>
      <c r="O1228" s="3">
        <v>3</v>
      </c>
      <c r="P1228" s="3">
        <v>1</v>
      </c>
      <c r="Q1228" s="3" t="s">
        <v>46</v>
      </c>
      <c r="R1228" s="3" t="s">
        <v>118</v>
      </c>
      <c r="S1228" s="3" t="s">
        <v>47</v>
      </c>
      <c r="T1228" s="3">
        <v>3433</v>
      </c>
      <c r="U1228" s="3">
        <v>17360</v>
      </c>
      <c r="V1228" s="3">
        <v>6</v>
      </c>
      <c r="W1228" s="3" t="s">
        <v>41</v>
      </c>
      <c r="X1228" s="3" t="s">
        <v>42</v>
      </c>
      <c r="Y1228" s="3">
        <v>13</v>
      </c>
      <c r="Z1228" s="3">
        <v>3</v>
      </c>
      <c r="AA1228" s="3">
        <v>1</v>
      </c>
      <c r="AB1228" s="3">
        <v>80</v>
      </c>
      <c r="AC1228" s="3">
        <v>1</v>
      </c>
      <c r="AD1228" s="3">
        <v>10</v>
      </c>
      <c r="AE1228" s="3">
        <v>3</v>
      </c>
      <c r="AF1228" s="3" t="s">
        <v>117</v>
      </c>
      <c r="AG1228" s="3">
        <v>5</v>
      </c>
      <c r="AH1228" s="3">
        <v>2</v>
      </c>
      <c r="AI1228" s="3">
        <v>1</v>
      </c>
      <c r="AJ1228" s="3">
        <v>3</v>
      </c>
      <c r="AK1228">
        <v>3.7775199746213781E-2</v>
      </c>
      <c r="AL1228" s="1" t="s">
        <v>104</v>
      </c>
      <c r="AM1228" s="1">
        <v>6.852226262011018E-5</v>
      </c>
      <c r="AN1228" s="1">
        <v>0.35105942260484285</v>
      </c>
    </row>
    <row r="1229" spans="1:40" x14ac:dyDescent="0.35">
      <c r="A1229" s="3">
        <v>31</v>
      </c>
      <c r="B1229" s="22" t="str">
        <f t="shared" si="19"/>
        <v>Middle age-group</v>
      </c>
      <c r="C1229" s="3" t="s">
        <v>42</v>
      </c>
      <c r="D1229" s="3" t="s">
        <v>35</v>
      </c>
      <c r="E1229" s="3">
        <v>741</v>
      </c>
      <c r="F1229" s="3" t="s">
        <v>44</v>
      </c>
      <c r="G1229" s="3">
        <v>2</v>
      </c>
      <c r="H1229" s="3" t="s">
        <v>72</v>
      </c>
      <c r="I1229" s="3" t="s">
        <v>37</v>
      </c>
      <c r="J1229" s="3">
        <v>1</v>
      </c>
      <c r="K1229" s="3">
        <v>1721</v>
      </c>
      <c r="L1229" s="3">
        <v>2</v>
      </c>
      <c r="M1229" s="3" t="s">
        <v>45</v>
      </c>
      <c r="N1229" s="3">
        <v>69</v>
      </c>
      <c r="O1229" s="3">
        <v>3</v>
      </c>
      <c r="P1229" s="3">
        <v>1</v>
      </c>
      <c r="Q1229" s="3" t="s">
        <v>49</v>
      </c>
      <c r="R1229" s="3" t="s">
        <v>118</v>
      </c>
      <c r="S1229" s="3" t="s">
        <v>47</v>
      </c>
      <c r="T1229" s="3">
        <v>3477</v>
      </c>
      <c r="U1229" s="3">
        <v>18103</v>
      </c>
      <c r="V1229" s="3">
        <v>1</v>
      </c>
      <c r="W1229" s="3" t="s">
        <v>41</v>
      </c>
      <c r="X1229" s="3" t="s">
        <v>42</v>
      </c>
      <c r="Y1229" s="3">
        <v>14</v>
      </c>
      <c r="Z1229" s="3">
        <v>3</v>
      </c>
      <c r="AA1229" s="3">
        <v>4</v>
      </c>
      <c r="AB1229" s="3">
        <v>80</v>
      </c>
      <c r="AC1229" s="3">
        <v>1</v>
      </c>
      <c r="AD1229" s="3">
        <v>6</v>
      </c>
      <c r="AE1229" s="3">
        <v>2</v>
      </c>
      <c r="AF1229" s="3" t="s">
        <v>119</v>
      </c>
      <c r="AG1229" s="3">
        <v>5</v>
      </c>
      <c r="AH1229" s="3">
        <v>2</v>
      </c>
      <c r="AI1229" s="3">
        <v>0</v>
      </c>
      <c r="AJ1229" s="3">
        <v>3</v>
      </c>
      <c r="AK1229">
        <v>3.5396670595090517E-2</v>
      </c>
      <c r="AL1229" s="1" t="s">
        <v>104</v>
      </c>
      <c r="AM1229" s="1">
        <v>6.8938398880659036E-5</v>
      </c>
      <c r="AN1229" s="1">
        <v>0.35105942260484285</v>
      </c>
    </row>
    <row r="1230" spans="1:40" x14ac:dyDescent="0.35">
      <c r="A1230" s="3">
        <v>41</v>
      </c>
      <c r="B1230" s="22" t="str">
        <f t="shared" si="19"/>
        <v>Middle age-group</v>
      </c>
      <c r="C1230" s="3" t="s">
        <v>42</v>
      </c>
      <c r="D1230" s="3" t="s">
        <v>54</v>
      </c>
      <c r="E1230" s="3">
        <v>552</v>
      </c>
      <c r="F1230" s="3" t="s">
        <v>60</v>
      </c>
      <c r="G1230" s="3">
        <v>4</v>
      </c>
      <c r="H1230" s="3" t="s">
        <v>71</v>
      </c>
      <c r="I1230" s="3" t="s">
        <v>60</v>
      </c>
      <c r="J1230" s="3">
        <v>1</v>
      </c>
      <c r="K1230" s="3">
        <v>1722</v>
      </c>
      <c r="L1230" s="3">
        <v>3</v>
      </c>
      <c r="M1230" s="3" t="s">
        <v>45</v>
      </c>
      <c r="N1230" s="3">
        <v>60</v>
      </c>
      <c r="O1230" s="3">
        <v>1</v>
      </c>
      <c r="P1230" s="3">
        <v>2</v>
      </c>
      <c r="Q1230" s="3" t="s">
        <v>60</v>
      </c>
      <c r="R1230" s="3" t="s">
        <v>117</v>
      </c>
      <c r="S1230" s="3" t="s">
        <v>47</v>
      </c>
      <c r="T1230" s="3">
        <v>6430</v>
      </c>
      <c r="U1230" s="3">
        <v>20794</v>
      </c>
      <c r="V1230" s="3">
        <v>6</v>
      </c>
      <c r="W1230" s="3" t="s">
        <v>41</v>
      </c>
      <c r="X1230" s="3" t="s">
        <v>42</v>
      </c>
      <c r="Y1230" s="3">
        <v>19</v>
      </c>
      <c r="Z1230" s="3">
        <v>3</v>
      </c>
      <c r="AA1230" s="3">
        <v>2</v>
      </c>
      <c r="AB1230" s="3">
        <v>80</v>
      </c>
      <c r="AC1230" s="3">
        <v>1</v>
      </c>
      <c r="AD1230" s="3">
        <v>10</v>
      </c>
      <c r="AE1230" s="3">
        <v>4</v>
      </c>
      <c r="AF1230" s="3" t="s">
        <v>118</v>
      </c>
      <c r="AG1230" s="3">
        <v>3</v>
      </c>
      <c r="AH1230" s="3">
        <v>2</v>
      </c>
      <c r="AI1230" s="3">
        <v>1</v>
      </c>
      <c r="AJ1230" s="3">
        <v>2</v>
      </c>
      <c r="AK1230">
        <v>3.9542995820553276E-2</v>
      </c>
      <c r="AL1230" s="1" t="s">
        <v>104</v>
      </c>
      <c r="AM1230" s="1">
        <v>8.4756540672840198E-5</v>
      </c>
      <c r="AN1230" s="1">
        <v>0.29087665499724813</v>
      </c>
    </row>
    <row r="1231" spans="1:40" x14ac:dyDescent="0.35">
      <c r="A1231" s="3">
        <v>40</v>
      </c>
      <c r="B1231" s="22" t="str">
        <f t="shared" si="19"/>
        <v>Middle age-group</v>
      </c>
      <c r="C1231" s="3" t="s">
        <v>42</v>
      </c>
      <c r="D1231" s="3" t="s">
        <v>35</v>
      </c>
      <c r="E1231" s="3">
        <v>369</v>
      </c>
      <c r="F1231" s="3" t="s">
        <v>44</v>
      </c>
      <c r="G1231" s="3">
        <v>8</v>
      </c>
      <c r="H1231" s="3" t="s">
        <v>70</v>
      </c>
      <c r="I1231" s="3" t="s">
        <v>37</v>
      </c>
      <c r="J1231" s="3">
        <v>1</v>
      </c>
      <c r="K1231" s="3">
        <v>1724</v>
      </c>
      <c r="L1231" s="3">
        <v>2</v>
      </c>
      <c r="M1231" s="3" t="s">
        <v>38</v>
      </c>
      <c r="N1231" s="3">
        <v>92</v>
      </c>
      <c r="O1231" s="3">
        <v>3</v>
      </c>
      <c r="P1231" s="3">
        <v>2</v>
      </c>
      <c r="Q1231" s="3" t="s">
        <v>52</v>
      </c>
      <c r="R1231" s="3" t="s">
        <v>116</v>
      </c>
      <c r="S1231" s="3" t="s">
        <v>47</v>
      </c>
      <c r="T1231" s="3">
        <v>6516</v>
      </c>
      <c r="U1231" s="3">
        <v>5041</v>
      </c>
      <c r="V1231" s="3">
        <v>2</v>
      </c>
      <c r="W1231" s="3" t="s">
        <v>41</v>
      </c>
      <c r="X1231" s="3" t="s">
        <v>34</v>
      </c>
      <c r="Y1231" s="3">
        <v>16</v>
      </c>
      <c r="Z1231" s="3">
        <v>3</v>
      </c>
      <c r="AA1231" s="3">
        <v>2</v>
      </c>
      <c r="AB1231" s="3">
        <v>80</v>
      </c>
      <c r="AC1231" s="3">
        <v>1</v>
      </c>
      <c r="AD1231" s="3">
        <v>18</v>
      </c>
      <c r="AE1231" s="3">
        <v>3</v>
      </c>
      <c r="AF1231" s="3" t="s">
        <v>118</v>
      </c>
      <c r="AG1231" s="3">
        <v>1</v>
      </c>
      <c r="AH1231" s="3">
        <v>0</v>
      </c>
      <c r="AI1231" s="3">
        <v>0</v>
      </c>
      <c r="AJ1231" s="3">
        <v>0</v>
      </c>
      <c r="AK1231">
        <v>4.1275514277592795E-2</v>
      </c>
      <c r="AL1231" s="1" t="s">
        <v>105</v>
      </c>
      <c r="AM1231" s="1">
        <v>8.4766391052839776E-5</v>
      </c>
      <c r="AN1231" s="1">
        <v>0.10585786245631988</v>
      </c>
    </row>
    <row r="1232" spans="1:40" x14ac:dyDescent="0.35">
      <c r="A1232" s="3">
        <v>24</v>
      </c>
      <c r="B1232" s="22" t="str">
        <f t="shared" si="19"/>
        <v>Young age-group</v>
      </c>
      <c r="C1232" s="3" t="s">
        <v>42</v>
      </c>
      <c r="D1232" s="3" t="s">
        <v>35</v>
      </c>
      <c r="E1232" s="3">
        <v>506</v>
      </c>
      <c r="F1232" s="3" t="s">
        <v>44</v>
      </c>
      <c r="G1232" s="3">
        <v>29</v>
      </c>
      <c r="H1232" s="3" t="s">
        <v>69</v>
      </c>
      <c r="I1232" s="3" t="s">
        <v>50</v>
      </c>
      <c r="J1232" s="3">
        <v>1</v>
      </c>
      <c r="K1232" s="3">
        <v>1725</v>
      </c>
      <c r="L1232" s="3">
        <v>2</v>
      </c>
      <c r="M1232" s="3" t="s">
        <v>45</v>
      </c>
      <c r="N1232" s="3">
        <v>91</v>
      </c>
      <c r="O1232" s="3">
        <v>3</v>
      </c>
      <c r="P1232" s="3">
        <v>1</v>
      </c>
      <c r="Q1232" s="3" t="s">
        <v>49</v>
      </c>
      <c r="R1232" s="3" t="s">
        <v>116</v>
      </c>
      <c r="S1232" s="3" t="s">
        <v>51</v>
      </c>
      <c r="T1232" s="3">
        <v>3907</v>
      </c>
      <c r="U1232" s="3">
        <v>3622</v>
      </c>
      <c r="V1232" s="3">
        <v>1</v>
      </c>
      <c r="W1232" s="3" t="s">
        <v>41</v>
      </c>
      <c r="X1232" s="3" t="s">
        <v>42</v>
      </c>
      <c r="Y1232" s="3">
        <v>13</v>
      </c>
      <c r="Z1232" s="3">
        <v>3</v>
      </c>
      <c r="AA1232" s="3">
        <v>2</v>
      </c>
      <c r="AB1232" s="3">
        <v>80</v>
      </c>
      <c r="AC1232" s="3">
        <v>3</v>
      </c>
      <c r="AD1232" s="3">
        <v>6</v>
      </c>
      <c r="AE1232" s="3">
        <v>2</v>
      </c>
      <c r="AF1232" s="3" t="s">
        <v>119</v>
      </c>
      <c r="AG1232" s="3">
        <v>6</v>
      </c>
      <c r="AH1232" s="3">
        <v>2</v>
      </c>
      <c r="AI1232" s="3">
        <v>1</v>
      </c>
      <c r="AJ1232" s="3">
        <v>2</v>
      </c>
      <c r="AK1232">
        <v>1.60488018200305E-2</v>
      </c>
      <c r="AL1232" s="1" t="s">
        <v>104</v>
      </c>
      <c r="AM1232" s="1">
        <v>7.280486281981801E-5</v>
      </c>
      <c r="AN1232" s="1">
        <v>0.10585786245631988</v>
      </c>
    </row>
    <row r="1233" spans="1:40" x14ac:dyDescent="0.35">
      <c r="A1233" s="3">
        <v>46</v>
      </c>
      <c r="B1233" s="22" t="str">
        <f t="shared" si="19"/>
        <v>Older age-group</v>
      </c>
      <c r="C1233" s="3" t="s">
        <v>42</v>
      </c>
      <c r="D1233" s="3" t="s">
        <v>35</v>
      </c>
      <c r="E1233" s="3">
        <v>717</v>
      </c>
      <c r="F1233" s="3" t="s">
        <v>44</v>
      </c>
      <c r="G1233" s="3">
        <v>13</v>
      </c>
      <c r="H1233" s="3" t="s">
        <v>72</v>
      </c>
      <c r="I1233" s="3" t="s">
        <v>37</v>
      </c>
      <c r="J1233" s="3">
        <v>1</v>
      </c>
      <c r="K1233" s="3">
        <v>1727</v>
      </c>
      <c r="L1233" s="3">
        <v>3</v>
      </c>
      <c r="M1233" s="3" t="s">
        <v>45</v>
      </c>
      <c r="N1233" s="3">
        <v>34</v>
      </c>
      <c r="O1233" s="3">
        <v>3</v>
      </c>
      <c r="P1233" s="3">
        <v>2</v>
      </c>
      <c r="Q1233" s="3" t="s">
        <v>53</v>
      </c>
      <c r="R1233" s="3" t="s">
        <v>117</v>
      </c>
      <c r="S1233" s="3" t="s">
        <v>40</v>
      </c>
      <c r="T1233" s="3">
        <v>5562</v>
      </c>
      <c r="U1233" s="3">
        <v>9697</v>
      </c>
      <c r="V1233" s="3">
        <v>6</v>
      </c>
      <c r="W1233" s="3" t="s">
        <v>41</v>
      </c>
      <c r="X1233" s="3" t="s">
        <v>42</v>
      </c>
      <c r="Y1233" s="3">
        <v>14</v>
      </c>
      <c r="Z1233" s="3">
        <v>3</v>
      </c>
      <c r="AA1233" s="3">
        <v>4</v>
      </c>
      <c r="AB1233" s="3">
        <v>80</v>
      </c>
      <c r="AC1233" s="3">
        <v>0</v>
      </c>
      <c r="AD1233" s="3">
        <v>19</v>
      </c>
      <c r="AE1233" s="3">
        <v>3</v>
      </c>
      <c r="AF1233" s="3" t="s">
        <v>118</v>
      </c>
      <c r="AG1233" s="3">
        <v>10</v>
      </c>
      <c r="AH1233" s="3">
        <v>7</v>
      </c>
      <c r="AI1233" s="3">
        <v>0</v>
      </c>
      <c r="AJ1233" s="3">
        <v>9</v>
      </c>
      <c r="AK1233">
        <v>2.665893618668955E-2</v>
      </c>
      <c r="AL1233" s="1" t="s">
        <v>104</v>
      </c>
      <c r="AM1233" s="1">
        <v>8.3089423766032346E-5</v>
      </c>
      <c r="AN1233" s="1">
        <v>0.29087665499724813</v>
      </c>
    </row>
    <row r="1234" spans="1:40" x14ac:dyDescent="0.35">
      <c r="A1234" s="3">
        <v>35</v>
      </c>
      <c r="B1234" s="22" t="str">
        <f t="shared" si="19"/>
        <v>Middle age-group</v>
      </c>
      <c r="C1234" s="3" t="s">
        <v>42</v>
      </c>
      <c r="D1234" s="3" t="s">
        <v>35</v>
      </c>
      <c r="E1234" s="3">
        <v>1370</v>
      </c>
      <c r="F1234" s="3" t="s">
        <v>44</v>
      </c>
      <c r="G1234" s="3">
        <v>27</v>
      </c>
      <c r="H1234" s="3" t="s">
        <v>72</v>
      </c>
      <c r="I1234" s="3" t="s">
        <v>37</v>
      </c>
      <c r="J1234" s="3">
        <v>1</v>
      </c>
      <c r="K1234" s="3">
        <v>1728</v>
      </c>
      <c r="L1234" s="3">
        <v>4</v>
      </c>
      <c r="M1234" s="3" t="s">
        <v>45</v>
      </c>
      <c r="N1234" s="3">
        <v>49</v>
      </c>
      <c r="O1234" s="3">
        <v>3</v>
      </c>
      <c r="P1234" s="3">
        <v>2</v>
      </c>
      <c r="Q1234" s="3" t="s">
        <v>52</v>
      </c>
      <c r="R1234" s="3" t="s">
        <v>118</v>
      </c>
      <c r="S1234" s="3" t="s">
        <v>47</v>
      </c>
      <c r="T1234" s="3">
        <v>6883</v>
      </c>
      <c r="U1234" s="3">
        <v>5151</v>
      </c>
      <c r="V1234" s="3">
        <v>2</v>
      </c>
      <c r="W1234" s="3" t="s">
        <v>41</v>
      </c>
      <c r="X1234" s="3" t="s">
        <v>42</v>
      </c>
      <c r="Y1234" s="3">
        <v>16</v>
      </c>
      <c r="Z1234" s="3">
        <v>3</v>
      </c>
      <c r="AA1234" s="3">
        <v>2</v>
      </c>
      <c r="AB1234" s="3">
        <v>80</v>
      </c>
      <c r="AC1234" s="3">
        <v>1</v>
      </c>
      <c r="AD1234" s="3">
        <v>17</v>
      </c>
      <c r="AE1234" s="3">
        <v>3</v>
      </c>
      <c r="AF1234" s="3" t="s">
        <v>118</v>
      </c>
      <c r="AG1234" s="3">
        <v>7</v>
      </c>
      <c r="AH1234" s="3">
        <v>7</v>
      </c>
      <c r="AI1234" s="3">
        <v>0</v>
      </c>
      <c r="AJ1234" s="3">
        <v>7</v>
      </c>
      <c r="AK1234">
        <v>4.2726270141974117E-2</v>
      </c>
      <c r="AL1234" s="1" t="s">
        <v>105</v>
      </c>
      <c r="AM1234" s="1">
        <v>8.4490760283194907E-5</v>
      </c>
      <c r="AN1234" s="1">
        <v>0.35105942260484285</v>
      </c>
    </row>
    <row r="1235" spans="1:40" x14ac:dyDescent="0.35">
      <c r="A1235" s="3">
        <v>30</v>
      </c>
      <c r="B1235" s="22" t="str">
        <f t="shared" si="19"/>
        <v>Middle age-group</v>
      </c>
      <c r="C1235" s="3" t="s">
        <v>42</v>
      </c>
      <c r="D1235" s="3" t="s">
        <v>35</v>
      </c>
      <c r="E1235" s="3">
        <v>793</v>
      </c>
      <c r="F1235" s="3" t="s">
        <v>44</v>
      </c>
      <c r="G1235" s="3">
        <v>16</v>
      </c>
      <c r="H1235" s="3" t="s">
        <v>69</v>
      </c>
      <c r="I1235" s="3" t="s">
        <v>37</v>
      </c>
      <c r="J1235" s="3">
        <v>1</v>
      </c>
      <c r="K1235" s="3">
        <v>1729</v>
      </c>
      <c r="L1235" s="3">
        <v>2</v>
      </c>
      <c r="M1235" s="3" t="s">
        <v>45</v>
      </c>
      <c r="N1235" s="3">
        <v>33</v>
      </c>
      <c r="O1235" s="3">
        <v>3</v>
      </c>
      <c r="P1235" s="3">
        <v>1</v>
      </c>
      <c r="Q1235" s="3" t="s">
        <v>46</v>
      </c>
      <c r="R1235" s="3" t="s">
        <v>119</v>
      </c>
      <c r="S1235" s="3" t="s">
        <v>47</v>
      </c>
      <c r="T1235" s="3">
        <v>2862</v>
      </c>
      <c r="U1235" s="3">
        <v>3811</v>
      </c>
      <c r="V1235" s="3">
        <v>1</v>
      </c>
      <c r="W1235" s="3" t="s">
        <v>41</v>
      </c>
      <c r="X1235" s="3" t="s">
        <v>42</v>
      </c>
      <c r="Y1235" s="3">
        <v>12</v>
      </c>
      <c r="Z1235" s="3">
        <v>3</v>
      </c>
      <c r="AA1235" s="3">
        <v>2</v>
      </c>
      <c r="AB1235" s="3">
        <v>80</v>
      </c>
      <c r="AC1235" s="3">
        <v>1</v>
      </c>
      <c r="AD1235" s="3">
        <v>10</v>
      </c>
      <c r="AE1235" s="3">
        <v>2</v>
      </c>
      <c r="AF1235" s="3" t="s">
        <v>117</v>
      </c>
      <c r="AG1235" s="3">
        <v>10</v>
      </c>
      <c r="AH1235" s="3">
        <v>0</v>
      </c>
      <c r="AI1235" s="3">
        <v>0</v>
      </c>
      <c r="AJ1235" s="3">
        <v>8</v>
      </c>
      <c r="AK1235">
        <v>3.2772576326983521E-2</v>
      </c>
      <c r="AL1235" s="1" t="s">
        <v>104</v>
      </c>
      <c r="AM1235" s="1">
        <v>6.2844216011912794E-5</v>
      </c>
      <c r="AN1235" s="1">
        <v>0.18609659241864968</v>
      </c>
    </row>
    <row r="1236" spans="1:40" x14ac:dyDescent="0.35">
      <c r="A1236" s="3">
        <v>47</v>
      </c>
      <c r="B1236" s="22" t="str">
        <f t="shared" si="19"/>
        <v>Older age-group</v>
      </c>
      <c r="C1236" s="3" t="s">
        <v>42</v>
      </c>
      <c r="D1236" s="3" t="s">
        <v>54</v>
      </c>
      <c r="E1236" s="3">
        <v>543</v>
      </c>
      <c r="F1236" s="3" t="s">
        <v>36</v>
      </c>
      <c r="G1236" s="3">
        <v>2</v>
      </c>
      <c r="H1236" s="3" t="s">
        <v>72</v>
      </c>
      <c r="I1236" s="3" t="s">
        <v>58</v>
      </c>
      <c r="J1236" s="3">
        <v>1</v>
      </c>
      <c r="K1236" s="3">
        <v>1731</v>
      </c>
      <c r="L1236" s="3">
        <v>3</v>
      </c>
      <c r="M1236" s="3" t="s">
        <v>45</v>
      </c>
      <c r="N1236" s="3">
        <v>87</v>
      </c>
      <c r="O1236" s="3">
        <v>3</v>
      </c>
      <c r="P1236" s="3">
        <v>2</v>
      </c>
      <c r="Q1236" s="3" t="s">
        <v>39</v>
      </c>
      <c r="R1236" s="3" t="s">
        <v>117</v>
      </c>
      <c r="S1236" s="3" t="s">
        <v>47</v>
      </c>
      <c r="T1236" s="3">
        <v>4978</v>
      </c>
      <c r="U1236" s="3">
        <v>3536</v>
      </c>
      <c r="V1236" s="3">
        <v>7</v>
      </c>
      <c r="W1236" s="3" t="s">
        <v>41</v>
      </c>
      <c r="X1236" s="3" t="s">
        <v>42</v>
      </c>
      <c r="Y1236" s="3">
        <v>11</v>
      </c>
      <c r="Z1236" s="3">
        <v>3</v>
      </c>
      <c r="AA1236" s="3">
        <v>4</v>
      </c>
      <c r="AB1236" s="3">
        <v>80</v>
      </c>
      <c r="AC1236" s="3">
        <v>1</v>
      </c>
      <c r="AD1236" s="3">
        <v>4</v>
      </c>
      <c r="AE1236" s="3">
        <v>3</v>
      </c>
      <c r="AF1236" s="3" t="s">
        <v>116</v>
      </c>
      <c r="AG1236" s="3">
        <v>1</v>
      </c>
      <c r="AH1236" s="3">
        <v>0</v>
      </c>
      <c r="AI1236" s="3">
        <v>0</v>
      </c>
      <c r="AJ1236" s="3">
        <v>0</v>
      </c>
      <c r="AK1236">
        <v>2.3767036758029839E-2</v>
      </c>
      <c r="AL1236" s="1" t="s">
        <v>104</v>
      </c>
      <c r="AM1236" s="1">
        <v>8.0431831802988307E-5</v>
      </c>
      <c r="AN1236" s="1">
        <v>0.29087665499724813</v>
      </c>
    </row>
    <row r="1237" spans="1:40" x14ac:dyDescent="0.35">
      <c r="A1237" s="3">
        <v>46</v>
      </c>
      <c r="B1237" s="22" t="str">
        <f t="shared" si="19"/>
        <v>Older age-group</v>
      </c>
      <c r="C1237" s="3" t="s">
        <v>42</v>
      </c>
      <c r="D1237" s="3" t="s">
        <v>35</v>
      </c>
      <c r="E1237" s="3">
        <v>1277</v>
      </c>
      <c r="F1237" s="3" t="s">
        <v>36</v>
      </c>
      <c r="G1237" s="3">
        <v>2</v>
      </c>
      <c r="H1237" s="3" t="s">
        <v>71</v>
      </c>
      <c r="I1237" s="3" t="s">
        <v>37</v>
      </c>
      <c r="J1237" s="3">
        <v>1</v>
      </c>
      <c r="K1237" s="3">
        <v>1732</v>
      </c>
      <c r="L1237" s="3">
        <v>3</v>
      </c>
      <c r="M1237" s="3" t="s">
        <v>45</v>
      </c>
      <c r="N1237" s="3">
        <v>74</v>
      </c>
      <c r="O1237" s="3">
        <v>3</v>
      </c>
      <c r="P1237" s="3">
        <v>3</v>
      </c>
      <c r="Q1237" s="3" t="s">
        <v>39</v>
      </c>
      <c r="R1237" s="3" t="s">
        <v>119</v>
      </c>
      <c r="S1237" s="3" t="s">
        <v>51</v>
      </c>
      <c r="T1237" s="3">
        <v>10368</v>
      </c>
      <c r="U1237" s="3">
        <v>5596</v>
      </c>
      <c r="V1237" s="3">
        <v>4</v>
      </c>
      <c r="W1237" s="3" t="s">
        <v>41</v>
      </c>
      <c r="X1237" s="3" t="s">
        <v>34</v>
      </c>
      <c r="Y1237" s="3">
        <v>12</v>
      </c>
      <c r="Z1237" s="3">
        <v>3</v>
      </c>
      <c r="AA1237" s="3">
        <v>2</v>
      </c>
      <c r="AB1237" s="3">
        <v>80</v>
      </c>
      <c r="AC1237" s="3">
        <v>1</v>
      </c>
      <c r="AD1237" s="3">
        <v>13</v>
      </c>
      <c r="AE1237" s="3">
        <v>5</v>
      </c>
      <c r="AF1237" s="3" t="s">
        <v>117</v>
      </c>
      <c r="AG1237" s="3">
        <v>10</v>
      </c>
      <c r="AH1237" s="3">
        <v>6</v>
      </c>
      <c r="AI1237" s="3">
        <v>0</v>
      </c>
      <c r="AJ1237" s="3">
        <v>3</v>
      </c>
      <c r="AK1237">
        <v>2.665893618668955E-2</v>
      </c>
      <c r="AL1237" s="1" t="s">
        <v>105</v>
      </c>
      <c r="AM1237" s="1">
        <v>6.0502316355266281E-5</v>
      </c>
      <c r="AN1237" s="1">
        <v>0.18609659241864968</v>
      </c>
    </row>
    <row r="1238" spans="1:40" x14ac:dyDescent="0.35">
      <c r="A1238" s="3">
        <v>36</v>
      </c>
      <c r="B1238" s="22" t="str">
        <f t="shared" si="19"/>
        <v>Middle age-group</v>
      </c>
      <c r="C1238" s="3" t="s">
        <v>34</v>
      </c>
      <c r="D1238" s="3" t="s">
        <v>35</v>
      </c>
      <c r="E1238" s="3">
        <v>1456</v>
      </c>
      <c r="F1238" s="3" t="s">
        <v>36</v>
      </c>
      <c r="G1238" s="3">
        <v>13</v>
      </c>
      <c r="H1238" s="3" t="s">
        <v>73</v>
      </c>
      <c r="I1238" s="3" t="s">
        <v>58</v>
      </c>
      <c r="J1238" s="3">
        <v>1</v>
      </c>
      <c r="K1238" s="3">
        <v>1733</v>
      </c>
      <c r="L1238" s="3">
        <v>2</v>
      </c>
      <c r="M1238" s="3" t="s">
        <v>45</v>
      </c>
      <c r="N1238" s="3">
        <v>96</v>
      </c>
      <c r="O1238" s="3">
        <v>2</v>
      </c>
      <c r="P1238" s="3">
        <v>2</v>
      </c>
      <c r="Q1238" s="3" t="s">
        <v>39</v>
      </c>
      <c r="R1238" s="3" t="s">
        <v>116</v>
      </c>
      <c r="S1238" s="3" t="s">
        <v>51</v>
      </c>
      <c r="T1238" s="3">
        <v>6134</v>
      </c>
      <c r="U1238" s="3">
        <v>8658</v>
      </c>
      <c r="V1238" s="3">
        <v>5</v>
      </c>
      <c r="W1238" s="3" t="s">
        <v>41</v>
      </c>
      <c r="X1238" s="3" t="s">
        <v>34</v>
      </c>
      <c r="Y1238" s="3">
        <v>13</v>
      </c>
      <c r="Z1238" s="3">
        <v>3</v>
      </c>
      <c r="AA1238" s="3">
        <v>2</v>
      </c>
      <c r="AB1238" s="3">
        <v>80</v>
      </c>
      <c r="AC1238" s="3">
        <v>3</v>
      </c>
      <c r="AD1238" s="3">
        <v>16</v>
      </c>
      <c r="AE1238" s="3">
        <v>3</v>
      </c>
      <c r="AF1238" s="3" t="s">
        <v>118</v>
      </c>
      <c r="AG1238" s="3">
        <v>2</v>
      </c>
      <c r="AH1238" s="3">
        <v>2</v>
      </c>
      <c r="AI1238" s="3">
        <v>2</v>
      </c>
      <c r="AJ1238" s="3">
        <v>2</v>
      </c>
      <c r="AK1238">
        <v>4.3461972757628378E-2</v>
      </c>
      <c r="AL1238" s="1" t="s">
        <v>104</v>
      </c>
      <c r="AM1238" s="1">
        <v>8.450667199617288E-5</v>
      </c>
      <c r="AN1238" s="1">
        <v>0.10585786245631988</v>
      </c>
    </row>
    <row r="1239" spans="1:40" x14ac:dyDescent="0.35">
      <c r="A1239" s="3">
        <v>32</v>
      </c>
      <c r="B1239" s="22" t="str">
        <f t="shared" si="19"/>
        <v>Middle age-group</v>
      </c>
      <c r="C1239" s="3" t="s">
        <v>34</v>
      </c>
      <c r="D1239" s="3" t="s">
        <v>35</v>
      </c>
      <c r="E1239" s="3">
        <v>964</v>
      </c>
      <c r="F1239" s="3" t="s">
        <v>36</v>
      </c>
      <c r="G1239" s="3">
        <v>1</v>
      </c>
      <c r="H1239" s="3" t="s">
        <v>70</v>
      </c>
      <c r="I1239" s="3" t="s">
        <v>37</v>
      </c>
      <c r="J1239" s="3">
        <v>1</v>
      </c>
      <c r="K1239" s="3">
        <v>1734</v>
      </c>
      <c r="L1239" s="3">
        <v>1</v>
      </c>
      <c r="M1239" s="3" t="s">
        <v>45</v>
      </c>
      <c r="N1239" s="3">
        <v>34</v>
      </c>
      <c r="O1239" s="3">
        <v>1</v>
      </c>
      <c r="P1239" s="3">
        <v>2</v>
      </c>
      <c r="Q1239" s="3" t="s">
        <v>39</v>
      </c>
      <c r="R1239" s="3" t="s">
        <v>117</v>
      </c>
      <c r="S1239" s="3" t="s">
        <v>40</v>
      </c>
      <c r="T1239" s="3">
        <v>6735</v>
      </c>
      <c r="U1239" s="3">
        <v>12147</v>
      </c>
      <c r="V1239" s="3">
        <v>6</v>
      </c>
      <c r="W1239" s="3" t="s">
        <v>41</v>
      </c>
      <c r="X1239" s="3" t="s">
        <v>42</v>
      </c>
      <c r="Y1239" s="3">
        <v>15</v>
      </c>
      <c r="Z1239" s="3">
        <v>3</v>
      </c>
      <c r="AA1239" s="3">
        <v>2</v>
      </c>
      <c r="AB1239" s="3">
        <v>80</v>
      </c>
      <c r="AC1239" s="3">
        <v>0</v>
      </c>
      <c r="AD1239" s="3">
        <v>10</v>
      </c>
      <c r="AE1239" s="3">
        <v>2</v>
      </c>
      <c r="AF1239" s="3" t="s">
        <v>118</v>
      </c>
      <c r="AG1239" s="3">
        <v>0</v>
      </c>
      <c r="AH1239" s="3">
        <v>0</v>
      </c>
      <c r="AI1239" s="3">
        <v>0</v>
      </c>
      <c r="AJ1239" s="3">
        <v>0</v>
      </c>
      <c r="AK1239">
        <v>3.7775199746213781E-2</v>
      </c>
      <c r="AL1239" s="1" t="s">
        <v>105</v>
      </c>
      <c r="AM1239" s="1">
        <v>8.4663727830438997E-5</v>
      </c>
      <c r="AN1239" s="1">
        <v>0.29087665499724813</v>
      </c>
    </row>
    <row r="1240" spans="1:40" x14ac:dyDescent="0.35">
      <c r="A1240" s="3">
        <v>23</v>
      </c>
      <c r="B1240" s="22" t="str">
        <f t="shared" si="19"/>
        <v>Young age-group</v>
      </c>
      <c r="C1240" s="3" t="s">
        <v>42</v>
      </c>
      <c r="D1240" s="3" t="s">
        <v>35</v>
      </c>
      <c r="E1240" s="3">
        <v>160</v>
      </c>
      <c r="F1240" s="3" t="s">
        <v>44</v>
      </c>
      <c r="G1240" s="3">
        <v>4</v>
      </c>
      <c r="H1240" s="3" t="s">
        <v>69</v>
      </c>
      <c r="I1240" s="3" t="s">
        <v>50</v>
      </c>
      <c r="J1240" s="3">
        <v>1</v>
      </c>
      <c r="K1240" s="3">
        <v>1735</v>
      </c>
      <c r="L1240" s="3">
        <v>3</v>
      </c>
      <c r="M1240" s="3" t="s">
        <v>38</v>
      </c>
      <c r="N1240" s="3">
        <v>51</v>
      </c>
      <c r="O1240" s="3">
        <v>3</v>
      </c>
      <c r="P1240" s="3">
        <v>1</v>
      </c>
      <c r="Q1240" s="3" t="s">
        <v>49</v>
      </c>
      <c r="R1240" s="3" t="s">
        <v>117</v>
      </c>
      <c r="S1240" s="3" t="s">
        <v>40</v>
      </c>
      <c r="T1240" s="3">
        <v>3295</v>
      </c>
      <c r="U1240" s="3">
        <v>12862</v>
      </c>
      <c r="V1240" s="3">
        <v>1</v>
      </c>
      <c r="W1240" s="3" t="s">
        <v>41</v>
      </c>
      <c r="X1240" s="3" t="s">
        <v>42</v>
      </c>
      <c r="Y1240" s="3">
        <v>13</v>
      </c>
      <c r="Z1240" s="3">
        <v>3</v>
      </c>
      <c r="AA1240" s="3">
        <v>3</v>
      </c>
      <c r="AB1240" s="3">
        <v>80</v>
      </c>
      <c r="AC1240" s="3">
        <v>0</v>
      </c>
      <c r="AD1240" s="3">
        <v>3</v>
      </c>
      <c r="AE1240" s="3">
        <v>3</v>
      </c>
      <c r="AF1240" s="3" t="s">
        <v>116</v>
      </c>
      <c r="AG1240" s="3">
        <v>3</v>
      </c>
      <c r="AH1240" s="3">
        <v>2</v>
      </c>
      <c r="AI1240" s="3">
        <v>1</v>
      </c>
      <c r="AJ1240" s="3">
        <v>2</v>
      </c>
      <c r="AK1240">
        <v>1.3662760485709151E-2</v>
      </c>
      <c r="AL1240" s="1" t="s">
        <v>104</v>
      </c>
      <c r="AM1240" s="1">
        <v>6.7195224275179777E-5</v>
      </c>
      <c r="AN1240" s="1">
        <v>0.29087665499724813</v>
      </c>
    </row>
    <row r="1241" spans="1:40" x14ac:dyDescent="0.35">
      <c r="A1241" s="3">
        <v>31</v>
      </c>
      <c r="B1241" s="22" t="str">
        <f t="shared" si="19"/>
        <v>Middle age-group</v>
      </c>
      <c r="C1241" s="3" t="s">
        <v>42</v>
      </c>
      <c r="D1241" s="3" t="s">
        <v>43</v>
      </c>
      <c r="E1241" s="3">
        <v>163</v>
      </c>
      <c r="F1241" s="3" t="s">
        <v>44</v>
      </c>
      <c r="G1241" s="3">
        <v>24</v>
      </c>
      <c r="H1241" s="3" t="s">
        <v>69</v>
      </c>
      <c r="I1241" s="3" t="s">
        <v>59</v>
      </c>
      <c r="J1241" s="3">
        <v>1</v>
      </c>
      <c r="K1241" s="3">
        <v>1736</v>
      </c>
      <c r="L1241" s="3">
        <v>4</v>
      </c>
      <c r="M1241" s="3" t="s">
        <v>38</v>
      </c>
      <c r="N1241" s="3">
        <v>30</v>
      </c>
      <c r="O1241" s="3">
        <v>3</v>
      </c>
      <c r="P1241" s="3">
        <v>2</v>
      </c>
      <c r="Q1241" s="3" t="s">
        <v>52</v>
      </c>
      <c r="R1241" s="3" t="s">
        <v>119</v>
      </c>
      <c r="S1241" s="3" t="s">
        <v>40</v>
      </c>
      <c r="T1241" s="3">
        <v>5238</v>
      </c>
      <c r="U1241" s="3">
        <v>6670</v>
      </c>
      <c r="V1241" s="3">
        <v>2</v>
      </c>
      <c r="W1241" s="3" t="s">
        <v>41</v>
      </c>
      <c r="X1241" s="3" t="s">
        <v>42</v>
      </c>
      <c r="Y1241" s="3">
        <v>20</v>
      </c>
      <c r="Z1241" s="3">
        <v>4</v>
      </c>
      <c r="AA1241" s="3">
        <v>4</v>
      </c>
      <c r="AB1241" s="3">
        <v>80</v>
      </c>
      <c r="AC1241" s="3">
        <v>0</v>
      </c>
      <c r="AD1241" s="3">
        <v>9</v>
      </c>
      <c r="AE1241" s="3">
        <v>3</v>
      </c>
      <c r="AF1241" s="3" t="s">
        <v>117</v>
      </c>
      <c r="AG1241" s="3">
        <v>5</v>
      </c>
      <c r="AH1241" s="3">
        <v>4</v>
      </c>
      <c r="AI1241" s="3">
        <v>1</v>
      </c>
      <c r="AJ1241" s="3">
        <v>4</v>
      </c>
      <c r="AK1241">
        <v>3.5396670595090517E-2</v>
      </c>
      <c r="AL1241" s="1" t="s">
        <v>104</v>
      </c>
      <c r="AM1241" s="1">
        <v>8.1759670023353017E-5</v>
      </c>
      <c r="AN1241" s="1">
        <v>0.18609659241864968</v>
      </c>
    </row>
    <row r="1242" spans="1:40" x14ac:dyDescent="0.35">
      <c r="A1242" s="3">
        <v>39</v>
      </c>
      <c r="B1242" s="22" t="str">
        <f t="shared" si="19"/>
        <v>Middle age-group</v>
      </c>
      <c r="C1242" s="3" t="s">
        <v>42</v>
      </c>
      <c r="D1242" s="3" t="s">
        <v>54</v>
      </c>
      <c r="E1242" s="3">
        <v>792</v>
      </c>
      <c r="F1242" s="3" t="s">
        <v>44</v>
      </c>
      <c r="G1242" s="3">
        <v>1</v>
      </c>
      <c r="H1242" s="3" t="s">
        <v>71</v>
      </c>
      <c r="I1242" s="3" t="s">
        <v>37</v>
      </c>
      <c r="J1242" s="3">
        <v>1</v>
      </c>
      <c r="K1242" s="3">
        <v>1737</v>
      </c>
      <c r="L1242" s="3">
        <v>4</v>
      </c>
      <c r="M1242" s="3" t="s">
        <v>45</v>
      </c>
      <c r="N1242" s="3">
        <v>77</v>
      </c>
      <c r="O1242" s="3">
        <v>3</v>
      </c>
      <c r="P1242" s="3">
        <v>2</v>
      </c>
      <c r="Q1242" s="3" t="s">
        <v>49</v>
      </c>
      <c r="R1242" s="3" t="s">
        <v>119</v>
      </c>
      <c r="S1242" s="3" t="s">
        <v>47</v>
      </c>
      <c r="T1242" s="3">
        <v>6472</v>
      </c>
      <c r="U1242" s="3">
        <v>8989</v>
      </c>
      <c r="V1242" s="3">
        <v>1</v>
      </c>
      <c r="W1242" s="3" t="s">
        <v>41</v>
      </c>
      <c r="X1242" s="3" t="s">
        <v>34</v>
      </c>
      <c r="Y1242" s="3">
        <v>15</v>
      </c>
      <c r="Z1242" s="3">
        <v>3</v>
      </c>
      <c r="AA1242" s="3">
        <v>4</v>
      </c>
      <c r="AB1242" s="3">
        <v>80</v>
      </c>
      <c r="AC1242" s="3">
        <v>1</v>
      </c>
      <c r="AD1242" s="3">
        <v>9</v>
      </c>
      <c r="AE1242" s="3">
        <v>2</v>
      </c>
      <c r="AF1242" s="3" t="s">
        <v>118</v>
      </c>
      <c r="AG1242" s="3">
        <v>9</v>
      </c>
      <c r="AH1242" s="3">
        <v>8</v>
      </c>
      <c r="AI1242" s="3">
        <v>5</v>
      </c>
      <c r="AJ1242" s="3">
        <v>8</v>
      </c>
      <c r="AK1242">
        <v>4.2570420680312783E-2</v>
      </c>
      <c r="AL1242" s="1" t="s">
        <v>104</v>
      </c>
      <c r="AM1242" s="1">
        <v>8.4764887158119404E-5</v>
      </c>
      <c r="AN1242" s="1">
        <v>0.18609659241864968</v>
      </c>
    </row>
    <row r="1243" spans="1:40" x14ac:dyDescent="0.35">
      <c r="A1243" s="3">
        <v>32</v>
      </c>
      <c r="B1243" s="22" t="str">
        <f t="shared" si="19"/>
        <v>Middle age-group</v>
      </c>
      <c r="C1243" s="3" t="s">
        <v>42</v>
      </c>
      <c r="D1243" s="3" t="s">
        <v>35</v>
      </c>
      <c r="E1243" s="3">
        <v>371</v>
      </c>
      <c r="F1243" s="3" t="s">
        <v>36</v>
      </c>
      <c r="G1243" s="3">
        <v>19</v>
      </c>
      <c r="H1243" s="3" t="s">
        <v>71</v>
      </c>
      <c r="I1243" s="3" t="s">
        <v>37</v>
      </c>
      <c r="J1243" s="3">
        <v>1</v>
      </c>
      <c r="K1243" s="3">
        <v>1739</v>
      </c>
      <c r="L1243" s="3">
        <v>4</v>
      </c>
      <c r="M1243" s="3" t="s">
        <v>45</v>
      </c>
      <c r="N1243" s="3">
        <v>80</v>
      </c>
      <c r="O1243" s="3">
        <v>1</v>
      </c>
      <c r="P1243" s="3">
        <v>3</v>
      </c>
      <c r="Q1243" s="3" t="s">
        <v>39</v>
      </c>
      <c r="R1243" s="3" t="s">
        <v>118</v>
      </c>
      <c r="S1243" s="3" t="s">
        <v>47</v>
      </c>
      <c r="T1243" s="3">
        <v>9610</v>
      </c>
      <c r="U1243" s="3">
        <v>3840</v>
      </c>
      <c r="V1243" s="3">
        <v>3</v>
      </c>
      <c r="W1243" s="3" t="s">
        <v>41</v>
      </c>
      <c r="X1243" s="3" t="s">
        <v>42</v>
      </c>
      <c r="Y1243" s="3">
        <v>13</v>
      </c>
      <c r="Z1243" s="3">
        <v>3</v>
      </c>
      <c r="AA1243" s="3">
        <v>3</v>
      </c>
      <c r="AB1243" s="3">
        <v>80</v>
      </c>
      <c r="AC1243" s="3">
        <v>1</v>
      </c>
      <c r="AD1243" s="3">
        <v>10</v>
      </c>
      <c r="AE1243" s="3">
        <v>2</v>
      </c>
      <c r="AF1243" s="3" t="s">
        <v>116</v>
      </c>
      <c r="AG1243" s="3">
        <v>4</v>
      </c>
      <c r="AH1243" s="3">
        <v>3</v>
      </c>
      <c r="AI1243" s="3">
        <v>0</v>
      </c>
      <c r="AJ1243" s="3">
        <v>2</v>
      </c>
      <c r="AK1243">
        <v>3.7775199746213781E-2</v>
      </c>
      <c r="AL1243" s="1" t="s">
        <v>105</v>
      </c>
      <c r="AM1243" s="1">
        <v>6.8168348736598235E-5</v>
      </c>
      <c r="AN1243" s="1">
        <v>0.35105942260484285</v>
      </c>
    </row>
    <row r="1244" spans="1:40" x14ac:dyDescent="0.35">
      <c r="A1244" s="3">
        <v>40</v>
      </c>
      <c r="B1244" s="22" t="str">
        <f t="shared" si="19"/>
        <v>Middle age-group</v>
      </c>
      <c r="C1244" s="3" t="s">
        <v>42</v>
      </c>
      <c r="D1244" s="3" t="s">
        <v>35</v>
      </c>
      <c r="E1244" s="3">
        <v>611</v>
      </c>
      <c r="F1244" s="3" t="s">
        <v>36</v>
      </c>
      <c r="G1244" s="3">
        <v>7</v>
      </c>
      <c r="H1244" s="3" t="s">
        <v>72</v>
      </c>
      <c r="I1244" s="3" t="s">
        <v>50</v>
      </c>
      <c r="J1244" s="3">
        <v>1</v>
      </c>
      <c r="K1244" s="3">
        <v>1740</v>
      </c>
      <c r="L1244" s="3">
        <v>2</v>
      </c>
      <c r="M1244" s="3" t="s">
        <v>45</v>
      </c>
      <c r="N1244" s="3">
        <v>88</v>
      </c>
      <c r="O1244" s="3">
        <v>3</v>
      </c>
      <c r="P1244" s="3">
        <v>5</v>
      </c>
      <c r="Q1244" s="3" t="s">
        <v>55</v>
      </c>
      <c r="R1244" s="3" t="s">
        <v>117</v>
      </c>
      <c r="S1244" s="3" t="s">
        <v>40</v>
      </c>
      <c r="T1244" s="3">
        <v>19833</v>
      </c>
      <c r="U1244" s="3">
        <v>4349</v>
      </c>
      <c r="V1244" s="3">
        <v>1</v>
      </c>
      <c r="W1244" s="3" t="s">
        <v>41</v>
      </c>
      <c r="X1244" s="3" t="s">
        <v>42</v>
      </c>
      <c r="Y1244" s="3">
        <v>14</v>
      </c>
      <c r="Z1244" s="3">
        <v>3</v>
      </c>
      <c r="AA1244" s="3">
        <v>2</v>
      </c>
      <c r="AB1244" s="3">
        <v>80</v>
      </c>
      <c r="AC1244" s="3">
        <v>0</v>
      </c>
      <c r="AD1244" s="3">
        <v>21</v>
      </c>
      <c r="AE1244" s="3">
        <v>3</v>
      </c>
      <c r="AF1244" s="3" t="s">
        <v>117</v>
      </c>
      <c r="AG1244" s="3">
        <v>21</v>
      </c>
      <c r="AH1244" s="3">
        <v>8</v>
      </c>
      <c r="AI1244" s="3">
        <v>12</v>
      </c>
      <c r="AJ1244" s="3">
        <v>8</v>
      </c>
      <c r="AK1244">
        <v>4.1275514277592795E-2</v>
      </c>
      <c r="AL1244" s="1" t="s">
        <v>106</v>
      </c>
      <c r="AM1244" s="1">
        <v>1.5353916417030496E-6</v>
      </c>
      <c r="AN1244" s="1">
        <v>0.29087665499724813</v>
      </c>
    </row>
    <row r="1245" spans="1:40" x14ac:dyDescent="0.35">
      <c r="A1245" s="3">
        <v>45</v>
      </c>
      <c r="B1245" s="22" t="str">
        <f t="shared" si="19"/>
        <v>Middle age-group</v>
      </c>
      <c r="C1245" s="3" t="s">
        <v>42</v>
      </c>
      <c r="D1245" s="3" t="s">
        <v>35</v>
      </c>
      <c r="E1245" s="3">
        <v>176</v>
      </c>
      <c r="F1245" s="3" t="s">
        <v>60</v>
      </c>
      <c r="G1245" s="3">
        <v>4</v>
      </c>
      <c r="H1245" s="3" t="s">
        <v>71</v>
      </c>
      <c r="I1245" s="3" t="s">
        <v>37</v>
      </c>
      <c r="J1245" s="3">
        <v>1</v>
      </c>
      <c r="K1245" s="3">
        <v>1744</v>
      </c>
      <c r="L1245" s="3">
        <v>3</v>
      </c>
      <c r="M1245" s="3" t="s">
        <v>38</v>
      </c>
      <c r="N1245" s="3">
        <v>56</v>
      </c>
      <c r="O1245" s="3">
        <v>1</v>
      </c>
      <c r="P1245" s="3">
        <v>3</v>
      </c>
      <c r="Q1245" s="3" t="s">
        <v>60</v>
      </c>
      <c r="R1245" s="3" t="s">
        <v>118</v>
      </c>
      <c r="S1245" s="3" t="s">
        <v>47</v>
      </c>
      <c r="T1245" s="3">
        <v>9756</v>
      </c>
      <c r="U1245" s="3">
        <v>6595</v>
      </c>
      <c r="V1245" s="3">
        <v>4</v>
      </c>
      <c r="W1245" s="3" t="s">
        <v>41</v>
      </c>
      <c r="X1245" s="3" t="s">
        <v>42</v>
      </c>
      <c r="Y1245" s="3">
        <v>21</v>
      </c>
      <c r="Z1245" s="3">
        <v>4</v>
      </c>
      <c r="AA1245" s="3">
        <v>3</v>
      </c>
      <c r="AB1245" s="3">
        <v>80</v>
      </c>
      <c r="AC1245" s="3">
        <v>2</v>
      </c>
      <c r="AD1245" s="3">
        <v>9</v>
      </c>
      <c r="AE1245" s="3">
        <v>2</v>
      </c>
      <c r="AF1245" s="3" t="s">
        <v>119</v>
      </c>
      <c r="AG1245" s="3">
        <v>5</v>
      </c>
      <c r="AH1245" s="3">
        <v>0</v>
      </c>
      <c r="AI1245" s="3">
        <v>0</v>
      </c>
      <c r="AJ1245" s="3">
        <v>3</v>
      </c>
      <c r="AK1245">
        <v>2.954630093098384E-2</v>
      </c>
      <c r="AL1245" s="1" t="s">
        <v>105</v>
      </c>
      <c r="AM1245" s="1">
        <v>6.6754317572680275E-5</v>
      </c>
      <c r="AN1245" s="1">
        <v>0.35105942260484285</v>
      </c>
    </row>
    <row r="1246" spans="1:40" x14ac:dyDescent="0.35">
      <c r="A1246" s="3">
        <v>30</v>
      </c>
      <c r="B1246" s="22" t="str">
        <f t="shared" si="19"/>
        <v>Middle age-group</v>
      </c>
      <c r="C1246" s="3" t="s">
        <v>42</v>
      </c>
      <c r="D1246" s="3" t="s">
        <v>43</v>
      </c>
      <c r="E1246" s="3">
        <v>1312</v>
      </c>
      <c r="F1246" s="3" t="s">
        <v>44</v>
      </c>
      <c r="G1246" s="3">
        <v>2</v>
      </c>
      <c r="H1246" s="3" t="s">
        <v>72</v>
      </c>
      <c r="I1246" s="3" t="s">
        <v>59</v>
      </c>
      <c r="J1246" s="3">
        <v>1</v>
      </c>
      <c r="K1246" s="3">
        <v>1745</v>
      </c>
      <c r="L1246" s="3">
        <v>4</v>
      </c>
      <c r="M1246" s="3" t="s">
        <v>38</v>
      </c>
      <c r="N1246" s="3">
        <v>78</v>
      </c>
      <c r="O1246" s="3">
        <v>2</v>
      </c>
      <c r="P1246" s="3">
        <v>1</v>
      </c>
      <c r="Q1246" s="3" t="s">
        <v>46</v>
      </c>
      <c r="R1246" s="3" t="s">
        <v>116</v>
      </c>
      <c r="S1246" s="3" t="s">
        <v>40</v>
      </c>
      <c r="T1246" s="3">
        <v>4968</v>
      </c>
      <c r="U1246" s="3">
        <v>26427</v>
      </c>
      <c r="V1246" s="3">
        <v>0</v>
      </c>
      <c r="W1246" s="3" t="s">
        <v>41</v>
      </c>
      <c r="X1246" s="3" t="s">
        <v>42</v>
      </c>
      <c r="Y1246" s="3">
        <v>16</v>
      </c>
      <c r="Z1246" s="3">
        <v>3</v>
      </c>
      <c r="AA1246" s="3">
        <v>4</v>
      </c>
      <c r="AB1246" s="3">
        <v>80</v>
      </c>
      <c r="AC1246" s="3">
        <v>0</v>
      </c>
      <c r="AD1246" s="3">
        <v>10</v>
      </c>
      <c r="AE1246" s="3">
        <v>2</v>
      </c>
      <c r="AF1246" s="3" t="s">
        <v>118</v>
      </c>
      <c r="AG1246" s="3">
        <v>9</v>
      </c>
      <c r="AH1246" s="3">
        <v>7</v>
      </c>
      <c r="AI1246" s="3">
        <v>0</v>
      </c>
      <c r="AJ1246" s="3">
        <v>7</v>
      </c>
      <c r="AK1246">
        <v>3.2772576326983521E-2</v>
      </c>
      <c r="AL1246" s="1" t="s">
        <v>104</v>
      </c>
      <c r="AM1246" s="1">
        <v>8.0376295046555795E-5</v>
      </c>
      <c r="AN1246" s="1">
        <v>0.10585786245631988</v>
      </c>
    </row>
    <row r="1247" spans="1:40" x14ac:dyDescent="0.35">
      <c r="A1247" s="3">
        <v>24</v>
      </c>
      <c r="B1247" s="22" t="str">
        <f t="shared" si="19"/>
        <v>Young age-group</v>
      </c>
      <c r="C1247" s="3" t="s">
        <v>42</v>
      </c>
      <c r="D1247" s="3" t="s">
        <v>43</v>
      </c>
      <c r="E1247" s="3">
        <v>897</v>
      </c>
      <c r="F1247" s="3" t="s">
        <v>60</v>
      </c>
      <c r="G1247" s="3">
        <v>10</v>
      </c>
      <c r="H1247" s="3" t="s">
        <v>71</v>
      </c>
      <c r="I1247" s="3" t="s">
        <v>50</v>
      </c>
      <c r="J1247" s="3">
        <v>1</v>
      </c>
      <c r="K1247" s="3">
        <v>1746</v>
      </c>
      <c r="L1247" s="3">
        <v>1</v>
      </c>
      <c r="M1247" s="3" t="s">
        <v>45</v>
      </c>
      <c r="N1247" s="3">
        <v>59</v>
      </c>
      <c r="O1247" s="3">
        <v>3</v>
      </c>
      <c r="P1247" s="3">
        <v>1</v>
      </c>
      <c r="Q1247" s="3" t="s">
        <v>60</v>
      </c>
      <c r="R1247" s="3" t="s">
        <v>119</v>
      </c>
      <c r="S1247" s="3" t="s">
        <v>47</v>
      </c>
      <c r="T1247" s="3">
        <v>2145</v>
      </c>
      <c r="U1247" s="3">
        <v>2097</v>
      </c>
      <c r="V1247" s="3">
        <v>0</v>
      </c>
      <c r="W1247" s="3" t="s">
        <v>41</v>
      </c>
      <c r="X1247" s="3" t="s">
        <v>42</v>
      </c>
      <c r="Y1247" s="3">
        <v>14</v>
      </c>
      <c r="Z1247" s="3">
        <v>3</v>
      </c>
      <c r="AA1247" s="3">
        <v>4</v>
      </c>
      <c r="AB1247" s="3">
        <v>80</v>
      </c>
      <c r="AC1247" s="3">
        <v>1</v>
      </c>
      <c r="AD1247" s="3">
        <v>3</v>
      </c>
      <c r="AE1247" s="3">
        <v>2</v>
      </c>
      <c r="AF1247" s="3" t="s">
        <v>118</v>
      </c>
      <c r="AG1247" s="3">
        <v>2</v>
      </c>
      <c r="AH1247" s="3">
        <v>2</v>
      </c>
      <c r="AI1247" s="3">
        <v>2</v>
      </c>
      <c r="AJ1247" s="3">
        <v>1</v>
      </c>
      <c r="AK1247">
        <v>1.60488018200305E-2</v>
      </c>
      <c r="AL1247" s="1" t="s">
        <v>104</v>
      </c>
      <c r="AM1247" s="1">
        <v>5.5212821883422667E-5</v>
      </c>
      <c r="AN1247" s="1">
        <v>0.18609659241864968</v>
      </c>
    </row>
    <row r="1248" spans="1:40" x14ac:dyDescent="0.35">
      <c r="A1248" s="3">
        <v>30</v>
      </c>
      <c r="B1248" s="22" t="str">
        <f t="shared" si="19"/>
        <v>Middle age-group</v>
      </c>
      <c r="C1248" s="3" t="s">
        <v>34</v>
      </c>
      <c r="D1248" s="3" t="s">
        <v>43</v>
      </c>
      <c r="E1248" s="3">
        <v>600</v>
      </c>
      <c r="F1248" s="3" t="s">
        <v>60</v>
      </c>
      <c r="G1248" s="3">
        <v>8</v>
      </c>
      <c r="H1248" s="3" t="s">
        <v>71</v>
      </c>
      <c r="I1248" s="3" t="s">
        <v>60</v>
      </c>
      <c r="J1248" s="3">
        <v>1</v>
      </c>
      <c r="K1248" s="3">
        <v>1747</v>
      </c>
      <c r="L1248" s="3">
        <v>3</v>
      </c>
      <c r="M1248" s="3" t="s">
        <v>38</v>
      </c>
      <c r="N1248" s="3">
        <v>66</v>
      </c>
      <c r="O1248" s="3">
        <v>2</v>
      </c>
      <c r="P1248" s="3">
        <v>1</v>
      </c>
      <c r="Q1248" s="3" t="s">
        <v>60</v>
      </c>
      <c r="R1248" s="3" t="s">
        <v>119</v>
      </c>
      <c r="S1248" s="3" t="s">
        <v>51</v>
      </c>
      <c r="T1248" s="3">
        <v>2180</v>
      </c>
      <c r="U1248" s="3">
        <v>9732</v>
      </c>
      <c r="V1248" s="3">
        <v>6</v>
      </c>
      <c r="W1248" s="3" t="s">
        <v>41</v>
      </c>
      <c r="X1248" s="3" t="s">
        <v>42</v>
      </c>
      <c r="Y1248" s="3">
        <v>11</v>
      </c>
      <c r="Z1248" s="3">
        <v>3</v>
      </c>
      <c r="AA1248" s="3">
        <v>3</v>
      </c>
      <c r="AB1248" s="3">
        <v>80</v>
      </c>
      <c r="AC1248" s="3">
        <v>1</v>
      </c>
      <c r="AD1248" s="3">
        <v>6</v>
      </c>
      <c r="AE1248" s="3">
        <v>0</v>
      </c>
      <c r="AF1248" s="3" t="s">
        <v>117</v>
      </c>
      <c r="AG1248" s="3">
        <v>4</v>
      </c>
      <c r="AH1248" s="3">
        <v>2</v>
      </c>
      <c r="AI1248" s="3">
        <v>1</v>
      </c>
      <c r="AJ1248" s="3">
        <v>2</v>
      </c>
      <c r="AK1248">
        <v>3.2772576326983521E-2</v>
      </c>
      <c r="AL1248" s="1" t="s">
        <v>104</v>
      </c>
      <c r="AM1248" s="1">
        <v>5.5592802673987151E-5</v>
      </c>
      <c r="AN1248" s="1">
        <v>0.18609659241864968</v>
      </c>
    </row>
    <row r="1249" spans="1:40" x14ac:dyDescent="0.35">
      <c r="A1249" s="3">
        <v>31</v>
      </c>
      <c r="B1249" s="22" t="str">
        <f t="shared" si="19"/>
        <v>Middle age-group</v>
      </c>
      <c r="C1249" s="3" t="s">
        <v>42</v>
      </c>
      <c r="D1249" s="3" t="s">
        <v>35</v>
      </c>
      <c r="E1249" s="3">
        <v>1003</v>
      </c>
      <c r="F1249" s="3" t="s">
        <v>36</v>
      </c>
      <c r="G1249" s="3">
        <v>5</v>
      </c>
      <c r="H1249" s="3" t="s">
        <v>71</v>
      </c>
      <c r="I1249" s="3" t="s">
        <v>59</v>
      </c>
      <c r="J1249" s="3">
        <v>1</v>
      </c>
      <c r="K1249" s="3">
        <v>1749</v>
      </c>
      <c r="L1249" s="3">
        <v>1</v>
      </c>
      <c r="M1249" s="3" t="s">
        <v>45</v>
      </c>
      <c r="N1249" s="3">
        <v>51</v>
      </c>
      <c r="O1249" s="3">
        <v>3</v>
      </c>
      <c r="P1249" s="3">
        <v>2</v>
      </c>
      <c r="Q1249" s="3" t="s">
        <v>39</v>
      </c>
      <c r="R1249" s="3" t="s">
        <v>118</v>
      </c>
      <c r="S1249" s="3" t="s">
        <v>47</v>
      </c>
      <c r="T1249" s="3">
        <v>8346</v>
      </c>
      <c r="U1249" s="3">
        <v>20943</v>
      </c>
      <c r="V1249" s="3">
        <v>1</v>
      </c>
      <c r="W1249" s="3" t="s">
        <v>41</v>
      </c>
      <c r="X1249" s="3" t="s">
        <v>42</v>
      </c>
      <c r="Y1249" s="3">
        <v>19</v>
      </c>
      <c r="Z1249" s="3">
        <v>3</v>
      </c>
      <c r="AA1249" s="3">
        <v>3</v>
      </c>
      <c r="AB1249" s="3">
        <v>80</v>
      </c>
      <c r="AC1249" s="3">
        <v>1</v>
      </c>
      <c r="AD1249" s="3">
        <v>6</v>
      </c>
      <c r="AE1249" s="3">
        <v>3</v>
      </c>
      <c r="AF1249" s="3" t="s">
        <v>118</v>
      </c>
      <c r="AG1249" s="3">
        <v>5</v>
      </c>
      <c r="AH1249" s="3">
        <v>2</v>
      </c>
      <c r="AI1249" s="3">
        <v>0</v>
      </c>
      <c r="AJ1249" s="3">
        <v>2</v>
      </c>
      <c r="AK1249">
        <v>3.5396670595090517E-2</v>
      </c>
      <c r="AL1249" s="1" t="s">
        <v>105</v>
      </c>
      <c r="AM1249" s="1">
        <v>7.8509741538989613E-5</v>
      </c>
      <c r="AN1249" s="1">
        <v>0.35105942260484285</v>
      </c>
    </row>
    <row r="1250" spans="1:40" x14ac:dyDescent="0.35">
      <c r="A1250" s="3">
        <v>27</v>
      </c>
      <c r="B1250" s="22" t="str">
        <f t="shared" si="19"/>
        <v>Young age-group</v>
      </c>
      <c r="C1250" s="3" t="s">
        <v>42</v>
      </c>
      <c r="D1250" s="3" t="s">
        <v>35</v>
      </c>
      <c r="E1250" s="3">
        <v>1054</v>
      </c>
      <c r="F1250" s="3" t="s">
        <v>44</v>
      </c>
      <c r="G1250" s="3">
        <v>8</v>
      </c>
      <c r="H1250" s="3" t="s">
        <v>71</v>
      </c>
      <c r="I1250" s="3" t="s">
        <v>50</v>
      </c>
      <c r="J1250" s="3">
        <v>1</v>
      </c>
      <c r="K1250" s="3">
        <v>1751</v>
      </c>
      <c r="L1250" s="3">
        <v>3</v>
      </c>
      <c r="M1250" s="3" t="s">
        <v>38</v>
      </c>
      <c r="N1250" s="3">
        <v>67</v>
      </c>
      <c r="O1250" s="3">
        <v>3</v>
      </c>
      <c r="P1250" s="3">
        <v>1</v>
      </c>
      <c r="Q1250" s="3" t="s">
        <v>46</v>
      </c>
      <c r="R1250" s="3" t="s">
        <v>119</v>
      </c>
      <c r="S1250" s="3" t="s">
        <v>40</v>
      </c>
      <c r="T1250" s="3">
        <v>3445</v>
      </c>
      <c r="U1250" s="3">
        <v>6152</v>
      </c>
      <c r="V1250" s="3">
        <v>1</v>
      </c>
      <c r="W1250" s="3" t="s">
        <v>41</v>
      </c>
      <c r="X1250" s="3" t="s">
        <v>42</v>
      </c>
      <c r="Y1250" s="3">
        <v>11</v>
      </c>
      <c r="Z1250" s="3">
        <v>3</v>
      </c>
      <c r="AA1250" s="3">
        <v>3</v>
      </c>
      <c r="AB1250" s="3">
        <v>80</v>
      </c>
      <c r="AC1250" s="3">
        <v>0</v>
      </c>
      <c r="AD1250" s="3">
        <v>6</v>
      </c>
      <c r="AE1250" s="3">
        <v>5</v>
      </c>
      <c r="AF1250" s="3" t="s">
        <v>117</v>
      </c>
      <c r="AG1250" s="3">
        <v>6</v>
      </c>
      <c r="AH1250" s="3">
        <v>2</v>
      </c>
      <c r="AI1250" s="3">
        <v>1</v>
      </c>
      <c r="AJ1250" s="3">
        <v>4</v>
      </c>
      <c r="AK1250">
        <v>2.4205287123123548E-2</v>
      </c>
      <c r="AL1250" s="1" t="s">
        <v>104</v>
      </c>
      <c r="AM1250" s="1">
        <v>6.863609952182085E-5</v>
      </c>
      <c r="AN1250" s="1">
        <v>0.18609659241864968</v>
      </c>
    </row>
    <row r="1251" spans="1:40" x14ac:dyDescent="0.35">
      <c r="A1251" s="3">
        <v>29</v>
      </c>
      <c r="B1251" s="22" t="str">
        <f t="shared" si="19"/>
        <v>Young age-group</v>
      </c>
      <c r="C1251" s="3" t="s">
        <v>34</v>
      </c>
      <c r="D1251" s="3" t="s">
        <v>35</v>
      </c>
      <c r="E1251" s="3">
        <v>428</v>
      </c>
      <c r="F1251" s="3" t="s">
        <v>36</v>
      </c>
      <c r="G1251" s="3">
        <v>9</v>
      </c>
      <c r="H1251" s="3" t="s">
        <v>71</v>
      </c>
      <c r="I1251" s="3" t="s">
        <v>58</v>
      </c>
      <c r="J1251" s="3">
        <v>1</v>
      </c>
      <c r="K1251" s="3">
        <v>1752</v>
      </c>
      <c r="L1251" s="3">
        <v>2</v>
      </c>
      <c r="M1251" s="3" t="s">
        <v>38</v>
      </c>
      <c r="N1251" s="3">
        <v>52</v>
      </c>
      <c r="O1251" s="3">
        <v>1</v>
      </c>
      <c r="P1251" s="3">
        <v>1</v>
      </c>
      <c r="Q1251" s="3" t="s">
        <v>56</v>
      </c>
      <c r="R1251" s="3" t="s">
        <v>117</v>
      </c>
      <c r="S1251" s="3" t="s">
        <v>40</v>
      </c>
      <c r="T1251" s="3">
        <v>2760</v>
      </c>
      <c r="U1251" s="3">
        <v>14630</v>
      </c>
      <c r="V1251" s="3">
        <v>1</v>
      </c>
      <c r="W1251" s="3" t="s">
        <v>41</v>
      </c>
      <c r="X1251" s="3" t="s">
        <v>42</v>
      </c>
      <c r="Y1251" s="3">
        <v>13</v>
      </c>
      <c r="Z1251" s="3">
        <v>3</v>
      </c>
      <c r="AA1251" s="3">
        <v>3</v>
      </c>
      <c r="AB1251" s="3">
        <v>80</v>
      </c>
      <c r="AC1251" s="3">
        <v>0</v>
      </c>
      <c r="AD1251" s="3">
        <v>2</v>
      </c>
      <c r="AE1251" s="3">
        <v>3</v>
      </c>
      <c r="AF1251" s="3" t="s">
        <v>118</v>
      </c>
      <c r="AG1251" s="3">
        <v>2</v>
      </c>
      <c r="AH1251" s="3">
        <v>2</v>
      </c>
      <c r="AI1251" s="3">
        <v>2</v>
      </c>
      <c r="AJ1251" s="3">
        <v>2</v>
      </c>
      <c r="AK1251">
        <v>2.9981356425216842E-2</v>
      </c>
      <c r="AL1251" s="1" t="s">
        <v>104</v>
      </c>
      <c r="AM1251" s="1">
        <v>6.1784808313815191E-5</v>
      </c>
      <c r="AN1251" s="1">
        <v>0.29087665499724813</v>
      </c>
    </row>
    <row r="1252" spans="1:40" x14ac:dyDescent="0.35">
      <c r="A1252" s="3">
        <v>29</v>
      </c>
      <c r="B1252" s="22" t="str">
        <f t="shared" si="19"/>
        <v>Young age-group</v>
      </c>
      <c r="C1252" s="3" t="s">
        <v>42</v>
      </c>
      <c r="D1252" s="3" t="s">
        <v>43</v>
      </c>
      <c r="E1252" s="3">
        <v>461</v>
      </c>
      <c r="F1252" s="3" t="s">
        <v>44</v>
      </c>
      <c r="G1252" s="3">
        <v>1</v>
      </c>
      <c r="H1252" s="3" t="s">
        <v>71</v>
      </c>
      <c r="I1252" s="3" t="s">
        <v>37</v>
      </c>
      <c r="J1252" s="3">
        <v>1</v>
      </c>
      <c r="K1252" s="3">
        <v>1753</v>
      </c>
      <c r="L1252" s="3">
        <v>4</v>
      </c>
      <c r="M1252" s="3" t="s">
        <v>45</v>
      </c>
      <c r="N1252" s="3">
        <v>70</v>
      </c>
      <c r="O1252" s="3">
        <v>4</v>
      </c>
      <c r="P1252" s="3">
        <v>2</v>
      </c>
      <c r="Q1252" s="3" t="s">
        <v>53</v>
      </c>
      <c r="R1252" s="3" t="s">
        <v>118</v>
      </c>
      <c r="S1252" s="3" t="s">
        <v>40</v>
      </c>
      <c r="T1252" s="3">
        <v>6294</v>
      </c>
      <c r="U1252" s="3">
        <v>23060</v>
      </c>
      <c r="V1252" s="3">
        <v>8</v>
      </c>
      <c r="W1252" s="3" t="s">
        <v>41</v>
      </c>
      <c r="X1252" s="3" t="s">
        <v>34</v>
      </c>
      <c r="Y1252" s="3">
        <v>12</v>
      </c>
      <c r="Z1252" s="3">
        <v>3</v>
      </c>
      <c r="AA1252" s="3">
        <v>4</v>
      </c>
      <c r="AB1252" s="3">
        <v>80</v>
      </c>
      <c r="AC1252" s="3">
        <v>0</v>
      </c>
      <c r="AD1252" s="3">
        <v>10</v>
      </c>
      <c r="AE1252" s="3">
        <v>5</v>
      </c>
      <c r="AF1252" s="3" t="s">
        <v>119</v>
      </c>
      <c r="AG1252" s="3">
        <v>3</v>
      </c>
      <c r="AH1252" s="3">
        <v>2</v>
      </c>
      <c r="AI1252" s="3">
        <v>0</v>
      </c>
      <c r="AJ1252" s="3">
        <v>2</v>
      </c>
      <c r="AK1252">
        <v>2.9981356425216842E-2</v>
      </c>
      <c r="AL1252" s="1" t="s">
        <v>104</v>
      </c>
      <c r="AM1252" s="1">
        <v>8.468323083117594E-5</v>
      </c>
      <c r="AN1252" s="1">
        <v>0.35105942260484285</v>
      </c>
    </row>
    <row r="1253" spans="1:40" x14ac:dyDescent="0.35">
      <c r="A1253" s="3">
        <v>30</v>
      </c>
      <c r="B1253" s="22" t="str">
        <f t="shared" si="19"/>
        <v>Middle age-group</v>
      </c>
      <c r="C1253" s="3" t="s">
        <v>42</v>
      </c>
      <c r="D1253" s="3" t="s">
        <v>35</v>
      </c>
      <c r="E1253" s="3">
        <v>979</v>
      </c>
      <c r="F1253" s="3" t="s">
        <v>36</v>
      </c>
      <c r="G1253" s="3">
        <v>15</v>
      </c>
      <c r="H1253" s="3" t="s">
        <v>70</v>
      </c>
      <c r="I1253" s="3" t="s">
        <v>58</v>
      </c>
      <c r="J1253" s="3">
        <v>1</v>
      </c>
      <c r="K1253" s="3">
        <v>1754</v>
      </c>
      <c r="L1253" s="3">
        <v>3</v>
      </c>
      <c r="M1253" s="3" t="s">
        <v>45</v>
      </c>
      <c r="N1253" s="3">
        <v>94</v>
      </c>
      <c r="O1253" s="3">
        <v>2</v>
      </c>
      <c r="P1253" s="3">
        <v>3</v>
      </c>
      <c r="Q1253" s="3" t="s">
        <v>39</v>
      </c>
      <c r="R1253" s="3" t="s">
        <v>116</v>
      </c>
      <c r="S1253" s="3" t="s">
        <v>51</v>
      </c>
      <c r="T1253" s="3">
        <v>7140</v>
      </c>
      <c r="U1253" s="3">
        <v>3088</v>
      </c>
      <c r="V1253" s="3">
        <v>2</v>
      </c>
      <c r="W1253" s="3" t="s">
        <v>41</v>
      </c>
      <c r="X1253" s="3" t="s">
        <v>42</v>
      </c>
      <c r="Y1253" s="3">
        <v>11</v>
      </c>
      <c r="Z1253" s="3">
        <v>3</v>
      </c>
      <c r="AA1253" s="3">
        <v>1</v>
      </c>
      <c r="AB1253" s="3">
        <v>80</v>
      </c>
      <c r="AC1253" s="3">
        <v>1</v>
      </c>
      <c r="AD1253" s="3">
        <v>12</v>
      </c>
      <c r="AE1253" s="3">
        <v>2</v>
      </c>
      <c r="AF1253" s="3" t="s">
        <v>118</v>
      </c>
      <c r="AG1253" s="3">
        <v>7</v>
      </c>
      <c r="AH1253" s="3">
        <v>7</v>
      </c>
      <c r="AI1253" s="3">
        <v>1</v>
      </c>
      <c r="AJ1253" s="3">
        <v>7</v>
      </c>
      <c r="AK1253">
        <v>3.2772576326983521E-2</v>
      </c>
      <c r="AL1253" s="1" t="s">
        <v>105</v>
      </c>
      <c r="AM1253" s="1">
        <v>8.3993662461662817E-5</v>
      </c>
      <c r="AN1253" s="1">
        <v>0.10585786245631988</v>
      </c>
    </row>
    <row r="1254" spans="1:40" x14ac:dyDescent="0.35">
      <c r="A1254" s="3">
        <v>34</v>
      </c>
      <c r="B1254" s="22" t="str">
        <f t="shared" si="19"/>
        <v>Middle age-group</v>
      </c>
      <c r="C1254" s="3" t="s">
        <v>42</v>
      </c>
      <c r="D1254" s="3" t="s">
        <v>35</v>
      </c>
      <c r="E1254" s="3">
        <v>181</v>
      </c>
      <c r="F1254" s="3" t="s">
        <v>44</v>
      </c>
      <c r="G1254" s="3">
        <v>2</v>
      </c>
      <c r="H1254" s="3" t="s">
        <v>72</v>
      </c>
      <c r="I1254" s="3" t="s">
        <v>50</v>
      </c>
      <c r="J1254" s="3">
        <v>1</v>
      </c>
      <c r="K1254" s="3">
        <v>1755</v>
      </c>
      <c r="L1254" s="3">
        <v>4</v>
      </c>
      <c r="M1254" s="3" t="s">
        <v>45</v>
      </c>
      <c r="N1254" s="3">
        <v>97</v>
      </c>
      <c r="O1254" s="3">
        <v>4</v>
      </c>
      <c r="P1254" s="3">
        <v>1</v>
      </c>
      <c r="Q1254" s="3" t="s">
        <v>46</v>
      </c>
      <c r="R1254" s="3" t="s">
        <v>119</v>
      </c>
      <c r="S1254" s="3" t="s">
        <v>47</v>
      </c>
      <c r="T1254" s="3">
        <v>2932</v>
      </c>
      <c r="U1254" s="3">
        <v>5586</v>
      </c>
      <c r="V1254" s="3">
        <v>0</v>
      </c>
      <c r="W1254" s="3" t="s">
        <v>41</v>
      </c>
      <c r="X1254" s="3" t="s">
        <v>34</v>
      </c>
      <c r="Y1254" s="3">
        <v>14</v>
      </c>
      <c r="Z1254" s="3">
        <v>3</v>
      </c>
      <c r="AA1254" s="3">
        <v>1</v>
      </c>
      <c r="AB1254" s="3">
        <v>80</v>
      </c>
      <c r="AC1254" s="3">
        <v>3</v>
      </c>
      <c r="AD1254" s="3">
        <v>6</v>
      </c>
      <c r="AE1254" s="3">
        <v>3</v>
      </c>
      <c r="AF1254" s="3" t="s">
        <v>118</v>
      </c>
      <c r="AG1254" s="3">
        <v>5</v>
      </c>
      <c r="AH1254" s="3">
        <v>0</v>
      </c>
      <c r="AI1254" s="3">
        <v>1</v>
      </c>
      <c r="AJ1254" s="3">
        <v>2</v>
      </c>
      <c r="AK1254">
        <v>4.1502384856292686E-2</v>
      </c>
      <c r="AL1254" s="1" t="s">
        <v>104</v>
      </c>
      <c r="AM1254" s="1">
        <v>6.3564474404978846E-5</v>
      </c>
      <c r="AN1254" s="1">
        <v>0.18609659241864968</v>
      </c>
    </row>
    <row r="1255" spans="1:40" x14ac:dyDescent="0.35">
      <c r="A1255" s="3">
        <v>33</v>
      </c>
      <c r="B1255" s="22" t="str">
        <f t="shared" si="19"/>
        <v>Middle age-group</v>
      </c>
      <c r="C1255" s="3" t="s">
        <v>42</v>
      </c>
      <c r="D1255" s="3" t="s">
        <v>54</v>
      </c>
      <c r="E1255" s="3">
        <v>1283</v>
      </c>
      <c r="F1255" s="3" t="s">
        <v>36</v>
      </c>
      <c r="G1255" s="3">
        <v>2</v>
      </c>
      <c r="H1255" s="3" t="s">
        <v>71</v>
      </c>
      <c r="I1255" s="3" t="s">
        <v>58</v>
      </c>
      <c r="J1255" s="3">
        <v>1</v>
      </c>
      <c r="K1255" s="3">
        <v>1756</v>
      </c>
      <c r="L1255" s="3">
        <v>4</v>
      </c>
      <c r="M1255" s="3" t="s">
        <v>38</v>
      </c>
      <c r="N1255" s="3">
        <v>62</v>
      </c>
      <c r="O1255" s="3">
        <v>3</v>
      </c>
      <c r="P1255" s="3">
        <v>2</v>
      </c>
      <c r="Q1255" s="3" t="s">
        <v>39</v>
      </c>
      <c r="R1255" s="3" t="s">
        <v>117</v>
      </c>
      <c r="S1255" s="3" t="s">
        <v>40</v>
      </c>
      <c r="T1255" s="3">
        <v>5147</v>
      </c>
      <c r="U1255" s="3">
        <v>10697</v>
      </c>
      <c r="V1255" s="3">
        <v>8</v>
      </c>
      <c r="W1255" s="3" t="s">
        <v>41</v>
      </c>
      <c r="X1255" s="3" t="s">
        <v>42</v>
      </c>
      <c r="Y1255" s="3">
        <v>15</v>
      </c>
      <c r="Z1255" s="3">
        <v>3</v>
      </c>
      <c r="AA1255" s="3">
        <v>4</v>
      </c>
      <c r="AB1255" s="3">
        <v>80</v>
      </c>
      <c r="AC1255" s="3">
        <v>0</v>
      </c>
      <c r="AD1255" s="3">
        <v>13</v>
      </c>
      <c r="AE1255" s="3">
        <v>2</v>
      </c>
      <c r="AF1255" s="3" t="s">
        <v>117</v>
      </c>
      <c r="AG1255" s="3">
        <v>11</v>
      </c>
      <c r="AH1255" s="3">
        <v>7</v>
      </c>
      <c r="AI1255" s="3">
        <v>1</v>
      </c>
      <c r="AJ1255" s="3">
        <v>7</v>
      </c>
      <c r="AK1255">
        <v>3.9833058045607453E-2</v>
      </c>
      <c r="AL1255" s="1" t="s">
        <v>104</v>
      </c>
      <c r="AM1255" s="1">
        <v>8.1320677790962503E-5</v>
      </c>
      <c r="AN1255" s="1">
        <v>0.29087665499724813</v>
      </c>
    </row>
    <row r="1256" spans="1:40" x14ac:dyDescent="0.35">
      <c r="A1256" s="3">
        <v>49</v>
      </c>
      <c r="B1256" s="22" t="str">
        <f t="shared" si="19"/>
        <v>Older age-group</v>
      </c>
      <c r="C1256" s="3" t="s">
        <v>42</v>
      </c>
      <c r="D1256" s="3" t="s">
        <v>35</v>
      </c>
      <c r="E1256" s="3">
        <v>1313</v>
      </c>
      <c r="F1256" s="3" t="s">
        <v>36</v>
      </c>
      <c r="G1256" s="3">
        <v>11</v>
      </c>
      <c r="H1256" s="3" t="s">
        <v>72</v>
      </c>
      <c r="I1256" s="3" t="s">
        <v>58</v>
      </c>
      <c r="J1256" s="3">
        <v>1</v>
      </c>
      <c r="K1256" s="3">
        <v>1757</v>
      </c>
      <c r="L1256" s="3">
        <v>4</v>
      </c>
      <c r="M1256" s="3" t="s">
        <v>38</v>
      </c>
      <c r="N1256" s="3">
        <v>80</v>
      </c>
      <c r="O1256" s="3">
        <v>3</v>
      </c>
      <c r="P1256" s="3">
        <v>2</v>
      </c>
      <c r="Q1256" s="3" t="s">
        <v>39</v>
      </c>
      <c r="R1256" s="3" t="s">
        <v>119</v>
      </c>
      <c r="S1256" s="3" t="s">
        <v>40</v>
      </c>
      <c r="T1256" s="3">
        <v>4507</v>
      </c>
      <c r="U1256" s="3">
        <v>8191</v>
      </c>
      <c r="V1256" s="3">
        <v>3</v>
      </c>
      <c r="W1256" s="3" t="s">
        <v>41</v>
      </c>
      <c r="X1256" s="3" t="s">
        <v>42</v>
      </c>
      <c r="Y1256" s="3">
        <v>12</v>
      </c>
      <c r="Z1256" s="3">
        <v>3</v>
      </c>
      <c r="AA1256" s="3">
        <v>3</v>
      </c>
      <c r="AB1256" s="3">
        <v>80</v>
      </c>
      <c r="AC1256" s="3">
        <v>0</v>
      </c>
      <c r="AD1256" s="3">
        <v>8</v>
      </c>
      <c r="AE1256" s="3">
        <v>1</v>
      </c>
      <c r="AF1256" s="3" t="s">
        <v>119</v>
      </c>
      <c r="AG1256" s="3">
        <v>5</v>
      </c>
      <c r="AH1256" s="3">
        <v>1</v>
      </c>
      <c r="AI1256" s="3">
        <v>0</v>
      </c>
      <c r="AJ1256" s="3">
        <v>4</v>
      </c>
      <c r="AK1256">
        <v>1.8222881745734484E-2</v>
      </c>
      <c r="AL1256" s="1" t="s">
        <v>104</v>
      </c>
      <c r="AM1256" s="1">
        <v>7.7476575605640153E-5</v>
      </c>
      <c r="AN1256" s="1">
        <v>0.18609659241864968</v>
      </c>
    </row>
    <row r="1257" spans="1:40" x14ac:dyDescent="0.35">
      <c r="A1257" s="3">
        <v>33</v>
      </c>
      <c r="B1257" s="22" t="str">
        <f t="shared" si="19"/>
        <v>Middle age-group</v>
      </c>
      <c r="C1257" s="3" t="s">
        <v>34</v>
      </c>
      <c r="D1257" s="3" t="s">
        <v>35</v>
      </c>
      <c r="E1257" s="3">
        <v>211</v>
      </c>
      <c r="F1257" s="3" t="s">
        <v>36</v>
      </c>
      <c r="G1257" s="3">
        <v>16</v>
      </c>
      <c r="H1257" s="3" t="s">
        <v>71</v>
      </c>
      <c r="I1257" s="3" t="s">
        <v>37</v>
      </c>
      <c r="J1257" s="3">
        <v>1</v>
      </c>
      <c r="K1257" s="3">
        <v>1758</v>
      </c>
      <c r="L1257" s="3">
        <v>1</v>
      </c>
      <c r="M1257" s="3" t="s">
        <v>38</v>
      </c>
      <c r="N1257" s="3">
        <v>74</v>
      </c>
      <c r="O1257" s="3">
        <v>3</v>
      </c>
      <c r="P1257" s="3">
        <v>3</v>
      </c>
      <c r="Q1257" s="3" t="s">
        <v>39</v>
      </c>
      <c r="R1257" s="3" t="s">
        <v>116</v>
      </c>
      <c r="S1257" s="3" t="s">
        <v>40</v>
      </c>
      <c r="T1257" s="3">
        <v>8564</v>
      </c>
      <c r="U1257" s="3">
        <v>10092</v>
      </c>
      <c r="V1257" s="3">
        <v>2</v>
      </c>
      <c r="W1257" s="3" t="s">
        <v>41</v>
      </c>
      <c r="X1257" s="3" t="s">
        <v>34</v>
      </c>
      <c r="Y1257" s="3">
        <v>20</v>
      </c>
      <c r="Z1257" s="3">
        <v>4</v>
      </c>
      <c r="AA1257" s="3">
        <v>3</v>
      </c>
      <c r="AB1257" s="3">
        <v>80</v>
      </c>
      <c r="AC1257" s="3">
        <v>0</v>
      </c>
      <c r="AD1257" s="3">
        <v>11</v>
      </c>
      <c r="AE1257" s="3">
        <v>2</v>
      </c>
      <c r="AF1257" s="3" t="s">
        <v>117</v>
      </c>
      <c r="AG1257" s="3">
        <v>0</v>
      </c>
      <c r="AH1257" s="3">
        <v>0</v>
      </c>
      <c r="AI1257" s="3">
        <v>0</v>
      </c>
      <c r="AJ1257" s="3">
        <v>0</v>
      </c>
      <c r="AK1257">
        <v>3.9833058045607453E-2</v>
      </c>
      <c r="AL1257" s="1" t="s">
        <v>105</v>
      </c>
      <c r="AM1257" s="1">
        <v>7.7015776278587154E-5</v>
      </c>
      <c r="AN1257" s="1">
        <v>0.10585786245631988</v>
      </c>
    </row>
    <row r="1258" spans="1:40" x14ac:dyDescent="0.35">
      <c r="A1258" s="3">
        <v>38</v>
      </c>
      <c r="B1258" s="22" t="str">
        <f t="shared" si="19"/>
        <v>Middle age-group</v>
      </c>
      <c r="C1258" s="3" t="s">
        <v>42</v>
      </c>
      <c r="D1258" s="3" t="s">
        <v>43</v>
      </c>
      <c r="E1258" s="3">
        <v>594</v>
      </c>
      <c r="F1258" s="3" t="s">
        <v>44</v>
      </c>
      <c r="G1258" s="3">
        <v>2</v>
      </c>
      <c r="H1258" s="3" t="s">
        <v>70</v>
      </c>
      <c r="I1258" s="3" t="s">
        <v>50</v>
      </c>
      <c r="J1258" s="3">
        <v>1</v>
      </c>
      <c r="K1258" s="3">
        <v>1760</v>
      </c>
      <c r="L1258" s="3">
        <v>3</v>
      </c>
      <c r="M1258" s="3" t="s">
        <v>38</v>
      </c>
      <c r="N1258" s="3">
        <v>75</v>
      </c>
      <c r="O1258" s="3">
        <v>2</v>
      </c>
      <c r="P1258" s="3">
        <v>1</v>
      </c>
      <c r="Q1258" s="3" t="s">
        <v>49</v>
      </c>
      <c r="R1258" s="3" t="s">
        <v>117</v>
      </c>
      <c r="S1258" s="3" t="s">
        <v>47</v>
      </c>
      <c r="T1258" s="3">
        <v>2468</v>
      </c>
      <c r="U1258" s="3">
        <v>15963</v>
      </c>
      <c r="V1258" s="3">
        <v>4</v>
      </c>
      <c r="W1258" s="3" t="s">
        <v>41</v>
      </c>
      <c r="X1258" s="3" t="s">
        <v>42</v>
      </c>
      <c r="Y1258" s="3">
        <v>14</v>
      </c>
      <c r="Z1258" s="3">
        <v>3</v>
      </c>
      <c r="AA1258" s="3">
        <v>2</v>
      </c>
      <c r="AB1258" s="3">
        <v>80</v>
      </c>
      <c r="AC1258" s="3">
        <v>1</v>
      </c>
      <c r="AD1258" s="3">
        <v>9</v>
      </c>
      <c r="AE1258" s="3">
        <v>4</v>
      </c>
      <c r="AF1258" s="3" t="s">
        <v>117</v>
      </c>
      <c r="AG1258" s="3">
        <v>6</v>
      </c>
      <c r="AH1258" s="3">
        <v>1</v>
      </c>
      <c r="AI1258" s="3">
        <v>0</v>
      </c>
      <c r="AJ1258" s="3">
        <v>5</v>
      </c>
      <c r="AK1258">
        <v>4.3382633826948951E-2</v>
      </c>
      <c r="AL1258" s="1" t="s">
        <v>104</v>
      </c>
      <c r="AM1258" s="1">
        <v>5.8697070947638475E-5</v>
      </c>
      <c r="AN1258" s="1">
        <v>0.29087665499724813</v>
      </c>
    </row>
    <row r="1259" spans="1:40" x14ac:dyDescent="0.35">
      <c r="A1259" s="3">
        <v>31</v>
      </c>
      <c r="B1259" s="22" t="str">
        <f t="shared" si="19"/>
        <v>Middle age-group</v>
      </c>
      <c r="C1259" s="3" t="s">
        <v>34</v>
      </c>
      <c r="D1259" s="3" t="s">
        <v>35</v>
      </c>
      <c r="E1259" s="3">
        <v>1079</v>
      </c>
      <c r="F1259" s="3" t="s">
        <v>36</v>
      </c>
      <c r="G1259" s="3">
        <v>16</v>
      </c>
      <c r="H1259" s="3" t="s">
        <v>72</v>
      </c>
      <c r="I1259" s="3" t="s">
        <v>58</v>
      </c>
      <c r="J1259" s="3">
        <v>1</v>
      </c>
      <c r="K1259" s="3">
        <v>1761</v>
      </c>
      <c r="L1259" s="3">
        <v>1</v>
      </c>
      <c r="M1259" s="3" t="s">
        <v>45</v>
      </c>
      <c r="N1259" s="3">
        <v>70</v>
      </c>
      <c r="O1259" s="3">
        <v>3</v>
      </c>
      <c r="P1259" s="3">
        <v>3</v>
      </c>
      <c r="Q1259" s="3" t="s">
        <v>39</v>
      </c>
      <c r="R1259" s="3" t="s">
        <v>118</v>
      </c>
      <c r="S1259" s="3" t="s">
        <v>47</v>
      </c>
      <c r="T1259" s="3">
        <v>8161</v>
      </c>
      <c r="U1259" s="3">
        <v>19002</v>
      </c>
      <c r="V1259" s="3">
        <v>2</v>
      </c>
      <c r="W1259" s="3" t="s">
        <v>41</v>
      </c>
      <c r="X1259" s="3" t="s">
        <v>42</v>
      </c>
      <c r="Y1259" s="3">
        <v>13</v>
      </c>
      <c r="Z1259" s="3">
        <v>3</v>
      </c>
      <c r="AA1259" s="3">
        <v>1</v>
      </c>
      <c r="AB1259" s="3">
        <v>80</v>
      </c>
      <c r="AC1259" s="3">
        <v>3</v>
      </c>
      <c r="AD1259" s="3">
        <v>10</v>
      </c>
      <c r="AE1259" s="3">
        <v>2</v>
      </c>
      <c r="AF1259" s="3" t="s">
        <v>118</v>
      </c>
      <c r="AG1259" s="3">
        <v>1</v>
      </c>
      <c r="AH1259" s="3">
        <v>0</v>
      </c>
      <c r="AI1259" s="3">
        <v>0</v>
      </c>
      <c r="AJ1259" s="3">
        <v>0</v>
      </c>
      <c r="AK1259">
        <v>3.5396670595090517E-2</v>
      </c>
      <c r="AL1259" s="1" t="s">
        <v>105</v>
      </c>
      <c r="AM1259" s="1">
        <v>7.9666077018821489E-5</v>
      </c>
      <c r="AN1259" s="1">
        <v>0.35105942260484285</v>
      </c>
    </row>
    <row r="1260" spans="1:40" x14ac:dyDescent="0.35">
      <c r="A1260" s="3">
        <v>29</v>
      </c>
      <c r="B1260" s="22" t="str">
        <f t="shared" si="19"/>
        <v>Young age-group</v>
      </c>
      <c r="C1260" s="3" t="s">
        <v>42</v>
      </c>
      <c r="D1260" s="3" t="s">
        <v>35</v>
      </c>
      <c r="E1260" s="3">
        <v>590</v>
      </c>
      <c r="F1260" s="3" t="s">
        <v>44</v>
      </c>
      <c r="G1260" s="3">
        <v>4</v>
      </c>
      <c r="H1260" s="3" t="s">
        <v>71</v>
      </c>
      <c r="I1260" s="3" t="s">
        <v>59</v>
      </c>
      <c r="J1260" s="3">
        <v>1</v>
      </c>
      <c r="K1260" s="3">
        <v>1762</v>
      </c>
      <c r="L1260" s="3">
        <v>4</v>
      </c>
      <c r="M1260" s="3" t="s">
        <v>38</v>
      </c>
      <c r="N1260" s="3">
        <v>91</v>
      </c>
      <c r="O1260" s="3">
        <v>2</v>
      </c>
      <c r="P1260" s="3">
        <v>1</v>
      </c>
      <c r="Q1260" s="3" t="s">
        <v>46</v>
      </c>
      <c r="R1260" s="3" t="s">
        <v>116</v>
      </c>
      <c r="S1260" s="3" t="s">
        <v>51</v>
      </c>
      <c r="T1260" s="3">
        <v>2109</v>
      </c>
      <c r="U1260" s="3">
        <v>10007</v>
      </c>
      <c r="V1260" s="3">
        <v>1</v>
      </c>
      <c r="W1260" s="3" t="s">
        <v>41</v>
      </c>
      <c r="X1260" s="3" t="s">
        <v>42</v>
      </c>
      <c r="Y1260" s="3">
        <v>13</v>
      </c>
      <c r="Z1260" s="3">
        <v>3</v>
      </c>
      <c r="AA1260" s="3">
        <v>3</v>
      </c>
      <c r="AB1260" s="3">
        <v>80</v>
      </c>
      <c r="AC1260" s="3">
        <v>1</v>
      </c>
      <c r="AD1260" s="3">
        <v>1</v>
      </c>
      <c r="AE1260" s="3">
        <v>2</v>
      </c>
      <c r="AF1260" s="3" t="s">
        <v>118</v>
      </c>
      <c r="AG1260" s="3">
        <v>1</v>
      </c>
      <c r="AH1260" s="3">
        <v>0</v>
      </c>
      <c r="AI1260" s="3">
        <v>0</v>
      </c>
      <c r="AJ1260" s="3">
        <v>0</v>
      </c>
      <c r="AK1260">
        <v>2.9981356425216842E-2</v>
      </c>
      <c r="AL1260" s="1" t="s">
        <v>104</v>
      </c>
      <c r="AM1260" s="1">
        <v>5.4821530697562355E-5</v>
      </c>
      <c r="AN1260" s="1">
        <v>0.10585786245631988</v>
      </c>
    </row>
    <row r="1261" spans="1:40" x14ac:dyDescent="0.35">
      <c r="A1261" s="3">
        <v>30</v>
      </c>
      <c r="B1261" s="22" t="str">
        <f t="shared" si="19"/>
        <v>Middle age-group</v>
      </c>
      <c r="C1261" s="3" t="s">
        <v>42</v>
      </c>
      <c r="D1261" s="3" t="s">
        <v>35</v>
      </c>
      <c r="E1261" s="3">
        <v>305</v>
      </c>
      <c r="F1261" s="3" t="s">
        <v>44</v>
      </c>
      <c r="G1261" s="3">
        <v>16</v>
      </c>
      <c r="H1261" s="3" t="s">
        <v>71</v>
      </c>
      <c r="I1261" s="3" t="s">
        <v>37</v>
      </c>
      <c r="J1261" s="3">
        <v>1</v>
      </c>
      <c r="K1261" s="3">
        <v>1763</v>
      </c>
      <c r="L1261" s="3">
        <v>3</v>
      </c>
      <c r="M1261" s="3" t="s">
        <v>45</v>
      </c>
      <c r="N1261" s="3">
        <v>58</v>
      </c>
      <c r="O1261" s="3">
        <v>4</v>
      </c>
      <c r="P1261" s="3">
        <v>2</v>
      </c>
      <c r="Q1261" s="3" t="s">
        <v>53</v>
      </c>
      <c r="R1261" s="3" t="s">
        <v>118</v>
      </c>
      <c r="S1261" s="3" t="s">
        <v>47</v>
      </c>
      <c r="T1261" s="3">
        <v>5294</v>
      </c>
      <c r="U1261" s="3">
        <v>9128</v>
      </c>
      <c r="V1261" s="3">
        <v>3</v>
      </c>
      <c r="W1261" s="3" t="s">
        <v>41</v>
      </c>
      <c r="X1261" s="3" t="s">
        <v>42</v>
      </c>
      <c r="Y1261" s="3">
        <v>16</v>
      </c>
      <c r="Z1261" s="3">
        <v>3</v>
      </c>
      <c r="AA1261" s="3">
        <v>3</v>
      </c>
      <c r="AB1261" s="3">
        <v>80</v>
      </c>
      <c r="AC1261" s="3">
        <v>1</v>
      </c>
      <c r="AD1261" s="3">
        <v>10</v>
      </c>
      <c r="AE1261" s="3">
        <v>3</v>
      </c>
      <c r="AF1261" s="3" t="s">
        <v>118</v>
      </c>
      <c r="AG1261" s="3">
        <v>7</v>
      </c>
      <c r="AH1261" s="3">
        <v>0</v>
      </c>
      <c r="AI1261" s="3">
        <v>1</v>
      </c>
      <c r="AJ1261" s="3">
        <v>7</v>
      </c>
      <c r="AK1261">
        <v>3.2772576326983521E-2</v>
      </c>
      <c r="AL1261" s="1" t="s">
        <v>104</v>
      </c>
      <c r="AM1261" s="1">
        <v>8.2015754109375754E-5</v>
      </c>
      <c r="AN1261" s="1">
        <v>0.35105942260484285</v>
      </c>
    </row>
    <row r="1262" spans="1:40" x14ac:dyDescent="0.35">
      <c r="A1262" s="3">
        <v>32</v>
      </c>
      <c r="B1262" s="22" t="str">
        <f t="shared" si="19"/>
        <v>Middle age-group</v>
      </c>
      <c r="C1262" s="3" t="s">
        <v>42</v>
      </c>
      <c r="D1262" s="3" t="s">
        <v>54</v>
      </c>
      <c r="E1262" s="3">
        <v>953</v>
      </c>
      <c r="F1262" s="3" t="s">
        <v>44</v>
      </c>
      <c r="G1262" s="3">
        <v>5</v>
      </c>
      <c r="H1262" s="3" t="s">
        <v>72</v>
      </c>
      <c r="I1262" s="3" t="s">
        <v>59</v>
      </c>
      <c r="J1262" s="3">
        <v>1</v>
      </c>
      <c r="K1262" s="3">
        <v>1764</v>
      </c>
      <c r="L1262" s="3">
        <v>2</v>
      </c>
      <c r="M1262" s="3" t="s">
        <v>45</v>
      </c>
      <c r="N1262" s="3">
        <v>65</v>
      </c>
      <c r="O1262" s="3">
        <v>3</v>
      </c>
      <c r="P1262" s="3">
        <v>1</v>
      </c>
      <c r="Q1262" s="3" t="s">
        <v>46</v>
      </c>
      <c r="R1262" s="3" t="s">
        <v>117</v>
      </c>
      <c r="S1262" s="3" t="s">
        <v>40</v>
      </c>
      <c r="T1262" s="3">
        <v>2718</v>
      </c>
      <c r="U1262" s="3">
        <v>17674</v>
      </c>
      <c r="V1262" s="3">
        <v>2</v>
      </c>
      <c r="W1262" s="3" t="s">
        <v>41</v>
      </c>
      <c r="X1262" s="3" t="s">
        <v>42</v>
      </c>
      <c r="Y1262" s="3">
        <v>14</v>
      </c>
      <c r="Z1262" s="3">
        <v>3</v>
      </c>
      <c r="AA1262" s="3">
        <v>2</v>
      </c>
      <c r="AB1262" s="3">
        <v>80</v>
      </c>
      <c r="AC1262" s="3">
        <v>0</v>
      </c>
      <c r="AD1262" s="3">
        <v>12</v>
      </c>
      <c r="AE1262" s="3">
        <v>3</v>
      </c>
      <c r="AF1262" s="3" t="s">
        <v>118</v>
      </c>
      <c r="AG1262" s="3">
        <v>7</v>
      </c>
      <c r="AH1262" s="3">
        <v>7</v>
      </c>
      <c r="AI1262" s="3">
        <v>0</v>
      </c>
      <c r="AJ1262" s="3">
        <v>7</v>
      </c>
      <c r="AK1262">
        <v>3.7775199746213781E-2</v>
      </c>
      <c r="AL1262" s="1" t="s">
        <v>104</v>
      </c>
      <c r="AM1262" s="1">
        <v>6.1345414026856923E-5</v>
      </c>
      <c r="AN1262" s="1">
        <v>0.29087665499724813</v>
      </c>
    </row>
    <row r="1263" spans="1:40" x14ac:dyDescent="0.35">
      <c r="A1263" s="3">
        <v>38</v>
      </c>
      <c r="B1263" s="22" t="str">
        <f t="shared" si="19"/>
        <v>Middle age-group</v>
      </c>
      <c r="C1263" s="3" t="s">
        <v>42</v>
      </c>
      <c r="D1263" s="3" t="s">
        <v>35</v>
      </c>
      <c r="E1263" s="3">
        <v>833</v>
      </c>
      <c r="F1263" s="3" t="s">
        <v>44</v>
      </c>
      <c r="G1263" s="3">
        <v>18</v>
      </c>
      <c r="H1263" s="3" t="s">
        <v>71</v>
      </c>
      <c r="I1263" s="3" t="s">
        <v>50</v>
      </c>
      <c r="J1263" s="3">
        <v>1</v>
      </c>
      <c r="K1263" s="3">
        <v>1766</v>
      </c>
      <c r="L1263" s="3">
        <v>2</v>
      </c>
      <c r="M1263" s="3" t="s">
        <v>45</v>
      </c>
      <c r="N1263" s="3">
        <v>60</v>
      </c>
      <c r="O1263" s="3">
        <v>1</v>
      </c>
      <c r="P1263" s="3">
        <v>2</v>
      </c>
      <c r="Q1263" s="3" t="s">
        <v>53</v>
      </c>
      <c r="R1263" s="3" t="s">
        <v>119</v>
      </c>
      <c r="S1263" s="3" t="s">
        <v>47</v>
      </c>
      <c r="T1263" s="3">
        <v>5811</v>
      </c>
      <c r="U1263" s="3">
        <v>24539</v>
      </c>
      <c r="V1263" s="3">
        <v>3</v>
      </c>
      <c r="W1263" s="3" t="s">
        <v>41</v>
      </c>
      <c r="X1263" s="3" t="s">
        <v>34</v>
      </c>
      <c r="Y1263" s="3">
        <v>16</v>
      </c>
      <c r="Z1263" s="3">
        <v>3</v>
      </c>
      <c r="AA1263" s="3">
        <v>3</v>
      </c>
      <c r="AB1263" s="3">
        <v>80</v>
      </c>
      <c r="AC1263" s="3">
        <v>1</v>
      </c>
      <c r="AD1263" s="3">
        <v>15</v>
      </c>
      <c r="AE1263" s="3">
        <v>2</v>
      </c>
      <c r="AF1263" s="3" t="s">
        <v>118</v>
      </c>
      <c r="AG1263" s="3">
        <v>1</v>
      </c>
      <c r="AH1263" s="3">
        <v>0</v>
      </c>
      <c r="AI1263" s="3">
        <v>1</v>
      </c>
      <c r="AJ1263" s="3">
        <v>0</v>
      </c>
      <c r="AK1263">
        <v>4.3382633826948951E-2</v>
      </c>
      <c r="AL1263" s="1" t="s">
        <v>104</v>
      </c>
      <c r="AM1263" s="1">
        <v>8.3855531504111098E-5</v>
      </c>
      <c r="AN1263" s="1">
        <v>0.18609659241864968</v>
      </c>
    </row>
    <row r="1264" spans="1:40" x14ac:dyDescent="0.35">
      <c r="A1264" s="3">
        <v>43</v>
      </c>
      <c r="B1264" s="22" t="str">
        <f t="shared" si="19"/>
        <v>Middle age-group</v>
      </c>
      <c r="C1264" s="3" t="s">
        <v>34</v>
      </c>
      <c r="D1264" s="3" t="s">
        <v>43</v>
      </c>
      <c r="E1264" s="3">
        <v>807</v>
      </c>
      <c r="F1264" s="3" t="s">
        <v>44</v>
      </c>
      <c r="G1264" s="3">
        <v>17</v>
      </c>
      <c r="H1264" s="3" t="s">
        <v>71</v>
      </c>
      <c r="I1264" s="3" t="s">
        <v>59</v>
      </c>
      <c r="J1264" s="3">
        <v>1</v>
      </c>
      <c r="K1264" s="3">
        <v>1767</v>
      </c>
      <c r="L1264" s="3">
        <v>3</v>
      </c>
      <c r="M1264" s="3" t="s">
        <v>45</v>
      </c>
      <c r="N1264" s="3">
        <v>38</v>
      </c>
      <c r="O1264" s="3">
        <v>2</v>
      </c>
      <c r="P1264" s="3">
        <v>1</v>
      </c>
      <c r="Q1264" s="3" t="s">
        <v>46</v>
      </c>
      <c r="R1264" s="3" t="s">
        <v>118</v>
      </c>
      <c r="S1264" s="3" t="s">
        <v>47</v>
      </c>
      <c r="T1264" s="3">
        <v>2437</v>
      </c>
      <c r="U1264" s="3">
        <v>15587</v>
      </c>
      <c r="V1264" s="3">
        <v>9</v>
      </c>
      <c r="W1264" s="3" t="s">
        <v>41</v>
      </c>
      <c r="X1264" s="3" t="s">
        <v>34</v>
      </c>
      <c r="Y1264" s="3">
        <v>16</v>
      </c>
      <c r="Z1264" s="3">
        <v>3</v>
      </c>
      <c r="AA1264" s="3">
        <v>4</v>
      </c>
      <c r="AB1264" s="3">
        <v>80</v>
      </c>
      <c r="AC1264" s="3">
        <v>1</v>
      </c>
      <c r="AD1264" s="3">
        <v>6</v>
      </c>
      <c r="AE1264" s="3">
        <v>4</v>
      </c>
      <c r="AF1264" s="3" t="s">
        <v>118</v>
      </c>
      <c r="AG1264" s="3">
        <v>1</v>
      </c>
      <c r="AH1264" s="3">
        <v>0</v>
      </c>
      <c r="AI1264" s="3">
        <v>0</v>
      </c>
      <c r="AJ1264" s="3">
        <v>0</v>
      </c>
      <c r="AK1264">
        <v>3.5010740286751156E-2</v>
      </c>
      <c r="AL1264" s="1" t="s">
        <v>104</v>
      </c>
      <c r="AM1264" s="1">
        <v>5.8365268483022796E-5</v>
      </c>
      <c r="AN1264" s="1">
        <v>0.35105942260484285</v>
      </c>
    </row>
    <row r="1265" spans="1:40" x14ac:dyDescent="0.35">
      <c r="A1265" s="3">
        <v>42</v>
      </c>
      <c r="B1265" s="22" t="str">
        <f t="shared" si="19"/>
        <v>Middle age-group</v>
      </c>
      <c r="C1265" s="3" t="s">
        <v>42</v>
      </c>
      <c r="D1265" s="3" t="s">
        <v>35</v>
      </c>
      <c r="E1265" s="3">
        <v>855</v>
      </c>
      <c r="F1265" s="3" t="s">
        <v>44</v>
      </c>
      <c r="G1265" s="3">
        <v>12</v>
      </c>
      <c r="H1265" s="3" t="s">
        <v>71</v>
      </c>
      <c r="I1265" s="3" t="s">
        <v>50</v>
      </c>
      <c r="J1265" s="3">
        <v>1</v>
      </c>
      <c r="K1265" s="3">
        <v>1768</v>
      </c>
      <c r="L1265" s="3">
        <v>2</v>
      </c>
      <c r="M1265" s="3" t="s">
        <v>45</v>
      </c>
      <c r="N1265" s="3">
        <v>57</v>
      </c>
      <c r="O1265" s="3">
        <v>3</v>
      </c>
      <c r="P1265" s="3">
        <v>1</v>
      </c>
      <c r="Q1265" s="3" t="s">
        <v>49</v>
      </c>
      <c r="R1265" s="3" t="s">
        <v>117</v>
      </c>
      <c r="S1265" s="3" t="s">
        <v>51</v>
      </c>
      <c r="T1265" s="3">
        <v>2766</v>
      </c>
      <c r="U1265" s="3">
        <v>8952</v>
      </c>
      <c r="V1265" s="3">
        <v>8</v>
      </c>
      <c r="W1265" s="3" t="s">
        <v>41</v>
      </c>
      <c r="X1265" s="3" t="s">
        <v>42</v>
      </c>
      <c r="Y1265" s="3">
        <v>22</v>
      </c>
      <c r="Z1265" s="3">
        <v>4</v>
      </c>
      <c r="AA1265" s="3">
        <v>2</v>
      </c>
      <c r="AB1265" s="3">
        <v>80</v>
      </c>
      <c r="AC1265" s="3">
        <v>3</v>
      </c>
      <c r="AD1265" s="3">
        <v>7</v>
      </c>
      <c r="AE1265" s="3">
        <v>6</v>
      </c>
      <c r="AF1265" s="3" t="s">
        <v>117</v>
      </c>
      <c r="AG1265" s="3">
        <v>5</v>
      </c>
      <c r="AH1265" s="3">
        <v>3</v>
      </c>
      <c r="AI1265" s="3">
        <v>0</v>
      </c>
      <c r="AJ1265" s="3">
        <v>4</v>
      </c>
      <c r="AK1265">
        <v>3.7431667039614196E-2</v>
      </c>
      <c r="AL1265" s="1" t="s">
        <v>104</v>
      </c>
      <c r="AM1265" s="1">
        <v>6.1847433234455234E-5</v>
      </c>
      <c r="AN1265" s="1">
        <v>0.29087665499724813</v>
      </c>
    </row>
    <row r="1266" spans="1:40" x14ac:dyDescent="0.35">
      <c r="A1266" s="3">
        <v>55</v>
      </c>
      <c r="B1266" s="22" t="str">
        <f t="shared" si="19"/>
        <v>Older age-group</v>
      </c>
      <c r="C1266" s="3" t="s">
        <v>42</v>
      </c>
      <c r="D1266" s="3" t="s">
        <v>35</v>
      </c>
      <c r="E1266" s="3">
        <v>478</v>
      </c>
      <c r="F1266" s="3" t="s">
        <v>44</v>
      </c>
      <c r="G1266" s="3">
        <v>2</v>
      </c>
      <c r="H1266" s="3" t="s">
        <v>71</v>
      </c>
      <c r="I1266" s="3" t="s">
        <v>50</v>
      </c>
      <c r="J1266" s="3">
        <v>1</v>
      </c>
      <c r="K1266" s="3">
        <v>1770</v>
      </c>
      <c r="L1266" s="3">
        <v>3</v>
      </c>
      <c r="M1266" s="3" t="s">
        <v>45</v>
      </c>
      <c r="N1266" s="3">
        <v>60</v>
      </c>
      <c r="O1266" s="3">
        <v>2</v>
      </c>
      <c r="P1266" s="3">
        <v>5</v>
      </c>
      <c r="Q1266" s="3" t="s">
        <v>57</v>
      </c>
      <c r="R1266" s="3" t="s">
        <v>116</v>
      </c>
      <c r="S1266" s="3" t="s">
        <v>47</v>
      </c>
      <c r="T1266" s="3">
        <v>19038</v>
      </c>
      <c r="U1266" s="3">
        <v>19805</v>
      </c>
      <c r="V1266" s="3">
        <v>8</v>
      </c>
      <c r="W1266" s="3" t="s">
        <v>41</v>
      </c>
      <c r="X1266" s="3" t="s">
        <v>42</v>
      </c>
      <c r="Y1266" s="3">
        <v>12</v>
      </c>
      <c r="Z1266" s="3">
        <v>3</v>
      </c>
      <c r="AA1266" s="3">
        <v>2</v>
      </c>
      <c r="AB1266" s="3">
        <v>80</v>
      </c>
      <c r="AC1266" s="3">
        <v>3</v>
      </c>
      <c r="AD1266" s="3">
        <v>34</v>
      </c>
      <c r="AE1266" s="3">
        <v>2</v>
      </c>
      <c r="AF1266" s="3" t="s">
        <v>118</v>
      </c>
      <c r="AG1266" s="3">
        <v>1</v>
      </c>
      <c r="AH1266" s="3">
        <v>0</v>
      </c>
      <c r="AI1266" s="3">
        <v>0</v>
      </c>
      <c r="AJ1266" s="3">
        <v>0</v>
      </c>
      <c r="AK1266">
        <v>6.1597587363260136E-3</v>
      </c>
      <c r="AL1266" s="1" t="s">
        <v>106</v>
      </c>
      <c r="AM1266" s="1">
        <v>2.4423515475136969E-6</v>
      </c>
      <c r="AN1266" s="1">
        <v>0.10585786245631988</v>
      </c>
    </row>
    <row r="1267" spans="1:40" x14ac:dyDescent="0.35">
      <c r="A1267" s="3">
        <v>33</v>
      </c>
      <c r="B1267" s="22" t="str">
        <f t="shared" si="19"/>
        <v>Middle age-group</v>
      </c>
      <c r="C1267" s="3" t="s">
        <v>42</v>
      </c>
      <c r="D1267" s="3" t="s">
        <v>54</v>
      </c>
      <c r="E1267" s="3">
        <v>775</v>
      </c>
      <c r="F1267" s="3" t="s">
        <v>44</v>
      </c>
      <c r="G1267" s="3">
        <v>4</v>
      </c>
      <c r="H1267" s="3" t="s">
        <v>71</v>
      </c>
      <c r="I1267" s="3" t="s">
        <v>59</v>
      </c>
      <c r="J1267" s="3">
        <v>1</v>
      </c>
      <c r="K1267" s="3">
        <v>1771</v>
      </c>
      <c r="L1267" s="3">
        <v>4</v>
      </c>
      <c r="M1267" s="3" t="s">
        <v>45</v>
      </c>
      <c r="N1267" s="3">
        <v>90</v>
      </c>
      <c r="O1267" s="3">
        <v>3</v>
      </c>
      <c r="P1267" s="3">
        <v>2</v>
      </c>
      <c r="Q1267" s="3" t="s">
        <v>46</v>
      </c>
      <c r="R1267" s="3" t="s">
        <v>117</v>
      </c>
      <c r="S1267" s="3" t="s">
        <v>51</v>
      </c>
      <c r="T1267" s="3">
        <v>3055</v>
      </c>
      <c r="U1267" s="3">
        <v>6194</v>
      </c>
      <c r="V1267" s="3">
        <v>5</v>
      </c>
      <c r="W1267" s="3" t="s">
        <v>41</v>
      </c>
      <c r="X1267" s="3" t="s">
        <v>42</v>
      </c>
      <c r="Y1267" s="3">
        <v>15</v>
      </c>
      <c r="Z1267" s="3">
        <v>3</v>
      </c>
      <c r="AA1267" s="3">
        <v>4</v>
      </c>
      <c r="AB1267" s="3">
        <v>80</v>
      </c>
      <c r="AC1267" s="3">
        <v>2</v>
      </c>
      <c r="AD1267" s="3">
        <v>11</v>
      </c>
      <c r="AE1267" s="3">
        <v>2</v>
      </c>
      <c r="AF1267" s="3" t="s">
        <v>117</v>
      </c>
      <c r="AG1267" s="3">
        <v>9</v>
      </c>
      <c r="AH1267" s="3">
        <v>8</v>
      </c>
      <c r="AI1267" s="3">
        <v>1</v>
      </c>
      <c r="AJ1267" s="3">
        <v>7</v>
      </c>
      <c r="AK1267">
        <v>3.9833058045607453E-2</v>
      </c>
      <c r="AL1267" s="1" t="s">
        <v>104</v>
      </c>
      <c r="AM1267" s="1">
        <v>6.4815383091420005E-5</v>
      </c>
      <c r="AN1267" s="1">
        <v>0.29087665499724813</v>
      </c>
    </row>
    <row r="1268" spans="1:40" x14ac:dyDescent="0.35">
      <c r="A1268" s="3">
        <v>41</v>
      </c>
      <c r="B1268" s="22" t="str">
        <f t="shared" si="19"/>
        <v>Middle age-group</v>
      </c>
      <c r="C1268" s="3" t="s">
        <v>42</v>
      </c>
      <c r="D1268" s="3" t="s">
        <v>35</v>
      </c>
      <c r="E1268" s="3">
        <v>548</v>
      </c>
      <c r="F1268" s="3" t="s">
        <v>44</v>
      </c>
      <c r="G1268" s="3">
        <v>9</v>
      </c>
      <c r="H1268" s="3" t="s">
        <v>72</v>
      </c>
      <c r="I1268" s="3" t="s">
        <v>37</v>
      </c>
      <c r="J1268" s="3">
        <v>1</v>
      </c>
      <c r="K1268" s="3">
        <v>1772</v>
      </c>
      <c r="L1268" s="3">
        <v>3</v>
      </c>
      <c r="M1268" s="3" t="s">
        <v>45</v>
      </c>
      <c r="N1268" s="3">
        <v>94</v>
      </c>
      <c r="O1268" s="3">
        <v>3</v>
      </c>
      <c r="P1268" s="3">
        <v>1</v>
      </c>
      <c r="Q1268" s="3" t="s">
        <v>49</v>
      </c>
      <c r="R1268" s="3" t="s">
        <v>116</v>
      </c>
      <c r="S1268" s="3" t="s">
        <v>51</v>
      </c>
      <c r="T1268" s="3">
        <v>2289</v>
      </c>
      <c r="U1268" s="3">
        <v>20520</v>
      </c>
      <c r="V1268" s="3">
        <v>1</v>
      </c>
      <c r="W1268" s="3" t="s">
        <v>41</v>
      </c>
      <c r="X1268" s="3" t="s">
        <v>42</v>
      </c>
      <c r="Y1268" s="3">
        <v>20</v>
      </c>
      <c r="Z1268" s="3">
        <v>4</v>
      </c>
      <c r="AA1268" s="3">
        <v>2</v>
      </c>
      <c r="AB1268" s="3">
        <v>80</v>
      </c>
      <c r="AC1268" s="3">
        <v>2</v>
      </c>
      <c r="AD1268" s="3">
        <v>5</v>
      </c>
      <c r="AE1268" s="3">
        <v>2</v>
      </c>
      <c r="AF1268" s="3" t="s">
        <v>118</v>
      </c>
      <c r="AG1268" s="3">
        <v>5</v>
      </c>
      <c r="AH1268" s="3">
        <v>3</v>
      </c>
      <c r="AI1268" s="3">
        <v>0</v>
      </c>
      <c r="AJ1268" s="3">
        <v>4</v>
      </c>
      <c r="AK1268">
        <v>3.9542995820553276E-2</v>
      </c>
      <c r="AL1268" s="1" t="s">
        <v>104</v>
      </c>
      <c r="AM1268" s="1">
        <v>5.6772887310821333E-5</v>
      </c>
      <c r="AN1268" s="1">
        <v>0.10585786245631988</v>
      </c>
    </row>
    <row r="1269" spans="1:40" x14ac:dyDescent="0.35">
      <c r="A1269" s="3">
        <v>34</v>
      </c>
      <c r="B1269" s="22" t="str">
        <f t="shared" si="19"/>
        <v>Middle age-group</v>
      </c>
      <c r="C1269" s="3" t="s">
        <v>42</v>
      </c>
      <c r="D1269" s="3" t="s">
        <v>54</v>
      </c>
      <c r="E1269" s="3">
        <v>1375</v>
      </c>
      <c r="F1269" s="3" t="s">
        <v>36</v>
      </c>
      <c r="G1269" s="3">
        <v>10</v>
      </c>
      <c r="H1269" s="3" t="s">
        <v>71</v>
      </c>
      <c r="I1269" s="3" t="s">
        <v>37</v>
      </c>
      <c r="J1269" s="3">
        <v>1</v>
      </c>
      <c r="K1269" s="3">
        <v>1774</v>
      </c>
      <c r="L1269" s="3">
        <v>4</v>
      </c>
      <c r="M1269" s="3" t="s">
        <v>45</v>
      </c>
      <c r="N1269" s="3">
        <v>87</v>
      </c>
      <c r="O1269" s="3">
        <v>3</v>
      </c>
      <c r="P1269" s="3">
        <v>2</v>
      </c>
      <c r="Q1269" s="3" t="s">
        <v>39</v>
      </c>
      <c r="R1269" s="3" t="s">
        <v>118</v>
      </c>
      <c r="S1269" s="3" t="s">
        <v>51</v>
      </c>
      <c r="T1269" s="3">
        <v>4001</v>
      </c>
      <c r="U1269" s="3">
        <v>12313</v>
      </c>
      <c r="V1269" s="3">
        <v>1</v>
      </c>
      <c r="W1269" s="3" t="s">
        <v>41</v>
      </c>
      <c r="X1269" s="3" t="s">
        <v>34</v>
      </c>
      <c r="Y1269" s="3">
        <v>14</v>
      </c>
      <c r="Z1269" s="3">
        <v>3</v>
      </c>
      <c r="AA1269" s="3">
        <v>3</v>
      </c>
      <c r="AB1269" s="3">
        <v>80</v>
      </c>
      <c r="AC1269" s="3">
        <v>1</v>
      </c>
      <c r="AD1269" s="3">
        <v>15</v>
      </c>
      <c r="AE1269" s="3">
        <v>3</v>
      </c>
      <c r="AF1269" s="3" t="s">
        <v>118</v>
      </c>
      <c r="AG1269" s="3">
        <v>15</v>
      </c>
      <c r="AH1269" s="3">
        <v>14</v>
      </c>
      <c r="AI1269" s="3">
        <v>0</v>
      </c>
      <c r="AJ1269" s="3">
        <v>7</v>
      </c>
      <c r="AK1269">
        <v>4.1502384856292686E-2</v>
      </c>
      <c r="AL1269" s="1" t="s">
        <v>104</v>
      </c>
      <c r="AM1269" s="1">
        <v>7.3596685662577786E-5</v>
      </c>
      <c r="AN1269" s="1">
        <v>0.35105942260484285</v>
      </c>
    </row>
    <row r="1270" spans="1:40" x14ac:dyDescent="0.35">
      <c r="A1270" s="3">
        <v>53</v>
      </c>
      <c r="B1270" s="22" t="str">
        <f t="shared" si="19"/>
        <v>Older age-group</v>
      </c>
      <c r="C1270" s="3" t="s">
        <v>42</v>
      </c>
      <c r="D1270" s="3" t="s">
        <v>54</v>
      </c>
      <c r="E1270" s="3">
        <v>661</v>
      </c>
      <c r="F1270" s="3" t="s">
        <v>44</v>
      </c>
      <c r="G1270" s="3">
        <v>1</v>
      </c>
      <c r="H1270" s="3" t="s">
        <v>72</v>
      </c>
      <c r="I1270" s="3" t="s">
        <v>50</v>
      </c>
      <c r="J1270" s="3">
        <v>1</v>
      </c>
      <c r="K1270" s="3">
        <v>1775</v>
      </c>
      <c r="L1270" s="3">
        <v>1</v>
      </c>
      <c r="M1270" s="3" t="s">
        <v>38</v>
      </c>
      <c r="N1270" s="3">
        <v>60</v>
      </c>
      <c r="O1270" s="3">
        <v>2</v>
      </c>
      <c r="P1270" s="3">
        <v>4</v>
      </c>
      <c r="Q1270" s="3" t="s">
        <v>52</v>
      </c>
      <c r="R1270" s="3" t="s">
        <v>118</v>
      </c>
      <c r="S1270" s="3" t="s">
        <v>47</v>
      </c>
      <c r="T1270" s="3">
        <v>12965</v>
      </c>
      <c r="U1270" s="3">
        <v>22308</v>
      </c>
      <c r="V1270" s="3">
        <v>4</v>
      </c>
      <c r="W1270" s="3" t="s">
        <v>41</v>
      </c>
      <c r="X1270" s="3" t="s">
        <v>34</v>
      </c>
      <c r="Y1270" s="3">
        <v>20</v>
      </c>
      <c r="Z1270" s="3">
        <v>4</v>
      </c>
      <c r="AA1270" s="3">
        <v>4</v>
      </c>
      <c r="AB1270" s="3">
        <v>80</v>
      </c>
      <c r="AC1270" s="3">
        <v>3</v>
      </c>
      <c r="AD1270" s="3">
        <v>27</v>
      </c>
      <c r="AE1270" s="3">
        <v>2</v>
      </c>
      <c r="AF1270" s="3" t="s">
        <v>117</v>
      </c>
      <c r="AG1270" s="3">
        <v>3</v>
      </c>
      <c r="AH1270" s="3">
        <v>2</v>
      </c>
      <c r="AI1270" s="3">
        <v>0</v>
      </c>
      <c r="AJ1270" s="3">
        <v>2</v>
      </c>
      <c r="AK1270">
        <v>9.2770818659470879E-3</v>
      </c>
      <c r="AL1270" s="1" t="s">
        <v>105</v>
      </c>
      <c r="AM1270" s="1">
        <v>3.3025090008696456E-5</v>
      </c>
      <c r="AN1270" s="1">
        <v>0.35105942260484285</v>
      </c>
    </row>
    <row r="1271" spans="1:40" x14ac:dyDescent="0.35">
      <c r="A1271" s="3">
        <v>43</v>
      </c>
      <c r="B1271" s="22" t="str">
        <f t="shared" si="19"/>
        <v>Middle age-group</v>
      </c>
      <c r="C1271" s="3" t="s">
        <v>42</v>
      </c>
      <c r="D1271" s="3" t="s">
        <v>35</v>
      </c>
      <c r="E1271" s="3">
        <v>244</v>
      </c>
      <c r="F1271" s="3" t="s">
        <v>60</v>
      </c>
      <c r="G1271" s="3">
        <v>2</v>
      </c>
      <c r="H1271" s="3" t="s">
        <v>71</v>
      </c>
      <c r="I1271" s="3" t="s">
        <v>37</v>
      </c>
      <c r="J1271" s="3">
        <v>1</v>
      </c>
      <c r="K1271" s="3">
        <v>1778</v>
      </c>
      <c r="L1271" s="3">
        <v>2</v>
      </c>
      <c r="M1271" s="3" t="s">
        <v>45</v>
      </c>
      <c r="N1271" s="3">
        <v>97</v>
      </c>
      <c r="O1271" s="3">
        <v>3</v>
      </c>
      <c r="P1271" s="3">
        <v>1</v>
      </c>
      <c r="Q1271" s="3" t="s">
        <v>60</v>
      </c>
      <c r="R1271" s="3" t="s">
        <v>119</v>
      </c>
      <c r="S1271" s="3" t="s">
        <v>40</v>
      </c>
      <c r="T1271" s="3">
        <v>3539</v>
      </c>
      <c r="U1271" s="3">
        <v>5033</v>
      </c>
      <c r="V1271" s="3">
        <v>0</v>
      </c>
      <c r="W1271" s="3" t="s">
        <v>41</v>
      </c>
      <c r="X1271" s="3" t="s">
        <v>42</v>
      </c>
      <c r="Y1271" s="3">
        <v>13</v>
      </c>
      <c r="Z1271" s="3">
        <v>3</v>
      </c>
      <c r="AA1271" s="3">
        <v>2</v>
      </c>
      <c r="AB1271" s="3">
        <v>80</v>
      </c>
      <c r="AC1271" s="3">
        <v>0</v>
      </c>
      <c r="AD1271" s="3">
        <v>10</v>
      </c>
      <c r="AE1271" s="3">
        <v>5</v>
      </c>
      <c r="AF1271" s="3" t="s">
        <v>118</v>
      </c>
      <c r="AG1271" s="3">
        <v>9</v>
      </c>
      <c r="AH1271" s="3">
        <v>7</v>
      </c>
      <c r="AI1271" s="3">
        <v>1</v>
      </c>
      <c r="AJ1271" s="3">
        <v>8</v>
      </c>
      <c r="AK1271">
        <v>3.5010740286751156E-2</v>
      </c>
      <c r="AL1271" s="1" t="s">
        <v>104</v>
      </c>
      <c r="AM1271" s="1">
        <v>6.9518751577772505E-5</v>
      </c>
      <c r="AN1271" s="1">
        <v>0.18609659241864968</v>
      </c>
    </row>
    <row r="1272" spans="1:40" x14ac:dyDescent="0.35">
      <c r="A1272" s="3">
        <v>34</v>
      </c>
      <c r="B1272" s="22" t="str">
        <f t="shared" si="19"/>
        <v>Middle age-group</v>
      </c>
      <c r="C1272" s="3" t="s">
        <v>42</v>
      </c>
      <c r="D1272" s="3" t="s">
        <v>35</v>
      </c>
      <c r="E1272" s="3">
        <v>511</v>
      </c>
      <c r="F1272" s="3" t="s">
        <v>36</v>
      </c>
      <c r="G1272" s="3">
        <v>3</v>
      </c>
      <c r="H1272" s="3" t="s">
        <v>70</v>
      </c>
      <c r="I1272" s="3" t="s">
        <v>37</v>
      </c>
      <c r="J1272" s="3">
        <v>1</v>
      </c>
      <c r="K1272" s="3">
        <v>1779</v>
      </c>
      <c r="L1272" s="3">
        <v>4</v>
      </c>
      <c r="M1272" s="3" t="s">
        <v>38</v>
      </c>
      <c r="N1272" s="3">
        <v>32</v>
      </c>
      <c r="O1272" s="3">
        <v>1</v>
      </c>
      <c r="P1272" s="3">
        <v>2</v>
      </c>
      <c r="Q1272" s="3" t="s">
        <v>39</v>
      </c>
      <c r="R1272" s="3" t="s">
        <v>119</v>
      </c>
      <c r="S1272" s="3" t="s">
        <v>40</v>
      </c>
      <c r="T1272" s="3">
        <v>6029</v>
      </c>
      <c r="U1272" s="3">
        <v>25353</v>
      </c>
      <c r="V1272" s="3">
        <v>5</v>
      </c>
      <c r="W1272" s="3" t="s">
        <v>41</v>
      </c>
      <c r="X1272" s="3" t="s">
        <v>42</v>
      </c>
      <c r="Y1272" s="3">
        <v>12</v>
      </c>
      <c r="Z1272" s="3">
        <v>3</v>
      </c>
      <c r="AA1272" s="3">
        <v>1</v>
      </c>
      <c r="AB1272" s="3">
        <v>80</v>
      </c>
      <c r="AC1272" s="3">
        <v>0</v>
      </c>
      <c r="AD1272" s="3">
        <v>6</v>
      </c>
      <c r="AE1272" s="3">
        <v>3</v>
      </c>
      <c r="AF1272" s="3" t="s">
        <v>118</v>
      </c>
      <c r="AG1272" s="3">
        <v>2</v>
      </c>
      <c r="AH1272" s="3">
        <v>2</v>
      </c>
      <c r="AI1272" s="3">
        <v>2</v>
      </c>
      <c r="AJ1272" s="3">
        <v>2</v>
      </c>
      <c r="AK1272">
        <v>4.1502384856292686E-2</v>
      </c>
      <c r="AL1272" s="1" t="s">
        <v>104</v>
      </c>
      <c r="AM1272" s="1">
        <v>8.4338015162525211E-5</v>
      </c>
      <c r="AN1272" s="1">
        <v>0.18609659241864968</v>
      </c>
    </row>
    <row r="1273" spans="1:40" x14ac:dyDescent="0.35">
      <c r="A1273" s="3">
        <v>21</v>
      </c>
      <c r="B1273" s="22" t="str">
        <f t="shared" si="19"/>
        <v>Young age-group</v>
      </c>
      <c r="C1273" s="3" t="s">
        <v>34</v>
      </c>
      <c r="D1273" s="3" t="s">
        <v>35</v>
      </c>
      <c r="E1273" s="3">
        <v>337</v>
      </c>
      <c r="F1273" s="3" t="s">
        <v>36</v>
      </c>
      <c r="G1273" s="3">
        <v>7</v>
      </c>
      <c r="H1273" s="3" t="s">
        <v>69</v>
      </c>
      <c r="I1273" s="3" t="s">
        <v>58</v>
      </c>
      <c r="J1273" s="3">
        <v>1</v>
      </c>
      <c r="K1273" s="3">
        <v>1780</v>
      </c>
      <c r="L1273" s="3">
        <v>2</v>
      </c>
      <c r="M1273" s="3" t="s">
        <v>45</v>
      </c>
      <c r="N1273" s="3">
        <v>31</v>
      </c>
      <c r="O1273" s="3">
        <v>3</v>
      </c>
      <c r="P1273" s="3">
        <v>1</v>
      </c>
      <c r="Q1273" s="3" t="s">
        <v>56</v>
      </c>
      <c r="R1273" s="3" t="s">
        <v>117</v>
      </c>
      <c r="S1273" s="3" t="s">
        <v>40</v>
      </c>
      <c r="T1273" s="3">
        <v>2679</v>
      </c>
      <c r="U1273" s="3">
        <v>4567</v>
      </c>
      <c r="V1273" s="3">
        <v>1</v>
      </c>
      <c r="W1273" s="3" t="s">
        <v>41</v>
      </c>
      <c r="X1273" s="3" t="s">
        <v>42</v>
      </c>
      <c r="Y1273" s="3">
        <v>13</v>
      </c>
      <c r="Z1273" s="3">
        <v>3</v>
      </c>
      <c r="AA1273" s="3">
        <v>2</v>
      </c>
      <c r="AB1273" s="3">
        <v>80</v>
      </c>
      <c r="AC1273" s="3">
        <v>0</v>
      </c>
      <c r="AD1273" s="3">
        <v>1</v>
      </c>
      <c r="AE1273" s="3">
        <v>3</v>
      </c>
      <c r="AF1273" s="3" t="s">
        <v>118</v>
      </c>
      <c r="AG1273" s="3">
        <v>1</v>
      </c>
      <c r="AH1273" s="3">
        <v>0</v>
      </c>
      <c r="AI1273" s="3">
        <v>1</v>
      </c>
      <c r="AJ1273" s="3">
        <v>0</v>
      </c>
      <c r="AK1273">
        <v>9.5522946506943641E-3</v>
      </c>
      <c r="AL1273" s="1" t="s">
        <v>104</v>
      </c>
      <c r="AM1273" s="1">
        <v>6.0935858034724128E-5</v>
      </c>
      <c r="AN1273" s="1">
        <v>0.29087665499724813</v>
      </c>
    </row>
    <row r="1274" spans="1:40" x14ac:dyDescent="0.35">
      <c r="A1274" s="3">
        <v>38</v>
      </c>
      <c r="B1274" s="22" t="str">
        <f t="shared" si="19"/>
        <v>Middle age-group</v>
      </c>
      <c r="C1274" s="3" t="s">
        <v>42</v>
      </c>
      <c r="D1274" s="3" t="s">
        <v>35</v>
      </c>
      <c r="E1274" s="3">
        <v>1153</v>
      </c>
      <c r="F1274" s="3" t="s">
        <v>44</v>
      </c>
      <c r="G1274" s="3">
        <v>6</v>
      </c>
      <c r="H1274" s="3" t="s">
        <v>70</v>
      </c>
      <c r="I1274" s="3" t="s">
        <v>48</v>
      </c>
      <c r="J1274" s="3">
        <v>1</v>
      </c>
      <c r="K1274" s="3">
        <v>1782</v>
      </c>
      <c r="L1274" s="3">
        <v>4</v>
      </c>
      <c r="M1274" s="3" t="s">
        <v>38</v>
      </c>
      <c r="N1274" s="3">
        <v>40</v>
      </c>
      <c r="O1274" s="3">
        <v>2</v>
      </c>
      <c r="P1274" s="3">
        <v>1</v>
      </c>
      <c r="Q1274" s="3" t="s">
        <v>49</v>
      </c>
      <c r="R1274" s="3" t="s">
        <v>118</v>
      </c>
      <c r="S1274" s="3" t="s">
        <v>47</v>
      </c>
      <c r="T1274" s="3">
        <v>3702</v>
      </c>
      <c r="U1274" s="3">
        <v>16376</v>
      </c>
      <c r="V1274" s="3">
        <v>1</v>
      </c>
      <c r="W1274" s="3" t="s">
        <v>41</v>
      </c>
      <c r="X1274" s="3" t="s">
        <v>42</v>
      </c>
      <c r="Y1274" s="3">
        <v>11</v>
      </c>
      <c r="Z1274" s="3">
        <v>3</v>
      </c>
      <c r="AA1274" s="3">
        <v>2</v>
      </c>
      <c r="AB1274" s="3">
        <v>80</v>
      </c>
      <c r="AC1274" s="3">
        <v>1</v>
      </c>
      <c r="AD1274" s="3">
        <v>5</v>
      </c>
      <c r="AE1274" s="3">
        <v>3</v>
      </c>
      <c r="AF1274" s="3" t="s">
        <v>118</v>
      </c>
      <c r="AG1274" s="3">
        <v>5</v>
      </c>
      <c r="AH1274" s="3">
        <v>4</v>
      </c>
      <c r="AI1274" s="3">
        <v>0</v>
      </c>
      <c r="AJ1274" s="3">
        <v>4</v>
      </c>
      <c r="AK1274">
        <v>4.3382633826948951E-2</v>
      </c>
      <c r="AL1274" s="1" t="s">
        <v>104</v>
      </c>
      <c r="AM1274" s="1">
        <v>7.100911903378566E-5</v>
      </c>
      <c r="AN1274" s="1">
        <v>0.35105942260484285</v>
      </c>
    </row>
    <row r="1275" spans="1:40" x14ac:dyDescent="0.35">
      <c r="A1275" s="3">
        <v>22</v>
      </c>
      <c r="B1275" s="22" t="str">
        <f t="shared" si="19"/>
        <v>Young age-group</v>
      </c>
      <c r="C1275" s="3" t="s">
        <v>34</v>
      </c>
      <c r="D1275" s="3" t="s">
        <v>35</v>
      </c>
      <c r="E1275" s="3">
        <v>1294</v>
      </c>
      <c r="F1275" s="3" t="s">
        <v>44</v>
      </c>
      <c r="G1275" s="3">
        <v>8</v>
      </c>
      <c r="H1275" s="3" t="s">
        <v>69</v>
      </c>
      <c r="I1275" s="3" t="s">
        <v>50</v>
      </c>
      <c r="J1275" s="3">
        <v>1</v>
      </c>
      <c r="K1275" s="3">
        <v>1783</v>
      </c>
      <c r="L1275" s="3">
        <v>3</v>
      </c>
      <c r="M1275" s="3" t="s">
        <v>38</v>
      </c>
      <c r="N1275" s="3">
        <v>79</v>
      </c>
      <c r="O1275" s="3">
        <v>3</v>
      </c>
      <c r="P1275" s="3">
        <v>1</v>
      </c>
      <c r="Q1275" s="3" t="s">
        <v>49</v>
      </c>
      <c r="R1275" s="3" t="s">
        <v>116</v>
      </c>
      <c r="S1275" s="3" t="s">
        <v>47</v>
      </c>
      <c r="T1275" s="3">
        <v>2398</v>
      </c>
      <c r="U1275" s="3">
        <v>15999</v>
      </c>
      <c r="V1275" s="3">
        <v>1</v>
      </c>
      <c r="W1275" s="3" t="s">
        <v>41</v>
      </c>
      <c r="X1275" s="3" t="s">
        <v>34</v>
      </c>
      <c r="Y1275" s="3">
        <v>17</v>
      </c>
      <c r="Z1275" s="3">
        <v>3</v>
      </c>
      <c r="AA1275" s="3">
        <v>3</v>
      </c>
      <c r="AB1275" s="3">
        <v>80</v>
      </c>
      <c r="AC1275" s="3">
        <v>0</v>
      </c>
      <c r="AD1275" s="3">
        <v>1</v>
      </c>
      <c r="AE1275" s="3">
        <v>6</v>
      </c>
      <c r="AF1275" s="3" t="s">
        <v>118</v>
      </c>
      <c r="AG1275" s="3">
        <v>1</v>
      </c>
      <c r="AH1275" s="3">
        <v>0</v>
      </c>
      <c r="AI1275" s="3">
        <v>0</v>
      </c>
      <c r="AJ1275" s="3">
        <v>0</v>
      </c>
      <c r="AK1275">
        <v>1.1492825703806163E-2</v>
      </c>
      <c r="AL1275" s="1" t="s">
        <v>104</v>
      </c>
      <c r="AM1275" s="1">
        <v>5.79469312468086E-5</v>
      </c>
      <c r="AN1275" s="1">
        <v>0.10585786245631988</v>
      </c>
    </row>
    <row r="1276" spans="1:40" x14ac:dyDescent="0.35">
      <c r="A1276" s="3">
        <v>31</v>
      </c>
      <c r="B1276" s="22" t="str">
        <f t="shared" si="19"/>
        <v>Middle age-group</v>
      </c>
      <c r="C1276" s="3" t="s">
        <v>42</v>
      </c>
      <c r="D1276" s="3" t="s">
        <v>35</v>
      </c>
      <c r="E1276" s="3">
        <v>196</v>
      </c>
      <c r="F1276" s="3" t="s">
        <v>36</v>
      </c>
      <c r="G1276" s="3">
        <v>29</v>
      </c>
      <c r="H1276" s="3" t="s">
        <v>72</v>
      </c>
      <c r="I1276" s="3" t="s">
        <v>58</v>
      </c>
      <c r="J1276" s="3">
        <v>1</v>
      </c>
      <c r="K1276" s="3">
        <v>1784</v>
      </c>
      <c r="L1276" s="3">
        <v>1</v>
      </c>
      <c r="M1276" s="3" t="s">
        <v>38</v>
      </c>
      <c r="N1276" s="3">
        <v>91</v>
      </c>
      <c r="O1276" s="3">
        <v>2</v>
      </c>
      <c r="P1276" s="3">
        <v>2</v>
      </c>
      <c r="Q1276" s="3" t="s">
        <v>39</v>
      </c>
      <c r="R1276" s="3" t="s">
        <v>119</v>
      </c>
      <c r="S1276" s="3" t="s">
        <v>47</v>
      </c>
      <c r="T1276" s="3">
        <v>5468</v>
      </c>
      <c r="U1276" s="3">
        <v>13402</v>
      </c>
      <c r="V1276" s="3">
        <v>1</v>
      </c>
      <c r="W1276" s="3" t="s">
        <v>41</v>
      </c>
      <c r="X1276" s="3" t="s">
        <v>42</v>
      </c>
      <c r="Y1276" s="3">
        <v>14</v>
      </c>
      <c r="Z1276" s="3">
        <v>3</v>
      </c>
      <c r="AA1276" s="3">
        <v>1</v>
      </c>
      <c r="AB1276" s="3">
        <v>80</v>
      </c>
      <c r="AC1276" s="3">
        <v>2</v>
      </c>
      <c r="AD1276" s="3">
        <v>13</v>
      </c>
      <c r="AE1276" s="3">
        <v>3</v>
      </c>
      <c r="AF1276" s="3" t="s">
        <v>118</v>
      </c>
      <c r="AG1276" s="3">
        <v>12</v>
      </c>
      <c r="AH1276" s="3">
        <v>7</v>
      </c>
      <c r="AI1276" s="3">
        <v>5</v>
      </c>
      <c r="AJ1276" s="3">
        <v>7</v>
      </c>
      <c r="AK1276">
        <v>3.5396670595090517E-2</v>
      </c>
      <c r="AL1276" s="1" t="s">
        <v>104</v>
      </c>
      <c r="AM1276" s="1">
        <v>8.2741790883769133E-5</v>
      </c>
      <c r="AN1276" s="1">
        <v>0.18609659241864968</v>
      </c>
    </row>
    <row r="1277" spans="1:40" x14ac:dyDescent="0.35">
      <c r="A1277" s="3">
        <v>51</v>
      </c>
      <c r="B1277" s="22" t="str">
        <f t="shared" si="19"/>
        <v>Older age-group</v>
      </c>
      <c r="C1277" s="3" t="s">
        <v>42</v>
      </c>
      <c r="D1277" s="3" t="s">
        <v>35</v>
      </c>
      <c r="E1277" s="3">
        <v>942</v>
      </c>
      <c r="F1277" s="3" t="s">
        <v>44</v>
      </c>
      <c r="G1277" s="3">
        <v>3</v>
      </c>
      <c r="H1277" s="3" t="s">
        <v>71</v>
      </c>
      <c r="I1277" s="3" t="s">
        <v>59</v>
      </c>
      <c r="J1277" s="3">
        <v>1</v>
      </c>
      <c r="K1277" s="3">
        <v>1786</v>
      </c>
      <c r="L1277" s="3">
        <v>1</v>
      </c>
      <c r="M1277" s="3" t="s">
        <v>38</v>
      </c>
      <c r="N1277" s="3">
        <v>53</v>
      </c>
      <c r="O1277" s="3">
        <v>3</v>
      </c>
      <c r="P1277" s="3">
        <v>3</v>
      </c>
      <c r="Q1277" s="3" t="s">
        <v>55</v>
      </c>
      <c r="R1277" s="3" t="s">
        <v>118</v>
      </c>
      <c r="S1277" s="3" t="s">
        <v>47</v>
      </c>
      <c r="T1277" s="3">
        <v>13116</v>
      </c>
      <c r="U1277" s="3">
        <v>22984</v>
      </c>
      <c r="V1277" s="3">
        <v>2</v>
      </c>
      <c r="W1277" s="3" t="s">
        <v>41</v>
      </c>
      <c r="X1277" s="3" t="s">
        <v>42</v>
      </c>
      <c r="Y1277" s="3">
        <v>11</v>
      </c>
      <c r="Z1277" s="3">
        <v>3</v>
      </c>
      <c r="AA1277" s="3">
        <v>4</v>
      </c>
      <c r="AB1277" s="3">
        <v>80</v>
      </c>
      <c r="AC1277" s="3">
        <v>0</v>
      </c>
      <c r="AD1277" s="3">
        <v>15</v>
      </c>
      <c r="AE1277" s="3">
        <v>2</v>
      </c>
      <c r="AF1277" s="3" t="s">
        <v>118</v>
      </c>
      <c r="AG1277" s="3">
        <v>2</v>
      </c>
      <c r="AH1277" s="3">
        <v>2</v>
      </c>
      <c r="AI1277" s="3">
        <v>2</v>
      </c>
      <c r="AJ1277" s="3">
        <v>2</v>
      </c>
      <c r="AK1277">
        <v>1.3317698356368202E-2</v>
      </c>
      <c r="AL1277" s="1" t="s">
        <v>106</v>
      </c>
      <c r="AM1277" s="1">
        <v>3.1585542716427053E-5</v>
      </c>
      <c r="AN1277" s="1">
        <v>0.35105942260484285</v>
      </c>
    </row>
    <row r="1278" spans="1:40" x14ac:dyDescent="0.35">
      <c r="A1278" s="3">
        <v>37</v>
      </c>
      <c r="B1278" s="22" t="str">
        <f t="shared" si="19"/>
        <v>Middle age-group</v>
      </c>
      <c r="C1278" s="3" t="s">
        <v>42</v>
      </c>
      <c r="D1278" s="3" t="s">
        <v>35</v>
      </c>
      <c r="E1278" s="3">
        <v>589</v>
      </c>
      <c r="F1278" s="3" t="s">
        <v>36</v>
      </c>
      <c r="G1278" s="3">
        <v>9</v>
      </c>
      <c r="H1278" s="3" t="s">
        <v>70</v>
      </c>
      <c r="I1278" s="3" t="s">
        <v>58</v>
      </c>
      <c r="J1278" s="3">
        <v>1</v>
      </c>
      <c r="K1278" s="3">
        <v>1787</v>
      </c>
      <c r="L1278" s="3">
        <v>2</v>
      </c>
      <c r="M1278" s="3" t="s">
        <v>45</v>
      </c>
      <c r="N1278" s="3">
        <v>46</v>
      </c>
      <c r="O1278" s="3">
        <v>2</v>
      </c>
      <c r="P1278" s="3">
        <v>2</v>
      </c>
      <c r="Q1278" s="3" t="s">
        <v>39</v>
      </c>
      <c r="R1278" s="3" t="s">
        <v>117</v>
      </c>
      <c r="S1278" s="3" t="s">
        <v>47</v>
      </c>
      <c r="T1278" s="3">
        <v>4189</v>
      </c>
      <c r="U1278" s="3">
        <v>8800</v>
      </c>
      <c r="V1278" s="3">
        <v>1</v>
      </c>
      <c r="W1278" s="3" t="s">
        <v>41</v>
      </c>
      <c r="X1278" s="3" t="s">
        <v>42</v>
      </c>
      <c r="Y1278" s="3">
        <v>14</v>
      </c>
      <c r="Z1278" s="3">
        <v>3</v>
      </c>
      <c r="AA1278" s="3">
        <v>1</v>
      </c>
      <c r="AB1278" s="3">
        <v>80</v>
      </c>
      <c r="AC1278" s="3">
        <v>2</v>
      </c>
      <c r="AD1278" s="3">
        <v>5</v>
      </c>
      <c r="AE1278" s="3">
        <v>2</v>
      </c>
      <c r="AF1278" s="3" t="s">
        <v>118</v>
      </c>
      <c r="AG1278" s="3">
        <v>5</v>
      </c>
      <c r="AH1278" s="3">
        <v>2</v>
      </c>
      <c r="AI1278" s="3">
        <v>0</v>
      </c>
      <c r="AJ1278" s="3">
        <v>3</v>
      </c>
      <c r="AK1278">
        <v>4.3683397948092902E-2</v>
      </c>
      <c r="AL1278" s="1" t="s">
        <v>104</v>
      </c>
      <c r="AM1278" s="1">
        <v>7.5116310400006104E-5</v>
      </c>
      <c r="AN1278" s="1">
        <v>0.29087665499724813</v>
      </c>
    </row>
    <row r="1279" spans="1:40" x14ac:dyDescent="0.35">
      <c r="A1279" s="3">
        <v>46</v>
      </c>
      <c r="B1279" s="22" t="str">
        <f t="shared" si="19"/>
        <v>Older age-group</v>
      </c>
      <c r="C1279" s="3" t="s">
        <v>42</v>
      </c>
      <c r="D1279" s="3" t="s">
        <v>35</v>
      </c>
      <c r="E1279" s="3">
        <v>734</v>
      </c>
      <c r="F1279" s="3" t="s">
        <v>44</v>
      </c>
      <c r="G1279" s="3">
        <v>2</v>
      </c>
      <c r="H1279" s="3" t="s">
        <v>72</v>
      </c>
      <c r="I1279" s="3" t="s">
        <v>50</v>
      </c>
      <c r="J1279" s="3">
        <v>1</v>
      </c>
      <c r="K1279" s="3">
        <v>1789</v>
      </c>
      <c r="L1279" s="3">
        <v>3</v>
      </c>
      <c r="M1279" s="3" t="s">
        <v>45</v>
      </c>
      <c r="N1279" s="3">
        <v>46</v>
      </c>
      <c r="O1279" s="3">
        <v>3</v>
      </c>
      <c r="P1279" s="3">
        <v>5</v>
      </c>
      <c r="Q1279" s="3" t="s">
        <v>57</v>
      </c>
      <c r="R1279" s="3" t="s">
        <v>119</v>
      </c>
      <c r="S1279" s="3" t="s">
        <v>51</v>
      </c>
      <c r="T1279" s="3">
        <v>19328</v>
      </c>
      <c r="U1279" s="3">
        <v>14218</v>
      </c>
      <c r="V1279" s="3">
        <v>7</v>
      </c>
      <c r="W1279" s="3" t="s">
        <v>41</v>
      </c>
      <c r="X1279" s="3" t="s">
        <v>34</v>
      </c>
      <c r="Y1279" s="3">
        <v>17</v>
      </c>
      <c r="Z1279" s="3">
        <v>3</v>
      </c>
      <c r="AA1279" s="3">
        <v>3</v>
      </c>
      <c r="AB1279" s="3">
        <v>80</v>
      </c>
      <c r="AC1279" s="3">
        <v>1</v>
      </c>
      <c r="AD1279" s="3">
        <v>24</v>
      </c>
      <c r="AE1279" s="3">
        <v>3</v>
      </c>
      <c r="AF1279" s="3" t="s">
        <v>118</v>
      </c>
      <c r="AG1279" s="3">
        <v>2</v>
      </c>
      <c r="AH1279" s="3">
        <v>1</v>
      </c>
      <c r="AI1279" s="3">
        <v>2</v>
      </c>
      <c r="AJ1279" s="3">
        <v>2</v>
      </c>
      <c r="AK1279">
        <v>2.665893618668955E-2</v>
      </c>
      <c r="AL1279" s="1" t="s">
        <v>106</v>
      </c>
      <c r="AM1279" s="1">
        <v>2.0687513727784984E-6</v>
      </c>
      <c r="AN1279" s="1">
        <v>0.18609659241864968</v>
      </c>
    </row>
    <row r="1280" spans="1:40" x14ac:dyDescent="0.35">
      <c r="A1280" s="3">
        <v>36</v>
      </c>
      <c r="B1280" s="22" t="str">
        <f t="shared" si="19"/>
        <v>Middle age-group</v>
      </c>
      <c r="C1280" s="3" t="s">
        <v>42</v>
      </c>
      <c r="D1280" s="3" t="s">
        <v>35</v>
      </c>
      <c r="E1280" s="3">
        <v>1383</v>
      </c>
      <c r="F1280" s="3" t="s">
        <v>44</v>
      </c>
      <c r="G1280" s="3">
        <v>10</v>
      </c>
      <c r="H1280" s="3" t="s">
        <v>71</v>
      </c>
      <c r="I1280" s="3" t="s">
        <v>37</v>
      </c>
      <c r="J1280" s="3">
        <v>1</v>
      </c>
      <c r="K1280" s="3">
        <v>1790</v>
      </c>
      <c r="L1280" s="3">
        <v>4</v>
      </c>
      <c r="M1280" s="3" t="s">
        <v>45</v>
      </c>
      <c r="N1280" s="3">
        <v>90</v>
      </c>
      <c r="O1280" s="3">
        <v>3</v>
      </c>
      <c r="P1280" s="3">
        <v>3</v>
      </c>
      <c r="Q1280" s="3" t="s">
        <v>53</v>
      </c>
      <c r="R1280" s="3" t="s">
        <v>116</v>
      </c>
      <c r="S1280" s="3" t="s">
        <v>47</v>
      </c>
      <c r="T1280" s="3">
        <v>8321</v>
      </c>
      <c r="U1280" s="3">
        <v>25949</v>
      </c>
      <c r="V1280" s="3">
        <v>7</v>
      </c>
      <c r="W1280" s="3" t="s">
        <v>41</v>
      </c>
      <c r="X1280" s="3" t="s">
        <v>34</v>
      </c>
      <c r="Y1280" s="3">
        <v>13</v>
      </c>
      <c r="Z1280" s="3">
        <v>3</v>
      </c>
      <c r="AA1280" s="3">
        <v>4</v>
      </c>
      <c r="AB1280" s="3">
        <v>80</v>
      </c>
      <c r="AC1280" s="3">
        <v>1</v>
      </c>
      <c r="AD1280" s="3">
        <v>15</v>
      </c>
      <c r="AE1280" s="3">
        <v>1</v>
      </c>
      <c r="AF1280" s="3" t="s">
        <v>118</v>
      </c>
      <c r="AG1280" s="3">
        <v>12</v>
      </c>
      <c r="AH1280" s="3">
        <v>8</v>
      </c>
      <c r="AI1280" s="3">
        <v>5</v>
      </c>
      <c r="AJ1280" s="3">
        <v>7</v>
      </c>
      <c r="AK1280">
        <v>4.3461972757628378E-2</v>
      </c>
      <c r="AL1280" s="1" t="s">
        <v>105</v>
      </c>
      <c r="AM1280" s="1">
        <v>7.8672120188409147E-5</v>
      </c>
      <c r="AN1280" s="1">
        <v>0.10585786245631988</v>
      </c>
    </row>
    <row r="1281" spans="1:40" x14ac:dyDescent="0.35">
      <c r="A1281" s="3">
        <v>44</v>
      </c>
      <c r="B1281" s="22" t="str">
        <f t="shared" si="19"/>
        <v>Middle age-group</v>
      </c>
      <c r="C1281" s="3" t="s">
        <v>34</v>
      </c>
      <c r="D1281" s="3" t="s">
        <v>43</v>
      </c>
      <c r="E1281" s="3">
        <v>429</v>
      </c>
      <c r="F1281" s="3" t="s">
        <v>44</v>
      </c>
      <c r="G1281" s="3">
        <v>1</v>
      </c>
      <c r="H1281" s="3" t="s">
        <v>70</v>
      </c>
      <c r="I1281" s="3" t="s">
        <v>50</v>
      </c>
      <c r="J1281" s="3">
        <v>1</v>
      </c>
      <c r="K1281" s="3">
        <v>1792</v>
      </c>
      <c r="L1281" s="3">
        <v>3</v>
      </c>
      <c r="M1281" s="3" t="s">
        <v>45</v>
      </c>
      <c r="N1281" s="3">
        <v>99</v>
      </c>
      <c r="O1281" s="3">
        <v>3</v>
      </c>
      <c r="P1281" s="3">
        <v>1</v>
      </c>
      <c r="Q1281" s="3" t="s">
        <v>46</v>
      </c>
      <c r="R1281" s="3" t="s">
        <v>117</v>
      </c>
      <c r="S1281" s="3" t="s">
        <v>51</v>
      </c>
      <c r="T1281" s="3">
        <v>2342</v>
      </c>
      <c r="U1281" s="3">
        <v>11092</v>
      </c>
      <c r="V1281" s="3">
        <v>1</v>
      </c>
      <c r="W1281" s="3" t="s">
        <v>41</v>
      </c>
      <c r="X1281" s="3" t="s">
        <v>34</v>
      </c>
      <c r="Y1281" s="3">
        <v>12</v>
      </c>
      <c r="Z1281" s="3">
        <v>3</v>
      </c>
      <c r="AA1281" s="3">
        <v>3</v>
      </c>
      <c r="AB1281" s="3">
        <v>80</v>
      </c>
      <c r="AC1281" s="3">
        <v>3</v>
      </c>
      <c r="AD1281" s="3">
        <v>6</v>
      </c>
      <c r="AE1281" s="3">
        <v>2</v>
      </c>
      <c r="AF1281" s="3" t="s">
        <v>117</v>
      </c>
      <c r="AG1281" s="3">
        <v>5</v>
      </c>
      <c r="AH1281" s="3">
        <v>3</v>
      </c>
      <c r="AI1281" s="3">
        <v>2</v>
      </c>
      <c r="AJ1281" s="3">
        <v>3</v>
      </c>
      <c r="AK1281">
        <v>3.2356083169615607E-2</v>
      </c>
      <c r="AL1281" s="1" t="s">
        <v>104</v>
      </c>
      <c r="AM1281" s="1">
        <v>5.7344593262689529E-5</v>
      </c>
      <c r="AN1281" s="1">
        <v>0.29087665499724813</v>
      </c>
    </row>
    <row r="1282" spans="1:40" x14ac:dyDescent="0.35">
      <c r="A1282" s="3">
        <v>37</v>
      </c>
      <c r="B1282" s="22" t="str">
        <f t="shared" si="19"/>
        <v>Middle age-group</v>
      </c>
      <c r="C1282" s="3" t="s">
        <v>42</v>
      </c>
      <c r="D1282" s="3" t="s">
        <v>35</v>
      </c>
      <c r="E1282" s="3">
        <v>1239</v>
      </c>
      <c r="F1282" s="3" t="s">
        <v>60</v>
      </c>
      <c r="G1282" s="3">
        <v>8</v>
      </c>
      <c r="H1282" s="3" t="s">
        <v>70</v>
      </c>
      <c r="I1282" s="3" t="s">
        <v>48</v>
      </c>
      <c r="J1282" s="3">
        <v>1</v>
      </c>
      <c r="K1282" s="3">
        <v>1794</v>
      </c>
      <c r="L1282" s="3">
        <v>3</v>
      </c>
      <c r="M1282" s="3" t="s">
        <v>45</v>
      </c>
      <c r="N1282" s="3">
        <v>89</v>
      </c>
      <c r="O1282" s="3">
        <v>3</v>
      </c>
      <c r="P1282" s="3">
        <v>2</v>
      </c>
      <c r="Q1282" s="3" t="s">
        <v>60</v>
      </c>
      <c r="R1282" s="3" t="s">
        <v>117</v>
      </c>
      <c r="S1282" s="3" t="s">
        <v>51</v>
      </c>
      <c r="T1282" s="3">
        <v>4071</v>
      </c>
      <c r="U1282" s="3">
        <v>12832</v>
      </c>
      <c r="V1282" s="3">
        <v>2</v>
      </c>
      <c r="W1282" s="3" t="s">
        <v>41</v>
      </c>
      <c r="X1282" s="3" t="s">
        <v>42</v>
      </c>
      <c r="Y1282" s="3">
        <v>13</v>
      </c>
      <c r="Z1282" s="3">
        <v>3</v>
      </c>
      <c r="AA1282" s="3">
        <v>3</v>
      </c>
      <c r="AB1282" s="3">
        <v>80</v>
      </c>
      <c r="AC1282" s="3">
        <v>0</v>
      </c>
      <c r="AD1282" s="3">
        <v>19</v>
      </c>
      <c r="AE1282" s="3">
        <v>4</v>
      </c>
      <c r="AF1282" s="3" t="s">
        <v>117</v>
      </c>
      <c r="AG1282" s="3">
        <v>10</v>
      </c>
      <c r="AH1282" s="3">
        <v>0</v>
      </c>
      <c r="AI1282" s="3">
        <v>4</v>
      </c>
      <c r="AJ1282" s="3">
        <v>7</v>
      </c>
      <c r="AK1282">
        <v>4.3683397948092902E-2</v>
      </c>
      <c r="AL1282" s="1" t="s">
        <v>104</v>
      </c>
      <c r="AM1282" s="1">
        <v>7.4172706227119449E-5</v>
      </c>
      <c r="AN1282" s="1">
        <v>0.29087665499724813</v>
      </c>
    </row>
    <row r="1283" spans="1:40" x14ac:dyDescent="0.35">
      <c r="A1283" s="3">
        <v>35</v>
      </c>
      <c r="B1283" s="22" t="str">
        <f t="shared" ref="B1283:B1346" si="20">IF(A1283&lt;30,"Young age-group",IF(A1283 &gt; 45, "Older age-group", "Middle age-group"))</f>
        <v>Middle age-group</v>
      </c>
      <c r="C1283" s="3" t="s">
        <v>34</v>
      </c>
      <c r="D1283" s="3" t="s">
        <v>35</v>
      </c>
      <c r="E1283" s="3">
        <v>303</v>
      </c>
      <c r="F1283" s="3" t="s">
        <v>36</v>
      </c>
      <c r="G1283" s="3">
        <v>27</v>
      </c>
      <c r="H1283" s="3" t="s">
        <v>71</v>
      </c>
      <c r="I1283" s="3" t="s">
        <v>37</v>
      </c>
      <c r="J1283" s="3">
        <v>1</v>
      </c>
      <c r="K1283" s="3">
        <v>1797</v>
      </c>
      <c r="L1283" s="3">
        <v>3</v>
      </c>
      <c r="M1283" s="3" t="s">
        <v>45</v>
      </c>
      <c r="N1283" s="3">
        <v>84</v>
      </c>
      <c r="O1283" s="3">
        <v>3</v>
      </c>
      <c r="P1283" s="3">
        <v>2</v>
      </c>
      <c r="Q1283" s="3" t="s">
        <v>39</v>
      </c>
      <c r="R1283" s="3" t="s">
        <v>119</v>
      </c>
      <c r="S1283" s="3" t="s">
        <v>40</v>
      </c>
      <c r="T1283" s="3">
        <v>5813</v>
      </c>
      <c r="U1283" s="3">
        <v>13492</v>
      </c>
      <c r="V1283" s="3">
        <v>1</v>
      </c>
      <c r="W1283" s="3" t="s">
        <v>41</v>
      </c>
      <c r="X1283" s="3" t="s">
        <v>34</v>
      </c>
      <c r="Y1283" s="3">
        <v>18</v>
      </c>
      <c r="Z1283" s="3">
        <v>3</v>
      </c>
      <c r="AA1283" s="3">
        <v>4</v>
      </c>
      <c r="AB1283" s="3">
        <v>80</v>
      </c>
      <c r="AC1283" s="3">
        <v>0</v>
      </c>
      <c r="AD1283" s="3">
        <v>10</v>
      </c>
      <c r="AE1283" s="3">
        <v>2</v>
      </c>
      <c r="AF1283" s="3" t="s">
        <v>118</v>
      </c>
      <c r="AG1283" s="3">
        <v>10</v>
      </c>
      <c r="AH1283" s="3">
        <v>7</v>
      </c>
      <c r="AI1283" s="3">
        <v>7</v>
      </c>
      <c r="AJ1283" s="3">
        <v>7</v>
      </c>
      <c r="AK1283">
        <v>4.2726270141974117E-2</v>
      </c>
      <c r="AL1283" s="1" t="s">
        <v>104</v>
      </c>
      <c r="AM1283" s="1">
        <v>8.3860763178727395E-5</v>
      </c>
      <c r="AN1283" s="1">
        <v>0.18609659241864968</v>
      </c>
    </row>
    <row r="1284" spans="1:40" x14ac:dyDescent="0.35">
      <c r="A1284" s="3">
        <v>33</v>
      </c>
      <c r="B1284" s="22" t="str">
        <f t="shared" si="20"/>
        <v>Middle age-group</v>
      </c>
      <c r="C1284" s="3" t="s">
        <v>42</v>
      </c>
      <c r="D1284" s="3" t="s">
        <v>35</v>
      </c>
      <c r="E1284" s="3">
        <v>867</v>
      </c>
      <c r="F1284" s="3" t="s">
        <v>44</v>
      </c>
      <c r="G1284" s="3">
        <v>8</v>
      </c>
      <c r="H1284" s="3" t="s">
        <v>72</v>
      </c>
      <c r="I1284" s="3" t="s">
        <v>37</v>
      </c>
      <c r="J1284" s="3">
        <v>1</v>
      </c>
      <c r="K1284" s="3">
        <v>1798</v>
      </c>
      <c r="L1284" s="3">
        <v>4</v>
      </c>
      <c r="M1284" s="3" t="s">
        <v>45</v>
      </c>
      <c r="N1284" s="3">
        <v>90</v>
      </c>
      <c r="O1284" s="3">
        <v>4</v>
      </c>
      <c r="P1284" s="3">
        <v>1</v>
      </c>
      <c r="Q1284" s="3" t="s">
        <v>46</v>
      </c>
      <c r="R1284" s="3" t="s">
        <v>116</v>
      </c>
      <c r="S1284" s="3" t="s">
        <v>47</v>
      </c>
      <c r="T1284" s="3">
        <v>3143</v>
      </c>
      <c r="U1284" s="3">
        <v>6076</v>
      </c>
      <c r="V1284" s="3">
        <v>6</v>
      </c>
      <c r="W1284" s="3" t="s">
        <v>41</v>
      </c>
      <c r="X1284" s="3" t="s">
        <v>42</v>
      </c>
      <c r="Y1284" s="3">
        <v>19</v>
      </c>
      <c r="Z1284" s="3">
        <v>3</v>
      </c>
      <c r="AA1284" s="3">
        <v>2</v>
      </c>
      <c r="AB1284" s="3">
        <v>80</v>
      </c>
      <c r="AC1284" s="3">
        <v>1</v>
      </c>
      <c r="AD1284" s="3">
        <v>14</v>
      </c>
      <c r="AE1284" s="3">
        <v>1</v>
      </c>
      <c r="AF1284" s="3" t="s">
        <v>118</v>
      </c>
      <c r="AG1284" s="3">
        <v>10</v>
      </c>
      <c r="AH1284" s="3">
        <v>8</v>
      </c>
      <c r="AI1284" s="3">
        <v>7</v>
      </c>
      <c r="AJ1284" s="3">
        <v>6</v>
      </c>
      <c r="AK1284">
        <v>3.9833058045607453E-2</v>
      </c>
      <c r="AL1284" s="1" t="s">
        <v>104</v>
      </c>
      <c r="AM1284" s="1">
        <v>6.5697877753861556E-5</v>
      </c>
      <c r="AN1284" s="1">
        <v>0.10585786245631988</v>
      </c>
    </row>
    <row r="1285" spans="1:40" x14ac:dyDescent="0.35">
      <c r="A1285" s="3">
        <v>28</v>
      </c>
      <c r="B1285" s="22" t="str">
        <f t="shared" si="20"/>
        <v>Young age-group</v>
      </c>
      <c r="C1285" s="3" t="s">
        <v>42</v>
      </c>
      <c r="D1285" s="3" t="s">
        <v>35</v>
      </c>
      <c r="E1285" s="3">
        <v>1181</v>
      </c>
      <c r="F1285" s="3" t="s">
        <v>44</v>
      </c>
      <c r="G1285" s="3">
        <v>1</v>
      </c>
      <c r="H1285" s="3" t="s">
        <v>71</v>
      </c>
      <c r="I1285" s="3" t="s">
        <v>37</v>
      </c>
      <c r="J1285" s="3">
        <v>1</v>
      </c>
      <c r="K1285" s="3">
        <v>1799</v>
      </c>
      <c r="L1285" s="3">
        <v>3</v>
      </c>
      <c r="M1285" s="3" t="s">
        <v>45</v>
      </c>
      <c r="N1285" s="3">
        <v>82</v>
      </c>
      <c r="O1285" s="3">
        <v>3</v>
      </c>
      <c r="P1285" s="3">
        <v>1</v>
      </c>
      <c r="Q1285" s="3" t="s">
        <v>46</v>
      </c>
      <c r="R1285" s="3" t="s">
        <v>119</v>
      </c>
      <c r="S1285" s="3" t="s">
        <v>47</v>
      </c>
      <c r="T1285" s="3">
        <v>2044</v>
      </c>
      <c r="U1285" s="3">
        <v>5531</v>
      </c>
      <c r="V1285" s="3">
        <v>1</v>
      </c>
      <c r="W1285" s="3" t="s">
        <v>41</v>
      </c>
      <c r="X1285" s="3" t="s">
        <v>42</v>
      </c>
      <c r="Y1285" s="3">
        <v>11</v>
      </c>
      <c r="Z1285" s="3">
        <v>3</v>
      </c>
      <c r="AA1285" s="3">
        <v>3</v>
      </c>
      <c r="AB1285" s="3">
        <v>80</v>
      </c>
      <c r="AC1285" s="3">
        <v>1</v>
      </c>
      <c r="AD1285" s="3">
        <v>5</v>
      </c>
      <c r="AE1285" s="3">
        <v>6</v>
      </c>
      <c r="AF1285" s="3" t="s">
        <v>119</v>
      </c>
      <c r="AG1285" s="3">
        <v>5</v>
      </c>
      <c r="AH1285" s="3">
        <v>3</v>
      </c>
      <c r="AI1285" s="3">
        <v>0</v>
      </c>
      <c r="AJ1285" s="3">
        <v>3</v>
      </c>
      <c r="AK1285">
        <v>2.7100948802844901E-2</v>
      </c>
      <c r="AL1285" s="1" t="s">
        <v>104</v>
      </c>
      <c r="AM1285" s="1">
        <v>5.411402290023053E-5</v>
      </c>
      <c r="AN1285" s="1">
        <v>0.18609659241864968</v>
      </c>
    </row>
    <row r="1286" spans="1:40" x14ac:dyDescent="0.35">
      <c r="A1286" s="3">
        <v>39</v>
      </c>
      <c r="B1286" s="22" t="str">
        <f t="shared" si="20"/>
        <v>Middle age-group</v>
      </c>
      <c r="C1286" s="3" t="s">
        <v>42</v>
      </c>
      <c r="D1286" s="3" t="s">
        <v>35</v>
      </c>
      <c r="E1286" s="3">
        <v>1253</v>
      </c>
      <c r="F1286" s="3" t="s">
        <v>44</v>
      </c>
      <c r="G1286" s="3">
        <v>10</v>
      </c>
      <c r="H1286" s="3" t="s">
        <v>69</v>
      </c>
      <c r="I1286" s="3" t="s">
        <v>50</v>
      </c>
      <c r="J1286" s="3">
        <v>1</v>
      </c>
      <c r="K1286" s="3">
        <v>1800</v>
      </c>
      <c r="L1286" s="3">
        <v>3</v>
      </c>
      <c r="M1286" s="3" t="s">
        <v>45</v>
      </c>
      <c r="N1286" s="3">
        <v>65</v>
      </c>
      <c r="O1286" s="3">
        <v>3</v>
      </c>
      <c r="P1286" s="3">
        <v>3</v>
      </c>
      <c r="Q1286" s="3" t="s">
        <v>57</v>
      </c>
      <c r="R1286" s="3" t="s">
        <v>118</v>
      </c>
      <c r="S1286" s="3" t="s">
        <v>40</v>
      </c>
      <c r="T1286" s="3">
        <v>13464</v>
      </c>
      <c r="U1286" s="3">
        <v>7914</v>
      </c>
      <c r="V1286" s="3">
        <v>7</v>
      </c>
      <c r="W1286" s="3" t="s">
        <v>41</v>
      </c>
      <c r="X1286" s="3" t="s">
        <v>42</v>
      </c>
      <c r="Y1286" s="3">
        <v>21</v>
      </c>
      <c r="Z1286" s="3">
        <v>4</v>
      </c>
      <c r="AA1286" s="3">
        <v>3</v>
      </c>
      <c r="AB1286" s="3">
        <v>80</v>
      </c>
      <c r="AC1286" s="3">
        <v>0</v>
      </c>
      <c r="AD1286" s="3">
        <v>9</v>
      </c>
      <c r="AE1286" s="3">
        <v>3</v>
      </c>
      <c r="AF1286" s="3" t="s">
        <v>118</v>
      </c>
      <c r="AG1286" s="3">
        <v>4</v>
      </c>
      <c r="AH1286" s="3">
        <v>3</v>
      </c>
      <c r="AI1286" s="3">
        <v>2</v>
      </c>
      <c r="AJ1286" s="3">
        <v>2</v>
      </c>
      <c r="AK1286">
        <v>4.2570420680312783E-2</v>
      </c>
      <c r="AL1286" s="1" t="s">
        <v>106</v>
      </c>
      <c r="AM1286" s="1">
        <v>2.8390835305643174E-5</v>
      </c>
      <c r="AN1286" s="1">
        <v>0.35105942260484285</v>
      </c>
    </row>
    <row r="1287" spans="1:40" x14ac:dyDescent="0.35">
      <c r="A1287" s="3">
        <v>46</v>
      </c>
      <c r="B1287" s="22" t="str">
        <f t="shared" si="20"/>
        <v>Older age-group</v>
      </c>
      <c r="C1287" s="3" t="s">
        <v>42</v>
      </c>
      <c r="D1287" s="3" t="s">
        <v>54</v>
      </c>
      <c r="E1287" s="3">
        <v>849</v>
      </c>
      <c r="F1287" s="3" t="s">
        <v>36</v>
      </c>
      <c r="G1287" s="3">
        <v>26</v>
      </c>
      <c r="H1287" s="3" t="s">
        <v>70</v>
      </c>
      <c r="I1287" s="3" t="s">
        <v>37</v>
      </c>
      <c r="J1287" s="3">
        <v>1</v>
      </c>
      <c r="K1287" s="3">
        <v>1801</v>
      </c>
      <c r="L1287" s="3">
        <v>2</v>
      </c>
      <c r="M1287" s="3" t="s">
        <v>45</v>
      </c>
      <c r="N1287" s="3">
        <v>98</v>
      </c>
      <c r="O1287" s="3">
        <v>2</v>
      </c>
      <c r="P1287" s="3">
        <v>2</v>
      </c>
      <c r="Q1287" s="3" t="s">
        <v>39</v>
      </c>
      <c r="R1287" s="3" t="s">
        <v>117</v>
      </c>
      <c r="S1287" s="3" t="s">
        <v>40</v>
      </c>
      <c r="T1287" s="3">
        <v>7991</v>
      </c>
      <c r="U1287" s="3">
        <v>25166</v>
      </c>
      <c r="V1287" s="3">
        <v>8</v>
      </c>
      <c r="W1287" s="3" t="s">
        <v>41</v>
      </c>
      <c r="X1287" s="3" t="s">
        <v>42</v>
      </c>
      <c r="Y1287" s="3">
        <v>15</v>
      </c>
      <c r="Z1287" s="3">
        <v>3</v>
      </c>
      <c r="AA1287" s="3">
        <v>3</v>
      </c>
      <c r="AB1287" s="3">
        <v>80</v>
      </c>
      <c r="AC1287" s="3">
        <v>0</v>
      </c>
      <c r="AD1287" s="3">
        <v>6</v>
      </c>
      <c r="AE1287" s="3">
        <v>3</v>
      </c>
      <c r="AF1287" s="3" t="s">
        <v>118</v>
      </c>
      <c r="AG1287" s="3">
        <v>2</v>
      </c>
      <c r="AH1287" s="3">
        <v>2</v>
      </c>
      <c r="AI1287" s="3">
        <v>2</v>
      </c>
      <c r="AJ1287" s="3">
        <v>2</v>
      </c>
      <c r="AK1287">
        <v>2.665893618668955E-2</v>
      </c>
      <c r="AL1287" s="1" t="s">
        <v>105</v>
      </c>
      <c r="AM1287" s="1">
        <v>8.0633741895562276E-5</v>
      </c>
      <c r="AN1287" s="1">
        <v>0.29087665499724813</v>
      </c>
    </row>
    <row r="1288" spans="1:40" x14ac:dyDescent="0.35">
      <c r="A1288" s="3">
        <v>40</v>
      </c>
      <c r="B1288" s="22" t="str">
        <f t="shared" si="20"/>
        <v>Middle age-group</v>
      </c>
      <c r="C1288" s="3" t="s">
        <v>42</v>
      </c>
      <c r="D1288" s="3" t="s">
        <v>35</v>
      </c>
      <c r="E1288" s="3">
        <v>616</v>
      </c>
      <c r="F1288" s="3" t="s">
        <v>44</v>
      </c>
      <c r="G1288" s="3">
        <v>2</v>
      </c>
      <c r="H1288" s="3" t="s">
        <v>70</v>
      </c>
      <c r="I1288" s="3" t="s">
        <v>37</v>
      </c>
      <c r="J1288" s="3">
        <v>1</v>
      </c>
      <c r="K1288" s="3">
        <v>1802</v>
      </c>
      <c r="L1288" s="3">
        <v>3</v>
      </c>
      <c r="M1288" s="3" t="s">
        <v>38</v>
      </c>
      <c r="N1288" s="3">
        <v>99</v>
      </c>
      <c r="O1288" s="3">
        <v>3</v>
      </c>
      <c r="P1288" s="3">
        <v>1</v>
      </c>
      <c r="Q1288" s="3" t="s">
        <v>49</v>
      </c>
      <c r="R1288" s="3" t="s">
        <v>116</v>
      </c>
      <c r="S1288" s="3" t="s">
        <v>47</v>
      </c>
      <c r="T1288" s="3">
        <v>3377</v>
      </c>
      <c r="U1288" s="3">
        <v>25605</v>
      </c>
      <c r="V1288" s="3">
        <v>4</v>
      </c>
      <c r="W1288" s="3" t="s">
        <v>41</v>
      </c>
      <c r="X1288" s="3" t="s">
        <v>42</v>
      </c>
      <c r="Y1288" s="3">
        <v>17</v>
      </c>
      <c r="Z1288" s="3">
        <v>3</v>
      </c>
      <c r="AA1288" s="3">
        <v>4</v>
      </c>
      <c r="AB1288" s="3">
        <v>80</v>
      </c>
      <c r="AC1288" s="3">
        <v>1</v>
      </c>
      <c r="AD1288" s="3">
        <v>7</v>
      </c>
      <c r="AE1288" s="3">
        <v>5</v>
      </c>
      <c r="AF1288" s="3" t="s">
        <v>117</v>
      </c>
      <c r="AG1288" s="3">
        <v>4</v>
      </c>
      <c r="AH1288" s="3">
        <v>3</v>
      </c>
      <c r="AI1288" s="3">
        <v>0</v>
      </c>
      <c r="AJ1288" s="3">
        <v>2</v>
      </c>
      <c r="AK1288">
        <v>4.1275514277592795E-2</v>
      </c>
      <c r="AL1288" s="1" t="s">
        <v>104</v>
      </c>
      <c r="AM1288" s="1">
        <v>6.798767062571731E-5</v>
      </c>
      <c r="AN1288" s="1">
        <v>0.10585786245631988</v>
      </c>
    </row>
    <row r="1289" spans="1:40" x14ac:dyDescent="0.35">
      <c r="A1289" s="3">
        <v>42</v>
      </c>
      <c r="B1289" s="22" t="str">
        <f t="shared" si="20"/>
        <v>Middle age-group</v>
      </c>
      <c r="C1289" s="3" t="s">
        <v>42</v>
      </c>
      <c r="D1289" s="3" t="s">
        <v>35</v>
      </c>
      <c r="E1289" s="3">
        <v>1128</v>
      </c>
      <c r="F1289" s="3" t="s">
        <v>44</v>
      </c>
      <c r="G1289" s="3">
        <v>13</v>
      </c>
      <c r="H1289" s="3" t="s">
        <v>71</v>
      </c>
      <c r="I1289" s="3" t="s">
        <v>50</v>
      </c>
      <c r="J1289" s="3">
        <v>1</v>
      </c>
      <c r="K1289" s="3">
        <v>1803</v>
      </c>
      <c r="L1289" s="3">
        <v>2</v>
      </c>
      <c r="M1289" s="3" t="s">
        <v>45</v>
      </c>
      <c r="N1289" s="3">
        <v>95</v>
      </c>
      <c r="O1289" s="3">
        <v>4</v>
      </c>
      <c r="P1289" s="3">
        <v>2</v>
      </c>
      <c r="Q1289" s="3" t="s">
        <v>53</v>
      </c>
      <c r="R1289" s="3" t="s">
        <v>116</v>
      </c>
      <c r="S1289" s="3" t="s">
        <v>47</v>
      </c>
      <c r="T1289" s="3">
        <v>5538</v>
      </c>
      <c r="U1289" s="3">
        <v>5696</v>
      </c>
      <c r="V1289" s="3">
        <v>5</v>
      </c>
      <c r="W1289" s="3" t="s">
        <v>41</v>
      </c>
      <c r="X1289" s="3" t="s">
        <v>42</v>
      </c>
      <c r="Y1289" s="3">
        <v>18</v>
      </c>
      <c r="Z1289" s="3">
        <v>3</v>
      </c>
      <c r="AA1289" s="3">
        <v>3</v>
      </c>
      <c r="AB1289" s="3">
        <v>80</v>
      </c>
      <c r="AC1289" s="3">
        <v>2</v>
      </c>
      <c r="AD1289" s="3">
        <v>10</v>
      </c>
      <c r="AE1289" s="3">
        <v>2</v>
      </c>
      <c r="AF1289" s="3" t="s">
        <v>117</v>
      </c>
      <c r="AG1289" s="3">
        <v>0</v>
      </c>
      <c r="AH1289" s="3">
        <v>0</v>
      </c>
      <c r="AI1289" s="3">
        <v>0</v>
      </c>
      <c r="AJ1289" s="3">
        <v>0</v>
      </c>
      <c r="AK1289">
        <v>3.7431667039614196E-2</v>
      </c>
      <c r="AL1289" s="1" t="s">
        <v>104</v>
      </c>
      <c r="AM1289" s="1">
        <v>8.3003675570595713E-5</v>
      </c>
      <c r="AN1289" s="1">
        <v>0.10585786245631988</v>
      </c>
    </row>
    <row r="1290" spans="1:40" x14ac:dyDescent="0.35">
      <c r="A1290" s="3">
        <v>35</v>
      </c>
      <c r="B1290" s="22" t="str">
        <f t="shared" si="20"/>
        <v>Middle age-group</v>
      </c>
      <c r="C1290" s="3" t="s">
        <v>42</v>
      </c>
      <c r="D1290" s="3" t="s">
        <v>54</v>
      </c>
      <c r="E1290" s="3">
        <v>1180</v>
      </c>
      <c r="F1290" s="3" t="s">
        <v>44</v>
      </c>
      <c r="G1290" s="3">
        <v>2</v>
      </c>
      <c r="H1290" s="3" t="s">
        <v>70</v>
      </c>
      <c r="I1290" s="3" t="s">
        <v>50</v>
      </c>
      <c r="J1290" s="3">
        <v>1</v>
      </c>
      <c r="K1290" s="3">
        <v>1804</v>
      </c>
      <c r="L1290" s="3">
        <v>2</v>
      </c>
      <c r="M1290" s="3" t="s">
        <v>45</v>
      </c>
      <c r="N1290" s="3">
        <v>90</v>
      </c>
      <c r="O1290" s="3">
        <v>3</v>
      </c>
      <c r="P1290" s="3">
        <v>2</v>
      </c>
      <c r="Q1290" s="3" t="s">
        <v>52</v>
      </c>
      <c r="R1290" s="3" t="s">
        <v>119</v>
      </c>
      <c r="S1290" s="3" t="s">
        <v>51</v>
      </c>
      <c r="T1290" s="3">
        <v>5762</v>
      </c>
      <c r="U1290" s="3">
        <v>24442</v>
      </c>
      <c r="V1290" s="3">
        <v>2</v>
      </c>
      <c r="W1290" s="3" t="s">
        <v>41</v>
      </c>
      <c r="X1290" s="3" t="s">
        <v>42</v>
      </c>
      <c r="Y1290" s="3">
        <v>14</v>
      </c>
      <c r="Z1290" s="3">
        <v>3</v>
      </c>
      <c r="AA1290" s="3">
        <v>3</v>
      </c>
      <c r="AB1290" s="3">
        <v>80</v>
      </c>
      <c r="AC1290" s="3">
        <v>1</v>
      </c>
      <c r="AD1290" s="3">
        <v>15</v>
      </c>
      <c r="AE1290" s="3">
        <v>6</v>
      </c>
      <c r="AF1290" s="3" t="s">
        <v>118</v>
      </c>
      <c r="AG1290" s="3">
        <v>7</v>
      </c>
      <c r="AH1290" s="3">
        <v>7</v>
      </c>
      <c r="AI1290" s="3">
        <v>1</v>
      </c>
      <c r="AJ1290" s="3">
        <v>7</v>
      </c>
      <c r="AK1290">
        <v>4.2726270141974117E-2</v>
      </c>
      <c r="AL1290" s="1" t="s">
        <v>104</v>
      </c>
      <c r="AM1290" s="1">
        <v>8.372273432922664E-5</v>
      </c>
      <c r="AN1290" s="1">
        <v>0.18609659241864968</v>
      </c>
    </row>
    <row r="1291" spans="1:40" x14ac:dyDescent="0.35">
      <c r="A1291" s="3">
        <v>38</v>
      </c>
      <c r="B1291" s="22" t="str">
        <f t="shared" si="20"/>
        <v>Middle age-group</v>
      </c>
      <c r="C1291" s="3" t="s">
        <v>42</v>
      </c>
      <c r="D1291" s="3" t="s">
        <v>54</v>
      </c>
      <c r="E1291" s="3">
        <v>1336</v>
      </c>
      <c r="F1291" s="3" t="s">
        <v>60</v>
      </c>
      <c r="G1291" s="3">
        <v>2</v>
      </c>
      <c r="H1291" s="3" t="s">
        <v>71</v>
      </c>
      <c r="I1291" s="3" t="s">
        <v>60</v>
      </c>
      <c r="J1291" s="3">
        <v>1</v>
      </c>
      <c r="K1291" s="3">
        <v>1805</v>
      </c>
      <c r="L1291" s="3">
        <v>1</v>
      </c>
      <c r="M1291" s="3" t="s">
        <v>45</v>
      </c>
      <c r="N1291" s="3">
        <v>100</v>
      </c>
      <c r="O1291" s="3">
        <v>3</v>
      </c>
      <c r="P1291" s="3">
        <v>1</v>
      </c>
      <c r="Q1291" s="3" t="s">
        <v>60</v>
      </c>
      <c r="R1291" s="3" t="s">
        <v>117</v>
      </c>
      <c r="S1291" s="3" t="s">
        <v>51</v>
      </c>
      <c r="T1291" s="3">
        <v>2592</v>
      </c>
      <c r="U1291" s="3">
        <v>7129</v>
      </c>
      <c r="V1291" s="3">
        <v>5</v>
      </c>
      <c r="W1291" s="3" t="s">
        <v>41</v>
      </c>
      <c r="X1291" s="3" t="s">
        <v>42</v>
      </c>
      <c r="Y1291" s="3">
        <v>13</v>
      </c>
      <c r="Z1291" s="3">
        <v>3</v>
      </c>
      <c r="AA1291" s="3">
        <v>4</v>
      </c>
      <c r="AB1291" s="3">
        <v>80</v>
      </c>
      <c r="AC1291" s="3">
        <v>3</v>
      </c>
      <c r="AD1291" s="3">
        <v>13</v>
      </c>
      <c r="AE1291" s="3">
        <v>3</v>
      </c>
      <c r="AF1291" s="3" t="s">
        <v>118</v>
      </c>
      <c r="AG1291" s="3">
        <v>11</v>
      </c>
      <c r="AH1291" s="3">
        <v>10</v>
      </c>
      <c r="AI1291" s="3">
        <v>3</v>
      </c>
      <c r="AJ1291" s="3">
        <v>8</v>
      </c>
      <c r="AK1291">
        <v>4.3382633826948951E-2</v>
      </c>
      <c r="AL1291" s="1" t="s">
        <v>104</v>
      </c>
      <c r="AM1291" s="1">
        <v>6.0017206105170479E-5</v>
      </c>
      <c r="AN1291" s="1">
        <v>0.29087665499724813</v>
      </c>
    </row>
    <row r="1292" spans="1:40" x14ac:dyDescent="0.35">
      <c r="A1292" s="3">
        <v>34</v>
      </c>
      <c r="B1292" s="22" t="str">
        <f t="shared" si="20"/>
        <v>Middle age-group</v>
      </c>
      <c r="C1292" s="3" t="s">
        <v>34</v>
      </c>
      <c r="D1292" s="3" t="s">
        <v>43</v>
      </c>
      <c r="E1292" s="3">
        <v>234</v>
      </c>
      <c r="F1292" s="3" t="s">
        <v>44</v>
      </c>
      <c r="G1292" s="3">
        <v>9</v>
      </c>
      <c r="H1292" s="3" t="s">
        <v>72</v>
      </c>
      <c r="I1292" s="3" t="s">
        <v>37</v>
      </c>
      <c r="J1292" s="3">
        <v>1</v>
      </c>
      <c r="K1292" s="3">
        <v>1807</v>
      </c>
      <c r="L1292" s="3">
        <v>4</v>
      </c>
      <c r="M1292" s="3" t="s">
        <v>45</v>
      </c>
      <c r="N1292" s="3">
        <v>93</v>
      </c>
      <c r="O1292" s="3">
        <v>3</v>
      </c>
      <c r="P1292" s="3">
        <v>2</v>
      </c>
      <c r="Q1292" s="3" t="s">
        <v>49</v>
      </c>
      <c r="R1292" s="3" t="s">
        <v>116</v>
      </c>
      <c r="S1292" s="3" t="s">
        <v>47</v>
      </c>
      <c r="T1292" s="3">
        <v>5346</v>
      </c>
      <c r="U1292" s="3">
        <v>6208</v>
      </c>
      <c r="V1292" s="3">
        <v>4</v>
      </c>
      <c r="W1292" s="3" t="s">
        <v>41</v>
      </c>
      <c r="X1292" s="3" t="s">
        <v>42</v>
      </c>
      <c r="Y1292" s="3">
        <v>17</v>
      </c>
      <c r="Z1292" s="3">
        <v>3</v>
      </c>
      <c r="AA1292" s="3">
        <v>3</v>
      </c>
      <c r="AB1292" s="3">
        <v>80</v>
      </c>
      <c r="AC1292" s="3">
        <v>1</v>
      </c>
      <c r="AD1292" s="3">
        <v>11</v>
      </c>
      <c r="AE1292" s="3">
        <v>3</v>
      </c>
      <c r="AF1292" s="3" t="s">
        <v>117</v>
      </c>
      <c r="AG1292" s="3">
        <v>7</v>
      </c>
      <c r="AH1292" s="3">
        <v>1</v>
      </c>
      <c r="AI1292" s="3">
        <v>0</v>
      </c>
      <c r="AJ1292" s="3">
        <v>7</v>
      </c>
      <c r="AK1292">
        <v>4.1502384856292686E-2</v>
      </c>
      <c r="AL1292" s="1" t="s">
        <v>104</v>
      </c>
      <c r="AM1292" s="1">
        <v>8.224383764276165E-5</v>
      </c>
      <c r="AN1292" s="1">
        <v>0.10585786245631988</v>
      </c>
    </row>
    <row r="1293" spans="1:40" x14ac:dyDescent="0.35">
      <c r="A1293" s="3">
        <v>37</v>
      </c>
      <c r="B1293" s="22" t="str">
        <f t="shared" si="20"/>
        <v>Middle age-group</v>
      </c>
      <c r="C1293" s="3" t="s">
        <v>34</v>
      </c>
      <c r="D1293" s="3" t="s">
        <v>35</v>
      </c>
      <c r="E1293" s="3">
        <v>370</v>
      </c>
      <c r="F1293" s="3" t="s">
        <v>44</v>
      </c>
      <c r="G1293" s="3">
        <v>10</v>
      </c>
      <c r="H1293" s="3" t="s">
        <v>72</v>
      </c>
      <c r="I1293" s="3" t="s">
        <v>50</v>
      </c>
      <c r="J1293" s="3">
        <v>1</v>
      </c>
      <c r="K1293" s="3">
        <v>1809</v>
      </c>
      <c r="L1293" s="3">
        <v>4</v>
      </c>
      <c r="M1293" s="3" t="s">
        <v>45</v>
      </c>
      <c r="N1293" s="3">
        <v>58</v>
      </c>
      <c r="O1293" s="3">
        <v>3</v>
      </c>
      <c r="P1293" s="3">
        <v>2</v>
      </c>
      <c r="Q1293" s="3" t="s">
        <v>52</v>
      </c>
      <c r="R1293" s="3" t="s">
        <v>116</v>
      </c>
      <c r="S1293" s="3" t="s">
        <v>40</v>
      </c>
      <c r="T1293" s="3">
        <v>4213</v>
      </c>
      <c r="U1293" s="3">
        <v>4992</v>
      </c>
      <c r="V1293" s="3">
        <v>1</v>
      </c>
      <c r="W1293" s="3" t="s">
        <v>41</v>
      </c>
      <c r="X1293" s="3" t="s">
        <v>42</v>
      </c>
      <c r="Y1293" s="3">
        <v>15</v>
      </c>
      <c r="Z1293" s="3">
        <v>3</v>
      </c>
      <c r="AA1293" s="3">
        <v>2</v>
      </c>
      <c r="AB1293" s="3">
        <v>80</v>
      </c>
      <c r="AC1293" s="3">
        <v>0</v>
      </c>
      <c r="AD1293" s="3">
        <v>10</v>
      </c>
      <c r="AE1293" s="3">
        <v>4</v>
      </c>
      <c r="AF1293" s="3" t="s">
        <v>116</v>
      </c>
      <c r="AG1293" s="3">
        <v>10</v>
      </c>
      <c r="AH1293" s="3">
        <v>3</v>
      </c>
      <c r="AI1293" s="3">
        <v>0</v>
      </c>
      <c r="AJ1293" s="3">
        <v>8</v>
      </c>
      <c r="AK1293">
        <v>4.3683397948092902E-2</v>
      </c>
      <c r="AL1293" s="1" t="s">
        <v>104</v>
      </c>
      <c r="AM1293" s="1">
        <v>7.530390061238276E-5</v>
      </c>
      <c r="AN1293" s="1">
        <v>0.10585786245631988</v>
      </c>
    </row>
    <row r="1294" spans="1:40" x14ac:dyDescent="0.35">
      <c r="A1294" s="3">
        <v>39</v>
      </c>
      <c r="B1294" s="22" t="str">
        <f t="shared" si="20"/>
        <v>Middle age-group</v>
      </c>
      <c r="C1294" s="3" t="s">
        <v>42</v>
      </c>
      <c r="D1294" s="3" t="s">
        <v>43</v>
      </c>
      <c r="E1294" s="3">
        <v>766</v>
      </c>
      <c r="F1294" s="3" t="s">
        <v>36</v>
      </c>
      <c r="G1294" s="3">
        <v>20</v>
      </c>
      <c r="H1294" s="3" t="s">
        <v>71</v>
      </c>
      <c r="I1294" s="3" t="s">
        <v>37</v>
      </c>
      <c r="J1294" s="3">
        <v>1</v>
      </c>
      <c r="K1294" s="3">
        <v>1812</v>
      </c>
      <c r="L1294" s="3">
        <v>3</v>
      </c>
      <c r="M1294" s="3" t="s">
        <v>45</v>
      </c>
      <c r="N1294" s="3">
        <v>83</v>
      </c>
      <c r="O1294" s="3">
        <v>3</v>
      </c>
      <c r="P1294" s="3">
        <v>2</v>
      </c>
      <c r="Q1294" s="3" t="s">
        <v>39</v>
      </c>
      <c r="R1294" s="3" t="s">
        <v>119</v>
      </c>
      <c r="S1294" s="3" t="s">
        <v>51</v>
      </c>
      <c r="T1294" s="3">
        <v>4127</v>
      </c>
      <c r="U1294" s="3">
        <v>19188</v>
      </c>
      <c r="V1294" s="3">
        <v>2</v>
      </c>
      <c r="W1294" s="3" t="s">
        <v>41</v>
      </c>
      <c r="X1294" s="3" t="s">
        <v>42</v>
      </c>
      <c r="Y1294" s="3">
        <v>18</v>
      </c>
      <c r="Z1294" s="3">
        <v>3</v>
      </c>
      <c r="AA1294" s="3">
        <v>4</v>
      </c>
      <c r="AB1294" s="3">
        <v>80</v>
      </c>
      <c r="AC1294" s="3">
        <v>1</v>
      </c>
      <c r="AD1294" s="3">
        <v>7</v>
      </c>
      <c r="AE1294" s="3">
        <v>6</v>
      </c>
      <c r="AF1294" s="3" t="s">
        <v>118</v>
      </c>
      <c r="AG1294" s="3">
        <v>2</v>
      </c>
      <c r="AH1294" s="3">
        <v>1</v>
      </c>
      <c r="AI1294" s="3">
        <v>2</v>
      </c>
      <c r="AJ1294" s="3">
        <v>2</v>
      </c>
      <c r="AK1294">
        <v>4.2570420680312783E-2</v>
      </c>
      <c r="AL1294" s="1" t="s">
        <v>104</v>
      </c>
      <c r="AM1294" s="1">
        <v>7.4624879860759171E-5</v>
      </c>
      <c r="AN1294" s="1">
        <v>0.18609659241864968</v>
      </c>
    </row>
    <row r="1295" spans="1:40" x14ac:dyDescent="0.35">
      <c r="A1295" s="3">
        <v>43</v>
      </c>
      <c r="B1295" s="22" t="str">
        <f t="shared" si="20"/>
        <v>Middle age-group</v>
      </c>
      <c r="C1295" s="3" t="s">
        <v>42</v>
      </c>
      <c r="D1295" s="3" t="s">
        <v>54</v>
      </c>
      <c r="E1295" s="3">
        <v>343</v>
      </c>
      <c r="F1295" s="3" t="s">
        <v>44</v>
      </c>
      <c r="G1295" s="3">
        <v>9</v>
      </c>
      <c r="H1295" s="3" t="s">
        <v>71</v>
      </c>
      <c r="I1295" s="3" t="s">
        <v>37</v>
      </c>
      <c r="J1295" s="3">
        <v>1</v>
      </c>
      <c r="K1295" s="3">
        <v>1813</v>
      </c>
      <c r="L1295" s="3">
        <v>1</v>
      </c>
      <c r="M1295" s="3" t="s">
        <v>45</v>
      </c>
      <c r="N1295" s="3">
        <v>52</v>
      </c>
      <c r="O1295" s="3">
        <v>3</v>
      </c>
      <c r="P1295" s="3">
        <v>1</v>
      </c>
      <c r="Q1295" s="3" t="s">
        <v>46</v>
      </c>
      <c r="R1295" s="3" t="s">
        <v>118</v>
      </c>
      <c r="S1295" s="3" t="s">
        <v>40</v>
      </c>
      <c r="T1295" s="3">
        <v>2438</v>
      </c>
      <c r="U1295" s="3">
        <v>24978</v>
      </c>
      <c r="V1295" s="3">
        <v>4</v>
      </c>
      <c r="W1295" s="3" t="s">
        <v>41</v>
      </c>
      <c r="X1295" s="3" t="s">
        <v>42</v>
      </c>
      <c r="Y1295" s="3">
        <v>13</v>
      </c>
      <c r="Z1295" s="3">
        <v>3</v>
      </c>
      <c r="AA1295" s="3">
        <v>3</v>
      </c>
      <c r="AB1295" s="3">
        <v>80</v>
      </c>
      <c r="AC1295" s="3">
        <v>0</v>
      </c>
      <c r="AD1295" s="3">
        <v>7</v>
      </c>
      <c r="AE1295" s="3">
        <v>2</v>
      </c>
      <c r="AF1295" s="3" t="s">
        <v>117</v>
      </c>
      <c r="AG1295" s="3">
        <v>3</v>
      </c>
      <c r="AH1295" s="3">
        <v>2</v>
      </c>
      <c r="AI1295" s="3">
        <v>1</v>
      </c>
      <c r="AJ1295" s="3">
        <v>2</v>
      </c>
      <c r="AK1295">
        <v>3.5010740286751156E-2</v>
      </c>
      <c r="AL1295" s="1" t="s">
        <v>104</v>
      </c>
      <c r="AM1295" s="1">
        <v>5.8375981987947591E-5</v>
      </c>
      <c r="AN1295" s="1">
        <v>0.35105942260484285</v>
      </c>
    </row>
    <row r="1296" spans="1:40" x14ac:dyDescent="0.35">
      <c r="A1296" s="3">
        <v>41</v>
      </c>
      <c r="B1296" s="22" t="str">
        <f t="shared" si="20"/>
        <v>Middle age-group</v>
      </c>
      <c r="C1296" s="3" t="s">
        <v>42</v>
      </c>
      <c r="D1296" s="3" t="s">
        <v>35</v>
      </c>
      <c r="E1296" s="3">
        <v>447</v>
      </c>
      <c r="F1296" s="3" t="s">
        <v>44</v>
      </c>
      <c r="G1296" s="3">
        <v>5</v>
      </c>
      <c r="H1296" s="3" t="s">
        <v>71</v>
      </c>
      <c r="I1296" s="3" t="s">
        <v>37</v>
      </c>
      <c r="J1296" s="3">
        <v>1</v>
      </c>
      <c r="K1296" s="3">
        <v>1814</v>
      </c>
      <c r="L1296" s="3">
        <v>2</v>
      </c>
      <c r="M1296" s="3" t="s">
        <v>45</v>
      </c>
      <c r="N1296" s="3">
        <v>85</v>
      </c>
      <c r="O1296" s="3">
        <v>4</v>
      </c>
      <c r="P1296" s="3">
        <v>2</v>
      </c>
      <c r="Q1296" s="3" t="s">
        <v>53</v>
      </c>
      <c r="R1296" s="3" t="s">
        <v>117</v>
      </c>
      <c r="S1296" s="3" t="s">
        <v>40</v>
      </c>
      <c r="T1296" s="3">
        <v>6870</v>
      </c>
      <c r="U1296" s="3">
        <v>15530</v>
      </c>
      <c r="V1296" s="3">
        <v>3</v>
      </c>
      <c r="W1296" s="3" t="s">
        <v>41</v>
      </c>
      <c r="X1296" s="3" t="s">
        <v>42</v>
      </c>
      <c r="Y1296" s="3">
        <v>12</v>
      </c>
      <c r="Z1296" s="3">
        <v>3</v>
      </c>
      <c r="AA1296" s="3">
        <v>1</v>
      </c>
      <c r="AB1296" s="3">
        <v>80</v>
      </c>
      <c r="AC1296" s="3">
        <v>0</v>
      </c>
      <c r="AD1296" s="3">
        <v>11</v>
      </c>
      <c r="AE1296" s="3">
        <v>3</v>
      </c>
      <c r="AF1296" s="3" t="s">
        <v>116</v>
      </c>
      <c r="AG1296" s="3">
        <v>3</v>
      </c>
      <c r="AH1296" s="3">
        <v>2</v>
      </c>
      <c r="AI1296" s="3">
        <v>1</v>
      </c>
      <c r="AJ1296" s="3">
        <v>2</v>
      </c>
      <c r="AK1296">
        <v>3.9542995820553276E-2</v>
      </c>
      <c r="AL1296" s="1" t="s">
        <v>105</v>
      </c>
      <c r="AM1296" s="1">
        <v>8.4509287119954263E-5</v>
      </c>
      <c r="AN1296" s="1">
        <v>0.29087665499724813</v>
      </c>
    </row>
    <row r="1297" spans="1:40" x14ac:dyDescent="0.35">
      <c r="A1297" s="3">
        <v>41</v>
      </c>
      <c r="B1297" s="22" t="str">
        <f t="shared" si="20"/>
        <v>Middle age-group</v>
      </c>
      <c r="C1297" s="3" t="s">
        <v>42</v>
      </c>
      <c r="D1297" s="3" t="s">
        <v>35</v>
      </c>
      <c r="E1297" s="3">
        <v>796</v>
      </c>
      <c r="F1297" s="3" t="s">
        <v>36</v>
      </c>
      <c r="G1297" s="3">
        <v>4</v>
      </c>
      <c r="H1297" s="3" t="s">
        <v>69</v>
      </c>
      <c r="I1297" s="3" t="s">
        <v>58</v>
      </c>
      <c r="J1297" s="3">
        <v>1</v>
      </c>
      <c r="K1297" s="3">
        <v>1815</v>
      </c>
      <c r="L1297" s="3">
        <v>3</v>
      </c>
      <c r="M1297" s="3" t="s">
        <v>38</v>
      </c>
      <c r="N1297" s="3">
        <v>81</v>
      </c>
      <c r="O1297" s="3">
        <v>3</v>
      </c>
      <c r="P1297" s="3">
        <v>3</v>
      </c>
      <c r="Q1297" s="3" t="s">
        <v>39</v>
      </c>
      <c r="R1297" s="3" t="s">
        <v>118</v>
      </c>
      <c r="S1297" s="3" t="s">
        <v>51</v>
      </c>
      <c r="T1297" s="3">
        <v>10447</v>
      </c>
      <c r="U1297" s="3">
        <v>26458</v>
      </c>
      <c r="V1297" s="3">
        <v>0</v>
      </c>
      <c r="W1297" s="3" t="s">
        <v>41</v>
      </c>
      <c r="X1297" s="3" t="s">
        <v>34</v>
      </c>
      <c r="Y1297" s="3">
        <v>13</v>
      </c>
      <c r="Z1297" s="3">
        <v>3</v>
      </c>
      <c r="AA1297" s="3">
        <v>4</v>
      </c>
      <c r="AB1297" s="3">
        <v>80</v>
      </c>
      <c r="AC1297" s="3">
        <v>1</v>
      </c>
      <c r="AD1297" s="3">
        <v>23</v>
      </c>
      <c r="AE1297" s="3">
        <v>3</v>
      </c>
      <c r="AF1297" s="3" t="s">
        <v>119</v>
      </c>
      <c r="AG1297" s="3">
        <v>22</v>
      </c>
      <c r="AH1297" s="3">
        <v>14</v>
      </c>
      <c r="AI1297" s="3">
        <v>13</v>
      </c>
      <c r="AJ1297" s="3">
        <v>5</v>
      </c>
      <c r="AK1297">
        <v>3.9542995820553276E-2</v>
      </c>
      <c r="AL1297" s="1" t="s">
        <v>105</v>
      </c>
      <c r="AM1297" s="1">
        <v>5.9665592303397185E-5</v>
      </c>
      <c r="AN1297" s="1">
        <v>0.35105942260484285</v>
      </c>
    </row>
    <row r="1298" spans="1:40" x14ac:dyDescent="0.35">
      <c r="A1298" s="3">
        <v>30</v>
      </c>
      <c r="B1298" s="22" t="str">
        <f t="shared" si="20"/>
        <v>Middle age-group</v>
      </c>
      <c r="C1298" s="3" t="s">
        <v>42</v>
      </c>
      <c r="D1298" s="3" t="s">
        <v>35</v>
      </c>
      <c r="E1298" s="3">
        <v>1092</v>
      </c>
      <c r="F1298" s="3" t="s">
        <v>44</v>
      </c>
      <c r="G1298" s="3">
        <v>10</v>
      </c>
      <c r="H1298" s="3" t="s">
        <v>71</v>
      </c>
      <c r="I1298" s="3" t="s">
        <v>50</v>
      </c>
      <c r="J1298" s="3">
        <v>1</v>
      </c>
      <c r="K1298" s="3">
        <v>1816</v>
      </c>
      <c r="L1298" s="3">
        <v>1</v>
      </c>
      <c r="M1298" s="3" t="s">
        <v>38</v>
      </c>
      <c r="N1298" s="3">
        <v>64</v>
      </c>
      <c r="O1298" s="3">
        <v>3</v>
      </c>
      <c r="P1298" s="3">
        <v>3</v>
      </c>
      <c r="Q1298" s="3" t="s">
        <v>52</v>
      </c>
      <c r="R1298" s="3" t="s">
        <v>118</v>
      </c>
      <c r="S1298" s="3" t="s">
        <v>40</v>
      </c>
      <c r="T1298" s="3">
        <v>9667</v>
      </c>
      <c r="U1298" s="3">
        <v>2739</v>
      </c>
      <c r="V1298" s="3">
        <v>9</v>
      </c>
      <c r="W1298" s="3" t="s">
        <v>41</v>
      </c>
      <c r="X1298" s="3" t="s">
        <v>42</v>
      </c>
      <c r="Y1298" s="3">
        <v>14</v>
      </c>
      <c r="Z1298" s="3">
        <v>3</v>
      </c>
      <c r="AA1298" s="3">
        <v>2</v>
      </c>
      <c r="AB1298" s="3">
        <v>80</v>
      </c>
      <c r="AC1298" s="3">
        <v>0</v>
      </c>
      <c r="AD1298" s="3">
        <v>9</v>
      </c>
      <c r="AE1298" s="3">
        <v>3</v>
      </c>
      <c r="AF1298" s="3" t="s">
        <v>118</v>
      </c>
      <c r="AG1298" s="3">
        <v>7</v>
      </c>
      <c r="AH1298" s="3">
        <v>7</v>
      </c>
      <c r="AI1298" s="3">
        <v>0</v>
      </c>
      <c r="AJ1298" s="3">
        <v>2</v>
      </c>
      <c r="AK1298">
        <v>3.2772576326983521E-2</v>
      </c>
      <c r="AL1298" s="1" t="s">
        <v>105</v>
      </c>
      <c r="AM1298" s="1">
        <v>6.7620508956987903E-5</v>
      </c>
      <c r="AN1298" s="1">
        <v>0.35105942260484285</v>
      </c>
    </row>
    <row r="1299" spans="1:40" x14ac:dyDescent="0.35">
      <c r="A1299" s="3">
        <v>26</v>
      </c>
      <c r="B1299" s="22" t="str">
        <f t="shared" si="20"/>
        <v>Young age-group</v>
      </c>
      <c r="C1299" s="3" t="s">
        <v>34</v>
      </c>
      <c r="D1299" s="3" t="s">
        <v>35</v>
      </c>
      <c r="E1299" s="3">
        <v>920</v>
      </c>
      <c r="F1299" s="3" t="s">
        <v>60</v>
      </c>
      <c r="G1299" s="3">
        <v>20</v>
      </c>
      <c r="H1299" s="3" t="s">
        <v>70</v>
      </c>
      <c r="I1299" s="3" t="s">
        <v>50</v>
      </c>
      <c r="J1299" s="3">
        <v>1</v>
      </c>
      <c r="K1299" s="3">
        <v>1818</v>
      </c>
      <c r="L1299" s="3">
        <v>4</v>
      </c>
      <c r="M1299" s="3" t="s">
        <v>38</v>
      </c>
      <c r="N1299" s="3">
        <v>69</v>
      </c>
      <c r="O1299" s="3">
        <v>3</v>
      </c>
      <c r="P1299" s="3">
        <v>1</v>
      </c>
      <c r="Q1299" s="3" t="s">
        <v>60</v>
      </c>
      <c r="R1299" s="3" t="s">
        <v>117</v>
      </c>
      <c r="S1299" s="3" t="s">
        <v>47</v>
      </c>
      <c r="T1299" s="3">
        <v>2148</v>
      </c>
      <c r="U1299" s="3">
        <v>6889</v>
      </c>
      <c r="V1299" s="3">
        <v>0</v>
      </c>
      <c r="W1299" s="3" t="s">
        <v>41</v>
      </c>
      <c r="X1299" s="3" t="s">
        <v>34</v>
      </c>
      <c r="Y1299" s="3">
        <v>11</v>
      </c>
      <c r="Z1299" s="3">
        <v>3</v>
      </c>
      <c r="AA1299" s="3">
        <v>3</v>
      </c>
      <c r="AB1299" s="3">
        <v>80</v>
      </c>
      <c r="AC1299" s="3">
        <v>0</v>
      </c>
      <c r="AD1299" s="3">
        <v>6</v>
      </c>
      <c r="AE1299" s="3">
        <v>3</v>
      </c>
      <c r="AF1299" s="3" t="s">
        <v>118</v>
      </c>
      <c r="AG1299" s="3">
        <v>5</v>
      </c>
      <c r="AH1299" s="3">
        <v>1</v>
      </c>
      <c r="AI1299" s="3">
        <v>1</v>
      </c>
      <c r="AJ1299" s="3">
        <v>4</v>
      </c>
      <c r="AK1299">
        <v>2.1361340658451369E-2</v>
      </c>
      <c r="AL1299" s="1" t="s">
        <v>104</v>
      </c>
      <c r="AM1299" s="1">
        <v>5.52454093653921E-5</v>
      </c>
      <c r="AN1299" s="1">
        <v>0.29087665499724813</v>
      </c>
    </row>
    <row r="1300" spans="1:40" x14ac:dyDescent="0.35">
      <c r="A1300" s="3">
        <v>46</v>
      </c>
      <c r="B1300" s="22" t="str">
        <f t="shared" si="20"/>
        <v>Older age-group</v>
      </c>
      <c r="C1300" s="3" t="s">
        <v>34</v>
      </c>
      <c r="D1300" s="3" t="s">
        <v>35</v>
      </c>
      <c r="E1300" s="3">
        <v>261</v>
      </c>
      <c r="F1300" s="3" t="s">
        <v>44</v>
      </c>
      <c r="G1300" s="3">
        <v>21</v>
      </c>
      <c r="H1300" s="3" t="s">
        <v>70</v>
      </c>
      <c r="I1300" s="3" t="s">
        <v>50</v>
      </c>
      <c r="J1300" s="3">
        <v>1</v>
      </c>
      <c r="K1300" s="3">
        <v>1821</v>
      </c>
      <c r="L1300" s="3">
        <v>4</v>
      </c>
      <c r="M1300" s="3" t="s">
        <v>38</v>
      </c>
      <c r="N1300" s="3">
        <v>66</v>
      </c>
      <c r="O1300" s="3">
        <v>3</v>
      </c>
      <c r="P1300" s="3">
        <v>2</v>
      </c>
      <c r="Q1300" s="3" t="s">
        <v>53</v>
      </c>
      <c r="R1300" s="3" t="s">
        <v>117</v>
      </c>
      <c r="S1300" s="3" t="s">
        <v>47</v>
      </c>
      <c r="T1300" s="3">
        <v>8926</v>
      </c>
      <c r="U1300" s="3">
        <v>10842</v>
      </c>
      <c r="V1300" s="3">
        <v>4</v>
      </c>
      <c r="W1300" s="3" t="s">
        <v>41</v>
      </c>
      <c r="X1300" s="3" t="s">
        <v>42</v>
      </c>
      <c r="Y1300" s="3">
        <v>22</v>
      </c>
      <c r="Z1300" s="3">
        <v>4</v>
      </c>
      <c r="AA1300" s="3">
        <v>4</v>
      </c>
      <c r="AB1300" s="3">
        <v>80</v>
      </c>
      <c r="AC1300" s="3">
        <v>1</v>
      </c>
      <c r="AD1300" s="3">
        <v>13</v>
      </c>
      <c r="AE1300" s="3">
        <v>2</v>
      </c>
      <c r="AF1300" s="3" t="s">
        <v>119</v>
      </c>
      <c r="AG1300" s="3">
        <v>9</v>
      </c>
      <c r="AH1300" s="3">
        <v>7</v>
      </c>
      <c r="AI1300" s="3">
        <v>3</v>
      </c>
      <c r="AJ1300" s="3">
        <v>7</v>
      </c>
      <c r="AK1300">
        <v>2.665893618668955E-2</v>
      </c>
      <c r="AL1300" s="1" t="s">
        <v>105</v>
      </c>
      <c r="AM1300" s="1">
        <v>7.4244784656226606E-5</v>
      </c>
      <c r="AN1300" s="1">
        <v>0.29087665499724813</v>
      </c>
    </row>
    <row r="1301" spans="1:40" x14ac:dyDescent="0.35">
      <c r="A1301" s="3">
        <v>40</v>
      </c>
      <c r="B1301" s="22" t="str">
        <f t="shared" si="20"/>
        <v>Middle age-group</v>
      </c>
      <c r="C1301" s="3" t="s">
        <v>42</v>
      </c>
      <c r="D1301" s="3" t="s">
        <v>35</v>
      </c>
      <c r="E1301" s="3">
        <v>1194</v>
      </c>
      <c r="F1301" s="3" t="s">
        <v>44</v>
      </c>
      <c r="G1301" s="3">
        <v>1</v>
      </c>
      <c r="H1301" s="3" t="s">
        <v>71</v>
      </c>
      <c r="I1301" s="3" t="s">
        <v>37</v>
      </c>
      <c r="J1301" s="3">
        <v>1</v>
      </c>
      <c r="K1301" s="3">
        <v>1822</v>
      </c>
      <c r="L1301" s="3">
        <v>3</v>
      </c>
      <c r="M1301" s="3" t="s">
        <v>38</v>
      </c>
      <c r="N1301" s="3">
        <v>52</v>
      </c>
      <c r="O1301" s="3">
        <v>3</v>
      </c>
      <c r="P1301" s="3">
        <v>2</v>
      </c>
      <c r="Q1301" s="3" t="s">
        <v>53</v>
      </c>
      <c r="R1301" s="3" t="s">
        <v>119</v>
      </c>
      <c r="S1301" s="3" t="s">
        <v>51</v>
      </c>
      <c r="T1301" s="3">
        <v>6513</v>
      </c>
      <c r="U1301" s="3">
        <v>9060</v>
      </c>
      <c r="V1301" s="3">
        <v>4</v>
      </c>
      <c r="W1301" s="3" t="s">
        <v>41</v>
      </c>
      <c r="X1301" s="3" t="s">
        <v>42</v>
      </c>
      <c r="Y1301" s="3">
        <v>17</v>
      </c>
      <c r="Z1301" s="3">
        <v>3</v>
      </c>
      <c r="AA1301" s="3">
        <v>4</v>
      </c>
      <c r="AB1301" s="3">
        <v>80</v>
      </c>
      <c r="AC1301" s="3">
        <v>1</v>
      </c>
      <c r="AD1301" s="3">
        <v>12</v>
      </c>
      <c r="AE1301" s="3">
        <v>3</v>
      </c>
      <c r="AF1301" s="3" t="s">
        <v>118</v>
      </c>
      <c r="AG1301" s="3">
        <v>5</v>
      </c>
      <c r="AH1301" s="3">
        <v>3</v>
      </c>
      <c r="AI1301" s="3">
        <v>0</v>
      </c>
      <c r="AJ1301" s="3">
        <v>3</v>
      </c>
      <c r="AK1301">
        <v>4.1275514277592795E-2</v>
      </c>
      <c r="AL1301" s="1" t="s">
        <v>105</v>
      </c>
      <c r="AM1301" s="1">
        <v>8.4766523872000678E-5</v>
      </c>
      <c r="AN1301" s="1">
        <v>0.18609659241864968</v>
      </c>
    </row>
    <row r="1302" spans="1:40" x14ac:dyDescent="0.35">
      <c r="A1302" s="3">
        <v>34</v>
      </c>
      <c r="B1302" s="22" t="str">
        <f t="shared" si="20"/>
        <v>Middle age-group</v>
      </c>
      <c r="C1302" s="3" t="s">
        <v>42</v>
      </c>
      <c r="D1302" s="3" t="s">
        <v>35</v>
      </c>
      <c r="E1302" s="3">
        <v>810</v>
      </c>
      <c r="F1302" s="3" t="s">
        <v>36</v>
      </c>
      <c r="G1302" s="3">
        <v>8</v>
      </c>
      <c r="H1302" s="3" t="s">
        <v>70</v>
      </c>
      <c r="I1302" s="3" t="s">
        <v>59</v>
      </c>
      <c r="J1302" s="3">
        <v>1</v>
      </c>
      <c r="K1302" s="3">
        <v>1823</v>
      </c>
      <c r="L1302" s="3">
        <v>2</v>
      </c>
      <c r="M1302" s="3" t="s">
        <v>45</v>
      </c>
      <c r="N1302" s="3">
        <v>92</v>
      </c>
      <c r="O1302" s="3">
        <v>4</v>
      </c>
      <c r="P1302" s="3">
        <v>2</v>
      </c>
      <c r="Q1302" s="3" t="s">
        <v>39</v>
      </c>
      <c r="R1302" s="3" t="s">
        <v>118</v>
      </c>
      <c r="S1302" s="3" t="s">
        <v>47</v>
      </c>
      <c r="T1302" s="3">
        <v>6799</v>
      </c>
      <c r="U1302" s="3">
        <v>22128</v>
      </c>
      <c r="V1302" s="3">
        <v>1</v>
      </c>
      <c r="W1302" s="3" t="s">
        <v>41</v>
      </c>
      <c r="X1302" s="3" t="s">
        <v>42</v>
      </c>
      <c r="Y1302" s="3">
        <v>21</v>
      </c>
      <c r="Z1302" s="3">
        <v>4</v>
      </c>
      <c r="AA1302" s="3">
        <v>3</v>
      </c>
      <c r="AB1302" s="3">
        <v>80</v>
      </c>
      <c r="AC1302" s="3">
        <v>2</v>
      </c>
      <c r="AD1302" s="3">
        <v>10</v>
      </c>
      <c r="AE1302" s="3">
        <v>5</v>
      </c>
      <c r="AF1302" s="3" t="s">
        <v>118</v>
      </c>
      <c r="AG1302" s="3">
        <v>10</v>
      </c>
      <c r="AH1302" s="3">
        <v>8</v>
      </c>
      <c r="AI1302" s="3">
        <v>4</v>
      </c>
      <c r="AJ1302" s="3">
        <v>8</v>
      </c>
      <c r="AK1302">
        <v>4.1502384856292686E-2</v>
      </c>
      <c r="AL1302" s="1" t="s">
        <v>105</v>
      </c>
      <c r="AM1302" s="1">
        <v>8.459915360127705E-5</v>
      </c>
      <c r="AN1302" s="1">
        <v>0.35105942260484285</v>
      </c>
    </row>
    <row r="1303" spans="1:40" x14ac:dyDescent="0.35">
      <c r="A1303" s="3">
        <v>58</v>
      </c>
      <c r="B1303" s="22" t="str">
        <f t="shared" si="20"/>
        <v>Older age-group</v>
      </c>
      <c r="C1303" s="3" t="s">
        <v>42</v>
      </c>
      <c r="D1303" s="3" t="s">
        <v>54</v>
      </c>
      <c r="E1303" s="3">
        <v>350</v>
      </c>
      <c r="F1303" s="3" t="s">
        <v>36</v>
      </c>
      <c r="G1303" s="3">
        <v>2</v>
      </c>
      <c r="H1303" s="3" t="s">
        <v>71</v>
      </c>
      <c r="I1303" s="3" t="s">
        <v>50</v>
      </c>
      <c r="J1303" s="3">
        <v>1</v>
      </c>
      <c r="K1303" s="3">
        <v>1824</v>
      </c>
      <c r="L1303" s="3">
        <v>2</v>
      </c>
      <c r="M1303" s="3" t="s">
        <v>45</v>
      </c>
      <c r="N1303" s="3">
        <v>52</v>
      </c>
      <c r="O1303" s="3">
        <v>3</v>
      </c>
      <c r="P1303" s="3">
        <v>4</v>
      </c>
      <c r="Q1303" s="3" t="s">
        <v>55</v>
      </c>
      <c r="R1303" s="3" t="s">
        <v>117</v>
      </c>
      <c r="S1303" s="3" t="s">
        <v>51</v>
      </c>
      <c r="T1303" s="3">
        <v>16291</v>
      </c>
      <c r="U1303" s="3">
        <v>22577</v>
      </c>
      <c r="V1303" s="3">
        <v>4</v>
      </c>
      <c r="W1303" s="3" t="s">
        <v>41</v>
      </c>
      <c r="X1303" s="3" t="s">
        <v>42</v>
      </c>
      <c r="Y1303" s="3">
        <v>22</v>
      </c>
      <c r="Z1303" s="3">
        <v>4</v>
      </c>
      <c r="AA1303" s="3">
        <v>4</v>
      </c>
      <c r="AB1303" s="3">
        <v>80</v>
      </c>
      <c r="AC1303" s="3">
        <v>1</v>
      </c>
      <c r="AD1303" s="3">
        <v>37</v>
      </c>
      <c r="AE1303" s="3">
        <v>0</v>
      </c>
      <c r="AF1303" s="3" t="s">
        <v>117</v>
      </c>
      <c r="AG1303" s="3">
        <v>16</v>
      </c>
      <c r="AH1303" s="3">
        <v>9</v>
      </c>
      <c r="AI1303" s="3">
        <v>14</v>
      </c>
      <c r="AJ1303" s="3">
        <v>14</v>
      </c>
      <c r="AK1303">
        <v>3.0460435316374203E-3</v>
      </c>
      <c r="AL1303" s="1" t="s">
        <v>106</v>
      </c>
      <c r="AM1303" s="1">
        <v>9.7494534047217817E-6</v>
      </c>
      <c r="AN1303" s="1">
        <v>0.29087665499724813</v>
      </c>
    </row>
    <row r="1304" spans="1:40" x14ac:dyDescent="0.35">
      <c r="A1304" s="3">
        <v>35</v>
      </c>
      <c r="B1304" s="22" t="str">
        <f t="shared" si="20"/>
        <v>Middle age-group</v>
      </c>
      <c r="C1304" s="3" t="s">
        <v>42</v>
      </c>
      <c r="D1304" s="3" t="s">
        <v>35</v>
      </c>
      <c r="E1304" s="3">
        <v>185</v>
      </c>
      <c r="F1304" s="3" t="s">
        <v>44</v>
      </c>
      <c r="G1304" s="3">
        <v>23</v>
      </c>
      <c r="H1304" s="3" t="s">
        <v>72</v>
      </c>
      <c r="I1304" s="3" t="s">
        <v>50</v>
      </c>
      <c r="J1304" s="3">
        <v>1</v>
      </c>
      <c r="K1304" s="3">
        <v>1826</v>
      </c>
      <c r="L1304" s="3">
        <v>2</v>
      </c>
      <c r="M1304" s="3" t="s">
        <v>45</v>
      </c>
      <c r="N1304" s="3">
        <v>91</v>
      </c>
      <c r="O1304" s="3">
        <v>1</v>
      </c>
      <c r="P1304" s="3">
        <v>1</v>
      </c>
      <c r="Q1304" s="3" t="s">
        <v>49</v>
      </c>
      <c r="R1304" s="3" t="s">
        <v>118</v>
      </c>
      <c r="S1304" s="3" t="s">
        <v>47</v>
      </c>
      <c r="T1304" s="3">
        <v>2705</v>
      </c>
      <c r="U1304" s="3">
        <v>9696</v>
      </c>
      <c r="V1304" s="3">
        <v>0</v>
      </c>
      <c r="W1304" s="3" t="s">
        <v>41</v>
      </c>
      <c r="X1304" s="3" t="s">
        <v>42</v>
      </c>
      <c r="Y1304" s="3">
        <v>16</v>
      </c>
      <c r="Z1304" s="3">
        <v>3</v>
      </c>
      <c r="AA1304" s="3">
        <v>2</v>
      </c>
      <c r="AB1304" s="3">
        <v>80</v>
      </c>
      <c r="AC1304" s="3">
        <v>1</v>
      </c>
      <c r="AD1304" s="3">
        <v>6</v>
      </c>
      <c r="AE1304" s="3">
        <v>2</v>
      </c>
      <c r="AF1304" s="3" t="s">
        <v>119</v>
      </c>
      <c r="AG1304" s="3">
        <v>5</v>
      </c>
      <c r="AH1304" s="3">
        <v>4</v>
      </c>
      <c r="AI1304" s="3">
        <v>0</v>
      </c>
      <c r="AJ1304" s="3">
        <v>3</v>
      </c>
      <c r="AK1304">
        <v>4.2726270141974117E-2</v>
      </c>
      <c r="AL1304" s="1" t="s">
        <v>104</v>
      </c>
      <c r="AM1304" s="1">
        <v>6.1209057436564175E-5</v>
      </c>
      <c r="AN1304" s="1">
        <v>0.35105942260484285</v>
      </c>
    </row>
    <row r="1305" spans="1:40" x14ac:dyDescent="0.35">
      <c r="A1305" s="3">
        <v>47</v>
      </c>
      <c r="B1305" s="22" t="str">
        <f t="shared" si="20"/>
        <v>Older age-group</v>
      </c>
      <c r="C1305" s="3" t="s">
        <v>42</v>
      </c>
      <c r="D1305" s="3" t="s">
        <v>35</v>
      </c>
      <c r="E1305" s="3">
        <v>1001</v>
      </c>
      <c r="F1305" s="3" t="s">
        <v>44</v>
      </c>
      <c r="G1305" s="3">
        <v>4</v>
      </c>
      <c r="H1305" s="3" t="s">
        <v>71</v>
      </c>
      <c r="I1305" s="3" t="s">
        <v>37</v>
      </c>
      <c r="J1305" s="3">
        <v>1</v>
      </c>
      <c r="K1305" s="3">
        <v>1827</v>
      </c>
      <c r="L1305" s="3">
        <v>3</v>
      </c>
      <c r="M1305" s="3" t="s">
        <v>38</v>
      </c>
      <c r="N1305" s="3">
        <v>92</v>
      </c>
      <c r="O1305" s="3">
        <v>2</v>
      </c>
      <c r="P1305" s="3">
        <v>3</v>
      </c>
      <c r="Q1305" s="3" t="s">
        <v>52</v>
      </c>
      <c r="R1305" s="3" t="s">
        <v>117</v>
      </c>
      <c r="S1305" s="3" t="s">
        <v>51</v>
      </c>
      <c r="T1305" s="3">
        <v>10333</v>
      </c>
      <c r="U1305" s="3">
        <v>19271</v>
      </c>
      <c r="V1305" s="3">
        <v>8</v>
      </c>
      <c r="W1305" s="3" t="s">
        <v>41</v>
      </c>
      <c r="X1305" s="3" t="s">
        <v>34</v>
      </c>
      <c r="Y1305" s="3">
        <v>12</v>
      </c>
      <c r="Z1305" s="3">
        <v>3</v>
      </c>
      <c r="AA1305" s="3">
        <v>3</v>
      </c>
      <c r="AB1305" s="3">
        <v>80</v>
      </c>
      <c r="AC1305" s="3">
        <v>1</v>
      </c>
      <c r="AD1305" s="3">
        <v>28</v>
      </c>
      <c r="AE1305" s="3">
        <v>4</v>
      </c>
      <c r="AF1305" s="3" t="s">
        <v>118</v>
      </c>
      <c r="AG1305" s="3">
        <v>22</v>
      </c>
      <c r="AH1305" s="3">
        <v>11</v>
      </c>
      <c r="AI1305" s="3">
        <v>14</v>
      </c>
      <c r="AJ1305" s="3">
        <v>10</v>
      </c>
      <c r="AK1305">
        <v>2.3767036758029839E-2</v>
      </c>
      <c r="AL1305" s="1" t="s">
        <v>105</v>
      </c>
      <c r="AM1305" s="1">
        <v>6.0871275179747655E-5</v>
      </c>
      <c r="AN1305" s="1">
        <v>0.29087665499724813</v>
      </c>
    </row>
    <row r="1306" spans="1:40" x14ac:dyDescent="0.35">
      <c r="A1306" s="3">
        <v>40</v>
      </c>
      <c r="B1306" s="22" t="str">
        <f t="shared" si="20"/>
        <v>Middle age-group</v>
      </c>
      <c r="C1306" s="3" t="s">
        <v>42</v>
      </c>
      <c r="D1306" s="3" t="s">
        <v>35</v>
      </c>
      <c r="E1306" s="3">
        <v>750</v>
      </c>
      <c r="F1306" s="3" t="s">
        <v>44</v>
      </c>
      <c r="G1306" s="3">
        <v>12</v>
      </c>
      <c r="H1306" s="3" t="s">
        <v>71</v>
      </c>
      <c r="I1306" s="3" t="s">
        <v>37</v>
      </c>
      <c r="J1306" s="3">
        <v>1</v>
      </c>
      <c r="K1306" s="3">
        <v>1829</v>
      </c>
      <c r="L1306" s="3">
        <v>2</v>
      </c>
      <c r="M1306" s="3" t="s">
        <v>38</v>
      </c>
      <c r="N1306" s="3">
        <v>47</v>
      </c>
      <c r="O1306" s="3">
        <v>3</v>
      </c>
      <c r="P1306" s="3">
        <v>2</v>
      </c>
      <c r="Q1306" s="3" t="s">
        <v>53</v>
      </c>
      <c r="R1306" s="3" t="s">
        <v>116</v>
      </c>
      <c r="S1306" s="3" t="s">
        <v>51</v>
      </c>
      <c r="T1306" s="3">
        <v>4448</v>
      </c>
      <c r="U1306" s="3">
        <v>10748</v>
      </c>
      <c r="V1306" s="3">
        <v>2</v>
      </c>
      <c r="W1306" s="3" t="s">
        <v>41</v>
      </c>
      <c r="X1306" s="3" t="s">
        <v>42</v>
      </c>
      <c r="Y1306" s="3">
        <v>12</v>
      </c>
      <c r="Z1306" s="3">
        <v>3</v>
      </c>
      <c r="AA1306" s="3">
        <v>2</v>
      </c>
      <c r="AB1306" s="3">
        <v>80</v>
      </c>
      <c r="AC1306" s="3">
        <v>1</v>
      </c>
      <c r="AD1306" s="3">
        <v>15</v>
      </c>
      <c r="AE1306" s="3">
        <v>3</v>
      </c>
      <c r="AF1306" s="3" t="s">
        <v>118</v>
      </c>
      <c r="AG1306" s="3">
        <v>7</v>
      </c>
      <c r="AH1306" s="3">
        <v>4</v>
      </c>
      <c r="AI1306" s="3">
        <v>7</v>
      </c>
      <c r="AJ1306" s="3">
        <v>7</v>
      </c>
      <c r="AK1306">
        <v>4.1275514277592795E-2</v>
      </c>
      <c r="AL1306" s="1" t="s">
        <v>104</v>
      </c>
      <c r="AM1306" s="1">
        <v>7.7059706661880903E-5</v>
      </c>
      <c r="AN1306" s="1">
        <v>0.10585786245631988</v>
      </c>
    </row>
    <row r="1307" spans="1:40" x14ac:dyDescent="0.35">
      <c r="A1307" s="3">
        <v>54</v>
      </c>
      <c r="B1307" s="22" t="str">
        <f t="shared" si="20"/>
        <v>Older age-group</v>
      </c>
      <c r="C1307" s="3" t="s">
        <v>42</v>
      </c>
      <c r="D1307" s="3" t="s">
        <v>35</v>
      </c>
      <c r="E1307" s="3">
        <v>431</v>
      </c>
      <c r="F1307" s="3" t="s">
        <v>44</v>
      </c>
      <c r="G1307" s="3">
        <v>7</v>
      </c>
      <c r="H1307" s="3" t="s">
        <v>72</v>
      </c>
      <c r="I1307" s="3" t="s">
        <v>50</v>
      </c>
      <c r="J1307" s="3">
        <v>1</v>
      </c>
      <c r="K1307" s="3">
        <v>1830</v>
      </c>
      <c r="L1307" s="3">
        <v>4</v>
      </c>
      <c r="M1307" s="3" t="s">
        <v>38</v>
      </c>
      <c r="N1307" s="3">
        <v>68</v>
      </c>
      <c r="O1307" s="3">
        <v>3</v>
      </c>
      <c r="P1307" s="3">
        <v>2</v>
      </c>
      <c r="Q1307" s="3" t="s">
        <v>46</v>
      </c>
      <c r="R1307" s="3" t="s">
        <v>119</v>
      </c>
      <c r="S1307" s="3" t="s">
        <v>47</v>
      </c>
      <c r="T1307" s="3">
        <v>6854</v>
      </c>
      <c r="U1307" s="3">
        <v>15696</v>
      </c>
      <c r="V1307" s="3">
        <v>4</v>
      </c>
      <c r="W1307" s="3" t="s">
        <v>41</v>
      </c>
      <c r="X1307" s="3" t="s">
        <v>42</v>
      </c>
      <c r="Y1307" s="3">
        <v>15</v>
      </c>
      <c r="Z1307" s="3">
        <v>3</v>
      </c>
      <c r="AA1307" s="3">
        <v>2</v>
      </c>
      <c r="AB1307" s="3">
        <v>80</v>
      </c>
      <c r="AC1307" s="3">
        <v>1</v>
      </c>
      <c r="AD1307" s="3">
        <v>14</v>
      </c>
      <c r="AE1307" s="3">
        <v>2</v>
      </c>
      <c r="AF1307" s="3" t="s">
        <v>117</v>
      </c>
      <c r="AG1307" s="3">
        <v>7</v>
      </c>
      <c r="AH1307" s="3">
        <v>1</v>
      </c>
      <c r="AI1307" s="3">
        <v>1</v>
      </c>
      <c r="AJ1307" s="3">
        <v>7</v>
      </c>
      <c r="AK1307">
        <v>7.6048610498095758E-3</v>
      </c>
      <c r="AL1307" s="1" t="s">
        <v>105</v>
      </c>
      <c r="AM1307" s="1">
        <v>8.4531209560800849E-5</v>
      </c>
      <c r="AN1307" s="1">
        <v>0.18609659241864968</v>
      </c>
    </row>
    <row r="1308" spans="1:40" x14ac:dyDescent="0.35">
      <c r="A1308" s="3">
        <v>31</v>
      </c>
      <c r="B1308" s="22" t="str">
        <f t="shared" si="20"/>
        <v>Middle age-group</v>
      </c>
      <c r="C1308" s="3" t="s">
        <v>42</v>
      </c>
      <c r="D1308" s="3" t="s">
        <v>43</v>
      </c>
      <c r="E1308" s="3">
        <v>1125</v>
      </c>
      <c r="F1308" s="3" t="s">
        <v>36</v>
      </c>
      <c r="G1308" s="3">
        <v>7</v>
      </c>
      <c r="H1308" s="3" t="s">
        <v>72</v>
      </c>
      <c r="I1308" s="3" t="s">
        <v>58</v>
      </c>
      <c r="J1308" s="3">
        <v>1</v>
      </c>
      <c r="K1308" s="3">
        <v>1833</v>
      </c>
      <c r="L1308" s="3">
        <v>1</v>
      </c>
      <c r="M1308" s="3" t="s">
        <v>38</v>
      </c>
      <c r="N1308" s="3">
        <v>68</v>
      </c>
      <c r="O1308" s="3">
        <v>3</v>
      </c>
      <c r="P1308" s="3">
        <v>3</v>
      </c>
      <c r="Q1308" s="3" t="s">
        <v>39</v>
      </c>
      <c r="R1308" s="3" t="s">
        <v>116</v>
      </c>
      <c r="S1308" s="3" t="s">
        <v>47</v>
      </c>
      <c r="T1308" s="3">
        <v>9637</v>
      </c>
      <c r="U1308" s="3">
        <v>8277</v>
      </c>
      <c r="V1308" s="3">
        <v>2</v>
      </c>
      <c r="W1308" s="3" t="s">
        <v>41</v>
      </c>
      <c r="X1308" s="3" t="s">
        <v>42</v>
      </c>
      <c r="Y1308" s="3">
        <v>14</v>
      </c>
      <c r="Z1308" s="3">
        <v>3</v>
      </c>
      <c r="AA1308" s="3">
        <v>4</v>
      </c>
      <c r="AB1308" s="3">
        <v>80</v>
      </c>
      <c r="AC1308" s="3">
        <v>2</v>
      </c>
      <c r="AD1308" s="3">
        <v>9</v>
      </c>
      <c r="AE1308" s="3">
        <v>3</v>
      </c>
      <c r="AF1308" s="3" t="s">
        <v>118</v>
      </c>
      <c r="AG1308" s="3">
        <v>3</v>
      </c>
      <c r="AH1308" s="3">
        <v>2</v>
      </c>
      <c r="AI1308" s="3">
        <v>2</v>
      </c>
      <c r="AJ1308" s="3">
        <v>2</v>
      </c>
      <c r="AK1308">
        <v>3.5396670595090517E-2</v>
      </c>
      <c r="AL1308" s="1" t="s">
        <v>105</v>
      </c>
      <c r="AM1308" s="1">
        <v>6.790953629579475E-5</v>
      </c>
      <c r="AN1308" s="1">
        <v>0.10585786245631988</v>
      </c>
    </row>
    <row r="1309" spans="1:40" x14ac:dyDescent="0.35">
      <c r="A1309" s="3">
        <v>28</v>
      </c>
      <c r="B1309" s="22" t="str">
        <f t="shared" si="20"/>
        <v>Young age-group</v>
      </c>
      <c r="C1309" s="3" t="s">
        <v>42</v>
      </c>
      <c r="D1309" s="3" t="s">
        <v>35</v>
      </c>
      <c r="E1309" s="3">
        <v>1217</v>
      </c>
      <c r="F1309" s="3" t="s">
        <v>44</v>
      </c>
      <c r="G1309" s="3">
        <v>1</v>
      </c>
      <c r="H1309" s="3" t="s">
        <v>71</v>
      </c>
      <c r="I1309" s="3" t="s">
        <v>50</v>
      </c>
      <c r="J1309" s="3">
        <v>1</v>
      </c>
      <c r="K1309" s="3">
        <v>1834</v>
      </c>
      <c r="L1309" s="3">
        <v>3</v>
      </c>
      <c r="M1309" s="3" t="s">
        <v>38</v>
      </c>
      <c r="N1309" s="3">
        <v>67</v>
      </c>
      <c r="O1309" s="3">
        <v>3</v>
      </c>
      <c r="P1309" s="3">
        <v>1</v>
      </c>
      <c r="Q1309" s="3" t="s">
        <v>46</v>
      </c>
      <c r="R1309" s="3" t="s">
        <v>116</v>
      </c>
      <c r="S1309" s="3" t="s">
        <v>47</v>
      </c>
      <c r="T1309" s="3">
        <v>3591</v>
      </c>
      <c r="U1309" s="3">
        <v>12719</v>
      </c>
      <c r="V1309" s="3">
        <v>1</v>
      </c>
      <c r="W1309" s="3" t="s">
        <v>41</v>
      </c>
      <c r="X1309" s="3" t="s">
        <v>42</v>
      </c>
      <c r="Y1309" s="3">
        <v>25</v>
      </c>
      <c r="Z1309" s="3">
        <v>4</v>
      </c>
      <c r="AA1309" s="3">
        <v>3</v>
      </c>
      <c r="AB1309" s="3">
        <v>80</v>
      </c>
      <c r="AC1309" s="3">
        <v>1</v>
      </c>
      <c r="AD1309" s="3">
        <v>3</v>
      </c>
      <c r="AE1309" s="3">
        <v>3</v>
      </c>
      <c r="AF1309" s="3" t="s">
        <v>118</v>
      </c>
      <c r="AG1309" s="3">
        <v>3</v>
      </c>
      <c r="AH1309" s="3">
        <v>2</v>
      </c>
      <c r="AI1309" s="3">
        <v>1</v>
      </c>
      <c r="AJ1309" s="3">
        <v>2</v>
      </c>
      <c r="AK1309">
        <v>2.7100948802844901E-2</v>
      </c>
      <c r="AL1309" s="1" t="s">
        <v>104</v>
      </c>
      <c r="AM1309" s="1">
        <v>6.9999896741962037E-5</v>
      </c>
      <c r="AN1309" s="1">
        <v>0.10585786245631988</v>
      </c>
    </row>
    <row r="1310" spans="1:40" x14ac:dyDescent="0.35">
      <c r="A1310" s="3">
        <v>38</v>
      </c>
      <c r="B1310" s="22" t="str">
        <f t="shared" si="20"/>
        <v>Middle age-group</v>
      </c>
      <c r="C1310" s="3" t="s">
        <v>42</v>
      </c>
      <c r="D1310" s="3" t="s">
        <v>35</v>
      </c>
      <c r="E1310" s="3">
        <v>723</v>
      </c>
      <c r="F1310" s="3" t="s">
        <v>36</v>
      </c>
      <c r="G1310" s="3">
        <v>2</v>
      </c>
      <c r="H1310" s="3" t="s">
        <v>72</v>
      </c>
      <c r="I1310" s="3" t="s">
        <v>58</v>
      </c>
      <c r="J1310" s="3">
        <v>1</v>
      </c>
      <c r="K1310" s="3">
        <v>1835</v>
      </c>
      <c r="L1310" s="3">
        <v>2</v>
      </c>
      <c r="M1310" s="3" t="s">
        <v>38</v>
      </c>
      <c r="N1310" s="3">
        <v>77</v>
      </c>
      <c r="O1310" s="3">
        <v>1</v>
      </c>
      <c r="P1310" s="3">
        <v>2</v>
      </c>
      <c r="Q1310" s="3" t="s">
        <v>56</v>
      </c>
      <c r="R1310" s="3" t="s">
        <v>119</v>
      </c>
      <c r="S1310" s="3" t="s">
        <v>47</v>
      </c>
      <c r="T1310" s="3">
        <v>5405</v>
      </c>
      <c r="U1310" s="3">
        <v>4244</v>
      </c>
      <c r="V1310" s="3">
        <v>2</v>
      </c>
      <c r="W1310" s="3" t="s">
        <v>41</v>
      </c>
      <c r="X1310" s="3" t="s">
        <v>34</v>
      </c>
      <c r="Y1310" s="3">
        <v>20</v>
      </c>
      <c r="Z1310" s="3">
        <v>4</v>
      </c>
      <c r="AA1310" s="3">
        <v>1</v>
      </c>
      <c r="AB1310" s="3">
        <v>80</v>
      </c>
      <c r="AC1310" s="3">
        <v>2</v>
      </c>
      <c r="AD1310" s="3">
        <v>20</v>
      </c>
      <c r="AE1310" s="3">
        <v>4</v>
      </c>
      <c r="AF1310" s="3" t="s">
        <v>117</v>
      </c>
      <c r="AG1310" s="3">
        <v>4</v>
      </c>
      <c r="AH1310" s="3">
        <v>2</v>
      </c>
      <c r="AI1310" s="3">
        <v>0</v>
      </c>
      <c r="AJ1310" s="3">
        <v>3</v>
      </c>
      <c r="AK1310">
        <v>4.3382633826948951E-2</v>
      </c>
      <c r="AL1310" s="1" t="s">
        <v>104</v>
      </c>
      <c r="AM1310" s="1">
        <v>8.2491197003421883E-5</v>
      </c>
      <c r="AN1310" s="1">
        <v>0.18609659241864968</v>
      </c>
    </row>
    <row r="1311" spans="1:40" x14ac:dyDescent="0.35">
      <c r="A1311" s="3">
        <v>26</v>
      </c>
      <c r="B1311" s="22" t="str">
        <f t="shared" si="20"/>
        <v>Young age-group</v>
      </c>
      <c r="C1311" s="3" t="s">
        <v>42</v>
      </c>
      <c r="D1311" s="3" t="s">
        <v>35</v>
      </c>
      <c r="E1311" s="3">
        <v>572</v>
      </c>
      <c r="F1311" s="3" t="s">
        <v>36</v>
      </c>
      <c r="G1311" s="3">
        <v>10</v>
      </c>
      <c r="H1311" s="3" t="s">
        <v>71</v>
      </c>
      <c r="I1311" s="3" t="s">
        <v>50</v>
      </c>
      <c r="J1311" s="3">
        <v>1</v>
      </c>
      <c r="K1311" s="3">
        <v>1836</v>
      </c>
      <c r="L1311" s="3">
        <v>3</v>
      </c>
      <c r="M1311" s="3" t="s">
        <v>45</v>
      </c>
      <c r="N1311" s="3">
        <v>46</v>
      </c>
      <c r="O1311" s="3">
        <v>3</v>
      </c>
      <c r="P1311" s="3">
        <v>2</v>
      </c>
      <c r="Q1311" s="3" t="s">
        <v>39</v>
      </c>
      <c r="R1311" s="3" t="s">
        <v>119</v>
      </c>
      <c r="S1311" s="3" t="s">
        <v>40</v>
      </c>
      <c r="T1311" s="3">
        <v>4684</v>
      </c>
      <c r="U1311" s="3">
        <v>9125</v>
      </c>
      <c r="V1311" s="3">
        <v>1</v>
      </c>
      <c r="W1311" s="3" t="s">
        <v>41</v>
      </c>
      <c r="X1311" s="3" t="s">
        <v>42</v>
      </c>
      <c r="Y1311" s="3">
        <v>13</v>
      </c>
      <c r="Z1311" s="3">
        <v>3</v>
      </c>
      <c r="AA1311" s="3">
        <v>1</v>
      </c>
      <c r="AB1311" s="3">
        <v>80</v>
      </c>
      <c r="AC1311" s="3">
        <v>0</v>
      </c>
      <c r="AD1311" s="3">
        <v>5</v>
      </c>
      <c r="AE1311" s="3">
        <v>4</v>
      </c>
      <c r="AF1311" s="3" t="s">
        <v>118</v>
      </c>
      <c r="AG1311" s="3">
        <v>5</v>
      </c>
      <c r="AH1311" s="3">
        <v>3</v>
      </c>
      <c r="AI1311" s="3">
        <v>1</v>
      </c>
      <c r="AJ1311" s="3">
        <v>2</v>
      </c>
      <c r="AK1311">
        <v>2.1361340658451369E-2</v>
      </c>
      <c r="AL1311" s="1" t="s">
        <v>104</v>
      </c>
      <c r="AM1311" s="1">
        <v>7.8666548955631991E-5</v>
      </c>
      <c r="AN1311" s="1">
        <v>0.18609659241864968</v>
      </c>
    </row>
    <row r="1312" spans="1:40" x14ac:dyDescent="0.35">
      <c r="A1312" s="3">
        <v>58</v>
      </c>
      <c r="B1312" s="22" t="str">
        <f t="shared" si="20"/>
        <v>Older age-group</v>
      </c>
      <c r="C1312" s="3" t="s">
        <v>42</v>
      </c>
      <c r="D1312" s="3" t="s">
        <v>43</v>
      </c>
      <c r="E1312" s="3">
        <v>1216</v>
      </c>
      <c r="F1312" s="3" t="s">
        <v>44</v>
      </c>
      <c r="G1312" s="3">
        <v>15</v>
      </c>
      <c r="H1312" s="3" t="s">
        <v>72</v>
      </c>
      <c r="I1312" s="3" t="s">
        <v>37</v>
      </c>
      <c r="J1312" s="3">
        <v>1</v>
      </c>
      <c r="K1312" s="3">
        <v>1837</v>
      </c>
      <c r="L1312" s="3">
        <v>1</v>
      </c>
      <c r="M1312" s="3" t="s">
        <v>45</v>
      </c>
      <c r="N1312" s="3">
        <v>87</v>
      </c>
      <c r="O1312" s="3">
        <v>3</v>
      </c>
      <c r="P1312" s="3">
        <v>4</v>
      </c>
      <c r="Q1312" s="3" t="s">
        <v>57</v>
      </c>
      <c r="R1312" s="3" t="s">
        <v>118</v>
      </c>
      <c r="S1312" s="3" t="s">
        <v>47</v>
      </c>
      <c r="T1312" s="3">
        <v>15787</v>
      </c>
      <c r="U1312" s="3">
        <v>21624</v>
      </c>
      <c r="V1312" s="3">
        <v>2</v>
      </c>
      <c r="W1312" s="3" t="s">
        <v>41</v>
      </c>
      <c r="X1312" s="3" t="s">
        <v>34</v>
      </c>
      <c r="Y1312" s="3">
        <v>14</v>
      </c>
      <c r="Z1312" s="3">
        <v>3</v>
      </c>
      <c r="AA1312" s="3">
        <v>2</v>
      </c>
      <c r="AB1312" s="3">
        <v>80</v>
      </c>
      <c r="AC1312" s="3">
        <v>0</v>
      </c>
      <c r="AD1312" s="3">
        <v>23</v>
      </c>
      <c r="AE1312" s="3">
        <v>3</v>
      </c>
      <c r="AF1312" s="3" t="s">
        <v>118</v>
      </c>
      <c r="AG1312" s="3">
        <v>2</v>
      </c>
      <c r="AH1312" s="3">
        <v>2</v>
      </c>
      <c r="AI1312" s="3">
        <v>2</v>
      </c>
      <c r="AJ1312" s="3">
        <v>2</v>
      </c>
      <c r="AK1312">
        <v>3.0460435316374203E-3</v>
      </c>
      <c r="AL1312" s="1" t="s">
        <v>106</v>
      </c>
      <c r="AM1312" s="1">
        <v>1.2111999092243798E-5</v>
      </c>
      <c r="AN1312" s="1">
        <v>0.35105942260484285</v>
      </c>
    </row>
    <row r="1313" spans="1:40" x14ac:dyDescent="0.35">
      <c r="A1313" s="3">
        <v>18</v>
      </c>
      <c r="B1313" s="22" t="str">
        <f t="shared" si="20"/>
        <v>Young age-group</v>
      </c>
      <c r="C1313" s="3" t="s">
        <v>42</v>
      </c>
      <c r="D1313" s="3" t="s">
        <v>54</v>
      </c>
      <c r="E1313" s="3">
        <v>1431</v>
      </c>
      <c r="F1313" s="3" t="s">
        <v>44</v>
      </c>
      <c r="G1313" s="3">
        <v>14</v>
      </c>
      <c r="H1313" s="3" t="s">
        <v>71</v>
      </c>
      <c r="I1313" s="3" t="s">
        <v>50</v>
      </c>
      <c r="J1313" s="3">
        <v>1</v>
      </c>
      <c r="K1313" s="3">
        <v>1839</v>
      </c>
      <c r="L1313" s="3">
        <v>2</v>
      </c>
      <c r="M1313" s="3" t="s">
        <v>38</v>
      </c>
      <c r="N1313" s="3">
        <v>33</v>
      </c>
      <c r="O1313" s="3">
        <v>3</v>
      </c>
      <c r="P1313" s="3">
        <v>1</v>
      </c>
      <c r="Q1313" s="3" t="s">
        <v>46</v>
      </c>
      <c r="R1313" s="3" t="s">
        <v>118</v>
      </c>
      <c r="S1313" s="3" t="s">
        <v>40</v>
      </c>
      <c r="T1313" s="3">
        <v>1514</v>
      </c>
      <c r="U1313" s="3">
        <v>8018</v>
      </c>
      <c r="V1313" s="3">
        <v>1</v>
      </c>
      <c r="W1313" s="3" t="s">
        <v>41</v>
      </c>
      <c r="X1313" s="3" t="s">
        <v>42</v>
      </c>
      <c r="Y1313" s="3">
        <v>16</v>
      </c>
      <c r="Z1313" s="3">
        <v>3</v>
      </c>
      <c r="AA1313" s="3">
        <v>3</v>
      </c>
      <c r="AB1313" s="3">
        <v>80</v>
      </c>
      <c r="AC1313" s="3">
        <v>0</v>
      </c>
      <c r="AD1313" s="3">
        <v>0</v>
      </c>
      <c r="AE1313" s="3">
        <v>4</v>
      </c>
      <c r="AF1313" s="3" t="s">
        <v>116</v>
      </c>
      <c r="AG1313" s="3">
        <v>0</v>
      </c>
      <c r="AH1313" s="3">
        <v>0</v>
      </c>
      <c r="AI1313" s="3">
        <v>0</v>
      </c>
      <c r="AJ1313" s="3">
        <v>0</v>
      </c>
      <c r="AK1313">
        <v>5.1039396072531428E-3</v>
      </c>
      <c r="AL1313" s="1" t="s">
        <v>104</v>
      </c>
      <c r="AM1313" s="1">
        <v>4.8330320074520165E-5</v>
      </c>
      <c r="AN1313" s="1">
        <v>0.35105942260484285</v>
      </c>
    </row>
    <row r="1314" spans="1:40" x14ac:dyDescent="0.35">
      <c r="A1314" s="3">
        <v>31</v>
      </c>
      <c r="B1314" s="22" t="str">
        <f t="shared" si="20"/>
        <v>Middle age-group</v>
      </c>
      <c r="C1314" s="3" t="s">
        <v>34</v>
      </c>
      <c r="D1314" s="3" t="s">
        <v>35</v>
      </c>
      <c r="E1314" s="3">
        <v>359</v>
      </c>
      <c r="F1314" s="3" t="s">
        <v>60</v>
      </c>
      <c r="G1314" s="3">
        <v>18</v>
      </c>
      <c r="H1314" s="3" t="s">
        <v>73</v>
      </c>
      <c r="I1314" s="3" t="s">
        <v>60</v>
      </c>
      <c r="J1314" s="3">
        <v>1</v>
      </c>
      <c r="K1314" s="3">
        <v>1842</v>
      </c>
      <c r="L1314" s="3">
        <v>4</v>
      </c>
      <c r="M1314" s="3" t="s">
        <v>45</v>
      </c>
      <c r="N1314" s="3">
        <v>89</v>
      </c>
      <c r="O1314" s="3">
        <v>4</v>
      </c>
      <c r="P1314" s="3">
        <v>1</v>
      </c>
      <c r="Q1314" s="3" t="s">
        <v>60</v>
      </c>
      <c r="R1314" s="3" t="s">
        <v>116</v>
      </c>
      <c r="S1314" s="3" t="s">
        <v>47</v>
      </c>
      <c r="T1314" s="3">
        <v>2956</v>
      </c>
      <c r="U1314" s="3">
        <v>21495</v>
      </c>
      <c r="V1314" s="3">
        <v>0</v>
      </c>
      <c r="W1314" s="3" t="s">
        <v>41</v>
      </c>
      <c r="X1314" s="3" t="s">
        <v>42</v>
      </c>
      <c r="Y1314" s="3">
        <v>17</v>
      </c>
      <c r="Z1314" s="3">
        <v>3</v>
      </c>
      <c r="AA1314" s="3">
        <v>3</v>
      </c>
      <c r="AB1314" s="3">
        <v>80</v>
      </c>
      <c r="AC1314" s="3">
        <v>0</v>
      </c>
      <c r="AD1314" s="3">
        <v>2</v>
      </c>
      <c r="AE1314" s="3">
        <v>4</v>
      </c>
      <c r="AF1314" s="3" t="s">
        <v>118</v>
      </c>
      <c r="AG1314" s="3">
        <v>1</v>
      </c>
      <c r="AH1314" s="3">
        <v>0</v>
      </c>
      <c r="AI1314" s="3">
        <v>0</v>
      </c>
      <c r="AJ1314" s="3">
        <v>0</v>
      </c>
      <c r="AK1314">
        <v>3.5396670595090517E-2</v>
      </c>
      <c r="AL1314" s="1" t="s">
        <v>104</v>
      </c>
      <c r="AM1314" s="1">
        <v>6.381006602591881E-5</v>
      </c>
      <c r="AN1314" s="1">
        <v>0.10585786245631988</v>
      </c>
    </row>
    <row r="1315" spans="1:40" x14ac:dyDescent="0.35">
      <c r="A1315" s="3">
        <v>29</v>
      </c>
      <c r="B1315" s="22" t="str">
        <f t="shared" si="20"/>
        <v>Young age-group</v>
      </c>
      <c r="C1315" s="3" t="s">
        <v>34</v>
      </c>
      <c r="D1315" s="3" t="s">
        <v>35</v>
      </c>
      <c r="E1315" s="3">
        <v>350</v>
      </c>
      <c r="F1315" s="3" t="s">
        <v>60</v>
      </c>
      <c r="G1315" s="3">
        <v>13</v>
      </c>
      <c r="H1315" s="3" t="s">
        <v>71</v>
      </c>
      <c r="I1315" s="3" t="s">
        <v>60</v>
      </c>
      <c r="J1315" s="3">
        <v>1</v>
      </c>
      <c r="K1315" s="3">
        <v>1844</v>
      </c>
      <c r="L1315" s="3">
        <v>1</v>
      </c>
      <c r="M1315" s="3" t="s">
        <v>45</v>
      </c>
      <c r="N1315" s="3">
        <v>56</v>
      </c>
      <c r="O1315" s="3">
        <v>2</v>
      </c>
      <c r="P1315" s="3">
        <v>1</v>
      </c>
      <c r="Q1315" s="3" t="s">
        <v>60</v>
      </c>
      <c r="R1315" s="3" t="s">
        <v>116</v>
      </c>
      <c r="S1315" s="3" t="s">
        <v>51</v>
      </c>
      <c r="T1315" s="3">
        <v>2335</v>
      </c>
      <c r="U1315" s="3">
        <v>3157</v>
      </c>
      <c r="V1315" s="3">
        <v>4</v>
      </c>
      <c r="W1315" s="3" t="s">
        <v>41</v>
      </c>
      <c r="X1315" s="3" t="s">
        <v>34</v>
      </c>
      <c r="Y1315" s="3">
        <v>15</v>
      </c>
      <c r="Z1315" s="3">
        <v>3</v>
      </c>
      <c r="AA1315" s="3">
        <v>4</v>
      </c>
      <c r="AB1315" s="3">
        <v>80</v>
      </c>
      <c r="AC1315" s="3">
        <v>3</v>
      </c>
      <c r="AD1315" s="3">
        <v>4</v>
      </c>
      <c r="AE1315" s="3">
        <v>3</v>
      </c>
      <c r="AF1315" s="3" t="s">
        <v>118</v>
      </c>
      <c r="AG1315" s="3">
        <v>2</v>
      </c>
      <c r="AH1315" s="3">
        <v>2</v>
      </c>
      <c r="AI1315" s="3">
        <v>2</v>
      </c>
      <c r="AJ1315" s="3">
        <v>0</v>
      </c>
      <c r="AK1315">
        <v>2.9981356425216842E-2</v>
      </c>
      <c r="AL1315" s="1" t="s">
        <v>104</v>
      </c>
      <c r="AM1315" s="1">
        <v>5.7269172474173029E-5</v>
      </c>
      <c r="AN1315" s="1">
        <v>0.10585786245631988</v>
      </c>
    </row>
    <row r="1316" spans="1:40" x14ac:dyDescent="0.35">
      <c r="A1316" s="3">
        <v>45</v>
      </c>
      <c r="B1316" s="22" t="str">
        <f t="shared" si="20"/>
        <v>Middle age-group</v>
      </c>
      <c r="C1316" s="3" t="s">
        <v>42</v>
      </c>
      <c r="D1316" s="3" t="s">
        <v>54</v>
      </c>
      <c r="E1316" s="3">
        <v>589</v>
      </c>
      <c r="F1316" s="3" t="s">
        <v>36</v>
      </c>
      <c r="G1316" s="3">
        <v>2</v>
      </c>
      <c r="H1316" s="3" t="s">
        <v>72</v>
      </c>
      <c r="I1316" s="3" t="s">
        <v>37</v>
      </c>
      <c r="J1316" s="3">
        <v>1</v>
      </c>
      <c r="K1316" s="3">
        <v>1845</v>
      </c>
      <c r="L1316" s="3">
        <v>3</v>
      </c>
      <c r="M1316" s="3" t="s">
        <v>38</v>
      </c>
      <c r="N1316" s="3">
        <v>67</v>
      </c>
      <c r="O1316" s="3">
        <v>3</v>
      </c>
      <c r="P1316" s="3">
        <v>2</v>
      </c>
      <c r="Q1316" s="3" t="s">
        <v>39</v>
      </c>
      <c r="R1316" s="3" t="s">
        <v>118</v>
      </c>
      <c r="S1316" s="3" t="s">
        <v>47</v>
      </c>
      <c r="T1316" s="3">
        <v>5154</v>
      </c>
      <c r="U1316" s="3">
        <v>19665</v>
      </c>
      <c r="V1316" s="3">
        <v>4</v>
      </c>
      <c r="W1316" s="3" t="s">
        <v>41</v>
      </c>
      <c r="X1316" s="3" t="s">
        <v>42</v>
      </c>
      <c r="Y1316" s="3">
        <v>22</v>
      </c>
      <c r="Z1316" s="3">
        <v>4</v>
      </c>
      <c r="AA1316" s="3">
        <v>2</v>
      </c>
      <c r="AB1316" s="3">
        <v>80</v>
      </c>
      <c r="AC1316" s="3">
        <v>2</v>
      </c>
      <c r="AD1316" s="3">
        <v>10</v>
      </c>
      <c r="AE1316" s="3">
        <v>3</v>
      </c>
      <c r="AF1316" s="3" t="s">
        <v>119</v>
      </c>
      <c r="AG1316" s="3">
        <v>8</v>
      </c>
      <c r="AH1316" s="3">
        <v>7</v>
      </c>
      <c r="AI1316" s="3">
        <v>5</v>
      </c>
      <c r="AJ1316" s="3">
        <v>7</v>
      </c>
      <c r="AK1316">
        <v>2.954630093098384E-2</v>
      </c>
      <c r="AL1316" s="1" t="s">
        <v>104</v>
      </c>
      <c r="AM1316" s="1">
        <v>8.1355442424722017E-5</v>
      </c>
      <c r="AN1316" s="1">
        <v>0.35105942260484285</v>
      </c>
    </row>
    <row r="1317" spans="1:40" x14ac:dyDescent="0.35">
      <c r="A1317" s="3">
        <v>36</v>
      </c>
      <c r="B1317" s="22" t="str">
        <f t="shared" si="20"/>
        <v>Middle age-group</v>
      </c>
      <c r="C1317" s="3" t="s">
        <v>42</v>
      </c>
      <c r="D1317" s="3" t="s">
        <v>35</v>
      </c>
      <c r="E1317" s="3">
        <v>430</v>
      </c>
      <c r="F1317" s="3" t="s">
        <v>44</v>
      </c>
      <c r="G1317" s="3">
        <v>2</v>
      </c>
      <c r="H1317" s="3" t="s">
        <v>72</v>
      </c>
      <c r="I1317" s="3" t="s">
        <v>48</v>
      </c>
      <c r="J1317" s="3">
        <v>1</v>
      </c>
      <c r="K1317" s="3">
        <v>1847</v>
      </c>
      <c r="L1317" s="3">
        <v>4</v>
      </c>
      <c r="M1317" s="3" t="s">
        <v>38</v>
      </c>
      <c r="N1317" s="3">
        <v>73</v>
      </c>
      <c r="O1317" s="3">
        <v>3</v>
      </c>
      <c r="P1317" s="3">
        <v>2</v>
      </c>
      <c r="Q1317" s="3" t="s">
        <v>46</v>
      </c>
      <c r="R1317" s="3" t="s">
        <v>117</v>
      </c>
      <c r="S1317" s="3" t="s">
        <v>47</v>
      </c>
      <c r="T1317" s="3">
        <v>6962</v>
      </c>
      <c r="U1317" s="3">
        <v>19573</v>
      </c>
      <c r="V1317" s="3">
        <v>4</v>
      </c>
      <c r="W1317" s="3" t="s">
        <v>41</v>
      </c>
      <c r="X1317" s="3" t="s">
        <v>34</v>
      </c>
      <c r="Y1317" s="3">
        <v>22</v>
      </c>
      <c r="Z1317" s="3">
        <v>4</v>
      </c>
      <c r="AA1317" s="3">
        <v>4</v>
      </c>
      <c r="AB1317" s="3">
        <v>80</v>
      </c>
      <c r="AC1317" s="3">
        <v>1</v>
      </c>
      <c r="AD1317" s="3">
        <v>15</v>
      </c>
      <c r="AE1317" s="3">
        <v>2</v>
      </c>
      <c r="AF1317" s="3" t="s">
        <v>118</v>
      </c>
      <c r="AG1317" s="3">
        <v>1</v>
      </c>
      <c r="AH1317" s="3">
        <v>0</v>
      </c>
      <c r="AI1317" s="3">
        <v>0</v>
      </c>
      <c r="AJ1317" s="3">
        <v>0</v>
      </c>
      <c r="AK1317">
        <v>4.3461972757628378E-2</v>
      </c>
      <c r="AL1317" s="1" t="s">
        <v>105</v>
      </c>
      <c r="AM1317" s="1">
        <v>8.4364419054920112E-5</v>
      </c>
      <c r="AN1317" s="1">
        <v>0.29087665499724813</v>
      </c>
    </row>
    <row r="1318" spans="1:40" x14ac:dyDescent="0.35">
      <c r="A1318" s="3">
        <v>43</v>
      </c>
      <c r="B1318" s="22" t="str">
        <f t="shared" si="20"/>
        <v>Middle age-group</v>
      </c>
      <c r="C1318" s="3" t="s">
        <v>42</v>
      </c>
      <c r="D1318" s="3" t="s">
        <v>43</v>
      </c>
      <c r="E1318" s="3">
        <v>1422</v>
      </c>
      <c r="F1318" s="3" t="s">
        <v>36</v>
      </c>
      <c r="G1318" s="3">
        <v>2</v>
      </c>
      <c r="H1318" s="3" t="s">
        <v>72</v>
      </c>
      <c r="I1318" s="3" t="s">
        <v>37</v>
      </c>
      <c r="J1318" s="3">
        <v>1</v>
      </c>
      <c r="K1318" s="3">
        <v>1849</v>
      </c>
      <c r="L1318" s="3">
        <v>1</v>
      </c>
      <c r="M1318" s="3" t="s">
        <v>45</v>
      </c>
      <c r="N1318" s="3">
        <v>92</v>
      </c>
      <c r="O1318" s="3">
        <v>3</v>
      </c>
      <c r="P1318" s="3">
        <v>2</v>
      </c>
      <c r="Q1318" s="3" t="s">
        <v>39</v>
      </c>
      <c r="R1318" s="3" t="s">
        <v>119</v>
      </c>
      <c r="S1318" s="3" t="s">
        <v>47</v>
      </c>
      <c r="T1318" s="3">
        <v>5675</v>
      </c>
      <c r="U1318" s="3">
        <v>19246</v>
      </c>
      <c r="V1318" s="3">
        <v>1</v>
      </c>
      <c r="W1318" s="3" t="s">
        <v>41</v>
      </c>
      <c r="X1318" s="3" t="s">
        <v>42</v>
      </c>
      <c r="Y1318" s="3">
        <v>20</v>
      </c>
      <c r="Z1318" s="3">
        <v>4</v>
      </c>
      <c r="AA1318" s="3">
        <v>3</v>
      </c>
      <c r="AB1318" s="3">
        <v>80</v>
      </c>
      <c r="AC1318" s="3">
        <v>1</v>
      </c>
      <c r="AD1318" s="3">
        <v>7</v>
      </c>
      <c r="AE1318" s="3">
        <v>5</v>
      </c>
      <c r="AF1318" s="3" t="s">
        <v>118</v>
      </c>
      <c r="AG1318" s="3">
        <v>7</v>
      </c>
      <c r="AH1318" s="3">
        <v>7</v>
      </c>
      <c r="AI1318" s="3">
        <v>7</v>
      </c>
      <c r="AJ1318" s="3">
        <v>7</v>
      </c>
      <c r="AK1318">
        <v>3.5010740286751156E-2</v>
      </c>
      <c r="AL1318" s="1" t="s">
        <v>104</v>
      </c>
      <c r="AM1318" s="1">
        <v>8.346517381035836E-5</v>
      </c>
      <c r="AN1318" s="1">
        <v>0.18609659241864968</v>
      </c>
    </row>
    <row r="1319" spans="1:40" x14ac:dyDescent="0.35">
      <c r="A1319" s="3">
        <v>27</v>
      </c>
      <c r="B1319" s="22" t="str">
        <f t="shared" si="20"/>
        <v>Young age-group</v>
      </c>
      <c r="C1319" s="3" t="s">
        <v>42</v>
      </c>
      <c r="D1319" s="3" t="s">
        <v>43</v>
      </c>
      <c r="E1319" s="3">
        <v>1297</v>
      </c>
      <c r="F1319" s="3" t="s">
        <v>44</v>
      </c>
      <c r="G1319" s="3">
        <v>5</v>
      </c>
      <c r="H1319" s="3" t="s">
        <v>70</v>
      </c>
      <c r="I1319" s="3" t="s">
        <v>37</v>
      </c>
      <c r="J1319" s="3">
        <v>1</v>
      </c>
      <c r="K1319" s="3">
        <v>1850</v>
      </c>
      <c r="L1319" s="3">
        <v>4</v>
      </c>
      <c r="M1319" s="3" t="s">
        <v>38</v>
      </c>
      <c r="N1319" s="3">
        <v>53</v>
      </c>
      <c r="O1319" s="3">
        <v>3</v>
      </c>
      <c r="P1319" s="3">
        <v>1</v>
      </c>
      <c r="Q1319" s="3" t="s">
        <v>49</v>
      </c>
      <c r="R1319" s="3" t="s">
        <v>119</v>
      </c>
      <c r="S1319" s="3" t="s">
        <v>40</v>
      </c>
      <c r="T1319" s="3">
        <v>2379</v>
      </c>
      <c r="U1319" s="3">
        <v>19826</v>
      </c>
      <c r="V1319" s="3">
        <v>0</v>
      </c>
      <c r="W1319" s="3" t="s">
        <v>41</v>
      </c>
      <c r="X1319" s="3" t="s">
        <v>34</v>
      </c>
      <c r="Y1319" s="3">
        <v>14</v>
      </c>
      <c r="Z1319" s="3">
        <v>3</v>
      </c>
      <c r="AA1319" s="3">
        <v>3</v>
      </c>
      <c r="AB1319" s="3">
        <v>80</v>
      </c>
      <c r="AC1319" s="3">
        <v>0</v>
      </c>
      <c r="AD1319" s="3">
        <v>6</v>
      </c>
      <c r="AE1319" s="3">
        <v>3</v>
      </c>
      <c r="AF1319" s="3" t="s">
        <v>117</v>
      </c>
      <c r="AG1319" s="3">
        <v>5</v>
      </c>
      <c r="AH1319" s="3">
        <v>4</v>
      </c>
      <c r="AI1319" s="3">
        <v>0</v>
      </c>
      <c r="AJ1319" s="3">
        <v>2</v>
      </c>
      <c r="AK1319">
        <v>2.4205287123123548E-2</v>
      </c>
      <c r="AL1319" s="1" t="s">
        <v>104</v>
      </c>
      <c r="AM1319" s="1">
        <v>5.7742777056309669E-5</v>
      </c>
      <c r="AN1319" s="1">
        <v>0.18609659241864968</v>
      </c>
    </row>
    <row r="1320" spans="1:40" x14ac:dyDescent="0.35">
      <c r="A1320" s="3">
        <v>29</v>
      </c>
      <c r="B1320" s="22" t="str">
        <f t="shared" si="20"/>
        <v>Young age-group</v>
      </c>
      <c r="C1320" s="3" t="s">
        <v>42</v>
      </c>
      <c r="D1320" s="3" t="s">
        <v>43</v>
      </c>
      <c r="E1320" s="3">
        <v>574</v>
      </c>
      <c r="F1320" s="3" t="s">
        <v>44</v>
      </c>
      <c r="G1320" s="3">
        <v>20</v>
      </c>
      <c r="H1320" s="3" t="s">
        <v>69</v>
      </c>
      <c r="I1320" s="3" t="s">
        <v>50</v>
      </c>
      <c r="J1320" s="3">
        <v>1</v>
      </c>
      <c r="K1320" s="3">
        <v>1852</v>
      </c>
      <c r="L1320" s="3">
        <v>4</v>
      </c>
      <c r="M1320" s="3" t="s">
        <v>45</v>
      </c>
      <c r="N1320" s="3">
        <v>40</v>
      </c>
      <c r="O1320" s="3">
        <v>3</v>
      </c>
      <c r="P1320" s="3">
        <v>1</v>
      </c>
      <c r="Q1320" s="3" t="s">
        <v>49</v>
      </c>
      <c r="R1320" s="3" t="s">
        <v>119</v>
      </c>
      <c r="S1320" s="3" t="s">
        <v>47</v>
      </c>
      <c r="T1320" s="3">
        <v>3812</v>
      </c>
      <c r="U1320" s="3">
        <v>7003</v>
      </c>
      <c r="V1320" s="3">
        <v>1</v>
      </c>
      <c r="W1320" s="3" t="s">
        <v>41</v>
      </c>
      <c r="X1320" s="3" t="s">
        <v>42</v>
      </c>
      <c r="Y1320" s="3">
        <v>13</v>
      </c>
      <c r="Z1320" s="3">
        <v>3</v>
      </c>
      <c r="AA1320" s="3">
        <v>2</v>
      </c>
      <c r="AB1320" s="3">
        <v>80</v>
      </c>
      <c r="AC1320" s="3">
        <v>0</v>
      </c>
      <c r="AD1320" s="3">
        <v>11</v>
      </c>
      <c r="AE1320" s="3">
        <v>3</v>
      </c>
      <c r="AF1320" s="3" t="s">
        <v>119</v>
      </c>
      <c r="AG1320" s="3">
        <v>11</v>
      </c>
      <c r="AH1320" s="3">
        <v>8</v>
      </c>
      <c r="AI1320" s="3">
        <v>3</v>
      </c>
      <c r="AJ1320" s="3">
        <v>10</v>
      </c>
      <c r="AK1320">
        <v>2.9981356425216842E-2</v>
      </c>
      <c r="AL1320" s="1" t="s">
        <v>104</v>
      </c>
      <c r="AM1320" s="1">
        <v>7.19840899076844E-5</v>
      </c>
      <c r="AN1320" s="1">
        <v>0.18609659241864968</v>
      </c>
    </row>
    <row r="1321" spans="1:40" x14ac:dyDescent="0.35">
      <c r="A1321" s="3">
        <v>32</v>
      </c>
      <c r="B1321" s="22" t="str">
        <f t="shared" si="20"/>
        <v>Middle age-group</v>
      </c>
      <c r="C1321" s="3" t="s">
        <v>42</v>
      </c>
      <c r="D1321" s="3" t="s">
        <v>43</v>
      </c>
      <c r="E1321" s="3">
        <v>1318</v>
      </c>
      <c r="F1321" s="3" t="s">
        <v>36</v>
      </c>
      <c r="G1321" s="3">
        <v>10</v>
      </c>
      <c r="H1321" s="3" t="s">
        <v>72</v>
      </c>
      <c r="I1321" s="3" t="s">
        <v>58</v>
      </c>
      <c r="J1321" s="3">
        <v>1</v>
      </c>
      <c r="K1321" s="3">
        <v>1853</v>
      </c>
      <c r="L1321" s="3">
        <v>4</v>
      </c>
      <c r="M1321" s="3" t="s">
        <v>45</v>
      </c>
      <c r="N1321" s="3">
        <v>79</v>
      </c>
      <c r="O1321" s="3">
        <v>3</v>
      </c>
      <c r="P1321" s="3">
        <v>2</v>
      </c>
      <c r="Q1321" s="3" t="s">
        <v>39</v>
      </c>
      <c r="R1321" s="3" t="s">
        <v>119</v>
      </c>
      <c r="S1321" s="3" t="s">
        <v>40</v>
      </c>
      <c r="T1321" s="3">
        <v>4648</v>
      </c>
      <c r="U1321" s="3">
        <v>26075</v>
      </c>
      <c r="V1321" s="3">
        <v>8</v>
      </c>
      <c r="W1321" s="3" t="s">
        <v>41</v>
      </c>
      <c r="X1321" s="3" t="s">
        <v>42</v>
      </c>
      <c r="Y1321" s="3">
        <v>13</v>
      </c>
      <c r="Z1321" s="3">
        <v>3</v>
      </c>
      <c r="AA1321" s="3">
        <v>3</v>
      </c>
      <c r="AB1321" s="3">
        <v>80</v>
      </c>
      <c r="AC1321" s="3">
        <v>0</v>
      </c>
      <c r="AD1321" s="3">
        <v>4</v>
      </c>
      <c r="AE1321" s="3">
        <v>2</v>
      </c>
      <c r="AF1321" s="3" t="s">
        <v>119</v>
      </c>
      <c r="AG1321" s="3">
        <v>0</v>
      </c>
      <c r="AH1321" s="3">
        <v>0</v>
      </c>
      <c r="AI1321" s="3">
        <v>0</v>
      </c>
      <c r="AJ1321" s="3">
        <v>0</v>
      </c>
      <c r="AK1321">
        <v>3.7775199746213781E-2</v>
      </c>
      <c r="AL1321" s="1" t="s">
        <v>104</v>
      </c>
      <c r="AM1321" s="1">
        <v>7.8432035389742498E-5</v>
      </c>
      <c r="AN1321" s="1">
        <v>0.18609659241864968</v>
      </c>
    </row>
    <row r="1322" spans="1:40" x14ac:dyDescent="0.35">
      <c r="A1322" s="3">
        <v>42</v>
      </c>
      <c r="B1322" s="22" t="str">
        <f t="shared" si="20"/>
        <v>Middle age-group</v>
      </c>
      <c r="C1322" s="3" t="s">
        <v>42</v>
      </c>
      <c r="D1322" s="3" t="s">
        <v>54</v>
      </c>
      <c r="E1322" s="3">
        <v>355</v>
      </c>
      <c r="F1322" s="3" t="s">
        <v>44</v>
      </c>
      <c r="G1322" s="3">
        <v>10</v>
      </c>
      <c r="H1322" s="3" t="s">
        <v>72</v>
      </c>
      <c r="I1322" s="3" t="s">
        <v>59</v>
      </c>
      <c r="J1322" s="3">
        <v>1</v>
      </c>
      <c r="K1322" s="3">
        <v>1854</v>
      </c>
      <c r="L1322" s="3">
        <v>3</v>
      </c>
      <c r="M1322" s="3" t="s">
        <v>45</v>
      </c>
      <c r="N1322" s="3">
        <v>38</v>
      </c>
      <c r="O1322" s="3">
        <v>3</v>
      </c>
      <c r="P1322" s="3">
        <v>1</v>
      </c>
      <c r="Q1322" s="3" t="s">
        <v>46</v>
      </c>
      <c r="R1322" s="3" t="s">
        <v>118</v>
      </c>
      <c r="S1322" s="3" t="s">
        <v>47</v>
      </c>
      <c r="T1322" s="3">
        <v>2936</v>
      </c>
      <c r="U1322" s="3">
        <v>6161</v>
      </c>
      <c r="V1322" s="3">
        <v>3</v>
      </c>
      <c r="W1322" s="3" t="s">
        <v>41</v>
      </c>
      <c r="X1322" s="3" t="s">
        <v>42</v>
      </c>
      <c r="Y1322" s="3">
        <v>22</v>
      </c>
      <c r="Z1322" s="3">
        <v>4</v>
      </c>
      <c r="AA1322" s="3">
        <v>2</v>
      </c>
      <c r="AB1322" s="3">
        <v>80</v>
      </c>
      <c r="AC1322" s="3">
        <v>2</v>
      </c>
      <c r="AD1322" s="3">
        <v>10</v>
      </c>
      <c r="AE1322" s="3">
        <v>1</v>
      </c>
      <c r="AF1322" s="3" t="s">
        <v>117</v>
      </c>
      <c r="AG1322" s="3">
        <v>6</v>
      </c>
      <c r="AH1322" s="3">
        <v>3</v>
      </c>
      <c r="AI1322" s="3">
        <v>3</v>
      </c>
      <c r="AJ1322" s="3">
        <v>3</v>
      </c>
      <c r="AK1322">
        <v>3.7431667039614196E-2</v>
      </c>
      <c r="AL1322" s="1" t="s">
        <v>104</v>
      </c>
      <c r="AM1322" s="1">
        <v>6.3605455466483456E-5</v>
      </c>
      <c r="AN1322" s="1">
        <v>0.35105942260484285</v>
      </c>
    </row>
    <row r="1323" spans="1:40" x14ac:dyDescent="0.35">
      <c r="A1323" s="3">
        <v>47</v>
      </c>
      <c r="B1323" s="22" t="str">
        <f t="shared" si="20"/>
        <v>Older age-group</v>
      </c>
      <c r="C1323" s="3" t="s">
        <v>42</v>
      </c>
      <c r="D1323" s="3" t="s">
        <v>35</v>
      </c>
      <c r="E1323" s="3">
        <v>207</v>
      </c>
      <c r="F1323" s="3" t="s">
        <v>44</v>
      </c>
      <c r="G1323" s="3">
        <v>9</v>
      </c>
      <c r="H1323" s="3" t="s">
        <v>72</v>
      </c>
      <c r="I1323" s="3" t="s">
        <v>37</v>
      </c>
      <c r="J1323" s="3">
        <v>1</v>
      </c>
      <c r="K1323" s="3">
        <v>1856</v>
      </c>
      <c r="L1323" s="3">
        <v>2</v>
      </c>
      <c r="M1323" s="3" t="s">
        <v>38</v>
      </c>
      <c r="N1323" s="3">
        <v>64</v>
      </c>
      <c r="O1323" s="3">
        <v>3</v>
      </c>
      <c r="P1323" s="3">
        <v>1</v>
      </c>
      <c r="Q1323" s="3" t="s">
        <v>49</v>
      </c>
      <c r="R1323" s="3" t="s">
        <v>118</v>
      </c>
      <c r="S1323" s="3" t="s">
        <v>40</v>
      </c>
      <c r="T1323" s="3">
        <v>2105</v>
      </c>
      <c r="U1323" s="3">
        <v>5411</v>
      </c>
      <c r="V1323" s="3">
        <v>4</v>
      </c>
      <c r="W1323" s="3" t="s">
        <v>41</v>
      </c>
      <c r="X1323" s="3" t="s">
        <v>42</v>
      </c>
      <c r="Y1323" s="3">
        <v>12</v>
      </c>
      <c r="Z1323" s="3">
        <v>3</v>
      </c>
      <c r="AA1323" s="3">
        <v>3</v>
      </c>
      <c r="AB1323" s="3">
        <v>80</v>
      </c>
      <c r="AC1323" s="3">
        <v>0</v>
      </c>
      <c r="AD1323" s="3">
        <v>7</v>
      </c>
      <c r="AE1323" s="3">
        <v>2</v>
      </c>
      <c r="AF1323" s="3" t="s">
        <v>118</v>
      </c>
      <c r="AG1323" s="3">
        <v>2</v>
      </c>
      <c r="AH1323" s="3">
        <v>2</v>
      </c>
      <c r="AI1323" s="3">
        <v>2</v>
      </c>
      <c r="AJ1323" s="3">
        <v>0</v>
      </c>
      <c r="AK1323">
        <v>2.3767036758029839E-2</v>
      </c>
      <c r="AL1323" s="1" t="s">
        <v>104</v>
      </c>
      <c r="AM1323" s="1">
        <v>5.4778027590467484E-5</v>
      </c>
      <c r="AN1323" s="1">
        <v>0.35105942260484285</v>
      </c>
    </row>
    <row r="1324" spans="1:40" x14ac:dyDescent="0.35">
      <c r="A1324" s="3">
        <v>46</v>
      </c>
      <c r="B1324" s="22" t="str">
        <f t="shared" si="20"/>
        <v>Older age-group</v>
      </c>
      <c r="C1324" s="3" t="s">
        <v>42</v>
      </c>
      <c r="D1324" s="3" t="s">
        <v>35</v>
      </c>
      <c r="E1324" s="3">
        <v>706</v>
      </c>
      <c r="F1324" s="3" t="s">
        <v>44</v>
      </c>
      <c r="G1324" s="3">
        <v>2</v>
      </c>
      <c r="H1324" s="3" t="s">
        <v>70</v>
      </c>
      <c r="I1324" s="3" t="s">
        <v>37</v>
      </c>
      <c r="J1324" s="3">
        <v>1</v>
      </c>
      <c r="K1324" s="3">
        <v>1857</v>
      </c>
      <c r="L1324" s="3">
        <v>4</v>
      </c>
      <c r="M1324" s="3" t="s">
        <v>45</v>
      </c>
      <c r="N1324" s="3">
        <v>82</v>
      </c>
      <c r="O1324" s="3">
        <v>3</v>
      </c>
      <c r="P1324" s="3">
        <v>3</v>
      </c>
      <c r="Q1324" s="3" t="s">
        <v>52</v>
      </c>
      <c r="R1324" s="3" t="s">
        <v>119</v>
      </c>
      <c r="S1324" s="3" t="s">
        <v>51</v>
      </c>
      <c r="T1324" s="3">
        <v>8578</v>
      </c>
      <c r="U1324" s="3">
        <v>19989</v>
      </c>
      <c r="V1324" s="3">
        <v>3</v>
      </c>
      <c r="W1324" s="3" t="s">
        <v>41</v>
      </c>
      <c r="X1324" s="3" t="s">
        <v>42</v>
      </c>
      <c r="Y1324" s="3">
        <v>14</v>
      </c>
      <c r="Z1324" s="3">
        <v>3</v>
      </c>
      <c r="AA1324" s="3">
        <v>3</v>
      </c>
      <c r="AB1324" s="3">
        <v>80</v>
      </c>
      <c r="AC1324" s="3">
        <v>1</v>
      </c>
      <c r="AD1324" s="3">
        <v>12</v>
      </c>
      <c r="AE1324" s="3">
        <v>4</v>
      </c>
      <c r="AF1324" s="3" t="s">
        <v>117</v>
      </c>
      <c r="AG1324" s="3">
        <v>9</v>
      </c>
      <c r="AH1324" s="3">
        <v>8</v>
      </c>
      <c r="AI1324" s="3">
        <v>4</v>
      </c>
      <c r="AJ1324" s="3">
        <v>7</v>
      </c>
      <c r="AK1324">
        <v>2.665893618668955E-2</v>
      </c>
      <c r="AL1324" s="1" t="s">
        <v>105</v>
      </c>
      <c r="AM1324" s="1">
        <v>7.69151712964988E-5</v>
      </c>
      <c r="AN1324" s="1">
        <v>0.18609659241864968</v>
      </c>
    </row>
    <row r="1325" spans="1:40" x14ac:dyDescent="0.35">
      <c r="A1325" s="3">
        <v>28</v>
      </c>
      <c r="B1325" s="22" t="str">
        <f t="shared" si="20"/>
        <v>Young age-group</v>
      </c>
      <c r="C1325" s="3" t="s">
        <v>42</v>
      </c>
      <c r="D1325" s="3" t="s">
        <v>54</v>
      </c>
      <c r="E1325" s="3">
        <v>280</v>
      </c>
      <c r="F1325" s="3" t="s">
        <v>60</v>
      </c>
      <c r="G1325" s="3">
        <v>1</v>
      </c>
      <c r="H1325" s="3" t="s">
        <v>70</v>
      </c>
      <c r="I1325" s="3" t="s">
        <v>37</v>
      </c>
      <c r="J1325" s="3">
        <v>1</v>
      </c>
      <c r="K1325" s="3">
        <v>1858</v>
      </c>
      <c r="L1325" s="3">
        <v>3</v>
      </c>
      <c r="M1325" s="3" t="s">
        <v>45</v>
      </c>
      <c r="N1325" s="3">
        <v>43</v>
      </c>
      <c r="O1325" s="3">
        <v>3</v>
      </c>
      <c r="P1325" s="3">
        <v>1</v>
      </c>
      <c r="Q1325" s="3" t="s">
        <v>60</v>
      </c>
      <c r="R1325" s="3" t="s">
        <v>119</v>
      </c>
      <c r="S1325" s="3" t="s">
        <v>51</v>
      </c>
      <c r="T1325" s="3">
        <v>2706</v>
      </c>
      <c r="U1325" s="3">
        <v>10494</v>
      </c>
      <c r="V1325" s="3">
        <v>1</v>
      </c>
      <c r="W1325" s="3" t="s">
        <v>41</v>
      </c>
      <c r="X1325" s="3" t="s">
        <v>42</v>
      </c>
      <c r="Y1325" s="3">
        <v>15</v>
      </c>
      <c r="Z1325" s="3">
        <v>3</v>
      </c>
      <c r="AA1325" s="3">
        <v>2</v>
      </c>
      <c r="AB1325" s="3">
        <v>80</v>
      </c>
      <c r="AC1325" s="3">
        <v>1</v>
      </c>
      <c r="AD1325" s="3">
        <v>3</v>
      </c>
      <c r="AE1325" s="3">
        <v>2</v>
      </c>
      <c r="AF1325" s="3" t="s">
        <v>118</v>
      </c>
      <c r="AG1325" s="3">
        <v>3</v>
      </c>
      <c r="AH1325" s="3">
        <v>2</v>
      </c>
      <c r="AI1325" s="3">
        <v>2</v>
      </c>
      <c r="AJ1325" s="3">
        <v>2</v>
      </c>
      <c r="AK1325">
        <v>2.7100948802844901E-2</v>
      </c>
      <c r="AL1325" s="1" t="s">
        <v>104</v>
      </c>
      <c r="AM1325" s="1">
        <v>6.1219552219234015E-5</v>
      </c>
      <c r="AN1325" s="1">
        <v>0.18609659241864968</v>
      </c>
    </row>
    <row r="1326" spans="1:40" x14ac:dyDescent="0.35">
      <c r="A1326" s="3">
        <v>29</v>
      </c>
      <c r="B1326" s="22" t="str">
        <f t="shared" si="20"/>
        <v>Young age-group</v>
      </c>
      <c r="C1326" s="3" t="s">
        <v>42</v>
      </c>
      <c r="D1326" s="3" t="s">
        <v>35</v>
      </c>
      <c r="E1326" s="3">
        <v>726</v>
      </c>
      <c r="F1326" s="3" t="s">
        <v>44</v>
      </c>
      <c r="G1326" s="3">
        <v>29</v>
      </c>
      <c r="H1326" s="3" t="s">
        <v>69</v>
      </c>
      <c r="I1326" s="3" t="s">
        <v>37</v>
      </c>
      <c r="J1326" s="3">
        <v>1</v>
      </c>
      <c r="K1326" s="3">
        <v>1859</v>
      </c>
      <c r="L1326" s="3">
        <v>4</v>
      </c>
      <c r="M1326" s="3" t="s">
        <v>45</v>
      </c>
      <c r="N1326" s="3">
        <v>93</v>
      </c>
      <c r="O1326" s="3">
        <v>1</v>
      </c>
      <c r="P1326" s="3">
        <v>2</v>
      </c>
      <c r="Q1326" s="3" t="s">
        <v>53</v>
      </c>
      <c r="R1326" s="3" t="s">
        <v>118</v>
      </c>
      <c r="S1326" s="3" t="s">
        <v>51</v>
      </c>
      <c r="T1326" s="3">
        <v>6384</v>
      </c>
      <c r="U1326" s="3">
        <v>21143</v>
      </c>
      <c r="V1326" s="3">
        <v>8</v>
      </c>
      <c r="W1326" s="3" t="s">
        <v>41</v>
      </c>
      <c r="X1326" s="3" t="s">
        <v>42</v>
      </c>
      <c r="Y1326" s="3">
        <v>17</v>
      </c>
      <c r="Z1326" s="3">
        <v>3</v>
      </c>
      <c r="AA1326" s="3">
        <v>4</v>
      </c>
      <c r="AB1326" s="3">
        <v>80</v>
      </c>
      <c r="AC1326" s="3">
        <v>2</v>
      </c>
      <c r="AD1326" s="3">
        <v>11</v>
      </c>
      <c r="AE1326" s="3">
        <v>3</v>
      </c>
      <c r="AF1326" s="3" t="s">
        <v>118</v>
      </c>
      <c r="AG1326" s="3">
        <v>7</v>
      </c>
      <c r="AH1326" s="3">
        <v>0</v>
      </c>
      <c r="AI1326" s="3">
        <v>1</v>
      </c>
      <c r="AJ1326" s="3">
        <v>6</v>
      </c>
      <c r="AK1326">
        <v>2.9981356425216842E-2</v>
      </c>
      <c r="AL1326" s="1" t="s">
        <v>104</v>
      </c>
      <c r="AM1326" s="1">
        <v>8.473965654261219E-5</v>
      </c>
      <c r="AN1326" s="1">
        <v>0.35105942260484285</v>
      </c>
    </row>
    <row r="1327" spans="1:40" x14ac:dyDescent="0.35">
      <c r="A1327" s="3">
        <v>42</v>
      </c>
      <c r="B1327" s="22" t="str">
        <f t="shared" si="20"/>
        <v>Middle age-group</v>
      </c>
      <c r="C1327" s="3" t="s">
        <v>42</v>
      </c>
      <c r="D1327" s="3" t="s">
        <v>35</v>
      </c>
      <c r="E1327" s="3">
        <v>1142</v>
      </c>
      <c r="F1327" s="3" t="s">
        <v>44</v>
      </c>
      <c r="G1327" s="3">
        <v>8</v>
      </c>
      <c r="H1327" s="3" t="s">
        <v>71</v>
      </c>
      <c r="I1327" s="3" t="s">
        <v>37</v>
      </c>
      <c r="J1327" s="3">
        <v>1</v>
      </c>
      <c r="K1327" s="3">
        <v>1860</v>
      </c>
      <c r="L1327" s="3">
        <v>4</v>
      </c>
      <c r="M1327" s="3" t="s">
        <v>45</v>
      </c>
      <c r="N1327" s="3">
        <v>81</v>
      </c>
      <c r="O1327" s="3">
        <v>3</v>
      </c>
      <c r="P1327" s="3">
        <v>1</v>
      </c>
      <c r="Q1327" s="3" t="s">
        <v>49</v>
      </c>
      <c r="R1327" s="3" t="s">
        <v>118</v>
      </c>
      <c r="S1327" s="3" t="s">
        <v>40</v>
      </c>
      <c r="T1327" s="3">
        <v>3968</v>
      </c>
      <c r="U1327" s="3">
        <v>13624</v>
      </c>
      <c r="V1327" s="3">
        <v>4</v>
      </c>
      <c r="W1327" s="3" t="s">
        <v>41</v>
      </c>
      <c r="X1327" s="3" t="s">
        <v>42</v>
      </c>
      <c r="Y1327" s="3">
        <v>13</v>
      </c>
      <c r="Z1327" s="3">
        <v>3</v>
      </c>
      <c r="AA1327" s="3">
        <v>4</v>
      </c>
      <c r="AB1327" s="3">
        <v>80</v>
      </c>
      <c r="AC1327" s="3">
        <v>0</v>
      </c>
      <c r="AD1327" s="3">
        <v>8</v>
      </c>
      <c r="AE1327" s="3">
        <v>3</v>
      </c>
      <c r="AF1327" s="3" t="s">
        <v>118</v>
      </c>
      <c r="AG1327" s="3">
        <v>0</v>
      </c>
      <c r="AH1327" s="3">
        <v>0</v>
      </c>
      <c r="AI1327" s="3">
        <v>0</v>
      </c>
      <c r="AJ1327" s="3">
        <v>0</v>
      </c>
      <c r="AK1327">
        <v>3.7431667039614196E-2</v>
      </c>
      <c r="AL1327" s="1" t="s">
        <v>104</v>
      </c>
      <c r="AM1327" s="1">
        <v>7.3321060791491278E-5</v>
      </c>
      <c r="AN1327" s="1">
        <v>0.35105942260484285</v>
      </c>
    </row>
    <row r="1328" spans="1:40" x14ac:dyDescent="0.35">
      <c r="A1328" s="3">
        <v>32</v>
      </c>
      <c r="B1328" s="22" t="str">
        <f t="shared" si="20"/>
        <v>Middle age-group</v>
      </c>
      <c r="C1328" s="3" t="s">
        <v>34</v>
      </c>
      <c r="D1328" s="3" t="s">
        <v>35</v>
      </c>
      <c r="E1328" s="3">
        <v>414</v>
      </c>
      <c r="F1328" s="3" t="s">
        <v>36</v>
      </c>
      <c r="G1328" s="3">
        <v>2</v>
      </c>
      <c r="H1328" s="3" t="s">
        <v>72</v>
      </c>
      <c r="I1328" s="3" t="s">
        <v>58</v>
      </c>
      <c r="J1328" s="3">
        <v>1</v>
      </c>
      <c r="K1328" s="3">
        <v>1862</v>
      </c>
      <c r="L1328" s="3">
        <v>3</v>
      </c>
      <c r="M1328" s="3" t="s">
        <v>45</v>
      </c>
      <c r="N1328" s="3">
        <v>82</v>
      </c>
      <c r="O1328" s="3">
        <v>2</v>
      </c>
      <c r="P1328" s="3">
        <v>2</v>
      </c>
      <c r="Q1328" s="3" t="s">
        <v>39</v>
      </c>
      <c r="R1328" s="3" t="s">
        <v>117</v>
      </c>
      <c r="S1328" s="3" t="s">
        <v>40</v>
      </c>
      <c r="T1328" s="3">
        <v>9907</v>
      </c>
      <c r="U1328" s="3">
        <v>26186</v>
      </c>
      <c r="V1328" s="3">
        <v>7</v>
      </c>
      <c r="W1328" s="3" t="s">
        <v>41</v>
      </c>
      <c r="X1328" s="3" t="s">
        <v>34</v>
      </c>
      <c r="Y1328" s="3">
        <v>12</v>
      </c>
      <c r="Z1328" s="3">
        <v>3</v>
      </c>
      <c r="AA1328" s="3">
        <v>3</v>
      </c>
      <c r="AB1328" s="3">
        <v>80</v>
      </c>
      <c r="AC1328" s="3">
        <v>0</v>
      </c>
      <c r="AD1328" s="3">
        <v>7</v>
      </c>
      <c r="AE1328" s="3">
        <v>3</v>
      </c>
      <c r="AF1328" s="3" t="s">
        <v>117</v>
      </c>
      <c r="AG1328" s="3">
        <v>2</v>
      </c>
      <c r="AH1328" s="3">
        <v>2</v>
      </c>
      <c r="AI1328" s="3">
        <v>2</v>
      </c>
      <c r="AJ1328" s="3">
        <v>2</v>
      </c>
      <c r="AK1328">
        <v>3.7775199746213781E-2</v>
      </c>
      <c r="AL1328" s="1" t="s">
        <v>105</v>
      </c>
      <c r="AM1328" s="1">
        <v>6.5256612373990045E-5</v>
      </c>
      <c r="AN1328" s="1">
        <v>0.29087665499724813</v>
      </c>
    </row>
    <row r="1329" spans="1:40" x14ac:dyDescent="0.35">
      <c r="A1329" s="3">
        <v>46</v>
      </c>
      <c r="B1329" s="22" t="str">
        <f t="shared" si="20"/>
        <v>Older age-group</v>
      </c>
      <c r="C1329" s="3" t="s">
        <v>42</v>
      </c>
      <c r="D1329" s="3" t="s">
        <v>35</v>
      </c>
      <c r="E1329" s="3">
        <v>1319</v>
      </c>
      <c r="F1329" s="3" t="s">
        <v>36</v>
      </c>
      <c r="G1329" s="3">
        <v>3</v>
      </c>
      <c r="H1329" s="3" t="s">
        <v>71</v>
      </c>
      <c r="I1329" s="3" t="s">
        <v>59</v>
      </c>
      <c r="J1329" s="3">
        <v>1</v>
      </c>
      <c r="K1329" s="3">
        <v>1863</v>
      </c>
      <c r="L1329" s="3">
        <v>1</v>
      </c>
      <c r="M1329" s="3" t="s">
        <v>38</v>
      </c>
      <c r="N1329" s="3">
        <v>45</v>
      </c>
      <c r="O1329" s="3">
        <v>4</v>
      </c>
      <c r="P1329" s="3">
        <v>4</v>
      </c>
      <c r="Q1329" s="3" t="s">
        <v>39</v>
      </c>
      <c r="R1329" s="3" t="s">
        <v>116</v>
      </c>
      <c r="S1329" s="3" t="s">
        <v>51</v>
      </c>
      <c r="T1329" s="3">
        <v>13225</v>
      </c>
      <c r="U1329" s="3">
        <v>7739</v>
      </c>
      <c r="V1329" s="3">
        <v>2</v>
      </c>
      <c r="W1329" s="3" t="s">
        <v>41</v>
      </c>
      <c r="X1329" s="3" t="s">
        <v>42</v>
      </c>
      <c r="Y1329" s="3">
        <v>12</v>
      </c>
      <c r="Z1329" s="3">
        <v>3</v>
      </c>
      <c r="AA1329" s="3">
        <v>4</v>
      </c>
      <c r="AB1329" s="3">
        <v>80</v>
      </c>
      <c r="AC1329" s="3">
        <v>1</v>
      </c>
      <c r="AD1329" s="3">
        <v>25</v>
      </c>
      <c r="AE1329" s="3">
        <v>5</v>
      </c>
      <c r="AF1329" s="3" t="s">
        <v>118</v>
      </c>
      <c r="AG1329" s="3">
        <v>19</v>
      </c>
      <c r="AH1329" s="3">
        <v>17</v>
      </c>
      <c r="AI1329" s="3">
        <v>2</v>
      </c>
      <c r="AJ1329" s="3">
        <v>8</v>
      </c>
      <c r="AK1329">
        <v>2.665893618668955E-2</v>
      </c>
      <c r="AL1329" s="1" t="s">
        <v>106</v>
      </c>
      <c r="AM1329" s="1">
        <v>3.0565995075869139E-5</v>
      </c>
      <c r="AN1329" s="1">
        <v>0.10585786245631988</v>
      </c>
    </row>
    <row r="1330" spans="1:40" x14ac:dyDescent="0.35">
      <c r="A1330" s="3">
        <v>27</v>
      </c>
      <c r="B1330" s="22" t="str">
        <f t="shared" si="20"/>
        <v>Young age-group</v>
      </c>
      <c r="C1330" s="3" t="s">
        <v>42</v>
      </c>
      <c r="D1330" s="3" t="s">
        <v>35</v>
      </c>
      <c r="E1330" s="3">
        <v>728</v>
      </c>
      <c r="F1330" s="3" t="s">
        <v>36</v>
      </c>
      <c r="G1330" s="3">
        <v>23</v>
      </c>
      <c r="H1330" s="3" t="s">
        <v>69</v>
      </c>
      <c r="I1330" s="3" t="s">
        <v>50</v>
      </c>
      <c r="J1330" s="3">
        <v>1</v>
      </c>
      <c r="K1330" s="3">
        <v>1864</v>
      </c>
      <c r="L1330" s="3">
        <v>2</v>
      </c>
      <c r="M1330" s="3" t="s">
        <v>38</v>
      </c>
      <c r="N1330" s="3">
        <v>36</v>
      </c>
      <c r="O1330" s="3">
        <v>2</v>
      </c>
      <c r="P1330" s="3">
        <v>2</v>
      </c>
      <c r="Q1330" s="3" t="s">
        <v>56</v>
      </c>
      <c r="R1330" s="3" t="s">
        <v>118</v>
      </c>
      <c r="S1330" s="3" t="s">
        <v>47</v>
      </c>
      <c r="T1330" s="3">
        <v>3540</v>
      </c>
      <c r="U1330" s="3">
        <v>7018</v>
      </c>
      <c r="V1330" s="3">
        <v>1</v>
      </c>
      <c r="W1330" s="3" t="s">
        <v>41</v>
      </c>
      <c r="X1330" s="3" t="s">
        <v>42</v>
      </c>
      <c r="Y1330" s="3">
        <v>21</v>
      </c>
      <c r="Z1330" s="3">
        <v>4</v>
      </c>
      <c r="AA1330" s="3">
        <v>4</v>
      </c>
      <c r="AB1330" s="3">
        <v>80</v>
      </c>
      <c r="AC1330" s="3">
        <v>1</v>
      </c>
      <c r="AD1330" s="3">
        <v>9</v>
      </c>
      <c r="AE1330" s="3">
        <v>5</v>
      </c>
      <c r="AF1330" s="3" t="s">
        <v>118</v>
      </c>
      <c r="AG1330" s="3">
        <v>9</v>
      </c>
      <c r="AH1330" s="3">
        <v>8</v>
      </c>
      <c r="AI1330" s="3">
        <v>5</v>
      </c>
      <c r="AJ1330" s="3">
        <v>8</v>
      </c>
      <c r="AK1330">
        <v>2.4205287123123548E-2</v>
      </c>
      <c r="AL1330" s="1" t="s">
        <v>104</v>
      </c>
      <c r="AM1330" s="1">
        <v>6.9528053152583073E-5</v>
      </c>
      <c r="AN1330" s="1">
        <v>0.35105942260484285</v>
      </c>
    </row>
    <row r="1331" spans="1:40" x14ac:dyDescent="0.35">
      <c r="A1331" s="3">
        <v>29</v>
      </c>
      <c r="B1331" s="22" t="str">
        <f t="shared" si="20"/>
        <v>Young age-group</v>
      </c>
      <c r="C1331" s="3" t="s">
        <v>42</v>
      </c>
      <c r="D1331" s="3" t="s">
        <v>35</v>
      </c>
      <c r="E1331" s="3">
        <v>352</v>
      </c>
      <c r="F1331" s="3" t="s">
        <v>60</v>
      </c>
      <c r="G1331" s="3">
        <v>6</v>
      </c>
      <c r="H1331" s="3" t="s">
        <v>69</v>
      </c>
      <c r="I1331" s="3" t="s">
        <v>50</v>
      </c>
      <c r="J1331" s="3">
        <v>1</v>
      </c>
      <c r="K1331" s="3">
        <v>1865</v>
      </c>
      <c r="L1331" s="3">
        <v>4</v>
      </c>
      <c r="M1331" s="3" t="s">
        <v>45</v>
      </c>
      <c r="N1331" s="3">
        <v>87</v>
      </c>
      <c r="O1331" s="3">
        <v>2</v>
      </c>
      <c r="P1331" s="3">
        <v>1</v>
      </c>
      <c r="Q1331" s="3" t="s">
        <v>60</v>
      </c>
      <c r="R1331" s="3" t="s">
        <v>117</v>
      </c>
      <c r="S1331" s="3" t="s">
        <v>47</v>
      </c>
      <c r="T1331" s="3">
        <v>2804</v>
      </c>
      <c r="U1331" s="3">
        <v>15434</v>
      </c>
      <c r="V1331" s="3">
        <v>1</v>
      </c>
      <c r="W1331" s="3" t="s">
        <v>41</v>
      </c>
      <c r="X1331" s="3" t="s">
        <v>42</v>
      </c>
      <c r="Y1331" s="3">
        <v>11</v>
      </c>
      <c r="Z1331" s="3">
        <v>3</v>
      </c>
      <c r="AA1331" s="3">
        <v>4</v>
      </c>
      <c r="AB1331" s="3">
        <v>80</v>
      </c>
      <c r="AC1331" s="3">
        <v>0</v>
      </c>
      <c r="AD1331" s="3">
        <v>1</v>
      </c>
      <c r="AE1331" s="3">
        <v>3</v>
      </c>
      <c r="AF1331" s="3" t="s">
        <v>118</v>
      </c>
      <c r="AG1331" s="3">
        <v>1</v>
      </c>
      <c r="AH1331" s="3">
        <v>0</v>
      </c>
      <c r="AI1331" s="3">
        <v>0</v>
      </c>
      <c r="AJ1331" s="3">
        <v>0</v>
      </c>
      <c r="AK1331">
        <v>2.9981356425216842E-2</v>
      </c>
      <c r="AL1331" s="1" t="s">
        <v>104</v>
      </c>
      <c r="AM1331" s="1">
        <v>6.2243185163943511E-5</v>
      </c>
      <c r="AN1331" s="1">
        <v>0.29087665499724813</v>
      </c>
    </row>
    <row r="1332" spans="1:40" x14ac:dyDescent="0.35">
      <c r="A1332" s="3">
        <v>43</v>
      </c>
      <c r="B1332" s="22" t="str">
        <f t="shared" si="20"/>
        <v>Middle age-group</v>
      </c>
      <c r="C1332" s="3" t="s">
        <v>42</v>
      </c>
      <c r="D1332" s="3" t="s">
        <v>35</v>
      </c>
      <c r="E1332" s="3">
        <v>823</v>
      </c>
      <c r="F1332" s="3" t="s">
        <v>44</v>
      </c>
      <c r="G1332" s="3">
        <v>6</v>
      </c>
      <c r="H1332" s="3" t="s">
        <v>71</v>
      </c>
      <c r="I1332" s="3" t="s">
        <v>50</v>
      </c>
      <c r="J1332" s="3">
        <v>1</v>
      </c>
      <c r="K1332" s="3">
        <v>1866</v>
      </c>
      <c r="L1332" s="3">
        <v>1</v>
      </c>
      <c r="M1332" s="3" t="s">
        <v>38</v>
      </c>
      <c r="N1332" s="3">
        <v>81</v>
      </c>
      <c r="O1332" s="3">
        <v>2</v>
      </c>
      <c r="P1332" s="3">
        <v>5</v>
      </c>
      <c r="Q1332" s="3" t="s">
        <v>55</v>
      </c>
      <c r="R1332" s="3" t="s">
        <v>118</v>
      </c>
      <c r="S1332" s="3" t="s">
        <v>47</v>
      </c>
      <c r="T1332" s="3">
        <v>19392</v>
      </c>
      <c r="U1332" s="3">
        <v>22539</v>
      </c>
      <c r="V1332" s="3">
        <v>7</v>
      </c>
      <c r="W1332" s="3" t="s">
        <v>41</v>
      </c>
      <c r="X1332" s="3" t="s">
        <v>42</v>
      </c>
      <c r="Y1332" s="3">
        <v>13</v>
      </c>
      <c r="Z1332" s="3">
        <v>3</v>
      </c>
      <c r="AA1332" s="3">
        <v>4</v>
      </c>
      <c r="AB1332" s="3">
        <v>80</v>
      </c>
      <c r="AC1332" s="3">
        <v>0</v>
      </c>
      <c r="AD1332" s="3">
        <v>21</v>
      </c>
      <c r="AE1332" s="3">
        <v>2</v>
      </c>
      <c r="AF1332" s="3" t="s">
        <v>118</v>
      </c>
      <c r="AG1332" s="3">
        <v>16</v>
      </c>
      <c r="AH1332" s="3">
        <v>12</v>
      </c>
      <c r="AI1332" s="3">
        <v>6</v>
      </c>
      <c r="AJ1332" s="3">
        <v>14</v>
      </c>
      <c r="AK1332">
        <v>3.5010740286751156E-2</v>
      </c>
      <c r="AL1332" s="1" t="s">
        <v>106</v>
      </c>
      <c r="AM1332" s="1">
        <v>1.9933083794248057E-6</v>
      </c>
      <c r="AN1332" s="1">
        <v>0.35105942260484285</v>
      </c>
    </row>
    <row r="1333" spans="1:40" x14ac:dyDescent="0.35">
      <c r="A1333" s="3">
        <v>48</v>
      </c>
      <c r="B1333" s="22" t="str">
        <f t="shared" si="20"/>
        <v>Older age-group</v>
      </c>
      <c r="C1333" s="3" t="s">
        <v>42</v>
      </c>
      <c r="D1333" s="3" t="s">
        <v>35</v>
      </c>
      <c r="E1333" s="3">
        <v>1224</v>
      </c>
      <c r="F1333" s="3" t="s">
        <v>44</v>
      </c>
      <c r="G1333" s="3">
        <v>10</v>
      </c>
      <c r="H1333" s="3" t="s">
        <v>71</v>
      </c>
      <c r="I1333" s="3" t="s">
        <v>37</v>
      </c>
      <c r="J1333" s="3">
        <v>1</v>
      </c>
      <c r="K1333" s="3">
        <v>1867</v>
      </c>
      <c r="L1333" s="3">
        <v>4</v>
      </c>
      <c r="M1333" s="3" t="s">
        <v>45</v>
      </c>
      <c r="N1333" s="3">
        <v>91</v>
      </c>
      <c r="O1333" s="3">
        <v>2</v>
      </c>
      <c r="P1333" s="3">
        <v>5</v>
      </c>
      <c r="Q1333" s="3" t="s">
        <v>57</v>
      </c>
      <c r="R1333" s="3" t="s">
        <v>117</v>
      </c>
      <c r="S1333" s="3" t="s">
        <v>47</v>
      </c>
      <c r="T1333" s="3">
        <v>19665</v>
      </c>
      <c r="U1333" s="3">
        <v>13583</v>
      </c>
      <c r="V1333" s="3">
        <v>4</v>
      </c>
      <c r="W1333" s="3" t="s">
        <v>41</v>
      </c>
      <c r="X1333" s="3" t="s">
        <v>42</v>
      </c>
      <c r="Y1333" s="3">
        <v>12</v>
      </c>
      <c r="Z1333" s="3">
        <v>3</v>
      </c>
      <c r="AA1333" s="3">
        <v>4</v>
      </c>
      <c r="AB1333" s="3">
        <v>80</v>
      </c>
      <c r="AC1333" s="3">
        <v>0</v>
      </c>
      <c r="AD1333" s="3">
        <v>29</v>
      </c>
      <c r="AE1333" s="3">
        <v>3</v>
      </c>
      <c r="AF1333" s="3" t="s">
        <v>118</v>
      </c>
      <c r="AG1333" s="3">
        <v>22</v>
      </c>
      <c r="AH1333" s="3">
        <v>10</v>
      </c>
      <c r="AI1333" s="3">
        <v>12</v>
      </c>
      <c r="AJ1333" s="3">
        <v>9</v>
      </c>
      <c r="AK1333">
        <v>2.0936292882912488E-2</v>
      </c>
      <c r="AL1333" s="1" t="s">
        <v>106</v>
      </c>
      <c r="AM1333" s="1">
        <v>1.6976641705000545E-6</v>
      </c>
      <c r="AN1333" s="1">
        <v>0.29087665499724813</v>
      </c>
    </row>
    <row r="1334" spans="1:40" x14ac:dyDescent="0.35">
      <c r="A1334" s="3">
        <v>29</v>
      </c>
      <c r="B1334" s="22" t="str">
        <f t="shared" si="20"/>
        <v>Young age-group</v>
      </c>
      <c r="C1334" s="3" t="s">
        <v>34</v>
      </c>
      <c r="D1334" s="3" t="s">
        <v>43</v>
      </c>
      <c r="E1334" s="3">
        <v>459</v>
      </c>
      <c r="F1334" s="3" t="s">
        <v>44</v>
      </c>
      <c r="G1334" s="3">
        <v>24</v>
      </c>
      <c r="H1334" s="3" t="s">
        <v>70</v>
      </c>
      <c r="I1334" s="3" t="s">
        <v>37</v>
      </c>
      <c r="J1334" s="3">
        <v>1</v>
      </c>
      <c r="K1334" s="3">
        <v>1868</v>
      </c>
      <c r="L1334" s="3">
        <v>4</v>
      </c>
      <c r="M1334" s="3" t="s">
        <v>45</v>
      </c>
      <c r="N1334" s="3">
        <v>73</v>
      </c>
      <c r="O1334" s="3">
        <v>2</v>
      </c>
      <c r="P1334" s="3">
        <v>1</v>
      </c>
      <c r="Q1334" s="3" t="s">
        <v>46</v>
      </c>
      <c r="R1334" s="3" t="s">
        <v>119</v>
      </c>
      <c r="S1334" s="3" t="s">
        <v>40</v>
      </c>
      <c r="T1334" s="3">
        <v>2439</v>
      </c>
      <c r="U1334" s="3">
        <v>14753</v>
      </c>
      <c r="V1334" s="3">
        <v>1</v>
      </c>
      <c r="W1334" s="3" t="s">
        <v>41</v>
      </c>
      <c r="X1334" s="3" t="s">
        <v>34</v>
      </c>
      <c r="Y1334" s="3">
        <v>24</v>
      </c>
      <c r="Z1334" s="3">
        <v>4</v>
      </c>
      <c r="AA1334" s="3">
        <v>2</v>
      </c>
      <c r="AB1334" s="3">
        <v>80</v>
      </c>
      <c r="AC1334" s="3">
        <v>0</v>
      </c>
      <c r="AD1334" s="3">
        <v>1</v>
      </c>
      <c r="AE1334" s="3">
        <v>3</v>
      </c>
      <c r="AF1334" s="3" t="s">
        <v>117</v>
      </c>
      <c r="AG1334" s="3">
        <v>1</v>
      </c>
      <c r="AH1334" s="3">
        <v>0</v>
      </c>
      <c r="AI1334" s="3">
        <v>1</v>
      </c>
      <c r="AJ1334" s="3">
        <v>0</v>
      </c>
      <c r="AK1334">
        <v>2.9981356425216842E-2</v>
      </c>
      <c r="AL1334" s="1" t="s">
        <v>104</v>
      </c>
      <c r="AM1334" s="1">
        <v>5.8386694823444487E-5</v>
      </c>
      <c r="AN1334" s="1">
        <v>0.18609659241864968</v>
      </c>
    </row>
    <row r="1335" spans="1:40" x14ac:dyDescent="0.35">
      <c r="A1335" s="3">
        <v>46</v>
      </c>
      <c r="B1335" s="22" t="str">
        <f t="shared" si="20"/>
        <v>Older age-group</v>
      </c>
      <c r="C1335" s="3" t="s">
        <v>34</v>
      </c>
      <c r="D1335" s="3" t="s">
        <v>35</v>
      </c>
      <c r="E1335" s="3">
        <v>1254</v>
      </c>
      <c r="F1335" s="3" t="s">
        <v>36</v>
      </c>
      <c r="G1335" s="3">
        <v>10</v>
      </c>
      <c r="H1335" s="3" t="s">
        <v>71</v>
      </c>
      <c r="I1335" s="3" t="s">
        <v>37</v>
      </c>
      <c r="J1335" s="3">
        <v>1</v>
      </c>
      <c r="K1335" s="3">
        <v>1869</v>
      </c>
      <c r="L1335" s="3">
        <v>3</v>
      </c>
      <c r="M1335" s="3" t="s">
        <v>38</v>
      </c>
      <c r="N1335" s="3">
        <v>64</v>
      </c>
      <c r="O1335" s="3">
        <v>3</v>
      </c>
      <c r="P1335" s="3">
        <v>3</v>
      </c>
      <c r="Q1335" s="3" t="s">
        <v>39</v>
      </c>
      <c r="R1335" s="3" t="s">
        <v>117</v>
      </c>
      <c r="S1335" s="3" t="s">
        <v>47</v>
      </c>
      <c r="T1335" s="3">
        <v>7314</v>
      </c>
      <c r="U1335" s="3">
        <v>14011</v>
      </c>
      <c r="V1335" s="3">
        <v>5</v>
      </c>
      <c r="W1335" s="3" t="s">
        <v>41</v>
      </c>
      <c r="X1335" s="3" t="s">
        <v>42</v>
      </c>
      <c r="Y1335" s="3">
        <v>21</v>
      </c>
      <c r="Z1335" s="3">
        <v>4</v>
      </c>
      <c r="AA1335" s="3">
        <v>3</v>
      </c>
      <c r="AB1335" s="3">
        <v>80</v>
      </c>
      <c r="AC1335" s="3">
        <v>3</v>
      </c>
      <c r="AD1335" s="3">
        <v>14</v>
      </c>
      <c r="AE1335" s="3">
        <v>2</v>
      </c>
      <c r="AF1335" s="3" t="s">
        <v>118</v>
      </c>
      <c r="AG1335" s="3">
        <v>8</v>
      </c>
      <c r="AH1335" s="3">
        <v>7</v>
      </c>
      <c r="AI1335" s="3">
        <v>0</v>
      </c>
      <c r="AJ1335" s="3">
        <v>7</v>
      </c>
      <c r="AK1335">
        <v>2.665893618668955E-2</v>
      </c>
      <c r="AL1335" s="1" t="s">
        <v>105</v>
      </c>
      <c r="AM1335" s="1">
        <v>8.3517262627846709E-5</v>
      </c>
      <c r="AN1335" s="1">
        <v>0.29087665499724813</v>
      </c>
    </row>
    <row r="1336" spans="1:40" x14ac:dyDescent="0.35">
      <c r="A1336" s="3">
        <v>27</v>
      </c>
      <c r="B1336" s="22" t="str">
        <f t="shared" si="20"/>
        <v>Young age-group</v>
      </c>
      <c r="C1336" s="3" t="s">
        <v>42</v>
      </c>
      <c r="D1336" s="3" t="s">
        <v>43</v>
      </c>
      <c r="E1336" s="3">
        <v>1131</v>
      </c>
      <c r="F1336" s="3" t="s">
        <v>44</v>
      </c>
      <c r="G1336" s="3">
        <v>15</v>
      </c>
      <c r="H1336" s="3" t="s">
        <v>71</v>
      </c>
      <c r="I1336" s="3" t="s">
        <v>37</v>
      </c>
      <c r="J1336" s="3">
        <v>1</v>
      </c>
      <c r="K1336" s="3">
        <v>1870</v>
      </c>
      <c r="L1336" s="3">
        <v>4</v>
      </c>
      <c r="M1336" s="3" t="s">
        <v>38</v>
      </c>
      <c r="N1336" s="3">
        <v>77</v>
      </c>
      <c r="O1336" s="3">
        <v>2</v>
      </c>
      <c r="P1336" s="3">
        <v>1</v>
      </c>
      <c r="Q1336" s="3" t="s">
        <v>46</v>
      </c>
      <c r="R1336" s="3" t="s">
        <v>116</v>
      </c>
      <c r="S1336" s="3" t="s">
        <v>47</v>
      </c>
      <c r="T1336" s="3">
        <v>4774</v>
      </c>
      <c r="U1336" s="3">
        <v>23844</v>
      </c>
      <c r="V1336" s="3">
        <v>0</v>
      </c>
      <c r="W1336" s="3" t="s">
        <v>41</v>
      </c>
      <c r="X1336" s="3" t="s">
        <v>42</v>
      </c>
      <c r="Y1336" s="3">
        <v>19</v>
      </c>
      <c r="Z1336" s="3">
        <v>3</v>
      </c>
      <c r="AA1336" s="3">
        <v>4</v>
      </c>
      <c r="AB1336" s="3">
        <v>80</v>
      </c>
      <c r="AC1336" s="3">
        <v>1</v>
      </c>
      <c r="AD1336" s="3">
        <v>8</v>
      </c>
      <c r="AE1336" s="3">
        <v>2</v>
      </c>
      <c r="AF1336" s="3" t="s">
        <v>117</v>
      </c>
      <c r="AG1336" s="3">
        <v>7</v>
      </c>
      <c r="AH1336" s="3">
        <v>6</v>
      </c>
      <c r="AI1336" s="3">
        <v>7</v>
      </c>
      <c r="AJ1336" s="3">
        <v>3</v>
      </c>
      <c r="AK1336">
        <v>2.4205287123123548E-2</v>
      </c>
      <c r="AL1336" s="1" t="s">
        <v>104</v>
      </c>
      <c r="AM1336" s="1">
        <v>7.9235619525828597E-5</v>
      </c>
      <c r="AN1336" s="1">
        <v>0.10585786245631988</v>
      </c>
    </row>
    <row r="1337" spans="1:40" x14ac:dyDescent="0.35">
      <c r="A1337" s="3">
        <v>39</v>
      </c>
      <c r="B1337" s="22" t="str">
        <f t="shared" si="20"/>
        <v>Middle age-group</v>
      </c>
      <c r="C1337" s="3" t="s">
        <v>42</v>
      </c>
      <c r="D1337" s="3" t="s">
        <v>35</v>
      </c>
      <c r="E1337" s="3">
        <v>835</v>
      </c>
      <c r="F1337" s="3" t="s">
        <v>44</v>
      </c>
      <c r="G1337" s="3">
        <v>19</v>
      </c>
      <c r="H1337" s="3" t="s">
        <v>72</v>
      </c>
      <c r="I1337" s="3" t="s">
        <v>48</v>
      </c>
      <c r="J1337" s="3">
        <v>1</v>
      </c>
      <c r="K1337" s="3">
        <v>1871</v>
      </c>
      <c r="L1337" s="3">
        <v>4</v>
      </c>
      <c r="M1337" s="3" t="s">
        <v>45</v>
      </c>
      <c r="N1337" s="3">
        <v>41</v>
      </c>
      <c r="O1337" s="3">
        <v>3</v>
      </c>
      <c r="P1337" s="3">
        <v>2</v>
      </c>
      <c r="Q1337" s="3" t="s">
        <v>46</v>
      </c>
      <c r="R1337" s="3" t="s">
        <v>119</v>
      </c>
      <c r="S1337" s="3" t="s">
        <v>51</v>
      </c>
      <c r="T1337" s="3">
        <v>3902</v>
      </c>
      <c r="U1337" s="3">
        <v>5141</v>
      </c>
      <c r="V1337" s="3">
        <v>8</v>
      </c>
      <c r="W1337" s="3" t="s">
        <v>41</v>
      </c>
      <c r="X1337" s="3" t="s">
        <v>42</v>
      </c>
      <c r="Y1337" s="3">
        <v>14</v>
      </c>
      <c r="Z1337" s="3">
        <v>3</v>
      </c>
      <c r="AA1337" s="3">
        <v>2</v>
      </c>
      <c r="AB1337" s="3">
        <v>80</v>
      </c>
      <c r="AC1337" s="3">
        <v>3</v>
      </c>
      <c r="AD1337" s="3">
        <v>7</v>
      </c>
      <c r="AE1337" s="3">
        <v>2</v>
      </c>
      <c r="AF1337" s="3" t="s">
        <v>118</v>
      </c>
      <c r="AG1337" s="3">
        <v>2</v>
      </c>
      <c r="AH1337" s="3">
        <v>2</v>
      </c>
      <c r="AI1337" s="3">
        <v>2</v>
      </c>
      <c r="AJ1337" s="3">
        <v>2</v>
      </c>
      <c r="AK1337">
        <v>4.2570420680312783E-2</v>
      </c>
      <c r="AL1337" s="1" t="s">
        <v>104</v>
      </c>
      <c r="AM1337" s="1">
        <v>7.2762170980092666E-5</v>
      </c>
      <c r="AN1337" s="1">
        <v>0.18609659241864968</v>
      </c>
    </row>
    <row r="1338" spans="1:40" x14ac:dyDescent="0.35">
      <c r="A1338" s="3">
        <v>55</v>
      </c>
      <c r="B1338" s="22" t="str">
        <f t="shared" si="20"/>
        <v>Older age-group</v>
      </c>
      <c r="C1338" s="3" t="s">
        <v>42</v>
      </c>
      <c r="D1338" s="3" t="s">
        <v>35</v>
      </c>
      <c r="E1338" s="3">
        <v>836</v>
      </c>
      <c r="F1338" s="3" t="s">
        <v>44</v>
      </c>
      <c r="G1338" s="3">
        <v>2</v>
      </c>
      <c r="H1338" s="3" t="s">
        <v>72</v>
      </c>
      <c r="I1338" s="3" t="s">
        <v>59</v>
      </c>
      <c r="J1338" s="3">
        <v>1</v>
      </c>
      <c r="K1338" s="3">
        <v>1873</v>
      </c>
      <c r="L1338" s="3">
        <v>2</v>
      </c>
      <c r="M1338" s="3" t="s">
        <v>45</v>
      </c>
      <c r="N1338" s="3">
        <v>98</v>
      </c>
      <c r="O1338" s="3">
        <v>2</v>
      </c>
      <c r="P1338" s="3">
        <v>1</v>
      </c>
      <c r="Q1338" s="3" t="s">
        <v>46</v>
      </c>
      <c r="R1338" s="3" t="s">
        <v>119</v>
      </c>
      <c r="S1338" s="3" t="s">
        <v>47</v>
      </c>
      <c r="T1338" s="3">
        <v>2662</v>
      </c>
      <c r="U1338" s="3">
        <v>7975</v>
      </c>
      <c r="V1338" s="3">
        <v>8</v>
      </c>
      <c r="W1338" s="3" t="s">
        <v>41</v>
      </c>
      <c r="X1338" s="3" t="s">
        <v>42</v>
      </c>
      <c r="Y1338" s="3">
        <v>20</v>
      </c>
      <c r="Z1338" s="3">
        <v>4</v>
      </c>
      <c r="AA1338" s="3">
        <v>2</v>
      </c>
      <c r="AB1338" s="3">
        <v>80</v>
      </c>
      <c r="AC1338" s="3">
        <v>1</v>
      </c>
      <c r="AD1338" s="3">
        <v>19</v>
      </c>
      <c r="AE1338" s="3">
        <v>2</v>
      </c>
      <c r="AF1338" s="3" t="s">
        <v>119</v>
      </c>
      <c r="AG1338" s="3">
        <v>5</v>
      </c>
      <c r="AH1338" s="3">
        <v>2</v>
      </c>
      <c r="AI1338" s="3">
        <v>0</v>
      </c>
      <c r="AJ1338" s="3">
        <v>4</v>
      </c>
      <c r="AK1338">
        <v>6.1597587363260136E-3</v>
      </c>
      <c r="AL1338" s="1" t="s">
        <v>104</v>
      </c>
      <c r="AM1338" s="1">
        <v>6.075688472333785E-5</v>
      </c>
      <c r="AN1338" s="1">
        <v>0.18609659241864968</v>
      </c>
    </row>
    <row r="1339" spans="1:40" x14ac:dyDescent="0.35">
      <c r="A1339" s="3">
        <v>28</v>
      </c>
      <c r="B1339" s="22" t="str">
        <f t="shared" si="20"/>
        <v>Young age-group</v>
      </c>
      <c r="C1339" s="3" t="s">
        <v>42</v>
      </c>
      <c r="D1339" s="3" t="s">
        <v>35</v>
      </c>
      <c r="E1339" s="3">
        <v>1172</v>
      </c>
      <c r="F1339" s="3" t="s">
        <v>36</v>
      </c>
      <c r="G1339" s="3">
        <v>3</v>
      </c>
      <c r="H1339" s="3" t="s">
        <v>71</v>
      </c>
      <c r="I1339" s="3" t="s">
        <v>50</v>
      </c>
      <c r="J1339" s="3">
        <v>1</v>
      </c>
      <c r="K1339" s="3">
        <v>1875</v>
      </c>
      <c r="L1339" s="3">
        <v>2</v>
      </c>
      <c r="M1339" s="3" t="s">
        <v>38</v>
      </c>
      <c r="N1339" s="3">
        <v>78</v>
      </c>
      <c r="O1339" s="3">
        <v>3</v>
      </c>
      <c r="P1339" s="3">
        <v>1</v>
      </c>
      <c r="Q1339" s="3" t="s">
        <v>56</v>
      </c>
      <c r="R1339" s="3" t="s">
        <v>117</v>
      </c>
      <c r="S1339" s="3" t="s">
        <v>47</v>
      </c>
      <c r="T1339" s="3">
        <v>2856</v>
      </c>
      <c r="U1339" s="3">
        <v>3692</v>
      </c>
      <c r="V1339" s="3">
        <v>1</v>
      </c>
      <c r="W1339" s="3" t="s">
        <v>41</v>
      </c>
      <c r="X1339" s="3" t="s">
        <v>42</v>
      </c>
      <c r="Y1339" s="3">
        <v>19</v>
      </c>
      <c r="Z1339" s="3">
        <v>3</v>
      </c>
      <c r="AA1339" s="3">
        <v>4</v>
      </c>
      <c r="AB1339" s="3">
        <v>80</v>
      </c>
      <c r="AC1339" s="3">
        <v>1</v>
      </c>
      <c r="AD1339" s="3">
        <v>1</v>
      </c>
      <c r="AE1339" s="3">
        <v>3</v>
      </c>
      <c r="AF1339" s="3" t="s">
        <v>118</v>
      </c>
      <c r="AG1339" s="3">
        <v>1</v>
      </c>
      <c r="AH1339" s="3">
        <v>0</v>
      </c>
      <c r="AI1339" s="3">
        <v>0</v>
      </c>
      <c r="AJ1339" s="3">
        <v>0</v>
      </c>
      <c r="AK1339">
        <v>2.7100948802844901E-2</v>
      </c>
      <c r="AL1339" s="1" t="s">
        <v>104</v>
      </c>
      <c r="AM1339" s="1">
        <v>6.2782214393966986E-5</v>
      </c>
      <c r="AN1339" s="1">
        <v>0.29087665499724813</v>
      </c>
    </row>
    <row r="1340" spans="1:40" x14ac:dyDescent="0.35">
      <c r="A1340" s="3">
        <v>30</v>
      </c>
      <c r="B1340" s="22" t="str">
        <f t="shared" si="20"/>
        <v>Middle age-group</v>
      </c>
      <c r="C1340" s="3" t="s">
        <v>34</v>
      </c>
      <c r="D1340" s="3" t="s">
        <v>35</v>
      </c>
      <c r="E1340" s="3">
        <v>945</v>
      </c>
      <c r="F1340" s="3" t="s">
        <v>36</v>
      </c>
      <c r="G1340" s="3">
        <v>9</v>
      </c>
      <c r="H1340" s="3" t="s">
        <v>71</v>
      </c>
      <c r="I1340" s="3" t="s">
        <v>50</v>
      </c>
      <c r="J1340" s="3">
        <v>1</v>
      </c>
      <c r="K1340" s="3">
        <v>1876</v>
      </c>
      <c r="L1340" s="3">
        <v>2</v>
      </c>
      <c r="M1340" s="3" t="s">
        <v>45</v>
      </c>
      <c r="N1340" s="3">
        <v>89</v>
      </c>
      <c r="O1340" s="3">
        <v>3</v>
      </c>
      <c r="P1340" s="3">
        <v>1</v>
      </c>
      <c r="Q1340" s="3" t="s">
        <v>56</v>
      </c>
      <c r="R1340" s="3" t="s">
        <v>119</v>
      </c>
      <c r="S1340" s="3" t="s">
        <v>40</v>
      </c>
      <c r="T1340" s="3">
        <v>1081</v>
      </c>
      <c r="U1340" s="3">
        <v>16019</v>
      </c>
      <c r="V1340" s="3">
        <v>1</v>
      </c>
      <c r="W1340" s="3" t="s">
        <v>41</v>
      </c>
      <c r="X1340" s="3" t="s">
        <v>42</v>
      </c>
      <c r="Y1340" s="3">
        <v>13</v>
      </c>
      <c r="Z1340" s="3">
        <v>3</v>
      </c>
      <c r="AA1340" s="3">
        <v>3</v>
      </c>
      <c r="AB1340" s="3">
        <v>80</v>
      </c>
      <c r="AC1340" s="3">
        <v>0</v>
      </c>
      <c r="AD1340" s="3">
        <v>1</v>
      </c>
      <c r="AE1340" s="3">
        <v>3</v>
      </c>
      <c r="AF1340" s="3" t="s">
        <v>117</v>
      </c>
      <c r="AG1340" s="3">
        <v>1</v>
      </c>
      <c r="AH1340" s="3">
        <v>0</v>
      </c>
      <c r="AI1340" s="3">
        <v>0</v>
      </c>
      <c r="AJ1340" s="3">
        <v>0</v>
      </c>
      <c r="AK1340">
        <v>3.2772576326983521E-2</v>
      </c>
      <c r="AL1340" s="1" t="s">
        <v>104</v>
      </c>
      <c r="AM1340" s="1">
        <v>4.3654202241496247E-5</v>
      </c>
      <c r="AN1340" s="1">
        <v>0.18609659241864968</v>
      </c>
    </row>
    <row r="1341" spans="1:40" x14ac:dyDescent="0.35">
      <c r="A1341" s="3">
        <v>22</v>
      </c>
      <c r="B1341" s="22" t="str">
        <f t="shared" si="20"/>
        <v>Young age-group</v>
      </c>
      <c r="C1341" s="3" t="s">
        <v>34</v>
      </c>
      <c r="D1341" s="3" t="s">
        <v>35</v>
      </c>
      <c r="E1341" s="3">
        <v>391</v>
      </c>
      <c r="F1341" s="3" t="s">
        <v>44</v>
      </c>
      <c r="G1341" s="3">
        <v>7</v>
      </c>
      <c r="H1341" s="3" t="s">
        <v>69</v>
      </c>
      <c r="I1341" s="3" t="s">
        <v>37</v>
      </c>
      <c r="J1341" s="3">
        <v>1</v>
      </c>
      <c r="K1341" s="3">
        <v>1878</v>
      </c>
      <c r="L1341" s="3">
        <v>4</v>
      </c>
      <c r="M1341" s="3" t="s">
        <v>45</v>
      </c>
      <c r="N1341" s="3">
        <v>75</v>
      </c>
      <c r="O1341" s="3">
        <v>3</v>
      </c>
      <c r="P1341" s="3">
        <v>1</v>
      </c>
      <c r="Q1341" s="3" t="s">
        <v>46</v>
      </c>
      <c r="R1341" s="3" t="s">
        <v>117</v>
      </c>
      <c r="S1341" s="3" t="s">
        <v>40</v>
      </c>
      <c r="T1341" s="3">
        <v>2472</v>
      </c>
      <c r="U1341" s="3">
        <v>26092</v>
      </c>
      <c r="V1341" s="3">
        <v>1</v>
      </c>
      <c r="W1341" s="3" t="s">
        <v>41</v>
      </c>
      <c r="X1341" s="3" t="s">
        <v>34</v>
      </c>
      <c r="Y1341" s="3">
        <v>23</v>
      </c>
      <c r="Z1341" s="3">
        <v>4</v>
      </c>
      <c r="AA1341" s="3">
        <v>1</v>
      </c>
      <c r="AB1341" s="3">
        <v>80</v>
      </c>
      <c r="AC1341" s="3">
        <v>0</v>
      </c>
      <c r="AD1341" s="3">
        <v>1</v>
      </c>
      <c r="AE1341" s="3">
        <v>2</v>
      </c>
      <c r="AF1341" s="3" t="s">
        <v>118</v>
      </c>
      <c r="AG1341" s="3">
        <v>1</v>
      </c>
      <c r="AH1341" s="3">
        <v>0</v>
      </c>
      <c r="AI1341" s="3">
        <v>0</v>
      </c>
      <c r="AJ1341" s="3">
        <v>0</v>
      </c>
      <c r="AK1341">
        <v>1.1492825703806163E-2</v>
      </c>
      <c r="AL1341" s="1" t="s">
        <v>104</v>
      </c>
      <c r="AM1341" s="1">
        <v>5.8739835704445873E-5</v>
      </c>
      <c r="AN1341" s="1">
        <v>0.29087665499724813</v>
      </c>
    </row>
    <row r="1342" spans="1:40" x14ac:dyDescent="0.35">
      <c r="A1342" s="3">
        <v>36</v>
      </c>
      <c r="B1342" s="22" t="str">
        <f t="shared" si="20"/>
        <v>Middle age-group</v>
      </c>
      <c r="C1342" s="3" t="s">
        <v>42</v>
      </c>
      <c r="D1342" s="3" t="s">
        <v>35</v>
      </c>
      <c r="E1342" s="3">
        <v>1266</v>
      </c>
      <c r="F1342" s="3" t="s">
        <v>36</v>
      </c>
      <c r="G1342" s="3">
        <v>10</v>
      </c>
      <c r="H1342" s="3" t="s">
        <v>72</v>
      </c>
      <c r="I1342" s="3" t="s">
        <v>59</v>
      </c>
      <c r="J1342" s="3">
        <v>1</v>
      </c>
      <c r="K1342" s="3">
        <v>1880</v>
      </c>
      <c r="L1342" s="3">
        <v>2</v>
      </c>
      <c r="M1342" s="3" t="s">
        <v>38</v>
      </c>
      <c r="N1342" s="3">
        <v>63</v>
      </c>
      <c r="O1342" s="3">
        <v>2</v>
      </c>
      <c r="P1342" s="3">
        <v>2</v>
      </c>
      <c r="Q1342" s="3" t="s">
        <v>39</v>
      </c>
      <c r="R1342" s="3" t="s">
        <v>118</v>
      </c>
      <c r="S1342" s="3" t="s">
        <v>47</v>
      </c>
      <c r="T1342" s="3">
        <v>5673</v>
      </c>
      <c r="U1342" s="3">
        <v>6060</v>
      </c>
      <c r="V1342" s="3">
        <v>1</v>
      </c>
      <c r="W1342" s="3" t="s">
        <v>41</v>
      </c>
      <c r="X1342" s="3" t="s">
        <v>34</v>
      </c>
      <c r="Y1342" s="3">
        <v>13</v>
      </c>
      <c r="Z1342" s="3">
        <v>3</v>
      </c>
      <c r="AA1342" s="3">
        <v>1</v>
      </c>
      <c r="AB1342" s="3">
        <v>80</v>
      </c>
      <c r="AC1342" s="3">
        <v>1</v>
      </c>
      <c r="AD1342" s="3">
        <v>10</v>
      </c>
      <c r="AE1342" s="3">
        <v>4</v>
      </c>
      <c r="AF1342" s="3" t="s">
        <v>118</v>
      </c>
      <c r="AG1342" s="3">
        <v>10</v>
      </c>
      <c r="AH1342" s="3">
        <v>9</v>
      </c>
      <c r="AI1342" s="3">
        <v>1</v>
      </c>
      <c r="AJ1342" s="3">
        <v>7</v>
      </c>
      <c r="AK1342">
        <v>4.3461972757628378E-2</v>
      </c>
      <c r="AL1342" s="1" t="s">
        <v>104</v>
      </c>
      <c r="AM1342" s="1">
        <v>8.3458926858149692E-5</v>
      </c>
      <c r="AN1342" s="1">
        <v>0.35105942260484285</v>
      </c>
    </row>
    <row r="1343" spans="1:40" x14ac:dyDescent="0.35">
      <c r="A1343" s="3">
        <v>31</v>
      </c>
      <c r="B1343" s="22" t="str">
        <f t="shared" si="20"/>
        <v>Middle age-group</v>
      </c>
      <c r="C1343" s="3" t="s">
        <v>42</v>
      </c>
      <c r="D1343" s="3" t="s">
        <v>35</v>
      </c>
      <c r="E1343" s="3">
        <v>311</v>
      </c>
      <c r="F1343" s="3" t="s">
        <v>44</v>
      </c>
      <c r="G1343" s="3">
        <v>20</v>
      </c>
      <c r="H1343" s="3" t="s">
        <v>71</v>
      </c>
      <c r="I1343" s="3" t="s">
        <v>37</v>
      </c>
      <c r="J1343" s="3">
        <v>1</v>
      </c>
      <c r="K1343" s="3">
        <v>1881</v>
      </c>
      <c r="L1343" s="3">
        <v>2</v>
      </c>
      <c r="M1343" s="3" t="s">
        <v>45</v>
      </c>
      <c r="N1343" s="3">
        <v>89</v>
      </c>
      <c r="O1343" s="3">
        <v>3</v>
      </c>
      <c r="P1343" s="3">
        <v>2</v>
      </c>
      <c r="Q1343" s="3" t="s">
        <v>49</v>
      </c>
      <c r="R1343" s="3" t="s">
        <v>118</v>
      </c>
      <c r="S1343" s="3" t="s">
        <v>51</v>
      </c>
      <c r="T1343" s="3">
        <v>4197</v>
      </c>
      <c r="U1343" s="3">
        <v>18624</v>
      </c>
      <c r="V1343" s="3">
        <v>1</v>
      </c>
      <c r="W1343" s="3" t="s">
        <v>41</v>
      </c>
      <c r="X1343" s="3" t="s">
        <v>42</v>
      </c>
      <c r="Y1343" s="3">
        <v>11</v>
      </c>
      <c r="Z1343" s="3">
        <v>3</v>
      </c>
      <c r="AA1343" s="3">
        <v>1</v>
      </c>
      <c r="AB1343" s="3">
        <v>80</v>
      </c>
      <c r="AC1343" s="3">
        <v>1</v>
      </c>
      <c r="AD1343" s="3">
        <v>10</v>
      </c>
      <c r="AE1343" s="3">
        <v>2</v>
      </c>
      <c r="AF1343" s="3" t="s">
        <v>118</v>
      </c>
      <c r="AG1343" s="3">
        <v>10</v>
      </c>
      <c r="AH1343" s="3">
        <v>8</v>
      </c>
      <c r="AI1343" s="3">
        <v>0</v>
      </c>
      <c r="AJ1343" s="3">
        <v>2</v>
      </c>
      <c r="AK1343">
        <v>3.5396670595090517E-2</v>
      </c>
      <c r="AL1343" s="1" t="s">
        <v>104</v>
      </c>
      <c r="AM1343" s="1">
        <v>7.5179005713517326E-5</v>
      </c>
      <c r="AN1343" s="1">
        <v>0.35105942260484285</v>
      </c>
    </row>
    <row r="1344" spans="1:40" x14ac:dyDescent="0.35">
      <c r="A1344" s="3">
        <v>34</v>
      </c>
      <c r="B1344" s="22" t="str">
        <f t="shared" si="20"/>
        <v>Middle age-group</v>
      </c>
      <c r="C1344" s="3" t="s">
        <v>42</v>
      </c>
      <c r="D1344" s="3" t="s">
        <v>35</v>
      </c>
      <c r="E1344" s="3">
        <v>1480</v>
      </c>
      <c r="F1344" s="3" t="s">
        <v>36</v>
      </c>
      <c r="G1344" s="3">
        <v>4</v>
      </c>
      <c r="H1344" s="3" t="s">
        <v>71</v>
      </c>
      <c r="I1344" s="3" t="s">
        <v>37</v>
      </c>
      <c r="J1344" s="3">
        <v>1</v>
      </c>
      <c r="K1344" s="3">
        <v>1882</v>
      </c>
      <c r="L1344" s="3">
        <v>3</v>
      </c>
      <c r="M1344" s="3" t="s">
        <v>45</v>
      </c>
      <c r="N1344" s="3">
        <v>64</v>
      </c>
      <c r="O1344" s="3">
        <v>3</v>
      </c>
      <c r="P1344" s="3">
        <v>3</v>
      </c>
      <c r="Q1344" s="3" t="s">
        <v>39</v>
      </c>
      <c r="R1344" s="3" t="s">
        <v>119</v>
      </c>
      <c r="S1344" s="3" t="s">
        <v>47</v>
      </c>
      <c r="T1344" s="3">
        <v>9713</v>
      </c>
      <c r="U1344" s="3">
        <v>24444</v>
      </c>
      <c r="V1344" s="3">
        <v>2</v>
      </c>
      <c r="W1344" s="3" t="s">
        <v>41</v>
      </c>
      <c r="X1344" s="3" t="s">
        <v>34</v>
      </c>
      <c r="Y1344" s="3">
        <v>13</v>
      </c>
      <c r="Z1344" s="3">
        <v>3</v>
      </c>
      <c r="AA1344" s="3">
        <v>4</v>
      </c>
      <c r="AB1344" s="3">
        <v>80</v>
      </c>
      <c r="AC1344" s="3">
        <v>3</v>
      </c>
      <c r="AD1344" s="3">
        <v>9</v>
      </c>
      <c r="AE1344" s="3">
        <v>3</v>
      </c>
      <c r="AF1344" s="3" t="s">
        <v>118</v>
      </c>
      <c r="AG1344" s="3">
        <v>5</v>
      </c>
      <c r="AH1344" s="3">
        <v>3</v>
      </c>
      <c r="AI1344" s="3">
        <v>1</v>
      </c>
      <c r="AJ1344" s="3">
        <v>0</v>
      </c>
      <c r="AK1344">
        <v>4.1502384856292686E-2</v>
      </c>
      <c r="AL1344" s="1" t="s">
        <v>105</v>
      </c>
      <c r="AM1344" s="1">
        <v>6.7174419629012329E-5</v>
      </c>
      <c r="AN1344" s="1">
        <v>0.18609659241864968</v>
      </c>
    </row>
    <row r="1345" spans="1:40" x14ac:dyDescent="0.35">
      <c r="A1345" s="3">
        <v>29</v>
      </c>
      <c r="B1345" s="22" t="str">
        <f t="shared" si="20"/>
        <v>Young age-group</v>
      </c>
      <c r="C1345" s="3" t="s">
        <v>42</v>
      </c>
      <c r="D1345" s="3" t="s">
        <v>35</v>
      </c>
      <c r="E1345" s="3">
        <v>592</v>
      </c>
      <c r="F1345" s="3" t="s">
        <v>44</v>
      </c>
      <c r="G1345" s="3">
        <v>7</v>
      </c>
      <c r="H1345" s="3" t="s">
        <v>71</v>
      </c>
      <c r="I1345" s="3" t="s">
        <v>37</v>
      </c>
      <c r="J1345" s="3">
        <v>1</v>
      </c>
      <c r="K1345" s="3">
        <v>1883</v>
      </c>
      <c r="L1345" s="3">
        <v>4</v>
      </c>
      <c r="M1345" s="3" t="s">
        <v>45</v>
      </c>
      <c r="N1345" s="3">
        <v>59</v>
      </c>
      <c r="O1345" s="3">
        <v>3</v>
      </c>
      <c r="P1345" s="3">
        <v>1</v>
      </c>
      <c r="Q1345" s="3" t="s">
        <v>49</v>
      </c>
      <c r="R1345" s="3" t="s">
        <v>116</v>
      </c>
      <c r="S1345" s="3" t="s">
        <v>40</v>
      </c>
      <c r="T1345" s="3">
        <v>2062</v>
      </c>
      <c r="U1345" s="3">
        <v>19384</v>
      </c>
      <c r="V1345" s="3">
        <v>3</v>
      </c>
      <c r="W1345" s="3" t="s">
        <v>41</v>
      </c>
      <c r="X1345" s="3" t="s">
        <v>42</v>
      </c>
      <c r="Y1345" s="3">
        <v>14</v>
      </c>
      <c r="Z1345" s="3">
        <v>3</v>
      </c>
      <c r="AA1345" s="3">
        <v>2</v>
      </c>
      <c r="AB1345" s="3">
        <v>80</v>
      </c>
      <c r="AC1345" s="3">
        <v>0</v>
      </c>
      <c r="AD1345" s="3">
        <v>11</v>
      </c>
      <c r="AE1345" s="3">
        <v>2</v>
      </c>
      <c r="AF1345" s="3" t="s">
        <v>118</v>
      </c>
      <c r="AG1345" s="3">
        <v>3</v>
      </c>
      <c r="AH1345" s="3">
        <v>2</v>
      </c>
      <c r="AI1345" s="3">
        <v>1</v>
      </c>
      <c r="AJ1345" s="3">
        <v>2</v>
      </c>
      <c r="AK1345">
        <v>2.9981356425216842E-2</v>
      </c>
      <c r="AL1345" s="1" t="s">
        <v>104</v>
      </c>
      <c r="AM1345" s="1">
        <v>5.4310066075095658E-5</v>
      </c>
      <c r="AN1345" s="1">
        <v>0.10585786245631988</v>
      </c>
    </row>
    <row r="1346" spans="1:40" x14ac:dyDescent="0.35">
      <c r="A1346" s="3">
        <v>37</v>
      </c>
      <c r="B1346" s="22" t="str">
        <f t="shared" si="20"/>
        <v>Middle age-group</v>
      </c>
      <c r="C1346" s="3" t="s">
        <v>42</v>
      </c>
      <c r="D1346" s="3" t="s">
        <v>35</v>
      </c>
      <c r="E1346" s="3">
        <v>783</v>
      </c>
      <c r="F1346" s="3" t="s">
        <v>44</v>
      </c>
      <c r="G1346" s="3">
        <v>7</v>
      </c>
      <c r="H1346" s="3" t="s">
        <v>72</v>
      </c>
      <c r="I1346" s="3" t="s">
        <v>50</v>
      </c>
      <c r="J1346" s="3">
        <v>1</v>
      </c>
      <c r="K1346" s="3">
        <v>1885</v>
      </c>
      <c r="L1346" s="3">
        <v>4</v>
      </c>
      <c r="M1346" s="3" t="s">
        <v>45</v>
      </c>
      <c r="N1346" s="3">
        <v>78</v>
      </c>
      <c r="O1346" s="3">
        <v>3</v>
      </c>
      <c r="P1346" s="3">
        <v>2</v>
      </c>
      <c r="Q1346" s="3" t="s">
        <v>46</v>
      </c>
      <c r="R1346" s="3" t="s">
        <v>116</v>
      </c>
      <c r="S1346" s="3" t="s">
        <v>47</v>
      </c>
      <c r="T1346" s="3">
        <v>4284</v>
      </c>
      <c r="U1346" s="3">
        <v>13588</v>
      </c>
      <c r="V1346" s="3">
        <v>5</v>
      </c>
      <c r="W1346" s="3" t="s">
        <v>41</v>
      </c>
      <c r="X1346" s="3" t="s">
        <v>34</v>
      </c>
      <c r="Y1346" s="3">
        <v>22</v>
      </c>
      <c r="Z1346" s="3">
        <v>4</v>
      </c>
      <c r="AA1346" s="3">
        <v>3</v>
      </c>
      <c r="AB1346" s="3">
        <v>80</v>
      </c>
      <c r="AC1346" s="3">
        <v>1</v>
      </c>
      <c r="AD1346" s="3">
        <v>16</v>
      </c>
      <c r="AE1346" s="3">
        <v>2</v>
      </c>
      <c r="AF1346" s="3" t="s">
        <v>118</v>
      </c>
      <c r="AG1346" s="3">
        <v>5</v>
      </c>
      <c r="AH1346" s="3">
        <v>3</v>
      </c>
      <c r="AI1346" s="3">
        <v>0</v>
      </c>
      <c r="AJ1346" s="3">
        <v>4</v>
      </c>
      <c r="AK1346">
        <v>4.3683397948092902E-2</v>
      </c>
      <c r="AL1346" s="1" t="s">
        <v>104</v>
      </c>
      <c r="AM1346" s="1">
        <v>7.5850052678767843E-5</v>
      </c>
      <c r="AN1346" s="1">
        <v>0.10585786245631988</v>
      </c>
    </row>
    <row r="1347" spans="1:40" x14ac:dyDescent="0.35">
      <c r="A1347" s="3">
        <v>35</v>
      </c>
      <c r="B1347" s="22" t="str">
        <f t="shared" ref="B1347:B1410" si="21">IF(A1347&lt;30,"Young age-group",IF(A1347 &gt; 45, "Older age-group", "Middle age-group"))</f>
        <v>Middle age-group</v>
      </c>
      <c r="C1347" s="3" t="s">
        <v>42</v>
      </c>
      <c r="D1347" s="3" t="s">
        <v>35</v>
      </c>
      <c r="E1347" s="3">
        <v>219</v>
      </c>
      <c r="F1347" s="3" t="s">
        <v>44</v>
      </c>
      <c r="G1347" s="3">
        <v>16</v>
      </c>
      <c r="H1347" s="3" t="s">
        <v>70</v>
      </c>
      <c r="I1347" s="3" t="s">
        <v>48</v>
      </c>
      <c r="J1347" s="3">
        <v>1</v>
      </c>
      <c r="K1347" s="3">
        <v>1886</v>
      </c>
      <c r="L1347" s="3">
        <v>4</v>
      </c>
      <c r="M1347" s="3" t="s">
        <v>38</v>
      </c>
      <c r="N1347" s="3">
        <v>44</v>
      </c>
      <c r="O1347" s="3">
        <v>2</v>
      </c>
      <c r="P1347" s="3">
        <v>2</v>
      </c>
      <c r="Q1347" s="3" t="s">
        <v>52</v>
      </c>
      <c r="R1347" s="3" t="s">
        <v>117</v>
      </c>
      <c r="S1347" s="3" t="s">
        <v>47</v>
      </c>
      <c r="T1347" s="3">
        <v>4788</v>
      </c>
      <c r="U1347" s="3">
        <v>25388</v>
      </c>
      <c r="V1347" s="3">
        <v>0</v>
      </c>
      <c r="W1347" s="3" t="s">
        <v>41</v>
      </c>
      <c r="X1347" s="3" t="s">
        <v>34</v>
      </c>
      <c r="Y1347" s="3">
        <v>11</v>
      </c>
      <c r="Z1347" s="3">
        <v>3</v>
      </c>
      <c r="AA1347" s="3">
        <v>4</v>
      </c>
      <c r="AB1347" s="3">
        <v>80</v>
      </c>
      <c r="AC1347" s="3">
        <v>0</v>
      </c>
      <c r="AD1347" s="3">
        <v>4</v>
      </c>
      <c r="AE1347" s="3">
        <v>2</v>
      </c>
      <c r="AF1347" s="3" t="s">
        <v>118</v>
      </c>
      <c r="AG1347" s="3">
        <v>3</v>
      </c>
      <c r="AH1347" s="3">
        <v>2</v>
      </c>
      <c r="AI1347" s="3">
        <v>0</v>
      </c>
      <c r="AJ1347" s="3">
        <v>2</v>
      </c>
      <c r="AK1347">
        <v>4.2726270141974117E-2</v>
      </c>
      <c r="AL1347" s="1" t="s">
        <v>104</v>
      </c>
      <c r="AM1347" s="1">
        <v>7.932190372502485E-5</v>
      </c>
      <c r="AN1347" s="1">
        <v>0.29087665499724813</v>
      </c>
    </row>
    <row r="1348" spans="1:40" x14ac:dyDescent="0.35">
      <c r="A1348" s="3">
        <v>45</v>
      </c>
      <c r="B1348" s="22" t="str">
        <f t="shared" si="21"/>
        <v>Middle age-group</v>
      </c>
      <c r="C1348" s="3" t="s">
        <v>42</v>
      </c>
      <c r="D1348" s="3" t="s">
        <v>35</v>
      </c>
      <c r="E1348" s="3">
        <v>556</v>
      </c>
      <c r="F1348" s="3" t="s">
        <v>44</v>
      </c>
      <c r="G1348" s="3">
        <v>25</v>
      </c>
      <c r="H1348" s="3" t="s">
        <v>70</v>
      </c>
      <c r="I1348" s="3" t="s">
        <v>37</v>
      </c>
      <c r="J1348" s="3">
        <v>1</v>
      </c>
      <c r="K1348" s="3">
        <v>1888</v>
      </c>
      <c r="L1348" s="3">
        <v>2</v>
      </c>
      <c r="M1348" s="3" t="s">
        <v>38</v>
      </c>
      <c r="N1348" s="3">
        <v>93</v>
      </c>
      <c r="O1348" s="3">
        <v>2</v>
      </c>
      <c r="P1348" s="3">
        <v>2</v>
      </c>
      <c r="Q1348" s="3" t="s">
        <v>52</v>
      </c>
      <c r="R1348" s="3" t="s">
        <v>119</v>
      </c>
      <c r="S1348" s="3" t="s">
        <v>47</v>
      </c>
      <c r="T1348" s="3">
        <v>5906</v>
      </c>
      <c r="U1348" s="3">
        <v>23888</v>
      </c>
      <c r="V1348" s="3">
        <v>0</v>
      </c>
      <c r="W1348" s="3" t="s">
        <v>41</v>
      </c>
      <c r="X1348" s="3" t="s">
        <v>42</v>
      </c>
      <c r="Y1348" s="3">
        <v>13</v>
      </c>
      <c r="Z1348" s="3">
        <v>3</v>
      </c>
      <c r="AA1348" s="3">
        <v>4</v>
      </c>
      <c r="AB1348" s="3">
        <v>80</v>
      </c>
      <c r="AC1348" s="3">
        <v>2</v>
      </c>
      <c r="AD1348" s="3">
        <v>10</v>
      </c>
      <c r="AE1348" s="3">
        <v>2</v>
      </c>
      <c r="AF1348" s="3" t="s">
        <v>117</v>
      </c>
      <c r="AG1348" s="3">
        <v>9</v>
      </c>
      <c r="AH1348" s="3">
        <v>8</v>
      </c>
      <c r="AI1348" s="3">
        <v>3</v>
      </c>
      <c r="AJ1348" s="3">
        <v>8</v>
      </c>
      <c r="AK1348">
        <v>2.954630093098384E-2</v>
      </c>
      <c r="AL1348" s="1" t="s">
        <v>104</v>
      </c>
      <c r="AM1348" s="1">
        <v>8.4087624946097391E-5</v>
      </c>
      <c r="AN1348" s="1">
        <v>0.18609659241864968</v>
      </c>
    </row>
    <row r="1349" spans="1:40" x14ac:dyDescent="0.35">
      <c r="A1349" s="3">
        <v>36</v>
      </c>
      <c r="B1349" s="22" t="str">
        <f t="shared" si="21"/>
        <v>Middle age-group</v>
      </c>
      <c r="C1349" s="3" t="s">
        <v>42</v>
      </c>
      <c r="D1349" s="3" t="s">
        <v>43</v>
      </c>
      <c r="E1349" s="3">
        <v>1213</v>
      </c>
      <c r="F1349" s="3" t="s">
        <v>60</v>
      </c>
      <c r="G1349" s="3">
        <v>2</v>
      </c>
      <c r="H1349" s="3" t="s">
        <v>69</v>
      </c>
      <c r="I1349" s="3" t="s">
        <v>60</v>
      </c>
      <c r="J1349" s="3">
        <v>1</v>
      </c>
      <c r="K1349" s="3">
        <v>1890</v>
      </c>
      <c r="L1349" s="3">
        <v>2</v>
      </c>
      <c r="M1349" s="3" t="s">
        <v>45</v>
      </c>
      <c r="N1349" s="3">
        <v>94</v>
      </c>
      <c r="O1349" s="3">
        <v>2</v>
      </c>
      <c r="P1349" s="3">
        <v>2</v>
      </c>
      <c r="Q1349" s="3" t="s">
        <v>60</v>
      </c>
      <c r="R1349" s="3" t="s">
        <v>119</v>
      </c>
      <c r="S1349" s="3" t="s">
        <v>40</v>
      </c>
      <c r="T1349" s="3">
        <v>3886</v>
      </c>
      <c r="U1349" s="3">
        <v>4223</v>
      </c>
      <c r="V1349" s="3">
        <v>1</v>
      </c>
      <c r="W1349" s="3" t="s">
        <v>41</v>
      </c>
      <c r="X1349" s="3" t="s">
        <v>42</v>
      </c>
      <c r="Y1349" s="3">
        <v>21</v>
      </c>
      <c r="Z1349" s="3">
        <v>4</v>
      </c>
      <c r="AA1349" s="3">
        <v>4</v>
      </c>
      <c r="AB1349" s="3">
        <v>80</v>
      </c>
      <c r="AC1349" s="3">
        <v>0</v>
      </c>
      <c r="AD1349" s="3">
        <v>10</v>
      </c>
      <c r="AE1349" s="3">
        <v>2</v>
      </c>
      <c r="AF1349" s="3" t="s">
        <v>117</v>
      </c>
      <c r="AG1349" s="3">
        <v>10</v>
      </c>
      <c r="AH1349" s="3">
        <v>1</v>
      </c>
      <c r="AI1349" s="3">
        <v>0</v>
      </c>
      <c r="AJ1349" s="3">
        <v>8</v>
      </c>
      <c r="AK1349">
        <v>4.3461972757628378E-2</v>
      </c>
      <c r="AL1349" s="1" t="s">
        <v>104</v>
      </c>
      <c r="AM1349" s="1">
        <v>7.2625174404652738E-5</v>
      </c>
      <c r="AN1349" s="1">
        <v>0.18609659241864968</v>
      </c>
    </row>
    <row r="1350" spans="1:40" x14ac:dyDescent="0.35">
      <c r="A1350" s="3">
        <v>40</v>
      </c>
      <c r="B1350" s="22" t="str">
        <f t="shared" si="21"/>
        <v>Middle age-group</v>
      </c>
      <c r="C1350" s="3" t="s">
        <v>42</v>
      </c>
      <c r="D1350" s="3" t="s">
        <v>35</v>
      </c>
      <c r="E1350" s="3">
        <v>1137</v>
      </c>
      <c r="F1350" s="3" t="s">
        <v>44</v>
      </c>
      <c r="G1350" s="3">
        <v>1</v>
      </c>
      <c r="H1350" s="3" t="s">
        <v>72</v>
      </c>
      <c r="I1350" s="3" t="s">
        <v>37</v>
      </c>
      <c r="J1350" s="3">
        <v>1</v>
      </c>
      <c r="K1350" s="3">
        <v>1892</v>
      </c>
      <c r="L1350" s="3">
        <v>1</v>
      </c>
      <c r="M1350" s="3" t="s">
        <v>45</v>
      </c>
      <c r="N1350" s="3">
        <v>98</v>
      </c>
      <c r="O1350" s="3">
        <v>3</v>
      </c>
      <c r="P1350" s="3">
        <v>4</v>
      </c>
      <c r="Q1350" s="3" t="s">
        <v>55</v>
      </c>
      <c r="R1350" s="3" t="s">
        <v>116</v>
      </c>
      <c r="S1350" s="3" t="s">
        <v>51</v>
      </c>
      <c r="T1350" s="3">
        <v>16823</v>
      </c>
      <c r="U1350" s="3">
        <v>18991</v>
      </c>
      <c r="V1350" s="3">
        <v>2</v>
      </c>
      <c r="W1350" s="3" t="s">
        <v>41</v>
      </c>
      <c r="X1350" s="3" t="s">
        <v>42</v>
      </c>
      <c r="Y1350" s="3">
        <v>11</v>
      </c>
      <c r="Z1350" s="3">
        <v>3</v>
      </c>
      <c r="AA1350" s="3">
        <v>1</v>
      </c>
      <c r="AB1350" s="3">
        <v>80</v>
      </c>
      <c r="AC1350" s="3">
        <v>1</v>
      </c>
      <c r="AD1350" s="3">
        <v>22</v>
      </c>
      <c r="AE1350" s="3">
        <v>3</v>
      </c>
      <c r="AF1350" s="3" t="s">
        <v>118</v>
      </c>
      <c r="AG1350" s="3">
        <v>19</v>
      </c>
      <c r="AH1350" s="3">
        <v>7</v>
      </c>
      <c r="AI1350" s="3">
        <v>11</v>
      </c>
      <c r="AJ1350" s="3">
        <v>16</v>
      </c>
      <c r="AK1350">
        <v>4.1275514277592795E-2</v>
      </c>
      <c r="AL1350" s="1" t="s">
        <v>106</v>
      </c>
      <c r="AM1350" s="1">
        <v>7.6578372461395542E-6</v>
      </c>
      <c r="AN1350" s="1">
        <v>0.10585786245631988</v>
      </c>
    </row>
    <row r="1351" spans="1:40" x14ac:dyDescent="0.35">
      <c r="A1351" s="3">
        <v>26</v>
      </c>
      <c r="B1351" s="22" t="str">
        <f t="shared" si="21"/>
        <v>Young age-group</v>
      </c>
      <c r="C1351" s="3" t="s">
        <v>42</v>
      </c>
      <c r="D1351" s="3" t="s">
        <v>35</v>
      </c>
      <c r="E1351" s="3">
        <v>482</v>
      </c>
      <c r="F1351" s="3" t="s">
        <v>44</v>
      </c>
      <c r="G1351" s="3">
        <v>1</v>
      </c>
      <c r="H1351" s="3" t="s">
        <v>70</v>
      </c>
      <c r="I1351" s="3" t="s">
        <v>37</v>
      </c>
      <c r="J1351" s="3">
        <v>1</v>
      </c>
      <c r="K1351" s="3">
        <v>1893</v>
      </c>
      <c r="L1351" s="3">
        <v>2</v>
      </c>
      <c r="M1351" s="3" t="s">
        <v>38</v>
      </c>
      <c r="N1351" s="3">
        <v>90</v>
      </c>
      <c r="O1351" s="3">
        <v>2</v>
      </c>
      <c r="P1351" s="3">
        <v>1</v>
      </c>
      <c r="Q1351" s="3" t="s">
        <v>46</v>
      </c>
      <c r="R1351" s="3" t="s">
        <v>118</v>
      </c>
      <c r="S1351" s="3" t="s">
        <v>47</v>
      </c>
      <c r="T1351" s="3">
        <v>2933</v>
      </c>
      <c r="U1351" s="3">
        <v>14908</v>
      </c>
      <c r="V1351" s="3">
        <v>1</v>
      </c>
      <c r="W1351" s="3" t="s">
        <v>41</v>
      </c>
      <c r="X1351" s="3" t="s">
        <v>34</v>
      </c>
      <c r="Y1351" s="3">
        <v>13</v>
      </c>
      <c r="Z1351" s="3">
        <v>3</v>
      </c>
      <c r="AA1351" s="3">
        <v>3</v>
      </c>
      <c r="AB1351" s="3">
        <v>80</v>
      </c>
      <c r="AC1351" s="3">
        <v>1</v>
      </c>
      <c r="AD1351" s="3">
        <v>1</v>
      </c>
      <c r="AE1351" s="3">
        <v>3</v>
      </c>
      <c r="AF1351" s="3" t="s">
        <v>117</v>
      </c>
      <c r="AG1351" s="3">
        <v>1</v>
      </c>
      <c r="AH1351" s="3">
        <v>0</v>
      </c>
      <c r="AI1351" s="3">
        <v>1</v>
      </c>
      <c r="AJ1351" s="3">
        <v>0</v>
      </c>
      <c r="AK1351">
        <v>2.1361340658451369E-2</v>
      </c>
      <c r="AL1351" s="1" t="s">
        <v>104</v>
      </c>
      <c r="AM1351" s="1">
        <v>6.3574721499630723E-5</v>
      </c>
      <c r="AN1351" s="1">
        <v>0.35105942260484285</v>
      </c>
    </row>
    <row r="1352" spans="1:40" x14ac:dyDescent="0.35">
      <c r="A1352" s="3">
        <v>27</v>
      </c>
      <c r="B1352" s="22" t="str">
        <f t="shared" si="21"/>
        <v>Young age-group</v>
      </c>
      <c r="C1352" s="3" t="s">
        <v>42</v>
      </c>
      <c r="D1352" s="3" t="s">
        <v>35</v>
      </c>
      <c r="E1352" s="3">
        <v>511</v>
      </c>
      <c r="F1352" s="3" t="s">
        <v>36</v>
      </c>
      <c r="G1352" s="3">
        <v>2</v>
      </c>
      <c r="H1352" s="3" t="s">
        <v>70</v>
      </c>
      <c r="I1352" s="3" t="s">
        <v>50</v>
      </c>
      <c r="J1352" s="3">
        <v>1</v>
      </c>
      <c r="K1352" s="3">
        <v>1898</v>
      </c>
      <c r="L1352" s="3">
        <v>1</v>
      </c>
      <c r="M1352" s="3" t="s">
        <v>38</v>
      </c>
      <c r="N1352" s="3">
        <v>89</v>
      </c>
      <c r="O1352" s="3">
        <v>4</v>
      </c>
      <c r="P1352" s="3">
        <v>2</v>
      </c>
      <c r="Q1352" s="3" t="s">
        <v>39</v>
      </c>
      <c r="R1352" s="3" t="s">
        <v>118</v>
      </c>
      <c r="S1352" s="3" t="s">
        <v>40</v>
      </c>
      <c r="T1352" s="3">
        <v>6500</v>
      </c>
      <c r="U1352" s="3">
        <v>26997</v>
      </c>
      <c r="V1352" s="3">
        <v>0</v>
      </c>
      <c r="W1352" s="3" t="s">
        <v>41</v>
      </c>
      <c r="X1352" s="3" t="s">
        <v>42</v>
      </c>
      <c r="Y1352" s="3">
        <v>14</v>
      </c>
      <c r="Z1352" s="3">
        <v>3</v>
      </c>
      <c r="AA1352" s="3">
        <v>2</v>
      </c>
      <c r="AB1352" s="3">
        <v>80</v>
      </c>
      <c r="AC1352" s="3">
        <v>0</v>
      </c>
      <c r="AD1352" s="3">
        <v>9</v>
      </c>
      <c r="AE1352" s="3">
        <v>5</v>
      </c>
      <c r="AF1352" s="3" t="s">
        <v>117</v>
      </c>
      <c r="AG1352" s="3">
        <v>8</v>
      </c>
      <c r="AH1352" s="3">
        <v>7</v>
      </c>
      <c r="AI1352" s="3">
        <v>0</v>
      </c>
      <c r="AJ1352" s="3">
        <v>7</v>
      </c>
      <c r="AK1352">
        <v>2.4205287123123548E-2</v>
      </c>
      <c r="AL1352" s="1" t="s">
        <v>105</v>
      </c>
      <c r="AM1352" s="1">
        <v>8.4766701417528071E-5</v>
      </c>
      <c r="AN1352" s="1">
        <v>0.35105942260484285</v>
      </c>
    </row>
    <row r="1353" spans="1:40" x14ac:dyDescent="0.35">
      <c r="A1353" s="3">
        <v>48</v>
      </c>
      <c r="B1353" s="22" t="str">
        <f t="shared" si="21"/>
        <v>Older age-group</v>
      </c>
      <c r="C1353" s="3" t="s">
        <v>42</v>
      </c>
      <c r="D1353" s="3" t="s">
        <v>43</v>
      </c>
      <c r="E1353" s="3">
        <v>117</v>
      </c>
      <c r="F1353" s="3" t="s">
        <v>44</v>
      </c>
      <c r="G1353" s="3">
        <v>22</v>
      </c>
      <c r="H1353" s="3" t="s">
        <v>71</v>
      </c>
      <c r="I1353" s="3" t="s">
        <v>50</v>
      </c>
      <c r="J1353" s="3">
        <v>1</v>
      </c>
      <c r="K1353" s="3">
        <v>1900</v>
      </c>
      <c r="L1353" s="3">
        <v>4</v>
      </c>
      <c r="M1353" s="3" t="s">
        <v>38</v>
      </c>
      <c r="N1353" s="3">
        <v>58</v>
      </c>
      <c r="O1353" s="3">
        <v>3</v>
      </c>
      <c r="P1353" s="3">
        <v>4</v>
      </c>
      <c r="Q1353" s="3" t="s">
        <v>55</v>
      </c>
      <c r="R1353" s="3" t="s">
        <v>119</v>
      </c>
      <c r="S1353" s="3" t="s">
        <v>51</v>
      </c>
      <c r="T1353" s="3">
        <v>17174</v>
      </c>
      <c r="U1353" s="3">
        <v>2437</v>
      </c>
      <c r="V1353" s="3">
        <v>3</v>
      </c>
      <c r="W1353" s="3" t="s">
        <v>41</v>
      </c>
      <c r="X1353" s="3" t="s">
        <v>42</v>
      </c>
      <c r="Y1353" s="3">
        <v>11</v>
      </c>
      <c r="Z1353" s="3">
        <v>3</v>
      </c>
      <c r="AA1353" s="3">
        <v>2</v>
      </c>
      <c r="AB1353" s="3">
        <v>80</v>
      </c>
      <c r="AC1353" s="3">
        <v>1</v>
      </c>
      <c r="AD1353" s="3">
        <v>24</v>
      </c>
      <c r="AE1353" s="3">
        <v>3</v>
      </c>
      <c r="AF1353" s="3" t="s">
        <v>118</v>
      </c>
      <c r="AG1353" s="3">
        <v>22</v>
      </c>
      <c r="AH1353" s="3">
        <v>17</v>
      </c>
      <c r="AI1353" s="3">
        <v>4</v>
      </c>
      <c r="AJ1353" s="3">
        <v>7</v>
      </c>
      <c r="AK1353">
        <v>2.0936292882912488E-2</v>
      </c>
      <c r="AL1353" s="1" t="s">
        <v>106</v>
      </c>
      <c r="AM1353" s="1">
        <v>6.4844687769801397E-6</v>
      </c>
      <c r="AN1353" s="1">
        <v>0.18609659241864968</v>
      </c>
    </row>
    <row r="1354" spans="1:40" x14ac:dyDescent="0.35">
      <c r="A1354" s="3">
        <v>44</v>
      </c>
      <c r="B1354" s="22" t="str">
        <f t="shared" si="21"/>
        <v>Middle age-group</v>
      </c>
      <c r="C1354" s="3" t="s">
        <v>42</v>
      </c>
      <c r="D1354" s="3" t="s">
        <v>35</v>
      </c>
      <c r="E1354" s="3">
        <v>170</v>
      </c>
      <c r="F1354" s="3" t="s">
        <v>44</v>
      </c>
      <c r="G1354" s="3">
        <v>1</v>
      </c>
      <c r="H1354" s="3" t="s">
        <v>72</v>
      </c>
      <c r="I1354" s="3" t="s">
        <v>37</v>
      </c>
      <c r="J1354" s="3">
        <v>1</v>
      </c>
      <c r="K1354" s="3">
        <v>1903</v>
      </c>
      <c r="L1354" s="3">
        <v>2</v>
      </c>
      <c r="M1354" s="3" t="s">
        <v>45</v>
      </c>
      <c r="N1354" s="3">
        <v>78</v>
      </c>
      <c r="O1354" s="3">
        <v>4</v>
      </c>
      <c r="P1354" s="3">
        <v>2</v>
      </c>
      <c r="Q1354" s="3" t="s">
        <v>53</v>
      </c>
      <c r="R1354" s="3" t="s">
        <v>116</v>
      </c>
      <c r="S1354" s="3" t="s">
        <v>47</v>
      </c>
      <c r="T1354" s="3">
        <v>5033</v>
      </c>
      <c r="U1354" s="3">
        <v>9364</v>
      </c>
      <c r="V1354" s="3">
        <v>2</v>
      </c>
      <c r="W1354" s="3" t="s">
        <v>41</v>
      </c>
      <c r="X1354" s="3" t="s">
        <v>42</v>
      </c>
      <c r="Y1354" s="3">
        <v>15</v>
      </c>
      <c r="Z1354" s="3">
        <v>3</v>
      </c>
      <c r="AA1354" s="3">
        <v>4</v>
      </c>
      <c r="AB1354" s="3">
        <v>80</v>
      </c>
      <c r="AC1354" s="3">
        <v>1</v>
      </c>
      <c r="AD1354" s="3">
        <v>10</v>
      </c>
      <c r="AE1354" s="3">
        <v>5</v>
      </c>
      <c r="AF1354" s="3" t="s">
        <v>118</v>
      </c>
      <c r="AG1354" s="3">
        <v>2</v>
      </c>
      <c r="AH1354" s="3">
        <v>0</v>
      </c>
      <c r="AI1354" s="3">
        <v>2</v>
      </c>
      <c r="AJ1354" s="3">
        <v>2</v>
      </c>
      <c r="AK1354">
        <v>3.2356083169615607E-2</v>
      </c>
      <c r="AL1354" s="1" t="s">
        <v>104</v>
      </c>
      <c r="AM1354" s="1">
        <v>8.073145526547286E-5</v>
      </c>
      <c r="AN1354" s="1">
        <v>0.10585786245631988</v>
      </c>
    </row>
    <row r="1355" spans="1:40" x14ac:dyDescent="0.35">
      <c r="A1355" s="3">
        <v>34</v>
      </c>
      <c r="B1355" s="22" t="str">
        <f t="shared" si="21"/>
        <v>Middle age-group</v>
      </c>
      <c r="C1355" s="3" t="s">
        <v>34</v>
      </c>
      <c r="D1355" s="3" t="s">
        <v>54</v>
      </c>
      <c r="E1355" s="3">
        <v>967</v>
      </c>
      <c r="F1355" s="3" t="s">
        <v>44</v>
      </c>
      <c r="G1355" s="3">
        <v>16</v>
      </c>
      <c r="H1355" s="3" t="s">
        <v>72</v>
      </c>
      <c r="I1355" s="3" t="s">
        <v>59</v>
      </c>
      <c r="J1355" s="3">
        <v>1</v>
      </c>
      <c r="K1355" s="3">
        <v>1905</v>
      </c>
      <c r="L1355" s="3">
        <v>4</v>
      </c>
      <c r="M1355" s="3" t="s">
        <v>45</v>
      </c>
      <c r="N1355" s="3">
        <v>85</v>
      </c>
      <c r="O1355" s="3">
        <v>1</v>
      </c>
      <c r="P1355" s="3">
        <v>1</v>
      </c>
      <c r="Q1355" s="3" t="s">
        <v>46</v>
      </c>
      <c r="R1355" s="3" t="s">
        <v>116</v>
      </c>
      <c r="S1355" s="3" t="s">
        <v>47</v>
      </c>
      <c r="T1355" s="3">
        <v>2307</v>
      </c>
      <c r="U1355" s="3">
        <v>14460</v>
      </c>
      <c r="V1355" s="3">
        <v>1</v>
      </c>
      <c r="W1355" s="3" t="s">
        <v>41</v>
      </c>
      <c r="X1355" s="3" t="s">
        <v>34</v>
      </c>
      <c r="Y1355" s="3">
        <v>23</v>
      </c>
      <c r="Z1355" s="3">
        <v>4</v>
      </c>
      <c r="AA1355" s="3">
        <v>2</v>
      </c>
      <c r="AB1355" s="3">
        <v>80</v>
      </c>
      <c r="AC1355" s="3">
        <v>1</v>
      </c>
      <c r="AD1355" s="3">
        <v>5</v>
      </c>
      <c r="AE1355" s="3">
        <v>2</v>
      </c>
      <c r="AF1355" s="3" t="s">
        <v>118</v>
      </c>
      <c r="AG1355" s="3">
        <v>5</v>
      </c>
      <c r="AH1355" s="3">
        <v>2</v>
      </c>
      <c r="AI1355" s="3">
        <v>3</v>
      </c>
      <c r="AJ1355" s="3">
        <v>0</v>
      </c>
      <c r="AK1355">
        <v>4.1502384856292686E-2</v>
      </c>
      <c r="AL1355" s="1" t="s">
        <v>104</v>
      </c>
      <c r="AM1355" s="1">
        <v>5.6967219716618738E-5</v>
      </c>
      <c r="AN1355" s="1">
        <v>0.10585786245631988</v>
      </c>
    </row>
    <row r="1356" spans="1:40" x14ac:dyDescent="0.35">
      <c r="A1356" s="3">
        <v>56</v>
      </c>
      <c r="B1356" s="22" t="str">
        <f t="shared" si="21"/>
        <v>Older age-group</v>
      </c>
      <c r="C1356" s="3" t="s">
        <v>34</v>
      </c>
      <c r="D1356" s="3" t="s">
        <v>35</v>
      </c>
      <c r="E1356" s="3">
        <v>1162</v>
      </c>
      <c r="F1356" s="3" t="s">
        <v>44</v>
      </c>
      <c r="G1356" s="3">
        <v>24</v>
      </c>
      <c r="H1356" s="3" t="s">
        <v>70</v>
      </c>
      <c r="I1356" s="3" t="s">
        <v>37</v>
      </c>
      <c r="J1356" s="3">
        <v>1</v>
      </c>
      <c r="K1356" s="3">
        <v>1907</v>
      </c>
      <c r="L1356" s="3">
        <v>1</v>
      </c>
      <c r="M1356" s="3" t="s">
        <v>45</v>
      </c>
      <c r="N1356" s="3">
        <v>97</v>
      </c>
      <c r="O1356" s="3">
        <v>3</v>
      </c>
      <c r="P1356" s="3">
        <v>1</v>
      </c>
      <c r="Q1356" s="3" t="s">
        <v>49</v>
      </c>
      <c r="R1356" s="3" t="s">
        <v>119</v>
      </c>
      <c r="S1356" s="3" t="s">
        <v>40</v>
      </c>
      <c r="T1356" s="3">
        <v>2587</v>
      </c>
      <c r="U1356" s="3">
        <v>10261</v>
      </c>
      <c r="V1356" s="3">
        <v>1</v>
      </c>
      <c r="W1356" s="3" t="s">
        <v>41</v>
      </c>
      <c r="X1356" s="3" t="s">
        <v>42</v>
      </c>
      <c r="Y1356" s="3">
        <v>16</v>
      </c>
      <c r="Z1356" s="3">
        <v>3</v>
      </c>
      <c r="AA1356" s="3">
        <v>4</v>
      </c>
      <c r="AB1356" s="3">
        <v>80</v>
      </c>
      <c r="AC1356" s="3">
        <v>0</v>
      </c>
      <c r="AD1356" s="3">
        <v>5</v>
      </c>
      <c r="AE1356" s="3">
        <v>3</v>
      </c>
      <c r="AF1356" s="3" t="s">
        <v>118</v>
      </c>
      <c r="AG1356" s="3">
        <v>4</v>
      </c>
      <c r="AH1356" s="3">
        <v>2</v>
      </c>
      <c r="AI1356" s="3">
        <v>1</v>
      </c>
      <c r="AJ1356" s="3">
        <v>0</v>
      </c>
      <c r="AK1356">
        <v>4.929792565000677E-3</v>
      </c>
      <c r="AL1356" s="1" t="s">
        <v>104</v>
      </c>
      <c r="AM1356" s="1">
        <v>5.9964210203959149E-5</v>
      </c>
      <c r="AN1356" s="1">
        <v>0.18609659241864968</v>
      </c>
    </row>
    <row r="1357" spans="1:40" x14ac:dyDescent="0.35">
      <c r="A1357" s="3">
        <v>36</v>
      </c>
      <c r="B1357" s="22" t="str">
        <f t="shared" si="21"/>
        <v>Middle age-group</v>
      </c>
      <c r="C1357" s="3" t="s">
        <v>42</v>
      </c>
      <c r="D1357" s="3" t="s">
        <v>35</v>
      </c>
      <c r="E1357" s="3">
        <v>335</v>
      </c>
      <c r="F1357" s="3" t="s">
        <v>36</v>
      </c>
      <c r="G1357" s="3">
        <v>17</v>
      </c>
      <c r="H1357" s="3" t="s">
        <v>70</v>
      </c>
      <c r="I1357" s="3" t="s">
        <v>58</v>
      </c>
      <c r="J1357" s="3">
        <v>1</v>
      </c>
      <c r="K1357" s="3">
        <v>1908</v>
      </c>
      <c r="L1357" s="3">
        <v>3</v>
      </c>
      <c r="M1357" s="3" t="s">
        <v>45</v>
      </c>
      <c r="N1357" s="3">
        <v>33</v>
      </c>
      <c r="O1357" s="3">
        <v>2</v>
      </c>
      <c r="P1357" s="3">
        <v>2</v>
      </c>
      <c r="Q1357" s="3" t="s">
        <v>39</v>
      </c>
      <c r="R1357" s="3" t="s">
        <v>117</v>
      </c>
      <c r="S1357" s="3" t="s">
        <v>47</v>
      </c>
      <c r="T1357" s="3">
        <v>5507</v>
      </c>
      <c r="U1357" s="3">
        <v>16822</v>
      </c>
      <c r="V1357" s="3">
        <v>2</v>
      </c>
      <c r="W1357" s="3" t="s">
        <v>41</v>
      </c>
      <c r="X1357" s="3" t="s">
        <v>42</v>
      </c>
      <c r="Y1357" s="3">
        <v>16</v>
      </c>
      <c r="Z1357" s="3">
        <v>3</v>
      </c>
      <c r="AA1357" s="3">
        <v>3</v>
      </c>
      <c r="AB1357" s="3">
        <v>80</v>
      </c>
      <c r="AC1357" s="3">
        <v>2</v>
      </c>
      <c r="AD1357" s="3">
        <v>12</v>
      </c>
      <c r="AE1357" s="3">
        <v>1</v>
      </c>
      <c r="AF1357" s="3" t="s">
        <v>116</v>
      </c>
      <c r="AG1357" s="3">
        <v>4</v>
      </c>
      <c r="AH1357" s="3">
        <v>2</v>
      </c>
      <c r="AI1357" s="3">
        <v>1</v>
      </c>
      <c r="AJ1357" s="3">
        <v>3</v>
      </c>
      <c r="AK1357">
        <v>4.3461972757628378E-2</v>
      </c>
      <c r="AL1357" s="1" t="s">
        <v>104</v>
      </c>
      <c r="AM1357" s="1">
        <v>8.2889858119314578E-5</v>
      </c>
      <c r="AN1357" s="1">
        <v>0.29087665499724813</v>
      </c>
    </row>
    <row r="1358" spans="1:40" x14ac:dyDescent="0.35">
      <c r="A1358" s="3">
        <v>41</v>
      </c>
      <c r="B1358" s="22" t="str">
        <f t="shared" si="21"/>
        <v>Middle age-group</v>
      </c>
      <c r="C1358" s="3" t="s">
        <v>42</v>
      </c>
      <c r="D1358" s="3" t="s">
        <v>35</v>
      </c>
      <c r="E1358" s="3">
        <v>337</v>
      </c>
      <c r="F1358" s="3" t="s">
        <v>36</v>
      </c>
      <c r="G1358" s="3">
        <v>8</v>
      </c>
      <c r="H1358" s="3" t="s">
        <v>71</v>
      </c>
      <c r="I1358" s="3" t="s">
        <v>58</v>
      </c>
      <c r="J1358" s="3">
        <v>1</v>
      </c>
      <c r="K1358" s="3">
        <v>1909</v>
      </c>
      <c r="L1358" s="3">
        <v>3</v>
      </c>
      <c r="M1358" s="3" t="s">
        <v>38</v>
      </c>
      <c r="N1358" s="3">
        <v>54</v>
      </c>
      <c r="O1358" s="3">
        <v>3</v>
      </c>
      <c r="P1358" s="3">
        <v>2</v>
      </c>
      <c r="Q1358" s="3" t="s">
        <v>39</v>
      </c>
      <c r="R1358" s="3" t="s">
        <v>117</v>
      </c>
      <c r="S1358" s="3" t="s">
        <v>47</v>
      </c>
      <c r="T1358" s="3">
        <v>4393</v>
      </c>
      <c r="U1358" s="3">
        <v>26841</v>
      </c>
      <c r="V1358" s="3">
        <v>5</v>
      </c>
      <c r="W1358" s="3" t="s">
        <v>41</v>
      </c>
      <c r="X1358" s="3" t="s">
        <v>42</v>
      </c>
      <c r="Y1358" s="3">
        <v>21</v>
      </c>
      <c r="Z1358" s="3">
        <v>4</v>
      </c>
      <c r="AA1358" s="3">
        <v>3</v>
      </c>
      <c r="AB1358" s="3">
        <v>80</v>
      </c>
      <c r="AC1358" s="3">
        <v>1</v>
      </c>
      <c r="AD1358" s="3">
        <v>14</v>
      </c>
      <c r="AE1358" s="3">
        <v>3</v>
      </c>
      <c r="AF1358" s="3" t="s">
        <v>118</v>
      </c>
      <c r="AG1358" s="3">
        <v>5</v>
      </c>
      <c r="AH1358" s="3">
        <v>4</v>
      </c>
      <c r="AI1358" s="3">
        <v>1</v>
      </c>
      <c r="AJ1358" s="3">
        <v>4</v>
      </c>
      <c r="AK1358">
        <v>3.9542995820553276E-2</v>
      </c>
      <c r="AL1358" s="1" t="s">
        <v>104</v>
      </c>
      <c r="AM1358" s="1">
        <v>7.666226904611669E-5</v>
      </c>
      <c r="AN1358" s="1">
        <v>0.29087665499724813</v>
      </c>
    </row>
    <row r="1359" spans="1:40" x14ac:dyDescent="0.35">
      <c r="A1359" s="3">
        <v>42</v>
      </c>
      <c r="B1359" s="22" t="str">
        <f t="shared" si="21"/>
        <v>Middle age-group</v>
      </c>
      <c r="C1359" s="3" t="s">
        <v>42</v>
      </c>
      <c r="D1359" s="3" t="s">
        <v>35</v>
      </c>
      <c r="E1359" s="3">
        <v>1396</v>
      </c>
      <c r="F1359" s="3" t="s">
        <v>44</v>
      </c>
      <c r="G1359" s="3">
        <v>6</v>
      </c>
      <c r="H1359" s="3" t="s">
        <v>71</v>
      </c>
      <c r="I1359" s="3" t="s">
        <v>50</v>
      </c>
      <c r="J1359" s="3">
        <v>1</v>
      </c>
      <c r="K1359" s="3">
        <v>1911</v>
      </c>
      <c r="L1359" s="3">
        <v>3</v>
      </c>
      <c r="M1359" s="3" t="s">
        <v>45</v>
      </c>
      <c r="N1359" s="3">
        <v>83</v>
      </c>
      <c r="O1359" s="3">
        <v>3</v>
      </c>
      <c r="P1359" s="3">
        <v>3</v>
      </c>
      <c r="Q1359" s="3" t="s">
        <v>57</v>
      </c>
      <c r="R1359" s="3" t="s">
        <v>116</v>
      </c>
      <c r="S1359" s="3" t="s">
        <v>47</v>
      </c>
      <c r="T1359" s="3">
        <v>13348</v>
      </c>
      <c r="U1359" s="3">
        <v>14842</v>
      </c>
      <c r="V1359" s="3">
        <v>9</v>
      </c>
      <c r="W1359" s="3" t="s">
        <v>41</v>
      </c>
      <c r="X1359" s="3" t="s">
        <v>42</v>
      </c>
      <c r="Y1359" s="3">
        <v>13</v>
      </c>
      <c r="Z1359" s="3">
        <v>3</v>
      </c>
      <c r="AA1359" s="3">
        <v>2</v>
      </c>
      <c r="AB1359" s="3">
        <v>80</v>
      </c>
      <c r="AC1359" s="3">
        <v>1</v>
      </c>
      <c r="AD1359" s="3">
        <v>18</v>
      </c>
      <c r="AE1359" s="3">
        <v>3</v>
      </c>
      <c r="AF1359" s="3" t="s">
        <v>119</v>
      </c>
      <c r="AG1359" s="3">
        <v>13</v>
      </c>
      <c r="AH1359" s="3">
        <v>7</v>
      </c>
      <c r="AI1359" s="3">
        <v>5</v>
      </c>
      <c r="AJ1359" s="3">
        <v>7</v>
      </c>
      <c r="AK1359">
        <v>3.7431667039614196E-2</v>
      </c>
      <c r="AL1359" s="1" t="s">
        <v>106</v>
      </c>
      <c r="AM1359" s="1">
        <v>2.943599556655672E-5</v>
      </c>
      <c r="AN1359" s="1">
        <v>0.10585786245631988</v>
      </c>
    </row>
    <row r="1360" spans="1:40" x14ac:dyDescent="0.35">
      <c r="A1360" s="3">
        <v>31</v>
      </c>
      <c r="B1360" s="22" t="str">
        <f t="shared" si="21"/>
        <v>Middle age-group</v>
      </c>
      <c r="C1360" s="3" t="s">
        <v>42</v>
      </c>
      <c r="D1360" s="3" t="s">
        <v>35</v>
      </c>
      <c r="E1360" s="3">
        <v>1079</v>
      </c>
      <c r="F1360" s="3" t="s">
        <v>36</v>
      </c>
      <c r="G1360" s="3">
        <v>10</v>
      </c>
      <c r="H1360" s="3" t="s">
        <v>70</v>
      </c>
      <c r="I1360" s="3" t="s">
        <v>50</v>
      </c>
      <c r="J1360" s="3">
        <v>1</v>
      </c>
      <c r="K1360" s="3">
        <v>1912</v>
      </c>
      <c r="L1360" s="3">
        <v>3</v>
      </c>
      <c r="M1360" s="3" t="s">
        <v>38</v>
      </c>
      <c r="N1360" s="3">
        <v>86</v>
      </c>
      <c r="O1360" s="3">
        <v>3</v>
      </c>
      <c r="P1360" s="3">
        <v>2</v>
      </c>
      <c r="Q1360" s="3" t="s">
        <v>39</v>
      </c>
      <c r="R1360" s="3" t="s">
        <v>119</v>
      </c>
      <c r="S1360" s="3" t="s">
        <v>51</v>
      </c>
      <c r="T1360" s="3">
        <v>6583</v>
      </c>
      <c r="U1360" s="3">
        <v>20115</v>
      </c>
      <c r="V1360" s="3">
        <v>2</v>
      </c>
      <c r="W1360" s="3" t="s">
        <v>41</v>
      </c>
      <c r="X1360" s="3" t="s">
        <v>34</v>
      </c>
      <c r="Y1360" s="3">
        <v>11</v>
      </c>
      <c r="Z1360" s="3">
        <v>3</v>
      </c>
      <c r="AA1360" s="3">
        <v>4</v>
      </c>
      <c r="AB1360" s="3">
        <v>80</v>
      </c>
      <c r="AC1360" s="3">
        <v>1</v>
      </c>
      <c r="AD1360" s="3">
        <v>8</v>
      </c>
      <c r="AE1360" s="3">
        <v>2</v>
      </c>
      <c r="AF1360" s="3" t="s">
        <v>118</v>
      </c>
      <c r="AG1360" s="3">
        <v>5</v>
      </c>
      <c r="AH1360" s="3">
        <v>2</v>
      </c>
      <c r="AI1360" s="3">
        <v>1</v>
      </c>
      <c r="AJ1360" s="3">
        <v>4</v>
      </c>
      <c r="AK1360">
        <v>3.5396670595090517E-2</v>
      </c>
      <c r="AL1360" s="1" t="s">
        <v>105</v>
      </c>
      <c r="AM1360" s="1">
        <v>8.4754451372591236E-5</v>
      </c>
      <c r="AN1360" s="1">
        <v>0.18609659241864968</v>
      </c>
    </row>
    <row r="1361" spans="1:40" x14ac:dyDescent="0.35">
      <c r="A1361" s="3">
        <v>34</v>
      </c>
      <c r="B1361" s="22" t="str">
        <f t="shared" si="21"/>
        <v>Middle age-group</v>
      </c>
      <c r="C1361" s="3" t="s">
        <v>42</v>
      </c>
      <c r="D1361" s="3" t="s">
        <v>35</v>
      </c>
      <c r="E1361" s="3">
        <v>735</v>
      </c>
      <c r="F1361" s="3" t="s">
        <v>36</v>
      </c>
      <c r="G1361" s="3">
        <v>3</v>
      </c>
      <c r="H1361" s="3" t="s">
        <v>69</v>
      </c>
      <c r="I1361" s="3" t="s">
        <v>50</v>
      </c>
      <c r="J1361" s="3">
        <v>1</v>
      </c>
      <c r="K1361" s="3">
        <v>1915</v>
      </c>
      <c r="L1361" s="3">
        <v>4</v>
      </c>
      <c r="M1361" s="3" t="s">
        <v>38</v>
      </c>
      <c r="N1361" s="3">
        <v>75</v>
      </c>
      <c r="O1361" s="3">
        <v>2</v>
      </c>
      <c r="P1361" s="3">
        <v>2</v>
      </c>
      <c r="Q1361" s="3" t="s">
        <v>39</v>
      </c>
      <c r="R1361" s="3" t="s">
        <v>119</v>
      </c>
      <c r="S1361" s="3" t="s">
        <v>47</v>
      </c>
      <c r="T1361" s="3">
        <v>8103</v>
      </c>
      <c r="U1361" s="3">
        <v>16495</v>
      </c>
      <c r="V1361" s="3">
        <v>3</v>
      </c>
      <c r="W1361" s="3" t="s">
        <v>41</v>
      </c>
      <c r="X1361" s="3" t="s">
        <v>34</v>
      </c>
      <c r="Y1361" s="3">
        <v>12</v>
      </c>
      <c r="Z1361" s="3">
        <v>3</v>
      </c>
      <c r="AA1361" s="3">
        <v>3</v>
      </c>
      <c r="AB1361" s="3">
        <v>80</v>
      </c>
      <c r="AC1361" s="3">
        <v>0</v>
      </c>
      <c r="AD1361" s="3">
        <v>9</v>
      </c>
      <c r="AE1361" s="3">
        <v>3</v>
      </c>
      <c r="AF1361" s="3" t="s">
        <v>117</v>
      </c>
      <c r="AG1361" s="3">
        <v>4</v>
      </c>
      <c r="AH1361" s="3">
        <v>2</v>
      </c>
      <c r="AI1361" s="3">
        <v>0</v>
      </c>
      <c r="AJ1361" s="3">
        <v>1</v>
      </c>
      <c r="AK1361">
        <v>4.1502384856292686E-2</v>
      </c>
      <c r="AL1361" s="1" t="s">
        <v>105</v>
      </c>
      <c r="AM1361" s="1">
        <v>8.0006640488136871E-5</v>
      </c>
      <c r="AN1361" s="1">
        <v>0.18609659241864968</v>
      </c>
    </row>
    <row r="1362" spans="1:40" x14ac:dyDescent="0.35">
      <c r="A1362" s="3">
        <v>31</v>
      </c>
      <c r="B1362" s="22" t="str">
        <f t="shared" si="21"/>
        <v>Middle age-group</v>
      </c>
      <c r="C1362" s="3" t="s">
        <v>42</v>
      </c>
      <c r="D1362" s="3" t="s">
        <v>35</v>
      </c>
      <c r="E1362" s="3">
        <v>471</v>
      </c>
      <c r="F1362" s="3" t="s">
        <v>44</v>
      </c>
      <c r="G1362" s="3">
        <v>4</v>
      </c>
      <c r="H1362" s="3" t="s">
        <v>71</v>
      </c>
      <c r="I1362" s="3" t="s">
        <v>50</v>
      </c>
      <c r="J1362" s="3">
        <v>1</v>
      </c>
      <c r="K1362" s="3">
        <v>1916</v>
      </c>
      <c r="L1362" s="3">
        <v>1</v>
      </c>
      <c r="M1362" s="3" t="s">
        <v>38</v>
      </c>
      <c r="N1362" s="3">
        <v>62</v>
      </c>
      <c r="O1362" s="3">
        <v>4</v>
      </c>
      <c r="P1362" s="3">
        <v>1</v>
      </c>
      <c r="Q1362" s="3" t="s">
        <v>49</v>
      </c>
      <c r="R1362" s="3" t="s">
        <v>118</v>
      </c>
      <c r="S1362" s="3" t="s">
        <v>51</v>
      </c>
      <c r="T1362" s="3">
        <v>3978</v>
      </c>
      <c r="U1362" s="3">
        <v>16031</v>
      </c>
      <c r="V1362" s="3">
        <v>8</v>
      </c>
      <c r="W1362" s="3" t="s">
        <v>41</v>
      </c>
      <c r="X1362" s="3" t="s">
        <v>42</v>
      </c>
      <c r="Y1362" s="3">
        <v>12</v>
      </c>
      <c r="Z1362" s="3">
        <v>3</v>
      </c>
      <c r="AA1362" s="3">
        <v>2</v>
      </c>
      <c r="AB1362" s="3">
        <v>80</v>
      </c>
      <c r="AC1362" s="3">
        <v>1</v>
      </c>
      <c r="AD1362" s="3">
        <v>4</v>
      </c>
      <c r="AE1362" s="3">
        <v>0</v>
      </c>
      <c r="AF1362" s="3" t="s">
        <v>117</v>
      </c>
      <c r="AG1362" s="3">
        <v>2</v>
      </c>
      <c r="AH1362" s="3">
        <v>2</v>
      </c>
      <c r="AI1362" s="3">
        <v>2</v>
      </c>
      <c r="AJ1362" s="3">
        <v>2</v>
      </c>
      <c r="AK1362">
        <v>3.5396670595090517E-2</v>
      </c>
      <c r="AL1362" s="1" t="s">
        <v>104</v>
      </c>
      <c r="AM1362" s="1">
        <v>7.3404855408021804E-5</v>
      </c>
      <c r="AN1362" s="1">
        <v>0.35105942260484285</v>
      </c>
    </row>
    <row r="1363" spans="1:40" x14ac:dyDescent="0.35">
      <c r="A1363" s="3">
        <v>26</v>
      </c>
      <c r="B1363" s="22" t="str">
        <f t="shared" si="21"/>
        <v>Young age-group</v>
      </c>
      <c r="C1363" s="3" t="s">
        <v>42</v>
      </c>
      <c r="D1363" s="3" t="s">
        <v>43</v>
      </c>
      <c r="E1363" s="3">
        <v>1096</v>
      </c>
      <c r="F1363" s="3" t="s">
        <v>44</v>
      </c>
      <c r="G1363" s="3">
        <v>6</v>
      </c>
      <c r="H1363" s="3" t="s">
        <v>71</v>
      </c>
      <c r="I1363" s="3" t="s">
        <v>48</v>
      </c>
      <c r="J1363" s="3">
        <v>1</v>
      </c>
      <c r="K1363" s="3">
        <v>1918</v>
      </c>
      <c r="L1363" s="3">
        <v>3</v>
      </c>
      <c r="M1363" s="3" t="s">
        <v>45</v>
      </c>
      <c r="N1363" s="3">
        <v>61</v>
      </c>
      <c r="O1363" s="3">
        <v>4</v>
      </c>
      <c r="P1363" s="3">
        <v>1</v>
      </c>
      <c r="Q1363" s="3" t="s">
        <v>49</v>
      </c>
      <c r="R1363" s="3" t="s">
        <v>119</v>
      </c>
      <c r="S1363" s="3" t="s">
        <v>47</v>
      </c>
      <c r="T1363" s="3">
        <v>2544</v>
      </c>
      <c r="U1363" s="3">
        <v>7102</v>
      </c>
      <c r="V1363" s="3">
        <v>0</v>
      </c>
      <c r="W1363" s="3" t="s">
        <v>41</v>
      </c>
      <c r="X1363" s="3" t="s">
        <v>42</v>
      </c>
      <c r="Y1363" s="3">
        <v>18</v>
      </c>
      <c r="Z1363" s="3">
        <v>3</v>
      </c>
      <c r="AA1363" s="3">
        <v>1</v>
      </c>
      <c r="AB1363" s="3">
        <v>80</v>
      </c>
      <c r="AC1363" s="3">
        <v>1</v>
      </c>
      <c r="AD1363" s="3">
        <v>8</v>
      </c>
      <c r="AE1363" s="3">
        <v>3</v>
      </c>
      <c r="AF1363" s="3" t="s">
        <v>118</v>
      </c>
      <c r="AG1363" s="3">
        <v>7</v>
      </c>
      <c r="AH1363" s="3">
        <v>7</v>
      </c>
      <c r="AI1363" s="3">
        <v>7</v>
      </c>
      <c r="AJ1363" s="3">
        <v>7</v>
      </c>
      <c r="AK1363">
        <v>2.1361340658451369E-2</v>
      </c>
      <c r="AL1363" s="1" t="s">
        <v>104</v>
      </c>
      <c r="AM1363" s="1">
        <v>5.9507600241751219E-5</v>
      </c>
      <c r="AN1363" s="1">
        <v>0.18609659241864968</v>
      </c>
    </row>
    <row r="1364" spans="1:40" x14ac:dyDescent="0.35">
      <c r="A1364" s="3">
        <v>45</v>
      </c>
      <c r="B1364" s="22" t="str">
        <f t="shared" si="21"/>
        <v>Middle age-group</v>
      </c>
      <c r="C1364" s="3" t="s">
        <v>42</v>
      </c>
      <c r="D1364" s="3" t="s">
        <v>43</v>
      </c>
      <c r="E1364" s="3">
        <v>1297</v>
      </c>
      <c r="F1364" s="3" t="s">
        <v>44</v>
      </c>
      <c r="G1364" s="3">
        <v>1</v>
      </c>
      <c r="H1364" s="3" t="s">
        <v>72</v>
      </c>
      <c r="I1364" s="3" t="s">
        <v>50</v>
      </c>
      <c r="J1364" s="3">
        <v>1</v>
      </c>
      <c r="K1364" s="3">
        <v>1922</v>
      </c>
      <c r="L1364" s="3">
        <v>2</v>
      </c>
      <c r="M1364" s="3" t="s">
        <v>45</v>
      </c>
      <c r="N1364" s="3">
        <v>44</v>
      </c>
      <c r="O1364" s="3">
        <v>3</v>
      </c>
      <c r="P1364" s="3">
        <v>2</v>
      </c>
      <c r="Q1364" s="3" t="s">
        <v>53</v>
      </c>
      <c r="R1364" s="3" t="s">
        <v>118</v>
      </c>
      <c r="S1364" s="3" t="s">
        <v>40</v>
      </c>
      <c r="T1364" s="3">
        <v>5399</v>
      </c>
      <c r="U1364" s="3">
        <v>14511</v>
      </c>
      <c r="V1364" s="3">
        <v>4</v>
      </c>
      <c r="W1364" s="3" t="s">
        <v>41</v>
      </c>
      <c r="X1364" s="3" t="s">
        <v>42</v>
      </c>
      <c r="Y1364" s="3">
        <v>12</v>
      </c>
      <c r="Z1364" s="3">
        <v>3</v>
      </c>
      <c r="AA1364" s="3">
        <v>3</v>
      </c>
      <c r="AB1364" s="3">
        <v>80</v>
      </c>
      <c r="AC1364" s="3">
        <v>0</v>
      </c>
      <c r="AD1364" s="3">
        <v>12</v>
      </c>
      <c r="AE1364" s="3">
        <v>3</v>
      </c>
      <c r="AF1364" s="3" t="s">
        <v>118</v>
      </c>
      <c r="AG1364" s="3">
        <v>4</v>
      </c>
      <c r="AH1364" s="3">
        <v>2</v>
      </c>
      <c r="AI1364" s="3">
        <v>0</v>
      </c>
      <c r="AJ1364" s="3">
        <v>3</v>
      </c>
      <c r="AK1364">
        <v>2.954630093098384E-2</v>
      </c>
      <c r="AL1364" s="1" t="s">
        <v>104</v>
      </c>
      <c r="AM1364" s="1">
        <v>8.2466599846087304E-5</v>
      </c>
      <c r="AN1364" s="1">
        <v>0.35105942260484285</v>
      </c>
    </row>
    <row r="1365" spans="1:40" x14ac:dyDescent="0.35">
      <c r="A1365" s="3">
        <v>33</v>
      </c>
      <c r="B1365" s="22" t="str">
        <f t="shared" si="21"/>
        <v>Middle age-group</v>
      </c>
      <c r="C1365" s="3" t="s">
        <v>42</v>
      </c>
      <c r="D1365" s="3" t="s">
        <v>35</v>
      </c>
      <c r="E1365" s="3">
        <v>217</v>
      </c>
      <c r="F1365" s="3" t="s">
        <v>36</v>
      </c>
      <c r="G1365" s="3">
        <v>10</v>
      </c>
      <c r="H1365" s="3" t="s">
        <v>72</v>
      </c>
      <c r="I1365" s="3" t="s">
        <v>58</v>
      </c>
      <c r="J1365" s="3">
        <v>1</v>
      </c>
      <c r="K1365" s="3">
        <v>1924</v>
      </c>
      <c r="L1365" s="3">
        <v>2</v>
      </c>
      <c r="M1365" s="3" t="s">
        <v>45</v>
      </c>
      <c r="N1365" s="3">
        <v>43</v>
      </c>
      <c r="O1365" s="3">
        <v>3</v>
      </c>
      <c r="P1365" s="3">
        <v>2</v>
      </c>
      <c r="Q1365" s="3" t="s">
        <v>39</v>
      </c>
      <c r="R1365" s="3" t="s">
        <v>118</v>
      </c>
      <c r="S1365" s="3" t="s">
        <v>40</v>
      </c>
      <c r="T1365" s="3">
        <v>5487</v>
      </c>
      <c r="U1365" s="3">
        <v>10410</v>
      </c>
      <c r="V1365" s="3">
        <v>1</v>
      </c>
      <c r="W1365" s="3" t="s">
        <v>41</v>
      </c>
      <c r="X1365" s="3" t="s">
        <v>42</v>
      </c>
      <c r="Y1365" s="3">
        <v>14</v>
      </c>
      <c r="Z1365" s="3">
        <v>3</v>
      </c>
      <c r="AA1365" s="3">
        <v>2</v>
      </c>
      <c r="AB1365" s="3">
        <v>80</v>
      </c>
      <c r="AC1365" s="3">
        <v>0</v>
      </c>
      <c r="AD1365" s="3">
        <v>10</v>
      </c>
      <c r="AE1365" s="3">
        <v>2</v>
      </c>
      <c r="AF1365" s="3" t="s">
        <v>117</v>
      </c>
      <c r="AG1365" s="3">
        <v>10</v>
      </c>
      <c r="AH1365" s="3">
        <v>4</v>
      </c>
      <c r="AI1365" s="3">
        <v>0</v>
      </c>
      <c r="AJ1365" s="3">
        <v>9</v>
      </c>
      <c r="AK1365">
        <v>3.9833058045607453E-2</v>
      </c>
      <c r="AL1365" s="1" t="s">
        <v>104</v>
      </c>
      <c r="AM1365" s="1">
        <v>8.2814603511909539E-5</v>
      </c>
      <c r="AN1365" s="1">
        <v>0.35105942260484285</v>
      </c>
    </row>
    <row r="1366" spans="1:40" x14ac:dyDescent="0.35">
      <c r="A1366" s="3">
        <v>28</v>
      </c>
      <c r="B1366" s="22" t="str">
        <f t="shared" si="21"/>
        <v>Young age-group</v>
      </c>
      <c r="C1366" s="3" t="s">
        <v>42</v>
      </c>
      <c r="D1366" s="3" t="s">
        <v>43</v>
      </c>
      <c r="E1366" s="3">
        <v>783</v>
      </c>
      <c r="F1366" s="3" t="s">
        <v>36</v>
      </c>
      <c r="G1366" s="3">
        <v>1</v>
      </c>
      <c r="H1366" s="3" t="s">
        <v>70</v>
      </c>
      <c r="I1366" s="3" t="s">
        <v>37</v>
      </c>
      <c r="J1366" s="3">
        <v>1</v>
      </c>
      <c r="K1366" s="3">
        <v>1927</v>
      </c>
      <c r="L1366" s="3">
        <v>3</v>
      </c>
      <c r="M1366" s="3" t="s">
        <v>45</v>
      </c>
      <c r="N1366" s="3">
        <v>42</v>
      </c>
      <c r="O1366" s="3">
        <v>2</v>
      </c>
      <c r="P1366" s="3">
        <v>2</v>
      </c>
      <c r="Q1366" s="3" t="s">
        <v>39</v>
      </c>
      <c r="R1366" s="3" t="s">
        <v>119</v>
      </c>
      <c r="S1366" s="3" t="s">
        <v>47</v>
      </c>
      <c r="T1366" s="3">
        <v>6834</v>
      </c>
      <c r="U1366" s="3">
        <v>19255</v>
      </c>
      <c r="V1366" s="3">
        <v>1</v>
      </c>
      <c r="W1366" s="3" t="s">
        <v>41</v>
      </c>
      <c r="X1366" s="3" t="s">
        <v>34</v>
      </c>
      <c r="Y1366" s="3">
        <v>12</v>
      </c>
      <c r="Z1366" s="3">
        <v>3</v>
      </c>
      <c r="AA1366" s="3">
        <v>3</v>
      </c>
      <c r="AB1366" s="3">
        <v>80</v>
      </c>
      <c r="AC1366" s="3">
        <v>1</v>
      </c>
      <c r="AD1366" s="3">
        <v>7</v>
      </c>
      <c r="AE1366" s="3">
        <v>2</v>
      </c>
      <c r="AF1366" s="3" t="s">
        <v>118</v>
      </c>
      <c r="AG1366" s="3">
        <v>7</v>
      </c>
      <c r="AH1366" s="3">
        <v>7</v>
      </c>
      <c r="AI1366" s="3">
        <v>0</v>
      </c>
      <c r="AJ1366" s="3">
        <v>7</v>
      </c>
      <c r="AK1366">
        <v>2.7100948802844901E-2</v>
      </c>
      <c r="AL1366" s="1" t="s">
        <v>105</v>
      </c>
      <c r="AM1366" s="1">
        <v>8.455724629046507E-5</v>
      </c>
      <c r="AN1366" s="1">
        <v>0.18609659241864968</v>
      </c>
    </row>
    <row r="1367" spans="1:40" x14ac:dyDescent="0.35">
      <c r="A1367" s="3">
        <v>29</v>
      </c>
      <c r="B1367" s="22" t="str">
        <f t="shared" si="21"/>
        <v>Young age-group</v>
      </c>
      <c r="C1367" s="3" t="s">
        <v>34</v>
      </c>
      <c r="D1367" s="3" t="s">
        <v>43</v>
      </c>
      <c r="E1367" s="3">
        <v>746</v>
      </c>
      <c r="F1367" s="3" t="s">
        <v>36</v>
      </c>
      <c r="G1367" s="3">
        <v>24</v>
      </c>
      <c r="H1367" s="3" t="s">
        <v>71</v>
      </c>
      <c r="I1367" s="3" t="s">
        <v>59</v>
      </c>
      <c r="J1367" s="3">
        <v>1</v>
      </c>
      <c r="K1367" s="3">
        <v>1928</v>
      </c>
      <c r="L1367" s="3">
        <v>3</v>
      </c>
      <c r="M1367" s="3" t="s">
        <v>45</v>
      </c>
      <c r="N1367" s="3">
        <v>45</v>
      </c>
      <c r="O1367" s="3">
        <v>4</v>
      </c>
      <c r="P1367" s="3">
        <v>1</v>
      </c>
      <c r="Q1367" s="3" t="s">
        <v>56</v>
      </c>
      <c r="R1367" s="3" t="s">
        <v>116</v>
      </c>
      <c r="S1367" s="3" t="s">
        <v>40</v>
      </c>
      <c r="T1367" s="3">
        <v>1091</v>
      </c>
      <c r="U1367" s="3">
        <v>10642</v>
      </c>
      <c r="V1367" s="3">
        <v>1</v>
      </c>
      <c r="W1367" s="3" t="s">
        <v>41</v>
      </c>
      <c r="X1367" s="3" t="s">
        <v>42</v>
      </c>
      <c r="Y1367" s="3">
        <v>17</v>
      </c>
      <c r="Z1367" s="3">
        <v>3</v>
      </c>
      <c r="AA1367" s="3">
        <v>4</v>
      </c>
      <c r="AB1367" s="3">
        <v>80</v>
      </c>
      <c r="AC1367" s="3">
        <v>0</v>
      </c>
      <c r="AD1367" s="3">
        <v>1</v>
      </c>
      <c r="AE1367" s="3">
        <v>3</v>
      </c>
      <c r="AF1367" s="3" t="s">
        <v>118</v>
      </c>
      <c r="AG1367" s="3">
        <v>1</v>
      </c>
      <c r="AH1367" s="3">
        <v>0</v>
      </c>
      <c r="AI1367" s="3">
        <v>0</v>
      </c>
      <c r="AJ1367" s="3">
        <v>0</v>
      </c>
      <c r="AK1367">
        <v>2.9981356425216842E-2</v>
      </c>
      <c r="AL1367" s="1" t="s">
        <v>104</v>
      </c>
      <c r="AM1367" s="1">
        <v>4.3761093243633765E-5</v>
      </c>
      <c r="AN1367" s="1">
        <v>0.10585786245631988</v>
      </c>
    </row>
    <row r="1368" spans="1:40" x14ac:dyDescent="0.35">
      <c r="A1368" s="3">
        <v>39</v>
      </c>
      <c r="B1368" s="22" t="str">
        <f t="shared" si="21"/>
        <v>Middle age-group</v>
      </c>
      <c r="C1368" s="3" t="s">
        <v>42</v>
      </c>
      <c r="D1368" s="3" t="s">
        <v>54</v>
      </c>
      <c r="E1368" s="3">
        <v>1251</v>
      </c>
      <c r="F1368" s="3" t="s">
        <v>36</v>
      </c>
      <c r="G1368" s="3">
        <v>21</v>
      </c>
      <c r="H1368" s="3" t="s">
        <v>72</v>
      </c>
      <c r="I1368" s="3" t="s">
        <v>37</v>
      </c>
      <c r="J1368" s="3">
        <v>1</v>
      </c>
      <c r="K1368" s="3">
        <v>1929</v>
      </c>
      <c r="L1368" s="3">
        <v>1</v>
      </c>
      <c r="M1368" s="3" t="s">
        <v>38</v>
      </c>
      <c r="N1368" s="3">
        <v>32</v>
      </c>
      <c r="O1368" s="3">
        <v>1</v>
      </c>
      <c r="P1368" s="3">
        <v>2</v>
      </c>
      <c r="Q1368" s="3" t="s">
        <v>39</v>
      </c>
      <c r="R1368" s="3" t="s">
        <v>118</v>
      </c>
      <c r="S1368" s="3" t="s">
        <v>47</v>
      </c>
      <c r="T1368" s="3">
        <v>5736</v>
      </c>
      <c r="U1368" s="3">
        <v>3987</v>
      </c>
      <c r="V1368" s="3">
        <v>6</v>
      </c>
      <c r="W1368" s="3" t="s">
        <v>41</v>
      </c>
      <c r="X1368" s="3" t="s">
        <v>42</v>
      </c>
      <c r="Y1368" s="3">
        <v>19</v>
      </c>
      <c r="Z1368" s="3">
        <v>3</v>
      </c>
      <c r="AA1368" s="3">
        <v>3</v>
      </c>
      <c r="AB1368" s="3">
        <v>80</v>
      </c>
      <c r="AC1368" s="3">
        <v>1</v>
      </c>
      <c r="AD1368" s="3">
        <v>10</v>
      </c>
      <c r="AE1368" s="3">
        <v>1</v>
      </c>
      <c r="AF1368" s="3" t="s">
        <v>118</v>
      </c>
      <c r="AG1368" s="3">
        <v>3</v>
      </c>
      <c r="AH1368" s="3">
        <v>2</v>
      </c>
      <c r="AI1368" s="3">
        <v>1</v>
      </c>
      <c r="AJ1368" s="3">
        <v>2</v>
      </c>
      <c r="AK1368">
        <v>4.2570420680312783E-2</v>
      </c>
      <c r="AL1368" s="1" t="s">
        <v>104</v>
      </c>
      <c r="AM1368" s="1">
        <v>8.3648673773403358E-5</v>
      </c>
      <c r="AN1368" s="1">
        <v>0.35105942260484285</v>
      </c>
    </row>
    <row r="1369" spans="1:40" x14ac:dyDescent="0.35">
      <c r="A1369" s="3">
        <v>27</v>
      </c>
      <c r="B1369" s="22" t="str">
        <f t="shared" si="21"/>
        <v>Young age-group</v>
      </c>
      <c r="C1369" s="3" t="s">
        <v>42</v>
      </c>
      <c r="D1369" s="3" t="s">
        <v>35</v>
      </c>
      <c r="E1369" s="3">
        <v>1354</v>
      </c>
      <c r="F1369" s="3" t="s">
        <v>44</v>
      </c>
      <c r="G1369" s="3">
        <v>2</v>
      </c>
      <c r="H1369" s="3" t="s">
        <v>72</v>
      </c>
      <c r="I1369" s="3" t="s">
        <v>59</v>
      </c>
      <c r="J1369" s="3">
        <v>1</v>
      </c>
      <c r="K1369" s="3">
        <v>1931</v>
      </c>
      <c r="L1369" s="3">
        <v>2</v>
      </c>
      <c r="M1369" s="3" t="s">
        <v>45</v>
      </c>
      <c r="N1369" s="3">
        <v>41</v>
      </c>
      <c r="O1369" s="3">
        <v>3</v>
      </c>
      <c r="P1369" s="3">
        <v>1</v>
      </c>
      <c r="Q1369" s="3" t="s">
        <v>46</v>
      </c>
      <c r="R1369" s="3" t="s">
        <v>117</v>
      </c>
      <c r="S1369" s="3" t="s">
        <v>47</v>
      </c>
      <c r="T1369" s="3">
        <v>2226</v>
      </c>
      <c r="U1369" s="3">
        <v>6073</v>
      </c>
      <c r="V1369" s="3">
        <v>1</v>
      </c>
      <c r="W1369" s="3" t="s">
        <v>41</v>
      </c>
      <c r="X1369" s="3" t="s">
        <v>42</v>
      </c>
      <c r="Y1369" s="3">
        <v>11</v>
      </c>
      <c r="Z1369" s="3">
        <v>3</v>
      </c>
      <c r="AA1369" s="3">
        <v>3</v>
      </c>
      <c r="AB1369" s="3">
        <v>80</v>
      </c>
      <c r="AC1369" s="3">
        <v>1</v>
      </c>
      <c r="AD1369" s="3">
        <v>6</v>
      </c>
      <c r="AE1369" s="3">
        <v>3</v>
      </c>
      <c r="AF1369" s="3" t="s">
        <v>117</v>
      </c>
      <c r="AG1369" s="3">
        <v>5</v>
      </c>
      <c r="AH1369" s="3">
        <v>3</v>
      </c>
      <c r="AI1369" s="3">
        <v>1</v>
      </c>
      <c r="AJ1369" s="3">
        <v>2</v>
      </c>
      <c r="AK1369">
        <v>2.4205287123123548E-2</v>
      </c>
      <c r="AL1369" s="1" t="s">
        <v>104</v>
      </c>
      <c r="AM1369" s="1">
        <v>5.6091467897649264E-5</v>
      </c>
      <c r="AN1369" s="1">
        <v>0.29087665499724813</v>
      </c>
    </row>
    <row r="1370" spans="1:40" x14ac:dyDescent="0.35">
      <c r="A1370" s="3">
        <v>34</v>
      </c>
      <c r="B1370" s="22" t="str">
        <f t="shared" si="21"/>
        <v>Middle age-group</v>
      </c>
      <c r="C1370" s="3" t="s">
        <v>42</v>
      </c>
      <c r="D1370" s="3" t="s">
        <v>43</v>
      </c>
      <c r="E1370" s="3">
        <v>735</v>
      </c>
      <c r="F1370" s="3" t="s">
        <v>44</v>
      </c>
      <c r="G1370" s="3">
        <v>22</v>
      </c>
      <c r="H1370" s="3" t="s">
        <v>72</v>
      </c>
      <c r="I1370" s="3" t="s">
        <v>48</v>
      </c>
      <c r="J1370" s="3">
        <v>1</v>
      </c>
      <c r="K1370" s="3">
        <v>1932</v>
      </c>
      <c r="L1370" s="3">
        <v>3</v>
      </c>
      <c r="M1370" s="3" t="s">
        <v>45</v>
      </c>
      <c r="N1370" s="3">
        <v>86</v>
      </c>
      <c r="O1370" s="3">
        <v>2</v>
      </c>
      <c r="P1370" s="3">
        <v>2</v>
      </c>
      <c r="Q1370" s="3" t="s">
        <v>46</v>
      </c>
      <c r="R1370" s="3" t="s">
        <v>119</v>
      </c>
      <c r="S1370" s="3" t="s">
        <v>47</v>
      </c>
      <c r="T1370" s="3">
        <v>5747</v>
      </c>
      <c r="U1370" s="3">
        <v>26496</v>
      </c>
      <c r="V1370" s="3">
        <v>1</v>
      </c>
      <c r="W1370" s="3" t="s">
        <v>41</v>
      </c>
      <c r="X1370" s="3" t="s">
        <v>34</v>
      </c>
      <c r="Y1370" s="3">
        <v>15</v>
      </c>
      <c r="Z1370" s="3">
        <v>3</v>
      </c>
      <c r="AA1370" s="3">
        <v>2</v>
      </c>
      <c r="AB1370" s="3">
        <v>80</v>
      </c>
      <c r="AC1370" s="3">
        <v>0</v>
      </c>
      <c r="AD1370" s="3">
        <v>16</v>
      </c>
      <c r="AE1370" s="3">
        <v>3</v>
      </c>
      <c r="AF1370" s="3" t="s">
        <v>118</v>
      </c>
      <c r="AG1370" s="3">
        <v>15</v>
      </c>
      <c r="AH1370" s="3">
        <v>10</v>
      </c>
      <c r="AI1370" s="3">
        <v>6</v>
      </c>
      <c r="AJ1370" s="3">
        <v>11</v>
      </c>
      <c r="AK1370">
        <v>4.1502384856292686E-2</v>
      </c>
      <c r="AL1370" s="1" t="s">
        <v>104</v>
      </c>
      <c r="AM1370" s="1">
        <v>8.3680310765401312E-5</v>
      </c>
      <c r="AN1370" s="1">
        <v>0.18609659241864968</v>
      </c>
    </row>
    <row r="1371" spans="1:40" x14ac:dyDescent="0.35">
      <c r="A1371" s="3">
        <v>28</v>
      </c>
      <c r="B1371" s="22" t="str">
        <f t="shared" si="21"/>
        <v>Young age-group</v>
      </c>
      <c r="C1371" s="3" t="s">
        <v>34</v>
      </c>
      <c r="D1371" s="3" t="s">
        <v>35</v>
      </c>
      <c r="E1371" s="3">
        <v>1475</v>
      </c>
      <c r="F1371" s="3" t="s">
        <v>36</v>
      </c>
      <c r="G1371" s="3">
        <v>13</v>
      </c>
      <c r="H1371" s="3" t="s">
        <v>70</v>
      </c>
      <c r="I1371" s="3" t="s">
        <v>58</v>
      </c>
      <c r="J1371" s="3">
        <v>1</v>
      </c>
      <c r="K1371" s="3">
        <v>1933</v>
      </c>
      <c r="L1371" s="3">
        <v>4</v>
      </c>
      <c r="M1371" s="3" t="s">
        <v>38</v>
      </c>
      <c r="N1371" s="3">
        <v>84</v>
      </c>
      <c r="O1371" s="3">
        <v>3</v>
      </c>
      <c r="P1371" s="3">
        <v>2</v>
      </c>
      <c r="Q1371" s="3" t="s">
        <v>39</v>
      </c>
      <c r="R1371" s="3" t="s">
        <v>118</v>
      </c>
      <c r="S1371" s="3" t="s">
        <v>40</v>
      </c>
      <c r="T1371" s="3">
        <v>9854</v>
      </c>
      <c r="U1371" s="3">
        <v>23352</v>
      </c>
      <c r="V1371" s="3">
        <v>3</v>
      </c>
      <c r="W1371" s="3" t="s">
        <v>41</v>
      </c>
      <c r="X1371" s="3" t="s">
        <v>34</v>
      </c>
      <c r="Y1371" s="3">
        <v>11</v>
      </c>
      <c r="Z1371" s="3">
        <v>3</v>
      </c>
      <c r="AA1371" s="3">
        <v>4</v>
      </c>
      <c r="AB1371" s="3">
        <v>80</v>
      </c>
      <c r="AC1371" s="3">
        <v>0</v>
      </c>
      <c r="AD1371" s="3">
        <v>6</v>
      </c>
      <c r="AE1371" s="3">
        <v>0</v>
      </c>
      <c r="AF1371" s="3" t="s">
        <v>118</v>
      </c>
      <c r="AG1371" s="3">
        <v>2</v>
      </c>
      <c r="AH1371" s="3">
        <v>0</v>
      </c>
      <c r="AI1371" s="3">
        <v>2</v>
      </c>
      <c r="AJ1371" s="3">
        <v>2</v>
      </c>
      <c r="AK1371">
        <v>2.7100948802844901E-2</v>
      </c>
      <c r="AL1371" s="1" t="s">
        <v>105</v>
      </c>
      <c r="AM1371" s="1">
        <v>6.5786143293031273E-5</v>
      </c>
      <c r="AN1371" s="1">
        <v>0.35105942260484285</v>
      </c>
    </row>
    <row r="1372" spans="1:40" x14ac:dyDescent="0.35">
      <c r="A1372" s="3">
        <v>47</v>
      </c>
      <c r="B1372" s="22" t="str">
        <f t="shared" si="21"/>
        <v>Older age-group</v>
      </c>
      <c r="C1372" s="3" t="s">
        <v>42</v>
      </c>
      <c r="D1372" s="3" t="s">
        <v>54</v>
      </c>
      <c r="E1372" s="3">
        <v>1169</v>
      </c>
      <c r="F1372" s="3" t="s">
        <v>44</v>
      </c>
      <c r="G1372" s="3">
        <v>14</v>
      </c>
      <c r="H1372" s="3" t="s">
        <v>72</v>
      </c>
      <c r="I1372" s="3" t="s">
        <v>59</v>
      </c>
      <c r="J1372" s="3">
        <v>1</v>
      </c>
      <c r="K1372" s="3">
        <v>1934</v>
      </c>
      <c r="L1372" s="3">
        <v>3</v>
      </c>
      <c r="M1372" s="3" t="s">
        <v>45</v>
      </c>
      <c r="N1372" s="3">
        <v>64</v>
      </c>
      <c r="O1372" s="3">
        <v>3</v>
      </c>
      <c r="P1372" s="3">
        <v>2</v>
      </c>
      <c r="Q1372" s="3" t="s">
        <v>46</v>
      </c>
      <c r="R1372" s="3" t="s">
        <v>117</v>
      </c>
      <c r="S1372" s="3" t="s">
        <v>47</v>
      </c>
      <c r="T1372" s="3">
        <v>5467</v>
      </c>
      <c r="U1372" s="3">
        <v>2125</v>
      </c>
      <c r="V1372" s="3">
        <v>8</v>
      </c>
      <c r="W1372" s="3" t="s">
        <v>41</v>
      </c>
      <c r="X1372" s="3" t="s">
        <v>42</v>
      </c>
      <c r="Y1372" s="3">
        <v>18</v>
      </c>
      <c r="Z1372" s="3">
        <v>3</v>
      </c>
      <c r="AA1372" s="3">
        <v>3</v>
      </c>
      <c r="AB1372" s="3">
        <v>80</v>
      </c>
      <c r="AC1372" s="3">
        <v>1</v>
      </c>
      <c r="AD1372" s="3">
        <v>16</v>
      </c>
      <c r="AE1372" s="3">
        <v>4</v>
      </c>
      <c r="AF1372" s="3" t="s">
        <v>119</v>
      </c>
      <c r="AG1372" s="3">
        <v>8</v>
      </c>
      <c r="AH1372" s="3">
        <v>7</v>
      </c>
      <c r="AI1372" s="3">
        <v>1</v>
      </c>
      <c r="AJ1372" s="3">
        <v>7</v>
      </c>
      <c r="AK1372">
        <v>2.3767036758029839E-2</v>
      </c>
      <c r="AL1372" s="1" t="s">
        <v>104</v>
      </c>
      <c r="AM1372" s="1">
        <v>8.2737923060199718E-5</v>
      </c>
      <c r="AN1372" s="1">
        <v>0.29087665499724813</v>
      </c>
    </row>
    <row r="1373" spans="1:40" x14ac:dyDescent="0.35">
      <c r="A1373" s="3">
        <v>56</v>
      </c>
      <c r="B1373" s="22" t="str">
        <f t="shared" si="21"/>
        <v>Older age-group</v>
      </c>
      <c r="C1373" s="3" t="s">
        <v>42</v>
      </c>
      <c r="D1373" s="3" t="s">
        <v>35</v>
      </c>
      <c r="E1373" s="3">
        <v>1443</v>
      </c>
      <c r="F1373" s="3" t="s">
        <v>36</v>
      </c>
      <c r="G1373" s="3">
        <v>11</v>
      </c>
      <c r="H1373" s="3" t="s">
        <v>73</v>
      </c>
      <c r="I1373" s="3" t="s">
        <v>58</v>
      </c>
      <c r="J1373" s="3">
        <v>1</v>
      </c>
      <c r="K1373" s="3">
        <v>1935</v>
      </c>
      <c r="L1373" s="3">
        <v>4</v>
      </c>
      <c r="M1373" s="3" t="s">
        <v>38</v>
      </c>
      <c r="N1373" s="3">
        <v>89</v>
      </c>
      <c r="O1373" s="3">
        <v>2</v>
      </c>
      <c r="P1373" s="3">
        <v>2</v>
      </c>
      <c r="Q1373" s="3" t="s">
        <v>39</v>
      </c>
      <c r="R1373" s="3" t="s">
        <v>116</v>
      </c>
      <c r="S1373" s="3" t="s">
        <v>47</v>
      </c>
      <c r="T1373" s="3">
        <v>5380</v>
      </c>
      <c r="U1373" s="3">
        <v>20328</v>
      </c>
      <c r="V1373" s="3">
        <v>4</v>
      </c>
      <c r="W1373" s="3" t="s">
        <v>41</v>
      </c>
      <c r="X1373" s="3" t="s">
        <v>42</v>
      </c>
      <c r="Y1373" s="3">
        <v>16</v>
      </c>
      <c r="Z1373" s="3">
        <v>3</v>
      </c>
      <c r="AA1373" s="3">
        <v>3</v>
      </c>
      <c r="AB1373" s="3">
        <v>80</v>
      </c>
      <c r="AC1373" s="3">
        <v>1</v>
      </c>
      <c r="AD1373" s="3">
        <v>6</v>
      </c>
      <c r="AE1373" s="3">
        <v>3</v>
      </c>
      <c r="AF1373" s="3" t="s">
        <v>118</v>
      </c>
      <c r="AG1373" s="3">
        <v>0</v>
      </c>
      <c r="AH1373" s="3">
        <v>0</v>
      </c>
      <c r="AI1373" s="3">
        <v>0</v>
      </c>
      <c r="AJ1373" s="3">
        <v>0</v>
      </c>
      <c r="AK1373">
        <v>4.929792565000677E-3</v>
      </c>
      <c r="AL1373" s="1" t="s">
        <v>104</v>
      </c>
      <c r="AM1373" s="1">
        <v>8.2387873818869512E-5</v>
      </c>
      <c r="AN1373" s="1">
        <v>0.10585786245631988</v>
      </c>
    </row>
    <row r="1374" spans="1:40" x14ac:dyDescent="0.35">
      <c r="A1374" s="3">
        <v>39</v>
      </c>
      <c r="B1374" s="22" t="str">
        <f t="shared" si="21"/>
        <v>Middle age-group</v>
      </c>
      <c r="C1374" s="3" t="s">
        <v>42</v>
      </c>
      <c r="D1374" s="3" t="s">
        <v>35</v>
      </c>
      <c r="E1374" s="3">
        <v>867</v>
      </c>
      <c r="F1374" s="3" t="s">
        <v>44</v>
      </c>
      <c r="G1374" s="3">
        <v>9</v>
      </c>
      <c r="H1374" s="3" t="s">
        <v>70</v>
      </c>
      <c r="I1374" s="3" t="s">
        <v>50</v>
      </c>
      <c r="J1374" s="3">
        <v>1</v>
      </c>
      <c r="K1374" s="3">
        <v>1936</v>
      </c>
      <c r="L1374" s="3">
        <v>1</v>
      </c>
      <c r="M1374" s="3" t="s">
        <v>45</v>
      </c>
      <c r="N1374" s="3">
        <v>87</v>
      </c>
      <c r="O1374" s="3">
        <v>3</v>
      </c>
      <c r="P1374" s="3">
        <v>2</v>
      </c>
      <c r="Q1374" s="3" t="s">
        <v>52</v>
      </c>
      <c r="R1374" s="3" t="s">
        <v>116</v>
      </c>
      <c r="S1374" s="3" t="s">
        <v>47</v>
      </c>
      <c r="T1374" s="3">
        <v>5151</v>
      </c>
      <c r="U1374" s="3">
        <v>12315</v>
      </c>
      <c r="V1374" s="3">
        <v>1</v>
      </c>
      <c r="W1374" s="3" t="s">
        <v>41</v>
      </c>
      <c r="X1374" s="3" t="s">
        <v>42</v>
      </c>
      <c r="Y1374" s="3">
        <v>25</v>
      </c>
      <c r="Z1374" s="3">
        <v>4</v>
      </c>
      <c r="AA1374" s="3">
        <v>4</v>
      </c>
      <c r="AB1374" s="3">
        <v>80</v>
      </c>
      <c r="AC1374" s="3">
        <v>1</v>
      </c>
      <c r="AD1374" s="3">
        <v>10</v>
      </c>
      <c r="AE1374" s="3">
        <v>3</v>
      </c>
      <c r="AF1374" s="3" t="s">
        <v>118</v>
      </c>
      <c r="AG1374" s="3">
        <v>10</v>
      </c>
      <c r="AH1374" s="3">
        <v>0</v>
      </c>
      <c r="AI1374" s="3">
        <v>7</v>
      </c>
      <c r="AJ1374" s="3">
        <v>9</v>
      </c>
      <c r="AK1374">
        <v>4.2570420680312783E-2</v>
      </c>
      <c r="AL1374" s="1" t="s">
        <v>104</v>
      </c>
      <c r="AM1374" s="1">
        <v>8.1340563510291981E-5</v>
      </c>
      <c r="AN1374" s="1">
        <v>0.10585786245631988</v>
      </c>
    </row>
    <row r="1375" spans="1:40" x14ac:dyDescent="0.35">
      <c r="A1375" s="3">
        <v>38</v>
      </c>
      <c r="B1375" s="22" t="str">
        <f t="shared" si="21"/>
        <v>Middle age-group</v>
      </c>
      <c r="C1375" s="3" t="s">
        <v>42</v>
      </c>
      <c r="D1375" s="3" t="s">
        <v>43</v>
      </c>
      <c r="E1375" s="3">
        <v>1394</v>
      </c>
      <c r="F1375" s="3" t="s">
        <v>44</v>
      </c>
      <c r="G1375" s="3">
        <v>8</v>
      </c>
      <c r="H1375" s="3" t="s">
        <v>71</v>
      </c>
      <c r="I1375" s="3" t="s">
        <v>50</v>
      </c>
      <c r="J1375" s="3">
        <v>1</v>
      </c>
      <c r="K1375" s="3">
        <v>1937</v>
      </c>
      <c r="L1375" s="3">
        <v>4</v>
      </c>
      <c r="M1375" s="3" t="s">
        <v>38</v>
      </c>
      <c r="N1375" s="3">
        <v>58</v>
      </c>
      <c r="O1375" s="3">
        <v>2</v>
      </c>
      <c r="P1375" s="3">
        <v>2</v>
      </c>
      <c r="Q1375" s="3" t="s">
        <v>46</v>
      </c>
      <c r="R1375" s="3" t="s">
        <v>117</v>
      </c>
      <c r="S1375" s="3" t="s">
        <v>51</v>
      </c>
      <c r="T1375" s="3">
        <v>2133</v>
      </c>
      <c r="U1375" s="3">
        <v>18115</v>
      </c>
      <c r="V1375" s="3">
        <v>1</v>
      </c>
      <c r="W1375" s="3" t="s">
        <v>41</v>
      </c>
      <c r="X1375" s="3" t="s">
        <v>34</v>
      </c>
      <c r="Y1375" s="3">
        <v>16</v>
      </c>
      <c r="Z1375" s="3">
        <v>3</v>
      </c>
      <c r="AA1375" s="3">
        <v>3</v>
      </c>
      <c r="AB1375" s="3">
        <v>80</v>
      </c>
      <c r="AC1375" s="3">
        <v>1</v>
      </c>
      <c r="AD1375" s="3">
        <v>20</v>
      </c>
      <c r="AE1375" s="3">
        <v>3</v>
      </c>
      <c r="AF1375" s="3" t="s">
        <v>118</v>
      </c>
      <c r="AG1375" s="3">
        <v>20</v>
      </c>
      <c r="AH1375" s="3">
        <v>11</v>
      </c>
      <c r="AI1375" s="3">
        <v>0</v>
      </c>
      <c r="AJ1375" s="3">
        <v>7</v>
      </c>
      <c r="AK1375">
        <v>4.3382633826948951E-2</v>
      </c>
      <c r="AL1375" s="1" t="s">
        <v>104</v>
      </c>
      <c r="AM1375" s="1">
        <v>5.5082440251261064E-5</v>
      </c>
      <c r="AN1375" s="1">
        <v>0.29087665499724813</v>
      </c>
    </row>
    <row r="1376" spans="1:40" x14ac:dyDescent="0.35">
      <c r="A1376" s="3">
        <v>58</v>
      </c>
      <c r="B1376" s="22" t="str">
        <f t="shared" si="21"/>
        <v>Older age-group</v>
      </c>
      <c r="C1376" s="3" t="s">
        <v>42</v>
      </c>
      <c r="D1376" s="3" t="s">
        <v>35</v>
      </c>
      <c r="E1376" s="3">
        <v>605</v>
      </c>
      <c r="F1376" s="3" t="s">
        <v>36</v>
      </c>
      <c r="G1376" s="3">
        <v>21</v>
      </c>
      <c r="H1376" s="3" t="s">
        <v>71</v>
      </c>
      <c r="I1376" s="3" t="s">
        <v>37</v>
      </c>
      <c r="J1376" s="3">
        <v>1</v>
      </c>
      <c r="K1376" s="3">
        <v>1938</v>
      </c>
      <c r="L1376" s="3">
        <v>4</v>
      </c>
      <c r="M1376" s="3" t="s">
        <v>38</v>
      </c>
      <c r="N1376" s="3">
        <v>72</v>
      </c>
      <c r="O1376" s="3">
        <v>3</v>
      </c>
      <c r="P1376" s="3">
        <v>4</v>
      </c>
      <c r="Q1376" s="3" t="s">
        <v>55</v>
      </c>
      <c r="R1376" s="3" t="s">
        <v>119</v>
      </c>
      <c r="S1376" s="3" t="s">
        <v>47</v>
      </c>
      <c r="T1376" s="3">
        <v>17875</v>
      </c>
      <c r="U1376" s="3">
        <v>11761</v>
      </c>
      <c r="V1376" s="3">
        <v>4</v>
      </c>
      <c r="W1376" s="3" t="s">
        <v>41</v>
      </c>
      <c r="X1376" s="3" t="s">
        <v>34</v>
      </c>
      <c r="Y1376" s="3">
        <v>13</v>
      </c>
      <c r="Z1376" s="3">
        <v>3</v>
      </c>
      <c r="AA1376" s="3">
        <v>3</v>
      </c>
      <c r="AB1376" s="3">
        <v>80</v>
      </c>
      <c r="AC1376" s="3">
        <v>1</v>
      </c>
      <c r="AD1376" s="3">
        <v>29</v>
      </c>
      <c r="AE1376" s="3">
        <v>2</v>
      </c>
      <c r="AF1376" s="3" t="s">
        <v>117</v>
      </c>
      <c r="AG1376" s="3">
        <v>1</v>
      </c>
      <c r="AH1376" s="3">
        <v>0</v>
      </c>
      <c r="AI1376" s="3">
        <v>0</v>
      </c>
      <c r="AJ1376" s="3">
        <v>0</v>
      </c>
      <c r="AK1376">
        <v>3.0460435316374203E-3</v>
      </c>
      <c r="AL1376" s="1" t="s">
        <v>106</v>
      </c>
      <c r="AM1376" s="1">
        <v>4.5749574738408475E-6</v>
      </c>
      <c r="AN1376" s="1">
        <v>0.18609659241864968</v>
      </c>
    </row>
    <row r="1377" spans="1:40" x14ac:dyDescent="0.35">
      <c r="A1377" s="3">
        <v>32</v>
      </c>
      <c r="B1377" s="22" t="str">
        <f t="shared" si="21"/>
        <v>Middle age-group</v>
      </c>
      <c r="C1377" s="3" t="s">
        <v>34</v>
      </c>
      <c r="D1377" s="3" t="s">
        <v>43</v>
      </c>
      <c r="E1377" s="3">
        <v>238</v>
      </c>
      <c r="F1377" s="3" t="s">
        <v>44</v>
      </c>
      <c r="G1377" s="3">
        <v>5</v>
      </c>
      <c r="H1377" s="3" t="s">
        <v>70</v>
      </c>
      <c r="I1377" s="3" t="s">
        <v>37</v>
      </c>
      <c r="J1377" s="3">
        <v>1</v>
      </c>
      <c r="K1377" s="3">
        <v>1939</v>
      </c>
      <c r="L1377" s="3">
        <v>1</v>
      </c>
      <c r="M1377" s="3" t="s">
        <v>38</v>
      </c>
      <c r="N1377" s="3">
        <v>47</v>
      </c>
      <c r="O1377" s="3">
        <v>4</v>
      </c>
      <c r="P1377" s="3">
        <v>1</v>
      </c>
      <c r="Q1377" s="3" t="s">
        <v>46</v>
      </c>
      <c r="R1377" s="3" t="s">
        <v>118</v>
      </c>
      <c r="S1377" s="3" t="s">
        <v>40</v>
      </c>
      <c r="T1377" s="3">
        <v>2432</v>
      </c>
      <c r="U1377" s="3">
        <v>15318</v>
      </c>
      <c r="V1377" s="3">
        <v>3</v>
      </c>
      <c r="W1377" s="3" t="s">
        <v>41</v>
      </c>
      <c r="X1377" s="3" t="s">
        <v>34</v>
      </c>
      <c r="Y1377" s="3">
        <v>14</v>
      </c>
      <c r="Z1377" s="3">
        <v>3</v>
      </c>
      <c r="AA1377" s="3">
        <v>1</v>
      </c>
      <c r="AB1377" s="3">
        <v>80</v>
      </c>
      <c r="AC1377" s="3">
        <v>0</v>
      </c>
      <c r="AD1377" s="3">
        <v>8</v>
      </c>
      <c r="AE1377" s="3">
        <v>2</v>
      </c>
      <c r="AF1377" s="3" t="s">
        <v>118</v>
      </c>
      <c r="AG1377" s="3">
        <v>4</v>
      </c>
      <c r="AH1377" s="3">
        <v>1</v>
      </c>
      <c r="AI1377" s="3">
        <v>0</v>
      </c>
      <c r="AJ1377" s="3">
        <v>3</v>
      </c>
      <c r="AK1377">
        <v>3.7775199746213781E-2</v>
      </c>
      <c r="AL1377" s="1" t="s">
        <v>104</v>
      </c>
      <c r="AM1377" s="1">
        <v>5.8311690955130782E-5</v>
      </c>
      <c r="AN1377" s="1">
        <v>0.35105942260484285</v>
      </c>
    </row>
    <row r="1378" spans="1:40" x14ac:dyDescent="0.35">
      <c r="A1378" s="3">
        <v>38</v>
      </c>
      <c r="B1378" s="22" t="str">
        <f t="shared" si="21"/>
        <v>Middle age-group</v>
      </c>
      <c r="C1378" s="3" t="s">
        <v>42</v>
      </c>
      <c r="D1378" s="3" t="s">
        <v>35</v>
      </c>
      <c r="E1378" s="3">
        <v>1206</v>
      </c>
      <c r="F1378" s="3" t="s">
        <v>44</v>
      </c>
      <c r="G1378" s="3">
        <v>9</v>
      </c>
      <c r="H1378" s="3" t="s">
        <v>70</v>
      </c>
      <c r="I1378" s="3" t="s">
        <v>37</v>
      </c>
      <c r="J1378" s="3">
        <v>1</v>
      </c>
      <c r="K1378" s="3">
        <v>1940</v>
      </c>
      <c r="L1378" s="3">
        <v>2</v>
      </c>
      <c r="M1378" s="3" t="s">
        <v>45</v>
      </c>
      <c r="N1378" s="3">
        <v>71</v>
      </c>
      <c r="O1378" s="3">
        <v>3</v>
      </c>
      <c r="P1378" s="3">
        <v>1</v>
      </c>
      <c r="Q1378" s="3" t="s">
        <v>46</v>
      </c>
      <c r="R1378" s="3" t="s">
        <v>119</v>
      </c>
      <c r="S1378" s="3" t="s">
        <v>51</v>
      </c>
      <c r="T1378" s="3">
        <v>4771</v>
      </c>
      <c r="U1378" s="3">
        <v>14293</v>
      </c>
      <c r="V1378" s="3">
        <v>2</v>
      </c>
      <c r="W1378" s="3" t="s">
        <v>41</v>
      </c>
      <c r="X1378" s="3" t="s">
        <v>42</v>
      </c>
      <c r="Y1378" s="3">
        <v>19</v>
      </c>
      <c r="Z1378" s="3">
        <v>3</v>
      </c>
      <c r="AA1378" s="3">
        <v>4</v>
      </c>
      <c r="AB1378" s="3">
        <v>80</v>
      </c>
      <c r="AC1378" s="3">
        <v>2</v>
      </c>
      <c r="AD1378" s="3">
        <v>10</v>
      </c>
      <c r="AE1378" s="3">
        <v>0</v>
      </c>
      <c r="AF1378" s="3" t="s">
        <v>119</v>
      </c>
      <c r="AG1378" s="3">
        <v>5</v>
      </c>
      <c r="AH1378" s="3">
        <v>2</v>
      </c>
      <c r="AI1378" s="3">
        <v>0</v>
      </c>
      <c r="AJ1378" s="3">
        <v>3</v>
      </c>
      <c r="AK1378">
        <v>4.3382633826948951E-2</v>
      </c>
      <c r="AL1378" s="1" t="s">
        <v>104</v>
      </c>
      <c r="AM1378" s="1">
        <v>7.9217051070195162E-5</v>
      </c>
      <c r="AN1378" s="1">
        <v>0.18609659241864968</v>
      </c>
    </row>
    <row r="1379" spans="1:40" x14ac:dyDescent="0.35">
      <c r="A1379" s="3">
        <v>49</v>
      </c>
      <c r="B1379" s="22" t="str">
        <f t="shared" si="21"/>
        <v>Older age-group</v>
      </c>
      <c r="C1379" s="3" t="s">
        <v>42</v>
      </c>
      <c r="D1379" s="3" t="s">
        <v>43</v>
      </c>
      <c r="E1379" s="3">
        <v>1064</v>
      </c>
      <c r="F1379" s="3" t="s">
        <v>44</v>
      </c>
      <c r="G1379" s="3">
        <v>2</v>
      </c>
      <c r="H1379" s="3" t="s">
        <v>69</v>
      </c>
      <c r="I1379" s="3" t="s">
        <v>37</v>
      </c>
      <c r="J1379" s="3">
        <v>1</v>
      </c>
      <c r="K1379" s="3">
        <v>1941</v>
      </c>
      <c r="L1379" s="3">
        <v>2</v>
      </c>
      <c r="M1379" s="3" t="s">
        <v>45</v>
      </c>
      <c r="N1379" s="3">
        <v>42</v>
      </c>
      <c r="O1379" s="3">
        <v>3</v>
      </c>
      <c r="P1379" s="3">
        <v>5</v>
      </c>
      <c r="Q1379" s="3" t="s">
        <v>57</v>
      </c>
      <c r="R1379" s="3" t="s">
        <v>119</v>
      </c>
      <c r="S1379" s="3" t="s">
        <v>47</v>
      </c>
      <c r="T1379" s="3">
        <v>19161</v>
      </c>
      <c r="U1379" s="3">
        <v>13738</v>
      </c>
      <c r="V1379" s="3">
        <v>3</v>
      </c>
      <c r="W1379" s="3" t="s">
        <v>41</v>
      </c>
      <c r="X1379" s="3" t="s">
        <v>42</v>
      </c>
      <c r="Y1379" s="3">
        <v>15</v>
      </c>
      <c r="Z1379" s="3">
        <v>3</v>
      </c>
      <c r="AA1379" s="3">
        <v>4</v>
      </c>
      <c r="AB1379" s="3">
        <v>80</v>
      </c>
      <c r="AC1379" s="3">
        <v>0</v>
      </c>
      <c r="AD1379" s="3">
        <v>28</v>
      </c>
      <c r="AE1379" s="3">
        <v>3</v>
      </c>
      <c r="AF1379" s="3" t="s">
        <v>118</v>
      </c>
      <c r="AG1379" s="3">
        <v>5</v>
      </c>
      <c r="AH1379" s="3">
        <v>4</v>
      </c>
      <c r="AI1379" s="3">
        <v>4</v>
      </c>
      <c r="AJ1379" s="3">
        <v>3</v>
      </c>
      <c r="AK1379">
        <v>1.8222881745734484E-2</v>
      </c>
      <c r="AL1379" s="1" t="s">
        <v>106</v>
      </c>
      <c r="AM1379" s="1">
        <v>2.2773472594513841E-6</v>
      </c>
      <c r="AN1379" s="1">
        <v>0.18609659241864968</v>
      </c>
    </row>
    <row r="1380" spans="1:40" x14ac:dyDescent="0.35">
      <c r="A1380" s="3">
        <v>42</v>
      </c>
      <c r="B1380" s="22" t="str">
        <f t="shared" si="21"/>
        <v>Middle age-group</v>
      </c>
      <c r="C1380" s="3" t="s">
        <v>42</v>
      </c>
      <c r="D1380" s="3" t="s">
        <v>35</v>
      </c>
      <c r="E1380" s="3">
        <v>419</v>
      </c>
      <c r="F1380" s="3" t="s">
        <v>36</v>
      </c>
      <c r="G1380" s="3">
        <v>12</v>
      </c>
      <c r="H1380" s="3" t="s">
        <v>72</v>
      </c>
      <c r="I1380" s="3" t="s">
        <v>58</v>
      </c>
      <c r="J1380" s="3">
        <v>1</v>
      </c>
      <c r="K1380" s="3">
        <v>1943</v>
      </c>
      <c r="L1380" s="3">
        <v>2</v>
      </c>
      <c r="M1380" s="3" t="s">
        <v>45</v>
      </c>
      <c r="N1380" s="3">
        <v>77</v>
      </c>
      <c r="O1380" s="3">
        <v>3</v>
      </c>
      <c r="P1380" s="3">
        <v>2</v>
      </c>
      <c r="Q1380" s="3" t="s">
        <v>39</v>
      </c>
      <c r="R1380" s="3" t="s">
        <v>119</v>
      </c>
      <c r="S1380" s="3" t="s">
        <v>51</v>
      </c>
      <c r="T1380" s="3">
        <v>5087</v>
      </c>
      <c r="U1380" s="3">
        <v>2900</v>
      </c>
      <c r="V1380" s="3">
        <v>3</v>
      </c>
      <c r="W1380" s="3" t="s">
        <v>41</v>
      </c>
      <c r="X1380" s="3" t="s">
        <v>34</v>
      </c>
      <c r="Y1380" s="3">
        <v>12</v>
      </c>
      <c r="Z1380" s="3">
        <v>3</v>
      </c>
      <c r="AA1380" s="3">
        <v>3</v>
      </c>
      <c r="AB1380" s="3">
        <v>80</v>
      </c>
      <c r="AC1380" s="3">
        <v>2</v>
      </c>
      <c r="AD1380" s="3">
        <v>14</v>
      </c>
      <c r="AE1380" s="3">
        <v>4</v>
      </c>
      <c r="AF1380" s="3" t="s">
        <v>118</v>
      </c>
      <c r="AG1380" s="3">
        <v>0</v>
      </c>
      <c r="AH1380" s="3">
        <v>0</v>
      </c>
      <c r="AI1380" s="3">
        <v>0</v>
      </c>
      <c r="AJ1380" s="3">
        <v>0</v>
      </c>
      <c r="AK1380">
        <v>3.7431667039614196E-2</v>
      </c>
      <c r="AL1380" s="1" t="s">
        <v>104</v>
      </c>
      <c r="AM1380" s="1">
        <v>8.1015951746727716E-5</v>
      </c>
      <c r="AN1380" s="1">
        <v>0.18609659241864968</v>
      </c>
    </row>
    <row r="1381" spans="1:40" x14ac:dyDescent="0.35">
      <c r="A1381" s="3">
        <v>27</v>
      </c>
      <c r="B1381" s="22" t="str">
        <f t="shared" si="21"/>
        <v>Young age-group</v>
      </c>
      <c r="C1381" s="3" t="s">
        <v>34</v>
      </c>
      <c r="D1381" s="3" t="s">
        <v>43</v>
      </c>
      <c r="E1381" s="3">
        <v>1337</v>
      </c>
      <c r="F1381" s="3" t="s">
        <v>60</v>
      </c>
      <c r="G1381" s="3">
        <v>22</v>
      </c>
      <c r="H1381" s="3" t="s">
        <v>71</v>
      </c>
      <c r="I1381" s="3" t="s">
        <v>60</v>
      </c>
      <c r="J1381" s="3">
        <v>1</v>
      </c>
      <c r="K1381" s="3">
        <v>1944</v>
      </c>
      <c r="L1381" s="3">
        <v>1</v>
      </c>
      <c r="M1381" s="3" t="s">
        <v>38</v>
      </c>
      <c r="N1381" s="3">
        <v>58</v>
      </c>
      <c r="O1381" s="3">
        <v>2</v>
      </c>
      <c r="P1381" s="3">
        <v>1</v>
      </c>
      <c r="Q1381" s="3" t="s">
        <v>60</v>
      </c>
      <c r="R1381" s="3" t="s">
        <v>117</v>
      </c>
      <c r="S1381" s="3" t="s">
        <v>47</v>
      </c>
      <c r="T1381" s="3">
        <v>2863</v>
      </c>
      <c r="U1381" s="3">
        <v>19555</v>
      </c>
      <c r="V1381" s="3">
        <v>1</v>
      </c>
      <c r="W1381" s="3" t="s">
        <v>41</v>
      </c>
      <c r="X1381" s="3" t="s">
        <v>42</v>
      </c>
      <c r="Y1381" s="3">
        <v>12</v>
      </c>
      <c r="Z1381" s="3">
        <v>3</v>
      </c>
      <c r="AA1381" s="3">
        <v>1</v>
      </c>
      <c r="AB1381" s="3">
        <v>80</v>
      </c>
      <c r="AC1381" s="3">
        <v>0</v>
      </c>
      <c r="AD1381" s="3">
        <v>1</v>
      </c>
      <c r="AE1381" s="3">
        <v>2</v>
      </c>
      <c r="AF1381" s="3" t="s">
        <v>118</v>
      </c>
      <c r="AG1381" s="3">
        <v>1</v>
      </c>
      <c r="AH1381" s="3">
        <v>0</v>
      </c>
      <c r="AI1381" s="3">
        <v>0</v>
      </c>
      <c r="AJ1381" s="3">
        <v>0</v>
      </c>
      <c r="AK1381">
        <v>2.4205287123123548E-2</v>
      </c>
      <c r="AL1381" s="1" t="s">
        <v>104</v>
      </c>
      <c r="AM1381" s="1">
        <v>6.2854545634289383E-5</v>
      </c>
      <c r="AN1381" s="1">
        <v>0.29087665499724813</v>
      </c>
    </row>
    <row r="1382" spans="1:40" x14ac:dyDescent="0.35">
      <c r="A1382" s="3">
        <v>35</v>
      </c>
      <c r="B1382" s="22" t="str">
        <f t="shared" si="21"/>
        <v>Middle age-group</v>
      </c>
      <c r="C1382" s="3" t="s">
        <v>42</v>
      </c>
      <c r="D1382" s="3" t="s">
        <v>35</v>
      </c>
      <c r="E1382" s="3">
        <v>682</v>
      </c>
      <c r="F1382" s="3" t="s">
        <v>36</v>
      </c>
      <c r="G1382" s="3">
        <v>18</v>
      </c>
      <c r="H1382" s="3" t="s">
        <v>72</v>
      </c>
      <c r="I1382" s="3" t="s">
        <v>50</v>
      </c>
      <c r="J1382" s="3">
        <v>1</v>
      </c>
      <c r="K1382" s="3">
        <v>1945</v>
      </c>
      <c r="L1382" s="3">
        <v>2</v>
      </c>
      <c r="M1382" s="3" t="s">
        <v>45</v>
      </c>
      <c r="N1382" s="3">
        <v>71</v>
      </c>
      <c r="O1382" s="3">
        <v>3</v>
      </c>
      <c r="P1382" s="3">
        <v>2</v>
      </c>
      <c r="Q1382" s="3" t="s">
        <v>39</v>
      </c>
      <c r="R1382" s="3" t="s">
        <v>116</v>
      </c>
      <c r="S1382" s="3" t="s">
        <v>47</v>
      </c>
      <c r="T1382" s="3">
        <v>5561</v>
      </c>
      <c r="U1382" s="3">
        <v>15975</v>
      </c>
      <c r="V1382" s="3">
        <v>0</v>
      </c>
      <c r="W1382" s="3" t="s">
        <v>41</v>
      </c>
      <c r="X1382" s="3" t="s">
        <v>42</v>
      </c>
      <c r="Y1382" s="3">
        <v>16</v>
      </c>
      <c r="Z1382" s="3">
        <v>3</v>
      </c>
      <c r="AA1382" s="3">
        <v>4</v>
      </c>
      <c r="AB1382" s="3">
        <v>80</v>
      </c>
      <c r="AC1382" s="3">
        <v>1</v>
      </c>
      <c r="AD1382" s="3">
        <v>6</v>
      </c>
      <c r="AE1382" s="3">
        <v>2</v>
      </c>
      <c r="AF1382" s="3" t="s">
        <v>116</v>
      </c>
      <c r="AG1382" s="3">
        <v>5</v>
      </c>
      <c r="AH1382" s="3">
        <v>3</v>
      </c>
      <c r="AI1382" s="3">
        <v>0</v>
      </c>
      <c r="AJ1382" s="3">
        <v>4</v>
      </c>
      <c r="AK1382">
        <v>4.2726270141974117E-2</v>
      </c>
      <c r="AL1382" s="1" t="s">
        <v>104</v>
      </c>
      <c r="AM1382" s="1">
        <v>8.3085892294160755E-5</v>
      </c>
      <c r="AN1382" s="1">
        <v>0.10585786245631988</v>
      </c>
    </row>
    <row r="1383" spans="1:40" x14ac:dyDescent="0.35">
      <c r="A1383" s="3">
        <v>28</v>
      </c>
      <c r="B1383" s="22" t="str">
        <f t="shared" si="21"/>
        <v>Young age-group</v>
      </c>
      <c r="C1383" s="3" t="s">
        <v>42</v>
      </c>
      <c r="D1383" s="3" t="s">
        <v>54</v>
      </c>
      <c r="E1383" s="3">
        <v>1103</v>
      </c>
      <c r="F1383" s="3" t="s">
        <v>44</v>
      </c>
      <c r="G1383" s="3">
        <v>16</v>
      </c>
      <c r="H1383" s="3" t="s">
        <v>71</v>
      </c>
      <c r="I1383" s="3" t="s">
        <v>50</v>
      </c>
      <c r="J1383" s="3">
        <v>1</v>
      </c>
      <c r="K1383" s="3">
        <v>1947</v>
      </c>
      <c r="L1383" s="3">
        <v>3</v>
      </c>
      <c r="M1383" s="3" t="s">
        <v>45</v>
      </c>
      <c r="N1383" s="3">
        <v>49</v>
      </c>
      <c r="O1383" s="3">
        <v>3</v>
      </c>
      <c r="P1383" s="3">
        <v>1</v>
      </c>
      <c r="Q1383" s="3" t="s">
        <v>46</v>
      </c>
      <c r="R1383" s="3" t="s">
        <v>118</v>
      </c>
      <c r="S1383" s="3" t="s">
        <v>40</v>
      </c>
      <c r="T1383" s="3">
        <v>2144</v>
      </c>
      <c r="U1383" s="3">
        <v>2122</v>
      </c>
      <c r="V1383" s="3">
        <v>1</v>
      </c>
      <c r="W1383" s="3" t="s">
        <v>41</v>
      </c>
      <c r="X1383" s="3" t="s">
        <v>42</v>
      </c>
      <c r="Y1383" s="3">
        <v>14</v>
      </c>
      <c r="Z1383" s="3">
        <v>3</v>
      </c>
      <c r="AA1383" s="3">
        <v>3</v>
      </c>
      <c r="AB1383" s="3">
        <v>80</v>
      </c>
      <c r="AC1383" s="3">
        <v>0</v>
      </c>
      <c r="AD1383" s="3">
        <v>5</v>
      </c>
      <c r="AE1383" s="3">
        <v>3</v>
      </c>
      <c r="AF1383" s="3" t="s">
        <v>117</v>
      </c>
      <c r="AG1383" s="3">
        <v>5</v>
      </c>
      <c r="AH1383" s="3">
        <v>3</v>
      </c>
      <c r="AI1383" s="3">
        <v>1</v>
      </c>
      <c r="AJ1383" s="3">
        <v>4</v>
      </c>
      <c r="AK1383">
        <v>2.7100948802844901E-2</v>
      </c>
      <c r="AL1383" s="1" t="s">
        <v>104</v>
      </c>
      <c r="AM1383" s="1">
        <v>5.5201958677190267E-5</v>
      </c>
      <c r="AN1383" s="1">
        <v>0.35105942260484285</v>
      </c>
    </row>
    <row r="1384" spans="1:40" x14ac:dyDescent="0.35">
      <c r="A1384" s="3">
        <v>31</v>
      </c>
      <c r="B1384" s="22" t="str">
        <f t="shared" si="21"/>
        <v>Middle age-group</v>
      </c>
      <c r="C1384" s="3" t="s">
        <v>42</v>
      </c>
      <c r="D1384" s="3" t="s">
        <v>54</v>
      </c>
      <c r="E1384" s="3">
        <v>976</v>
      </c>
      <c r="F1384" s="3" t="s">
        <v>44</v>
      </c>
      <c r="G1384" s="3">
        <v>3</v>
      </c>
      <c r="H1384" s="3" t="s">
        <v>70</v>
      </c>
      <c r="I1384" s="3" t="s">
        <v>50</v>
      </c>
      <c r="J1384" s="3">
        <v>1</v>
      </c>
      <c r="K1384" s="3">
        <v>1948</v>
      </c>
      <c r="L1384" s="3">
        <v>3</v>
      </c>
      <c r="M1384" s="3" t="s">
        <v>45</v>
      </c>
      <c r="N1384" s="3">
        <v>48</v>
      </c>
      <c r="O1384" s="3">
        <v>3</v>
      </c>
      <c r="P1384" s="3">
        <v>1</v>
      </c>
      <c r="Q1384" s="3" t="s">
        <v>46</v>
      </c>
      <c r="R1384" s="3" t="s">
        <v>116</v>
      </c>
      <c r="S1384" s="3" t="s">
        <v>51</v>
      </c>
      <c r="T1384" s="3">
        <v>3065</v>
      </c>
      <c r="U1384" s="3">
        <v>3995</v>
      </c>
      <c r="V1384" s="3">
        <v>1</v>
      </c>
      <c r="W1384" s="3" t="s">
        <v>41</v>
      </c>
      <c r="X1384" s="3" t="s">
        <v>34</v>
      </c>
      <c r="Y1384" s="3">
        <v>13</v>
      </c>
      <c r="Z1384" s="3">
        <v>3</v>
      </c>
      <c r="AA1384" s="3">
        <v>4</v>
      </c>
      <c r="AB1384" s="3">
        <v>80</v>
      </c>
      <c r="AC1384" s="3">
        <v>1</v>
      </c>
      <c r="AD1384" s="3">
        <v>4</v>
      </c>
      <c r="AE1384" s="3">
        <v>3</v>
      </c>
      <c r="AF1384" s="3" t="s">
        <v>119</v>
      </c>
      <c r="AG1384" s="3">
        <v>4</v>
      </c>
      <c r="AH1384" s="3">
        <v>2</v>
      </c>
      <c r="AI1384" s="3">
        <v>2</v>
      </c>
      <c r="AJ1384" s="3">
        <v>3</v>
      </c>
      <c r="AK1384">
        <v>3.5396670595090517E-2</v>
      </c>
      <c r="AL1384" s="1" t="s">
        <v>104</v>
      </c>
      <c r="AM1384" s="1">
        <v>6.4916209576269723E-5</v>
      </c>
      <c r="AN1384" s="1">
        <v>0.10585786245631988</v>
      </c>
    </row>
    <row r="1385" spans="1:40" x14ac:dyDescent="0.35">
      <c r="A1385" s="3">
        <v>36</v>
      </c>
      <c r="B1385" s="22" t="str">
        <f t="shared" si="21"/>
        <v>Middle age-group</v>
      </c>
      <c r="C1385" s="3" t="s">
        <v>42</v>
      </c>
      <c r="D1385" s="3" t="s">
        <v>54</v>
      </c>
      <c r="E1385" s="3">
        <v>1351</v>
      </c>
      <c r="F1385" s="3" t="s">
        <v>44</v>
      </c>
      <c r="G1385" s="3">
        <v>9</v>
      </c>
      <c r="H1385" s="3" t="s">
        <v>72</v>
      </c>
      <c r="I1385" s="3" t="s">
        <v>37</v>
      </c>
      <c r="J1385" s="3">
        <v>1</v>
      </c>
      <c r="K1385" s="3">
        <v>1949</v>
      </c>
      <c r="L1385" s="3">
        <v>1</v>
      </c>
      <c r="M1385" s="3" t="s">
        <v>45</v>
      </c>
      <c r="N1385" s="3">
        <v>66</v>
      </c>
      <c r="O1385" s="3">
        <v>4</v>
      </c>
      <c r="P1385" s="3">
        <v>1</v>
      </c>
      <c r="Q1385" s="3" t="s">
        <v>49</v>
      </c>
      <c r="R1385" s="3" t="s">
        <v>117</v>
      </c>
      <c r="S1385" s="3" t="s">
        <v>47</v>
      </c>
      <c r="T1385" s="3">
        <v>2810</v>
      </c>
      <c r="U1385" s="3">
        <v>9238</v>
      </c>
      <c r="V1385" s="3">
        <v>1</v>
      </c>
      <c r="W1385" s="3" t="s">
        <v>41</v>
      </c>
      <c r="X1385" s="3" t="s">
        <v>42</v>
      </c>
      <c r="Y1385" s="3">
        <v>22</v>
      </c>
      <c r="Z1385" s="3">
        <v>4</v>
      </c>
      <c r="AA1385" s="3">
        <v>2</v>
      </c>
      <c r="AB1385" s="3">
        <v>80</v>
      </c>
      <c r="AC1385" s="3">
        <v>0</v>
      </c>
      <c r="AD1385" s="3">
        <v>5</v>
      </c>
      <c r="AE1385" s="3">
        <v>3</v>
      </c>
      <c r="AF1385" s="3" t="s">
        <v>118</v>
      </c>
      <c r="AG1385" s="3">
        <v>5</v>
      </c>
      <c r="AH1385" s="3">
        <v>4</v>
      </c>
      <c r="AI1385" s="3">
        <v>0</v>
      </c>
      <c r="AJ1385" s="3">
        <v>2</v>
      </c>
      <c r="AK1385">
        <v>4.3461972757628378E-2</v>
      </c>
      <c r="AL1385" s="1" t="s">
        <v>104</v>
      </c>
      <c r="AM1385" s="1">
        <v>6.2305532079145467E-5</v>
      </c>
      <c r="AN1385" s="1">
        <v>0.29087665499724813</v>
      </c>
    </row>
    <row r="1386" spans="1:40" x14ac:dyDescent="0.35">
      <c r="A1386" s="3">
        <v>34</v>
      </c>
      <c r="B1386" s="22" t="str">
        <f t="shared" si="21"/>
        <v>Middle age-group</v>
      </c>
      <c r="C1386" s="3" t="s">
        <v>42</v>
      </c>
      <c r="D1386" s="3" t="s">
        <v>35</v>
      </c>
      <c r="E1386" s="3">
        <v>937</v>
      </c>
      <c r="F1386" s="3" t="s">
        <v>36</v>
      </c>
      <c r="G1386" s="3">
        <v>1</v>
      </c>
      <c r="H1386" s="3" t="s">
        <v>71</v>
      </c>
      <c r="I1386" s="3" t="s">
        <v>58</v>
      </c>
      <c r="J1386" s="3">
        <v>1</v>
      </c>
      <c r="K1386" s="3">
        <v>1950</v>
      </c>
      <c r="L1386" s="3">
        <v>1</v>
      </c>
      <c r="M1386" s="3" t="s">
        <v>45</v>
      </c>
      <c r="N1386" s="3">
        <v>32</v>
      </c>
      <c r="O1386" s="3">
        <v>3</v>
      </c>
      <c r="P1386" s="3">
        <v>3</v>
      </c>
      <c r="Q1386" s="3" t="s">
        <v>39</v>
      </c>
      <c r="R1386" s="3" t="s">
        <v>119</v>
      </c>
      <c r="S1386" s="3" t="s">
        <v>40</v>
      </c>
      <c r="T1386" s="3">
        <v>9888</v>
      </c>
      <c r="U1386" s="3">
        <v>6770</v>
      </c>
      <c r="V1386" s="3">
        <v>1</v>
      </c>
      <c r="W1386" s="3" t="s">
        <v>41</v>
      </c>
      <c r="X1386" s="3" t="s">
        <v>42</v>
      </c>
      <c r="Y1386" s="3">
        <v>21</v>
      </c>
      <c r="Z1386" s="3">
        <v>4</v>
      </c>
      <c r="AA1386" s="3">
        <v>1</v>
      </c>
      <c r="AB1386" s="3">
        <v>80</v>
      </c>
      <c r="AC1386" s="3">
        <v>0</v>
      </c>
      <c r="AD1386" s="3">
        <v>14</v>
      </c>
      <c r="AE1386" s="3">
        <v>3</v>
      </c>
      <c r="AF1386" s="3" t="s">
        <v>117</v>
      </c>
      <c r="AG1386" s="3">
        <v>14</v>
      </c>
      <c r="AH1386" s="3">
        <v>8</v>
      </c>
      <c r="AI1386" s="3">
        <v>2</v>
      </c>
      <c r="AJ1386" s="3">
        <v>1</v>
      </c>
      <c r="AK1386">
        <v>4.1502384856292686E-2</v>
      </c>
      <c r="AL1386" s="1" t="s">
        <v>105</v>
      </c>
      <c r="AM1386" s="1">
        <v>6.5446906676842122E-5</v>
      </c>
      <c r="AN1386" s="1">
        <v>0.18609659241864968</v>
      </c>
    </row>
    <row r="1387" spans="1:40" x14ac:dyDescent="0.35">
      <c r="A1387" s="3">
        <v>34</v>
      </c>
      <c r="B1387" s="22" t="str">
        <f t="shared" si="21"/>
        <v>Middle age-group</v>
      </c>
      <c r="C1387" s="3" t="s">
        <v>42</v>
      </c>
      <c r="D1387" s="3" t="s">
        <v>35</v>
      </c>
      <c r="E1387" s="3">
        <v>1239</v>
      </c>
      <c r="F1387" s="3" t="s">
        <v>36</v>
      </c>
      <c r="G1387" s="3">
        <v>13</v>
      </c>
      <c r="H1387" s="3" t="s">
        <v>72</v>
      </c>
      <c r="I1387" s="3" t="s">
        <v>50</v>
      </c>
      <c r="J1387" s="3">
        <v>1</v>
      </c>
      <c r="K1387" s="3">
        <v>1951</v>
      </c>
      <c r="L1387" s="3">
        <v>4</v>
      </c>
      <c r="M1387" s="3" t="s">
        <v>45</v>
      </c>
      <c r="N1387" s="3">
        <v>39</v>
      </c>
      <c r="O1387" s="3">
        <v>3</v>
      </c>
      <c r="P1387" s="3">
        <v>3</v>
      </c>
      <c r="Q1387" s="3" t="s">
        <v>39</v>
      </c>
      <c r="R1387" s="3" t="s">
        <v>118</v>
      </c>
      <c r="S1387" s="3" t="s">
        <v>51</v>
      </c>
      <c r="T1387" s="3">
        <v>8628</v>
      </c>
      <c r="U1387" s="3">
        <v>22914</v>
      </c>
      <c r="V1387" s="3">
        <v>1</v>
      </c>
      <c r="W1387" s="3" t="s">
        <v>41</v>
      </c>
      <c r="X1387" s="3" t="s">
        <v>42</v>
      </c>
      <c r="Y1387" s="3">
        <v>18</v>
      </c>
      <c r="Z1387" s="3">
        <v>3</v>
      </c>
      <c r="AA1387" s="3">
        <v>3</v>
      </c>
      <c r="AB1387" s="3">
        <v>80</v>
      </c>
      <c r="AC1387" s="3">
        <v>1</v>
      </c>
      <c r="AD1387" s="3">
        <v>9</v>
      </c>
      <c r="AE1387" s="3">
        <v>2</v>
      </c>
      <c r="AF1387" s="3" t="s">
        <v>117</v>
      </c>
      <c r="AG1387" s="3">
        <v>8</v>
      </c>
      <c r="AH1387" s="3">
        <v>7</v>
      </c>
      <c r="AI1387" s="3">
        <v>1</v>
      </c>
      <c r="AJ1387" s="3">
        <v>1</v>
      </c>
      <c r="AK1387">
        <v>4.1502384856292686E-2</v>
      </c>
      <c r="AL1387" s="1" t="s">
        <v>105</v>
      </c>
      <c r="AM1387" s="1">
        <v>7.6551409471552889E-5</v>
      </c>
      <c r="AN1387" s="1">
        <v>0.35105942260484285</v>
      </c>
    </row>
    <row r="1388" spans="1:40" x14ac:dyDescent="0.35">
      <c r="A1388" s="3">
        <v>26</v>
      </c>
      <c r="B1388" s="22" t="str">
        <f t="shared" si="21"/>
        <v>Young age-group</v>
      </c>
      <c r="C1388" s="3" t="s">
        <v>42</v>
      </c>
      <c r="D1388" s="3" t="s">
        <v>35</v>
      </c>
      <c r="E1388" s="3">
        <v>157</v>
      </c>
      <c r="F1388" s="3" t="s">
        <v>44</v>
      </c>
      <c r="G1388" s="3">
        <v>1</v>
      </c>
      <c r="H1388" s="3" t="s">
        <v>71</v>
      </c>
      <c r="I1388" s="3" t="s">
        <v>50</v>
      </c>
      <c r="J1388" s="3">
        <v>1</v>
      </c>
      <c r="K1388" s="3">
        <v>1952</v>
      </c>
      <c r="L1388" s="3">
        <v>3</v>
      </c>
      <c r="M1388" s="3" t="s">
        <v>45</v>
      </c>
      <c r="N1388" s="3">
        <v>95</v>
      </c>
      <c r="O1388" s="3">
        <v>3</v>
      </c>
      <c r="P1388" s="3">
        <v>1</v>
      </c>
      <c r="Q1388" s="3" t="s">
        <v>49</v>
      </c>
      <c r="R1388" s="3" t="s">
        <v>116</v>
      </c>
      <c r="S1388" s="3" t="s">
        <v>40</v>
      </c>
      <c r="T1388" s="3">
        <v>2867</v>
      </c>
      <c r="U1388" s="3">
        <v>20006</v>
      </c>
      <c r="V1388" s="3">
        <v>0</v>
      </c>
      <c r="W1388" s="3" t="s">
        <v>41</v>
      </c>
      <c r="X1388" s="3" t="s">
        <v>42</v>
      </c>
      <c r="Y1388" s="3">
        <v>13</v>
      </c>
      <c r="Z1388" s="3">
        <v>3</v>
      </c>
      <c r="AA1388" s="3">
        <v>4</v>
      </c>
      <c r="AB1388" s="3">
        <v>80</v>
      </c>
      <c r="AC1388" s="3">
        <v>0</v>
      </c>
      <c r="AD1388" s="3">
        <v>8</v>
      </c>
      <c r="AE1388" s="3">
        <v>6</v>
      </c>
      <c r="AF1388" s="3" t="s">
        <v>117</v>
      </c>
      <c r="AG1388" s="3">
        <v>7</v>
      </c>
      <c r="AH1388" s="3">
        <v>7</v>
      </c>
      <c r="AI1388" s="3">
        <v>7</v>
      </c>
      <c r="AJ1388" s="3">
        <v>6</v>
      </c>
      <c r="AK1388">
        <v>2.1361340658451369E-2</v>
      </c>
      <c r="AL1388" s="1" t="s">
        <v>104</v>
      </c>
      <c r="AM1388" s="1">
        <v>6.2895852709544549E-5</v>
      </c>
      <c r="AN1388" s="1">
        <v>0.10585786245631988</v>
      </c>
    </row>
    <row r="1389" spans="1:40" x14ac:dyDescent="0.35">
      <c r="A1389" s="3">
        <v>29</v>
      </c>
      <c r="B1389" s="22" t="str">
        <f t="shared" si="21"/>
        <v>Young age-group</v>
      </c>
      <c r="C1389" s="3" t="s">
        <v>42</v>
      </c>
      <c r="D1389" s="3" t="s">
        <v>35</v>
      </c>
      <c r="E1389" s="3">
        <v>136</v>
      </c>
      <c r="F1389" s="3" t="s">
        <v>44</v>
      </c>
      <c r="G1389" s="3">
        <v>1</v>
      </c>
      <c r="H1389" s="3" t="s">
        <v>71</v>
      </c>
      <c r="I1389" s="3" t="s">
        <v>37</v>
      </c>
      <c r="J1389" s="3">
        <v>1</v>
      </c>
      <c r="K1389" s="3">
        <v>1954</v>
      </c>
      <c r="L1389" s="3">
        <v>1</v>
      </c>
      <c r="M1389" s="3" t="s">
        <v>45</v>
      </c>
      <c r="N1389" s="3">
        <v>89</v>
      </c>
      <c r="O1389" s="3">
        <v>3</v>
      </c>
      <c r="P1389" s="3">
        <v>2</v>
      </c>
      <c r="Q1389" s="3" t="s">
        <v>53</v>
      </c>
      <c r="R1389" s="3" t="s">
        <v>116</v>
      </c>
      <c r="S1389" s="3" t="s">
        <v>47</v>
      </c>
      <c r="T1389" s="3">
        <v>5373</v>
      </c>
      <c r="U1389" s="3">
        <v>6225</v>
      </c>
      <c r="V1389" s="3">
        <v>0</v>
      </c>
      <c r="W1389" s="3" t="s">
        <v>41</v>
      </c>
      <c r="X1389" s="3" t="s">
        <v>42</v>
      </c>
      <c r="Y1389" s="3">
        <v>12</v>
      </c>
      <c r="Z1389" s="3">
        <v>3</v>
      </c>
      <c r="AA1389" s="3">
        <v>1</v>
      </c>
      <c r="AB1389" s="3">
        <v>80</v>
      </c>
      <c r="AC1389" s="3">
        <v>1</v>
      </c>
      <c r="AD1389" s="3">
        <v>6</v>
      </c>
      <c r="AE1389" s="3">
        <v>5</v>
      </c>
      <c r="AF1389" s="3" t="s">
        <v>117</v>
      </c>
      <c r="AG1389" s="3">
        <v>5</v>
      </c>
      <c r="AH1389" s="3">
        <v>3</v>
      </c>
      <c r="AI1389" s="3">
        <v>0</v>
      </c>
      <c r="AJ1389" s="3">
        <v>2</v>
      </c>
      <c r="AK1389">
        <v>2.9981356425216842E-2</v>
      </c>
      <c r="AL1389" s="1" t="s">
        <v>104</v>
      </c>
      <c r="AM1389" s="1">
        <v>8.2358550079783495E-5</v>
      </c>
      <c r="AN1389" s="1">
        <v>0.10585786245631988</v>
      </c>
    </row>
    <row r="1390" spans="1:40" x14ac:dyDescent="0.35">
      <c r="A1390" s="3">
        <v>32</v>
      </c>
      <c r="B1390" s="22" t="str">
        <f t="shared" si="21"/>
        <v>Middle age-group</v>
      </c>
      <c r="C1390" s="3" t="s">
        <v>42</v>
      </c>
      <c r="D1390" s="3" t="s">
        <v>54</v>
      </c>
      <c r="E1390" s="3">
        <v>1146</v>
      </c>
      <c r="F1390" s="3" t="s">
        <v>44</v>
      </c>
      <c r="G1390" s="3">
        <v>15</v>
      </c>
      <c r="H1390" s="3" t="s">
        <v>72</v>
      </c>
      <c r="I1390" s="3" t="s">
        <v>50</v>
      </c>
      <c r="J1390" s="3">
        <v>1</v>
      </c>
      <c r="K1390" s="3">
        <v>1955</v>
      </c>
      <c r="L1390" s="3">
        <v>3</v>
      </c>
      <c r="M1390" s="3" t="s">
        <v>38</v>
      </c>
      <c r="N1390" s="3">
        <v>34</v>
      </c>
      <c r="O1390" s="3">
        <v>3</v>
      </c>
      <c r="P1390" s="3">
        <v>2</v>
      </c>
      <c r="Q1390" s="3" t="s">
        <v>53</v>
      </c>
      <c r="R1390" s="3" t="s">
        <v>119</v>
      </c>
      <c r="S1390" s="3" t="s">
        <v>51</v>
      </c>
      <c r="T1390" s="3">
        <v>6667</v>
      </c>
      <c r="U1390" s="3">
        <v>16542</v>
      </c>
      <c r="V1390" s="3">
        <v>5</v>
      </c>
      <c r="W1390" s="3" t="s">
        <v>41</v>
      </c>
      <c r="X1390" s="3" t="s">
        <v>42</v>
      </c>
      <c r="Y1390" s="3">
        <v>18</v>
      </c>
      <c r="Z1390" s="3">
        <v>3</v>
      </c>
      <c r="AA1390" s="3">
        <v>2</v>
      </c>
      <c r="AB1390" s="3">
        <v>80</v>
      </c>
      <c r="AC1390" s="3">
        <v>1</v>
      </c>
      <c r="AD1390" s="3">
        <v>9</v>
      </c>
      <c r="AE1390" s="3">
        <v>6</v>
      </c>
      <c r="AF1390" s="3" t="s">
        <v>118</v>
      </c>
      <c r="AG1390" s="3">
        <v>5</v>
      </c>
      <c r="AH1390" s="3">
        <v>1</v>
      </c>
      <c r="AI1390" s="3">
        <v>1</v>
      </c>
      <c r="AJ1390" s="3">
        <v>2</v>
      </c>
      <c r="AK1390">
        <v>3.7775199746213781E-2</v>
      </c>
      <c r="AL1390" s="1" t="s">
        <v>105</v>
      </c>
      <c r="AM1390" s="1">
        <v>8.4715225173060147E-5</v>
      </c>
      <c r="AN1390" s="1">
        <v>0.18609659241864968</v>
      </c>
    </row>
    <row r="1391" spans="1:40" x14ac:dyDescent="0.35">
      <c r="A1391" s="3">
        <v>31</v>
      </c>
      <c r="B1391" s="22" t="str">
        <f t="shared" si="21"/>
        <v>Middle age-group</v>
      </c>
      <c r="C1391" s="3" t="s">
        <v>42</v>
      </c>
      <c r="D1391" s="3" t="s">
        <v>43</v>
      </c>
      <c r="E1391" s="3">
        <v>1125</v>
      </c>
      <c r="F1391" s="3" t="s">
        <v>44</v>
      </c>
      <c r="G1391" s="3">
        <v>1</v>
      </c>
      <c r="H1391" s="3" t="s">
        <v>71</v>
      </c>
      <c r="I1391" s="3" t="s">
        <v>37</v>
      </c>
      <c r="J1391" s="3">
        <v>1</v>
      </c>
      <c r="K1391" s="3">
        <v>1956</v>
      </c>
      <c r="L1391" s="3">
        <v>4</v>
      </c>
      <c r="M1391" s="3" t="s">
        <v>45</v>
      </c>
      <c r="N1391" s="3">
        <v>48</v>
      </c>
      <c r="O1391" s="3">
        <v>1</v>
      </c>
      <c r="P1391" s="3">
        <v>2</v>
      </c>
      <c r="Q1391" s="3" t="s">
        <v>46</v>
      </c>
      <c r="R1391" s="3" t="s">
        <v>116</v>
      </c>
      <c r="S1391" s="3" t="s">
        <v>47</v>
      </c>
      <c r="T1391" s="3">
        <v>5003</v>
      </c>
      <c r="U1391" s="3">
        <v>5771</v>
      </c>
      <c r="V1391" s="3">
        <v>1</v>
      </c>
      <c r="W1391" s="3" t="s">
        <v>41</v>
      </c>
      <c r="X1391" s="3" t="s">
        <v>42</v>
      </c>
      <c r="Y1391" s="3">
        <v>21</v>
      </c>
      <c r="Z1391" s="3">
        <v>4</v>
      </c>
      <c r="AA1391" s="3">
        <v>2</v>
      </c>
      <c r="AB1391" s="3">
        <v>80</v>
      </c>
      <c r="AC1391" s="3">
        <v>0</v>
      </c>
      <c r="AD1391" s="3">
        <v>10</v>
      </c>
      <c r="AE1391" s="3">
        <v>6</v>
      </c>
      <c r="AF1391" s="3" t="s">
        <v>118</v>
      </c>
      <c r="AG1391" s="3">
        <v>10</v>
      </c>
      <c r="AH1391" s="3">
        <v>8</v>
      </c>
      <c r="AI1391" s="3">
        <v>8</v>
      </c>
      <c r="AJ1391" s="3">
        <v>7</v>
      </c>
      <c r="AK1391">
        <v>3.5396670595090517E-2</v>
      </c>
      <c r="AL1391" s="1" t="s">
        <v>104</v>
      </c>
      <c r="AM1391" s="1">
        <v>8.0569250226071885E-5</v>
      </c>
      <c r="AN1391" s="1">
        <v>0.10585786245631988</v>
      </c>
    </row>
    <row r="1392" spans="1:40" x14ac:dyDescent="0.35">
      <c r="A1392" s="3">
        <v>28</v>
      </c>
      <c r="B1392" s="22" t="str">
        <f t="shared" si="21"/>
        <v>Young age-group</v>
      </c>
      <c r="C1392" s="3" t="s">
        <v>34</v>
      </c>
      <c r="D1392" s="3" t="s">
        <v>35</v>
      </c>
      <c r="E1392" s="3">
        <v>1404</v>
      </c>
      <c r="F1392" s="3" t="s">
        <v>44</v>
      </c>
      <c r="G1392" s="3">
        <v>17</v>
      </c>
      <c r="H1392" s="3" t="s">
        <v>71</v>
      </c>
      <c r="I1392" s="3" t="s">
        <v>59</v>
      </c>
      <c r="J1392" s="3">
        <v>1</v>
      </c>
      <c r="K1392" s="3">
        <v>1960</v>
      </c>
      <c r="L1392" s="3">
        <v>3</v>
      </c>
      <c r="M1392" s="3" t="s">
        <v>45</v>
      </c>
      <c r="N1392" s="3">
        <v>32</v>
      </c>
      <c r="O1392" s="3">
        <v>2</v>
      </c>
      <c r="P1392" s="3">
        <v>1</v>
      </c>
      <c r="Q1392" s="3" t="s">
        <v>49</v>
      </c>
      <c r="R1392" s="3" t="s">
        <v>119</v>
      </c>
      <c r="S1392" s="3" t="s">
        <v>51</v>
      </c>
      <c r="T1392" s="3">
        <v>2367</v>
      </c>
      <c r="U1392" s="3">
        <v>18779</v>
      </c>
      <c r="V1392" s="3">
        <v>5</v>
      </c>
      <c r="W1392" s="3" t="s">
        <v>41</v>
      </c>
      <c r="X1392" s="3" t="s">
        <v>42</v>
      </c>
      <c r="Y1392" s="3">
        <v>12</v>
      </c>
      <c r="Z1392" s="3">
        <v>3</v>
      </c>
      <c r="AA1392" s="3">
        <v>1</v>
      </c>
      <c r="AB1392" s="3">
        <v>80</v>
      </c>
      <c r="AC1392" s="3">
        <v>1</v>
      </c>
      <c r="AD1392" s="3">
        <v>6</v>
      </c>
      <c r="AE1392" s="3">
        <v>2</v>
      </c>
      <c r="AF1392" s="3" t="s">
        <v>117</v>
      </c>
      <c r="AG1392" s="3">
        <v>4</v>
      </c>
      <c r="AH1392" s="3">
        <v>1</v>
      </c>
      <c r="AI1392" s="3">
        <v>0</v>
      </c>
      <c r="AJ1392" s="3">
        <v>3</v>
      </c>
      <c r="AK1392">
        <v>2.7100948802844901E-2</v>
      </c>
      <c r="AL1392" s="1" t="s">
        <v>104</v>
      </c>
      <c r="AM1392" s="1">
        <v>5.7613724510491856E-5</v>
      </c>
      <c r="AN1392" s="1">
        <v>0.18609659241864968</v>
      </c>
    </row>
    <row r="1393" spans="1:40" x14ac:dyDescent="0.35">
      <c r="A1393" s="3">
        <v>38</v>
      </c>
      <c r="B1393" s="22" t="str">
        <f t="shared" si="21"/>
        <v>Middle age-group</v>
      </c>
      <c r="C1393" s="3" t="s">
        <v>42</v>
      </c>
      <c r="D1393" s="3" t="s">
        <v>35</v>
      </c>
      <c r="E1393" s="3">
        <v>1404</v>
      </c>
      <c r="F1393" s="3" t="s">
        <v>36</v>
      </c>
      <c r="G1393" s="3">
        <v>1</v>
      </c>
      <c r="H1393" s="3" t="s">
        <v>71</v>
      </c>
      <c r="I1393" s="3" t="s">
        <v>37</v>
      </c>
      <c r="J1393" s="3">
        <v>1</v>
      </c>
      <c r="K1393" s="3">
        <v>1961</v>
      </c>
      <c r="L1393" s="3">
        <v>1</v>
      </c>
      <c r="M1393" s="3" t="s">
        <v>45</v>
      </c>
      <c r="N1393" s="3">
        <v>59</v>
      </c>
      <c r="O1393" s="3">
        <v>2</v>
      </c>
      <c r="P1393" s="3">
        <v>1</v>
      </c>
      <c r="Q1393" s="3" t="s">
        <v>56</v>
      </c>
      <c r="R1393" s="3" t="s">
        <v>116</v>
      </c>
      <c r="S1393" s="3" t="s">
        <v>40</v>
      </c>
      <c r="T1393" s="3">
        <v>2858</v>
      </c>
      <c r="U1393" s="3">
        <v>11473</v>
      </c>
      <c r="V1393" s="3">
        <v>4</v>
      </c>
      <c r="W1393" s="3" t="s">
        <v>41</v>
      </c>
      <c r="X1393" s="3" t="s">
        <v>42</v>
      </c>
      <c r="Y1393" s="3">
        <v>14</v>
      </c>
      <c r="Z1393" s="3">
        <v>3</v>
      </c>
      <c r="AA1393" s="3">
        <v>1</v>
      </c>
      <c r="AB1393" s="3">
        <v>80</v>
      </c>
      <c r="AC1393" s="3">
        <v>0</v>
      </c>
      <c r="AD1393" s="3">
        <v>20</v>
      </c>
      <c r="AE1393" s="3">
        <v>3</v>
      </c>
      <c r="AF1393" s="3" t="s">
        <v>117</v>
      </c>
      <c r="AG1393" s="3">
        <v>1</v>
      </c>
      <c r="AH1393" s="3">
        <v>0</v>
      </c>
      <c r="AI1393" s="3">
        <v>0</v>
      </c>
      <c r="AJ1393" s="3">
        <v>0</v>
      </c>
      <c r="AK1393">
        <v>4.3382633826948951E-2</v>
      </c>
      <c r="AL1393" s="1" t="s">
        <v>104</v>
      </c>
      <c r="AM1393" s="1">
        <v>6.2802886141756191E-5</v>
      </c>
      <c r="AN1393" s="1">
        <v>0.10585786245631988</v>
      </c>
    </row>
    <row r="1394" spans="1:40" x14ac:dyDescent="0.35">
      <c r="A1394" s="3">
        <v>35</v>
      </c>
      <c r="B1394" s="22" t="str">
        <f t="shared" si="21"/>
        <v>Middle age-group</v>
      </c>
      <c r="C1394" s="3" t="s">
        <v>42</v>
      </c>
      <c r="D1394" s="3" t="s">
        <v>35</v>
      </c>
      <c r="E1394" s="3">
        <v>1224</v>
      </c>
      <c r="F1394" s="3" t="s">
        <v>36</v>
      </c>
      <c r="G1394" s="3">
        <v>7</v>
      </c>
      <c r="H1394" s="3" t="s">
        <v>72</v>
      </c>
      <c r="I1394" s="3" t="s">
        <v>37</v>
      </c>
      <c r="J1394" s="3">
        <v>1</v>
      </c>
      <c r="K1394" s="3">
        <v>1962</v>
      </c>
      <c r="L1394" s="3">
        <v>3</v>
      </c>
      <c r="M1394" s="3" t="s">
        <v>38</v>
      </c>
      <c r="N1394" s="3">
        <v>55</v>
      </c>
      <c r="O1394" s="3">
        <v>3</v>
      </c>
      <c r="P1394" s="3">
        <v>2</v>
      </c>
      <c r="Q1394" s="3" t="s">
        <v>39</v>
      </c>
      <c r="R1394" s="3" t="s">
        <v>119</v>
      </c>
      <c r="S1394" s="3" t="s">
        <v>47</v>
      </c>
      <c r="T1394" s="3">
        <v>5204</v>
      </c>
      <c r="U1394" s="3">
        <v>13586</v>
      </c>
      <c r="V1394" s="3">
        <v>1</v>
      </c>
      <c r="W1394" s="3" t="s">
        <v>41</v>
      </c>
      <c r="X1394" s="3" t="s">
        <v>34</v>
      </c>
      <c r="Y1394" s="3">
        <v>11</v>
      </c>
      <c r="Z1394" s="3">
        <v>3</v>
      </c>
      <c r="AA1394" s="3">
        <v>4</v>
      </c>
      <c r="AB1394" s="3">
        <v>80</v>
      </c>
      <c r="AC1394" s="3">
        <v>0</v>
      </c>
      <c r="AD1394" s="3">
        <v>10</v>
      </c>
      <c r="AE1394" s="3">
        <v>2</v>
      </c>
      <c r="AF1394" s="3" t="s">
        <v>118</v>
      </c>
      <c r="AG1394" s="3">
        <v>10</v>
      </c>
      <c r="AH1394" s="3">
        <v>8</v>
      </c>
      <c r="AI1394" s="3">
        <v>0</v>
      </c>
      <c r="AJ1394" s="3">
        <v>9</v>
      </c>
      <c r="AK1394">
        <v>4.2726270141974117E-2</v>
      </c>
      <c r="AL1394" s="1" t="s">
        <v>104</v>
      </c>
      <c r="AM1394" s="1">
        <v>8.159894400941701E-5</v>
      </c>
      <c r="AN1394" s="1">
        <v>0.18609659241864968</v>
      </c>
    </row>
    <row r="1395" spans="1:40" x14ac:dyDescent="0.35">
      <c r="A1395" s="3">
        <v>27</v>
      </c>
      <c r="B1395" s="22" t="str">
        <f t="shared" si="21"/>
        <v>Young age-group</v>
      </c>
      <c r="C1395" s="3" t="s">
        <v>42</v>
      </c>
      <c r="D1395" s="3" t="s">
        <v>35</v>
      </c>
      <c r="E1395" s="3">
        <v>954</v>
      </c>
      <c r="F1395" s="3" t="s">
        <v>36</v>
      </c>
      <c r="G1395" s="3">
        <v>9</v>
      </c>
      <c r="H1395" s="3" t="s">
        <v>71</v>
      </c>
      <c r="I1395" s="3" t="s">
        <v>58</v>
      </c>
      <c r="J1395" s="3">
        <v>1</v>
      </c>
      <c r="K1395" s="3">
        <v>1965</v>
      </c>
      <c r="L1395" s="3">
        <v>4</v>
      </c>
      <c r="M1395" s="3" t="s">
        <v>45</v>
      </c>
      <c r="N1395" s="3">
        <v>44</v>
      </c>
      <c r="O1395" s="3">
        <v>3</v>
      </c>
      <c r="P1395" s="3">
        <v>2</v>
      </c>
      <c r="Q1395" s="3" t="s">
        <v>39</v>
      </c>
      <c r="R1395" s="3" t="s">
        <v>119</v>
      </c>
      <c r="S1395" s="3" t="s">
        <v>40</v>
      </c>
      <c r="T1395" s="3">
        <v>4105</v>
      </c>
      <c r="U1395" s="3">
        <v>5099</v>
      </c>
      <c r="V1395" s="3">
        <v>1</v>
      </c>
      <c r="W1395" s="3" t="s">
        <v>41</v>
      </c>
      <c r="X1395" s="3" t="s">
        <v>42</v>
      </c>
      <c r="Y1395" s="3">
        <v>14</v>
      </c>
      <c r="Z1395" s="3">
        <v>3</v>
      </c>
      <c r="AA1395" s="3">
        <v>1</v>
      </c>
      <c r="AB1395" s="3">
        <v>80</v>
      </c>
      <c r="AC1395" s="3">
        <v>0</v>
      </c>
      <c r="AD1395" s="3">
        <v>7</v>
      </c>
      <c r="AE1395" s="3">
        <v>5</v>
      </c>
      <c r="AF1395" s="3" t="s">
        <v>118</v>
      </c>
      <c r="AG1395" s="3">
        <v>7</v>
      </c>
      <c r="AH1395" s="3">
        <v>7</v>
      </c>
      <c r="AI1395" s="3">
        <v>0</v>
      </c>
      <c r="AJ1395" s="3">
        <v>7</v>
      </c>
      <c r="AK1395">
        <v>2.4205287123123548E-2</v>
      </c>
      <c r="AL1395" s="1" t="s">
        <v>104</v>
      </c>
      <c r="AM1395" s="1">
        <v>7.4448169449034884E-5</v>
      </c>
      <c r="AN1395" s="1">
        <v>0.18609659241864968</v>
      </c>
    </row>
    <row r="1396" spans="1:40" x14ac:dyDescent="0.35">
      <c r="A1396" s="3">
        <v>32</v>
      </c>
      <c r="B1396" s="22" t="str">
        <f t="shared" si="21"/>
        <v>Middle age-group</v>
      </c>
      <c r="C1396" s="3" t="s">
        <v>42</v>
      </c>
      <c r="D1396" s="3" t="s">
        <v>35</v>
      </c>
      <c r="E1396" s="3">
        <v>1373</v>
      </c>
      <c r="F1396" s="3" t="s">
        <v>44</v>
      </c>
      <c r="G1396" s="3">
        <v>5</v>
      </c>
      <c r="H1396" s="3" t="s">
        <v>72</v>
      </c>
      <c r="I1396" s="3" t="s">
        <v>37</v>
      </c>
      <c r="J1396" s="3">
        <v>1</v>
      </c>
      <c r="K1396" s="3">
        <v>1966</v>
      </c>
      <c r="L1396" s="3">
        <v>4</v>
      </c>
      <c r="M1396" s="3" t="s">
        <v>45</v>
      </c>
      <c r="N1396" s="3">
        <v>56</v>
      </c>
      <c r="O1396" s="3">
        <v>2</v>
      </c>
      <c r="P1396" s="3">
        <v>2</v>
      </c>
      <c r="Q1396" s="3" t="s">
        <v>52</v>
      </c>
      <c r="R1396" s="3" t="s">
        <v>119</v>
      </c>
      <c r="S1396" s="3" t="s">
        <v>40</v>
      </c>
      <c r="T1396" s="3">
        <v>9679</v>
      </c>
      <c r="U1396" s="3">
        <v>10138</v>
      </c>
      <c r="V1396" s="3">
        <v>8</v>
      </c>
      <c r="W1396" s="3" t="s">
        <v>41</v>
      </c>
      <c r="X1396" s="3" t="s">
        <v>42</v>
      </c>
      <c r="Y1396" s="3">
        <v>24</v>
      </c>
      <c r="Z1396" s="3">
        <v>4</v>
      </c>
      <c r="AA1396" s="3">
        <v>2</v>
      </c>
      <c r="AB1396" s="3">
        <v>80</v>
      </c>
      <c r="AC1396" s="3">
        <v>0</v>
      </c>
      <c r="AD1396" s="3">
        <v>8</v>
      </c>
      <c r="AE1396" s="3">
        <v>1</v>
      </c>
      <c r="AF1396" s="3" t="s">
        <v>118</v>
      </c>
      <c r="AG1396" s="3">
        <v>1</v>
      </c>
      <c r="AH1396" s="3">
        <v>0</v>
      </c>
      <c r="AI1396" s="3">
        <v>0</v>
      </c>
      <c r="AJ1396" s="3">
        <v>0</v>
      </c>
      <c r="AK1396">
        <v>3.7775199746213781E-2</v>
      </c>
      <c r="AL1396" s="1" t="s">
        <v>105</v>
      </c>
      <c r="AM1396" s="1">
        <v>6.7504474739670558E-5</v>
      </c>
      <c r="AN1396" s="1">
        <v>0.18609659241864968</v>
      </c>
    </row>
    <row r="1397" spans="1:40" x14ac:dyDescent="0.35">
      <c r="A1397" s="3">
        <v>31</v>
      </c>
      <c r="B1397" s="22" t="str">
        <f t="shared" si="21"/>
        <v>Middle age-group</v>
      </c>
      <c r="C1397" s="3" t="s">
        <v>34</v>
      </c>
      <c r="D1397" s="3" t="s">
        <v>43</v>
      </c>
      <c r="E1397" s="3">
        <v>754</v>
      </c>
      <c r="F1397" s="3" t="s">
        <v>36</v>
      </c>
      <c r="G1397" s="3">
        <v>26</v>
      </c>
      <c r="H1397" s="3" t="s">
        <v>72</v>
      </c>
      <c r="I1397" s="3" t="s">
        <v>58</v>
      </c>
      <c r="J1397" s="3">
        <v>1</v>
      </c>
      <c r="K1397" s="3">
        <v>1967</v>
      </c>
      <c r="L1397" s="3">
        <v>1</v>
      </c>
      <c r="M1397" s="3" t="s">
        <v>45</v>
      </c>
      <c r="N1397" s="3">
        <v>63</v>
      </c>
      <c r="O1397" s="3">
        <v>3</v>
      </c>
      <c r="P1397" s="3">
        <v>2</v>
      </c>
      <c r="Q1397" s="3" t="s">
        <v>39</v>
      </c>
      <c r="R1397" s="3" t="s">
        <v>119</v>
      </c>
      <c r="S1397" s="3" t="s">
        <v>47</v>
      </c>
      <c r="T1397" s="3">
        <v>5617</v>
      </c>
      <c r="U1397" s="3">
        <v>21075</v>
      </c>
      <c r="V1397" s="3">
        <v>1</v>
      </c>
      <c r="W1397" s="3" t="s">
        <v>41</v>
      </c>
      <c r="X1397" s="3" t="s">
        <v>34</v>
      </c>
      <c r="Y1397" s="3">
        <v>11</v>
      </c>
      <c r="Z1397" s="3">
        <v>3</v>
      </c>
      <c r="AA1397" s="3">
        <v>3</v>
      </c>
      <c r="AB1397" s="3">
        <v>80</v>
      </c>
      <c r="AC1397" s="3">
        <v>0</v>
      </c>
      <c r="AD1397" s="3">
        <v>10</v>
      </c>
      <c r="AE1397" s="3">
        <v>4</v>
      </c>
      <c r="AF1397" s="3" t="s">
        <v>118</v>
      </c>
      <c r="AG1397" s="3">
        <v>10</v>
      </c>
      <c r="AH1397" s="3">
        <v>7</v>
      </c>
      <c r="AI1397" s="3">
        <v>0</v>
      </c>
      <c r="AJ1397" s="3">
        <v>8</v>
      </c>
      <c r="AK1397">
        <v>3.5396670595090517E-2</v>
      </c>
      <c r="AL1397" s="1" t="s">
        <v>104</v>
      </c>
      <c r="AM1397" s="1">
        <v>8.327809580321776E-5</v>
      </c>
      <c r="AN1397" s="1">
        <v>0.18609659241864968</v>
      </c>
    </row>
    <row r="1398" spans="1:40" x14ac:dyDescent="0.35">
      <c r="A1398" s="3">
        <v>53</v>
      </c>
      <c r="B1398" s="22" t="str">
        <f t="shared" si="21"/>
        <v>Older age-group</v>
      </c>
      <c r="C1398" s="3" t="s">
        <v>34</v>
      </c>
      <c r="D1398" s="3" t="s">
        <v>35</v>
      </c>
      <c r="E1398" s="3">
        <v>1168</v>
      </c>
      <c r="F1398" s="3" t="s">
        <v>36</v>
      </c>
      <c r="G1398" s="3">
        <v>24</v>
      </c>
      <c r="H1398" s="3" t="s">
        <v>72</v>
      </c>
      <c r="I1398" s="3" t="s">
        <v>37</v>
      </c>
      <c r="J1398" s="3">
        <v>1</v>
      </c>
      <c r="K1398" s="3">
        <v>1968</v>
      </c>
      <c r="L1398" s="3">
        <v>1</v>
      </c>
      <c r="M1398" s="3" t="s">
        <v>45</v>
      </c>
      <c r="N1398" s="3">
        <v>66</v>
      </c>
      <c r="O1398" s="3">
        <v>3</v>
      </c>
      <c r="P1398" s="3">
        <v>3</v>
      </c>
      <c r="Q1398" s="3" t="s">
        <v>39</v>
      </c>
      <c r="R1398" s="3" t="s">
        <v>116</v>
      </c>
      <c r="S1398" s="3" t="s">
        <v>40</v>
      </c>
      <c r="T1398" s="3">
        <v>10448</v>
      </c>
      <c r="U1398" s="3">
        <v>5843</v>
      </c>
      <c r="V1398" s="3">
        <v>6</v>
      </c>
      <c r="W1398" s="3" t="s">
        <v>41</v>
      </c>
      <c r="X1398" s="3" t="s">
        <v>34</v>
      </c>
      <c r="Y1398" s="3">
        <v>13</v>
      </c>
      <c r="Z1398" s="3">
        <v>3</v>
      </c>
      <c r="AA1398" s="3">
        <v>2</v>
      </c>
      <c r="AB1398" s="3">
        <v>80</v>
      </c>
      <c r="AC1398" s="3">
        <v>0</v>
      </c>
      <c r="AD1398" s="3">
        <v>15</v>
      </c>
      <c r="AE1398" s="3">
        <v>2</v>
      </c>
      <c r="AF1398" s="3" t="s">
        <v>117</v>
      </c>
      <c r="AG1398" s="3">
        <v>2</v>
      </c>
      <c r="AH1398" s="3">
        <v>2</v>
      </c>
      <c r="AI1398" s="3">
        <v>2</v>
      </c>
      <c r="AJ1398" s="3">
        <v>2</v>
      </c>
      <c r="AK1398">
        <v>9.2770818659470879E-3</v>
      </c>
      <c r="AL1398" s="1" t="s">
        <v>105</v>
      </c>
      <c r="AM1398" s="1">
        <v>5.9654967634253209E-5</v>
      </c>
      <c r="AN1398" s="1">
        <v>0.10585786245631988</v>
      </c>
    </row>
    <row r="1399" spans="1:40" x14ac:dyDescent="0.35">
      <c r="A1399" s="3">
        <v>54</v>
      </c>
      <c r="B1399" s="22" t="str">
        <f t="shared" si="21"/>
        <v>Older age-group</v>
      </c>
      <c r="C1399" s="3" t="s">
        <v>42</v>
      </c>
      <c r="D1399" s="3" t="s">
        <v>35</v>
      </c>
      <c r="E1399" s="3">
        <v>155</v>
      </c>
      <c r="F1399" s="3" t="s">
        <v>44</v>
      </c>
      <c r="G1399" s="3">
        <v>9</v>
      </c>
      <c r="H1399" s="3" t="s">
        <v>70</v>
      </c>
      <c r="I1399" s="3" t="s">
        <v>37</v>
      </c>
      <c r="J1399" s="3">
        <v>1</v>
      </c>
      <c r="K1399" s="3">
        <v>1969</v>
      </c>
      <c r="L1399" s="3">
        <v>1</v>
      </c>
      <c r="M1399" s="3" t="s">
        <v>38</v>
      </c>
      <c r="N1399" s="3">
        <v>67</v>
      </c>
      <c r="O1399" s="3">
        <v>3</v>
      </c>
      <c r="P1399" s="3">
        <v>2</v>
      </c>
      <c r="Q1399" s="3" t="s">
        <v>46</v>
      </c>
      <c r="R1399" s="3" t="s">
        <v>118</v>
      </c>
      <c r="S1399" s="3" t="s">
        <v>47</v>
      </c>
      <c r="T1399" s="3">
        <v>2897</v>
      </c>
      <c r="U1399" s="3">
        <v>22474</v>
      </c>
      <c r="V1399" s="3">
        <v>3</v>
      </c>
      <c r="W1399" s="3" t="s">
        <v>41</v>
      </c>
      <c r="X1399" s="3" t="s">
        <v>42</v>
      </c>
      <c r="Y1399" s="3">
        <v>11</v>
      </c>
      <c r="Z1399" s="3">
        <v>3</v>
      </c>
      <c r="AA1399" s="3">
        <v>3</v>
      </c>
      <c r="AB1399" s="3">
        <v>80</v>
      </c>
      <c r="AC1399" s="3">
        <v>2</v>
      </c>
      <c r="AD1399" s="3">
        <v>9</v>
      </c>
      <c r="AE1399" s="3">
        <v>6</v>
      </c>
      <c r="AF1399" s="3" t="s">
        <v>117</v>
      </c>
      <c r="AG1399" s="3">
        <v>4</v>
      </c>
      <c r="AH1399" s="3">
        <v>3</v>
      </c>
      <c r="AI1399" s="3">
        <v>2</v>
      </c>
      <c r="AJ1399" s="3">
        <v>3</v>
      </c>
      <c r="AK1399">
        <v>7.6048610498095758E-3</v>
      </c>
      <c r="AL1399" s="1" t="s">
        <v>104</v>
      </c>
      <c r="AM1399" s="1">
        <v>6.3205066981329692E-5</v>
      </c>
      <c r="AN1399" s="1">
        <v>0.35105942260484285</v>
      </c>
    </row>
    <row r="1400" spans="1:40" x14ac:dyDescent="0.35">
      <c r="A1400" s="3">
        <v>33</v>
      </c>
      <c r="B1400" s="22" t="str">
        <f t="shared" si="21"/>
        <v>Middle age-group</v>
      </c>
      <c r="C1400" s="3" t="s">
        <v>42</v>
      </c>
      <c r="D1400" s="3" t="s">
        <v>43</v>
      </c>
      <c r="E1400" s="3">
        <v>1303</v>
      </c>
      <c r="F1400" s="3" t="s">
        <v>44</v>
      </c>
      <c r="G1400" s="3">
        <v>7</v>
      </c>
      <c r="H1400" s="3" t="s">
        <v>70</v>
      </c>
      <c r="I1400" s="3" t="s">
        <v>37</v>
      </c>
      <c r="J1400" s="3">
        <v>1</v>
      </c>
      <c r="K1400" s="3">
        <v>1970</v>
      </c>
      <c r="L1400" s="3">
        <v>4</v>
      </c>
      <c r="M1400" s="3" t="s">
        <v>45</v>
      </c>
      <c r="N1400" s="3">
        <v>36</v>
      </c>
      <c r="O1400" s="3">
        <v>3</v>
      </c>
      <c r="P1400" s="3">
        <v>2</v>
      </c>
      <c r="Q1400" s="3" t="s">
        <v>53</v>
      </c>
      <c r="R1400" s="3" t="s">
        <v>118</v>
      </c>
      <c r="S1400" s="3" t="s">
        <v>51</v>
      </c>
      <c r="T1400" s="3">
        <v>5968</v>
      </c>
      <c r="U1400" s="3">
        <v>18079</v>
      </c>
      <c r="V1400" s="3">
        <v>1</v>
      </c>
      <c r="W1400" s="3" t="s">
        <v>41</v>
      </c>
      <c r="X1400" s="3" t="s">
        <v>42</v>
      </c>
      <c r="Y1400" s="3">
        <v>20</v>
      </c>
      <c r="Z1400" s="3">
        <v>4</v>
      </c>
      <c r="AA1400" s="3">
        <v>3</v>
      </c>
      <c r="AB1400" s="3">
        <v>80</v>
      </c>
      <c r="AC1400" s="3">
        <v>3</v>
      </c>
      <c r="AD1400" s="3">
        <v>9</v>
      </c>
      <c r="AE1400" s="3">
        <v>2</v>
      </c>
      <c r="AF1400" s="3" t="s">
        <v>118</v>
      </c>
      <c r="AG1400" s="3">
        <v>9</v>
      </c>
      <c r="AH1400" s="3">
        <v>7</v>
      </c>
      <c r="AI1400" s="3">
        <v>2</v>
      </c>
      <c r="AJ1400" s="3">
        <v>8</v>
      </c>
      <c r="AK1400">
        <v>3.9833058045607453E-2</v>
      </c>
      <c r="AL1400" s="1" t="s">
        <v>104</v>
      </c>
      <c r="AM1400" s="1">
        <v>8.4220934758970074E-5</v>
      </c>
      <c r="AN1400" s="1">
        <v>0.35105942260484285</v>
      </c>
    </row>
    <row r="1401" spans="1:40" x14ac:dyDescent="0.35">
      <c r="A1401" s="3">
        <v>43</v>
      </c>
      <c r="B1401" s="22" t="str">
        <f t="shared" si="21"/>
        <v>Middle age-group</v>
      </c>
      <c r="C1401" s="3" t="s">
        <v>42</v>
      </c>
      <c r="D1401" s="3" t="s">
        <v>35</v>
      </c>
      <c r="E1401" s="3">
        <v>574</v>
      </c>
      <c r="F1401" s="3" t="s">
        <v>44</v>
      </c>
      <c r="G1401" s="3">
        <v>11</v>
      </c>
      <c r="H1401" s="3" t="s">
        <v>71</v>
      </c>
      <c r="I1401" s="3" t="s">
        <v>37</v>
      </c>
      <c r="J1401" s="3">
        <v>1</v>
      </c>
      <c r="K1401" s="3">
        <v>1971</v>
      </c>
      <c r="L1401" s="3">
        <v>1</v>
      </c>
      <c r="M1401" s="3" t="s">
        <v>45</v>
      </c>
      <c r="N1401" s="3">
        <v>30</v>
      </c>
      <c r="O1401" s="3">
        <v>3</v>
      </c>
      <c r="P1401" s="3">
        <v>3</v>
      </c>
      <c r="Q1401" s="3" t="s">
        <v>53</v>
      </c>
      <c r="R1401" s="3" t="s">
        <v>118</v>
      </c>
      <c r="S1401" s="3" t="s">
        <v>47</v>
      </c>
      <c r="T1401" s="3">
        <v>7510</v>
      </c>
      <c r="U1401" s="3">
        <v>16873</v>
      </c>
      <c r="V1401" s="3">
        <v>1</v>
      </c>
      <c r="W1401" s="3" t="s">
        <v>41</v>
      </c>
      <c r="X1401" s="3" t="s">
        <v>42</v>
      </c>
      <c r="Y1401" s="3">
        <v>17</v>
      </c>
      <c r="Z1401" s="3">
        <v>3</v>
      </c>
      <c r="AA1401" s="3">
        <v>2</v>
      </c>
      <c r="AB1401" s="3">
        <v>80</v>
      </c>
      <c r="AC1401" s="3">
        <v>1</v>
      </c>
      <c r="AD1401" s="3">
        <v>10</v>
      </c>
      <c r="AE1401" s="3">
        <v>1</v>
      </c>
      <c r="AF1401" s="3" t="s">
        <v>118</v>
      </c>
      <c r="AG1401" s="3">
        <v>10</v>
      </c>
      <c r="AH1401" s="3">
        <v>9</v>
      </c>
      <c r="AI1401" s="3">
        <v>0</v>
      </c>
      <c r="AJ1401" s="3">
        <v>9</v>
      </c>
      <c r="AK1401">
        <v>3.5010740286751156E-2</v>
      </c>
      <c r="AL1401" s="1" t="s">
        <v>105</v>
      </c>
      <c r="AM1401" s="1">
        <v>8.2848127194520775E-5</v>
      </c>
      <c r="AN1401" s="1">
        <v>0.35105942260484285</v>
      </c>
    </row>
    <row r="1402" spans="1:40" x14ac:dyDescent="0.35">
      <c r="A1402" s="3">
        <v>38</v>
      </c>
      <c r="B1402" s="22" t="str">
        <f t="shared" si="21"/>
        <v>Middle age-group</v>
      </c>
      <c r="C1402" s="3" t="s">
        <v>42</v>
      </c>
      <c r="D1402" s="3" t="s">
        <v>43</v>
      </c>
      <c r="E1402" s="3">
        <v>1444</v>
      </c>
      <c r="F1402" s="3" t="s">
        <v>60</v>
      </c>
      <c r="G1402" s="3">
        <v>1</v>
      </c>
      <c r="H1402" s="3" t="s">
        <v>72</v>
      </c>
      <c r="I1402" s="3" t="s">
        <v>48</v>
      </c>
      <c r="J1402" s="3">
        <v>1</v>
      </c>
      <c r="K1402" s="3">
        <v>1972</v>
      </c>
      <c r="L1402" s="3">
        <v>4</v>
      </c>
      <c r="M1402" s="3" t="s">
        <v>45</v>
      </c>
      <c r="N1402" s="3">
        <v>88</v>
      </c>
      <c r="O1402" s="3">
        <v>3</v>
      </c>
      <c r="P1402" s="3">
        <v>1</v>
      </c>
      <c r="Q1402" s="3" t="s">
        <v>60</v>
      </c>
      <c r="R1402" s="3" t="s">
        <v>117</v>
      </c>
      <c r="S1402" s="3" t="s">
        <v>47</v>
      </c>
      <c r="T1402" s="3">
        <v>2991</v>
      </c>
      <c r="U1402" s="3">
        <v>5224</v>
      </c>
      <c r="V1402" s="3">
        <v>0</v>
      </c>
      <c r="W1402" s="3" t="s">
        <v>41</v>
      </c>
      <c r="X1402" s="3" t="s">
        <v>34</v>
      </c>
      <c r="Y1402" s="3">
        <v>11</v>
      </c>
      <c r="Z1402" s="3">
        <v>3</v>
      </c>
      <c r="AA1402" s="3">
        <v>2</v>
      </c>
      <c r="AB1402" s="3">
        <v>80</v>
      </c>
      <c r="AC1402" s="3">
        <v>1</v>
      </c>
      <c r="AD1402" s="3">
        <v>7</v>
      </c>
      <c r="AE1402" s="3">
        <v>2</v>
      </c>
      <c r="AF1402" s="3" t="s">
        <v>118</v>
      </c>
      <c r="AG1402" s="3">
        <v>6</v>
      </c>
      <c r="AH1402" s="3">
        <v>2</v>
      </c>
      <c r="AI1402" s="3">
        <v>1</v>
      </c>
      <c r="AJ1402" s="3">
        <v>2</v>
      </c>
      <c r="AK1402">
        <v>4.3382633826948951E-2</v>
      </c>
      <c r="AL1402" s="1" t="s">
        <v>104</v>
      </c>
      <c r="AM1402" s="1">
        <v>6.416693120558944E-5</v>
      </c>
      <c r="AN1402" s="1">
        <v>0.29087665499724813</v>
      </c>
    </row>
    <row r="1403" spans="1:40" x14ac:dyDescent="0.35">
      <c r="A1403" s="3">
        <v>55</v>
      </c>
      <c r="B1403" s="22" t="str">
        <f t="shared" si="21"/>
        <v>Older age-group</v>
      </c>
      <c r="C1403" s="3" t="s">
        <v>42</v>
      </c>
      <c r="D1403" s="3" t="s">
        <v>35</v>
      </c>
      <c r="E1403" s="3">
        <v>189</v>
      </c>
      <c r="F1403" s="3" t="s">
        <v>60</v>
      </c>
      <c r="G1403" s="3">
        <v>26</v>
      </c>
      <c r="H1403" s="3" t="s">
        <v>72</v>
      </c>
      <c r="I1403" s="3" t="s">
        <v>60</v>
      </c>
      <c r="J1403" s="3">
        <v>1</v>
      </c>
      <c r="K1403" s="3">
        <v>1973</v>
      </c>
      <c r="L1403" s="3">
        <v>3</v>
      </c>
      <c r="M1403" s="3" t="s">
        <v>45</v>
      </c>
      <c r="N1403" s="3">
        <v>71</v>
      </c>
      <c r="O1403" s="3">
        <v>4</v>
      </c>
      <c r="P1403" s="3">
        <v>5</v>
      </c>
      <c r="Q1403" s="3" t="s">
        <v>55</v>
      </c>
      <c r="R1403" s="3" t="s">
        <v>117</v>
      </c>
      <c r="S1403" s="3" t="s">
        <v>47</v>
      </c>
      <c r="T1403" s="3">
        <v>19636</v>
      </c>
      <c r="U1403" s="3">
        <v>25811</v>
      </c>
      <c r="V1403" s="3">
        <v>4</v>
      </c>
      <c r="W1403" s="3" t="s">
        <v>41</v>
      </c>
      <c r="X1403" s="3" t="s">
        <v>34</v>
      </c>
      <c r="Y1403" s="3">
        <v>18</v>
      </c>
      <c r="Z1403" s="3">
        <v>3</v>
      </c>
      <c r="AA1403" s="3">
        <v>1</v>
      </c>
      <c r="AB1403" s="3">
        <v>80</v>
      </c>
      <c r="AC1403" s="3">
        <v>1</v>
      </c>
      <c r="AD1403" s="3">
        <v>35</v>
      </c>
      <c r="AE1403" s="3">
        <v>0</v>
      </c>
      <c r="AF1403" s="3" t="s">
        <v>118</v>
      </c>
      <c r="AG1403" s="3">
        <v>10</v>
      </c>
      <c r="AH1403" s="3">
        <v>9</v>
      </c>
      <c r="AI1403" s="3">
        <v>1</v>
      </c>
      <c r="AJ1403" s="3">
        <v>4</v>
      </c>
      <c r="AK1403">
        <v>6.1597587363260136E-3</v>
      </c>
      <c r="AL1403" s="1" t="s">
        <v>106</v>
      </c>
      <c r="AM1403" s="1">
        <v>1.7271402080778454E-6</v>
      </c>
      <c r="AN1403" s="1">
        <v>0.29087665499724813</v>
      </c>
    </row>
    <row r="1404" spans="1:40" x14ac:dyDescent="0.35">
      <c r="A1404" s="3">
        <v>31</v>
      </c>
      <c r="B1404" s="22" t="str">
        <f t="shared" si="21"/>
        <v>Middle age-group</v>
      </c>
      <c r="C1404" s="3" t="s">
        <v>42</v>
      </c>
      <c r="D1404" s="3" t="s">
        <v>35</v>
      </c>
      <c r="E1404" s="3">
        <v>1276</v>
      </c>
      <c r="F1404" s="3" t="s">
        <v>44</v>
      </c>
      <c r="G1404" s="3">
        <v>2</v>
      </c>
      <c r="H1404" s="3" t="s">
        <v>69</v>
      </c>
      <c r="I1404" s="3" t="s">
        <v>50</v>
      </c>
      <c r="J1404" s="3">
        <v>1</v>
      </c>
      <c r="K1404" s="3">
        <v>1974</v>
      </c>
      <c r="L1404" s="3">
        <v>4</v>
      </c>
      <c r="M1404" s="3" t="s">
        <v>38</v>
      </c>
      <c r="N1404" s="3">
        <v>59</v>
      </c>
      <c r="O1404" s="3">
        <v>1</v>
      </c>
      <c r="P1404" s="3">
        <v>1</v>
      </c>
      <c r="Q1404" s="3" t="s">
        <v>49</v>
      </c>
      <c r="R1404" s="3" t="s">
        <v>119</v>
      </c>
      <c r="S1404" s="3" t="s">
        <v>51</v>
      </c>
      <c r="T1404" s="3">
        <v>1129</v>
      </c>
      <c r="U1404" s="3">
        <v>17536</v>
      </c>
      <c r="V1404" s="3">
        <v>1</v>
      </c>
      <c r="W1404" s="3" t="s">
        <v>41</v>
      </c>
      <c r="X1404" s="3" t="s">
        <v>34</v>
      </c>
      <c r="Y1404" s="3">
        <v>11</v>
      </c>
      <c r="Z1404" s="3">
        <v>3</v>
      </c>
      <c r="AA1404" s="3">
        <v>3</v>
      </c>
      <c r="AB1404" s="3">
        <v>80</v>
      </c>
      <c r="AC1404" s="3">
        <v>3</v>
      </c>
      <c r="AD1404" s="3">
        <v>1</v>
      </c>
      <c r="AE1404" s="3">
        <v>4</v>
      </c>
      <c r="AF1404" s="3" t="s">
        <v>118</v>
      </c>
      <c r="AG1404" s="3">
        <v>1</v>
      </c>
      <c r="AH1404" s="3">
        <v>0</v>
      </c>
      <c r="AI1404" s="3">
        <v>0</v>
      </c>
      <c r="AJ1404" s="3">
        <v>0</v>
      </c>
      <c r="AK1404">
        <v>3.5396670595090517E-2</v>
      </c>
      <c r="AL1404" s="1" t="s">
        <v>104</v>
      </c>
      <c r="AM1404" s="1">
        <v>4.4167852890922132E-5</v>
      </c>
      <c r="AN1404" s="1">
        <v>0.18609659241864968</v>
      </c>
    </row>
    <row r="1405" spans="1:40" x14ac:dyDescent="0.35">
      <c r="A1405" s="3">
        <v>39</v>
      </c>
      <c r="B1405" s="22" t="str">
        <f t="shared" si="21"/>
        <v>Middle age-group</v>
      </c>
      <c r="C1405" s="3" t="s">
        <v>42</v>
      </c>
      <c r="D1405" s="3" t="s">
        <v>35</v>
      </c>
      <c r="E1405" s="3">
        <v>119</v>
      </c>
      <c r="F1405" s="3" t="s">
        <v>36</v>
      </c>
      <c r="G1405" s="3">
        <v>15</v>
      </c>
      <c r="H1405" s="3" t="s">
        <v>72</v>
      </c>
      <c r="I1405" s="3" t="s">
        <v>58</v>
      </c>
      <c r="J1405" s="3">
        <v>1</v>
      </c>
      <c r="K1405" s="3">
        <v>1975</v>
      </c>
      <c r="L1405" s="3">
        <v>2</v>
      </c>
      <c r="M1405" s="3" t="s">
        <v>45</v>
      </c>
      <c r="N1405" s="3">
        <v>77</v>
      </c>
      <c r="O1405" s="3">
        <v>3</v>
      </c>
      <c r="P1405" s="3">
        <v>4</v>
      </c>
      <c r="Q1405" s="3" t="s">
        <v>39</v>
      </c>
      <c r="R1405" s="3" t="s">
        <v>116</v>
      </c>
      <c r="S1405" s="3" t="s">
        <v>40</v>
      </c>
      <c r="T1405" s="3">
        <v>13341</v>
      </c>
      <c r="U1405" s="3">
        <v>25098</v>
      </c>
      <c r="V1405" s="3">
        <v>0</v>
      </c>
      <c r="W1405" s="3" t="s">
        <v>41</v>
      </c>
      <c r="X1405" s="3" t="s">
        <v>42</v>
      </c>
      <c r="Y1405" s="3">
        <v>12</v>
      </c>
      <c r="Z1405" s="3">
        <v>3</v>
      </c>
      <c r="AA1405" s="3">
        <v>1</v>
      </c>
      <c r="AB1405" s="3">
        <v>80</v>
      </c>
      <c r="AC1405" s="3">
        <v>0</v>
      </c>
      <c r="AD1405" s="3">
        <v>21</v>
      </c>
      <c r="AE1405" s="3">
        <v>3</v>
      </c>
      <c r="AF1405" s="3" t="s">
        <v>118</v>
      </c>
      <c r="AG1405" s="3">
        <v>20</v>
      </c>
      <c r="AH1405" s="3">
        <v>8</v>
      </c>
      <c r="AI1405" s="3">
        <v>11</v>
      </c>
      <c r="AJ1405" s="3">
        <v>10</v>
      </c>
      <c r="AK1405">
        <v>4.2570420680312783E-2</v>
      </c>
      <c r="AL1405" s="1" t="s">
        <v>106</v>
      </c>
      <c r="AM1405" s="1">
        <v>2.9499709241189128E-5</v>
      </c>
      <c r="AN1405" s="1">
        <v>0.10585786245631988</v>
      </c>
    </row>
    <row r="1406" spans="1:40" x14ac:dyDescent="0.35">
      <c r="A1406" s="3">
        <v>42</v>
      </c>
      <c r="B1406" s="22" t="str">
        <f t="shared" si="21"/>
        <v>Middle age-group</v>
      </c>
      <c r="C1406" s="3" t="s">
        <v>42</v>
      </c>
      <c r="D1406" s="3" t="s">
        <v>54</v>
      </c>
      <c r="E1406" s="3">
        <v>335</v>
      </c>
      <c r="F1406" s="3" t="s">
        <v>44</v>
      </c>
      <c r="G1406" s="3">
        <v>23</v>
      </c>
      <c r="H1406" s="3" t="s">
        <v>70</v>
      </c>
      <c r="I1406" s="3" t="s">
        <v>37</v>
      </c>
      <c r="J1406" s="3">
        <v>1</v>
      </c>
      <c r="K1406" s="3">
        <v>1976</v>
      </c>
      <c r="L1406" s="3">
        <v>4</v>
      </c>
      <c r="M1406" s="3" t="s">
        <v>45</v>
      </c>
      <c r="N1406" s="3">
        <v>37</v>
      </c>
      <c r="O1406" s="3">
        <v>2</v>
      </c>
      <c r="P1406" s="3">
        <v>2</v>
      </c>
      <c r="Q1406" s="3" t="s">
        <v>46</v>
      </c>
      <c r="R1406" s="3" t="s">
        <v>118</v>
      </c>
      <c r="S1406" s="3" t="s">
        <v>40</v>
      </c>
      <c r="T1406" s="3">
        <v>4332</v>
      </c>
      <c r="U1406" s="3">
        <v>14811</v>
      </c>
      <c r="V1406" s="3">
        <v>1</v>
      </c>
      <c r="W1406" s="3" t="s">
        <v>41</v>
      </c>
      <c r="X1406" s="3" t="s">
        <v>42</v>
      </c>
      <c r="Y1406" s="3">
        <v>12</v>
      </c>
      <c r="Z1406" s="3">
        <v>3</v>
      </c>
      <c r="AA1406" s="3">
        <v>4</v>
      </c>
      <c r="AB1406" s="3">
        <v>80</v>
      </c>
      <c r="AC1406" s="3">
        <v>0</v>
      </c>
      <c r="AD1406" s="3">
        <v>20</v>
      </c>
      <c r="AE1406" s="3">
        <v>2</v>
      </c>
      <c r="AF1406" s="3" t="s">
        <v>118</v>
      </c>
      <c r="AG1406" s="3">
        <v>20</v>
      </c>
      <c r="AH1406" s="3">
        <v>9</v>
      </c>
      <c r="AI1406" s="3">
        <v>3</v>
      </c>
      <c r="AJ1406" s="3">
        <v>7</v>
      </c>
      <c r="AK1406">
        <v>3.7431667039614196E-2</v>
      </c>
      <c r="AL1406" s="1" t="s">
        <v>104</v>
      </c>
      <c r="AM1406" s="1">
        <v>7.6211697242309928E-5</v>
      </c>
      <c r="AN1406" s="1">
        <v>0.35105942260484285</v>
      </c>
    </row>
    <row r="1407" spans="1:40" x14ac:dyDescent="0.35">
      <c r="A1407" s="3">
        <v>31</v>
      </c>
      <c r="B1407" s="22" t="str">
        <f t="shared" si="21"/>
        <v>Middle age-group</v>
      </c>
      <c r="C1407" s="3" t="s">
        <v>42</v>
      </c>
      <c r="D1407" s="3" t="s">
        <v>54</v>
      </c>
      <c r="E1407" s="3">
        <v>697</v>
      </c>
      <c r="F1407" s="3" t="s">
        <v>44</v>
      </c>
      <c r="G1407" s="3">
        <v>10</v>
      </c>
      <c r="H1407" s="3" t="s">
        <v>71</v>
      </c>
      <c r="I1407" s="3" t="s">
        <v>50</v>
      </c>
      <c r="J1407" s="3">
        <v>1</v>
      </c>
      <c r="K1407" s="3">
        <v>1979</v>
      </c>
      <c r="L1407" s="3">
        <v>3</v>
      </c>
      <c r="M1407" s="3" t="s">
        <v>38</v>
      </c>
      <c r="N1407" s="3">
        <v>40</v>
      </c>
      <c r="O1407" s="3">
        <v>3</v>
      </c>
      <c r="P1407" s="3">
        <v>3</v>
      </c>
      <c r="Q1407" s="3" t="s">
        <v>57</v>
      </c>
      <c r="R1407" s="3" t="s">
        <v>118</v>
      </c>
      <c r="S1407" s="3" t="s">
        <v>47</v>
      </c>
      <c r="T1407" s="3">
        <v>11031</v>
      </c>
      <c r="U1407" s="3">
        <v>26862</v>
      </c>
      <c r="V1407" s="3">
        <v>4</v>
      </c>
      <c r="W1407" s="3" t="s">
        <v>41</v>
      </c>
      <c r="X1407" s="3" t="s">
        <v>42</v>
      </c>
      <c r="Y1407" s="3">
        <v>20</v>
      </c>
      <c r="Z1407" s="3">
        <v>4</v>
      </c>
      <c r="AA1407" s="3">
        <v>3</v>
      </c>
      <c r="AB1407" s="3">
        <v>80</v>
      </c>
      <c r="AC1407" s="3">
        <v>1</v>
      </c>
      <c r="AD1407" s="3">
        <v>13</v>
      </c>
      <c r="AE1407" s="3">
        <v>2</v>
      </c>
      <c r="AF1407" s="3" t="s">
        <v>119</v>
      </c>
      <c r="AG1407" s="3">
        <v>11</v>
      </c>
      <c r="AH1407" s="3">
        <v>7</v>
      </c>
      <c r="AI1407" s="3">
        <v>4</v>
      </c>
      <c r="AJ1407" s="3">
        <v>8</v>
      </c>
      <c r="AK1407">
        <v>3.5396670595090517E-2</v>
      </c>
      <c r="AL1407" s="1" t="s">
        <v>105</v>
      </c>
      <c r="AM1407" s="1">
        <v>5.3360326921037276E-5</v>
      </c>
      <c r="AN1407" s="1">
        <v>0.35105942260484285</v>
      </c>
    </row>
    <row r="1408" spans="1:40" x14ac:dyDescent="0.35">
      <c r="A1408" s="3">
        <v>54</v>
      </c>
      <c r="B1408" s="22" t="str">
        <f t="shared" si="21"/>
        <v>Older age-group</v>
      </c>
      <c r="C1408" s="3" t="s">
        <v>42</v>
      </c>
      <c r="D1408" s="3" t="s">
        <v>35</v>
      </c>
      <c r="E1408" s="3">
        <v>157</v>
      </c>
      <c r="F1408" s="3" t="s">
        <v>44</v>
      </c>
      <c r="G1408" s="3">
        <v>10</v>
      </c>
      <c r="H1408" s="3" t="s">
        <v>71</v>
      </c>
      <c r="I1408" s="3" t="s">
        <v>50</v>
      </c>
      <c r="J1408" s="3">
        <v>1</v>
      </c>
      <c r="K1408" s="3">
        <v>1980</v>
      </c>
      <c r="L1408" s="3">
        <v>3</v>
      </c>
      <c r="M1408" s="3" t="s">
        <v>38</v>
      </c>
      <c r="N1408" s="3">
        <v>77</v>
      </c>
      <c r="O1408" s="3">
        <v>3</v>
      </c>
      <c r="P1408" s="3">
        <v>2</v>
      </c>
      <c r="Q1408" s="3" t="s">
        <v>52</v>
      </c>
      <c r="R1408" s="3" t="s">
        <v>116</v>
      </c>
      <c r="S1408" s="3" t="s">
        <v>40</v>
      </c>
      <c r="T1408" s="3">
        <v>4440</v>
      </c>
      <c r="U1408" s="3">
        <v>25198</v>
      </c>
      <c r="V1408" s="3">
        <v>6</v>
      </c>
      <c r="W1408" s="3" t="s">
        <v>41</v>
      </c>
      <c r="X1408" s="3" t="s">
        <v>34</v>
      </c>
      <c r="Y1408" s="3">
        <v>19</v>
      </c>
      <c r="Z1408" s="3">
        <v>3</v>
      </c>
      <c r="AA1408" s="3">
        <v>4</v>
      </c>
      <c r="AB1408" s="3">
        <v>80</v>
      </c>
      <c r="AC1408" s="3">
        <v>0</v>
      </c>
      <c r="AD1408" s="3">
        <v>9</v>
      </c>
      <c r="AE1408" s="3">
        <v>3</v>
      </c>
      <c r="AF1408" s="3" t="s">
        <v>118</v>
      </c>
      <c r="AG1408" s="3">
        <v>5</v>
      </c>
      <c r="AH1408" s="3">
        <v>2</v>
      </c>
      <c r="AI1408" s="3">
        <v>1</v>
      </c>
      <c r="AJ1408" s="3">
        <v>4</v>
      </c>
      <c r="AK1408">
        <v>7.6048610498095758E-3</v>
      </c>
      <c r="AL1408" s="1" t="s">
        <v>104</v>
      </c>
      <c r="AM1408" s="1">
        <v>7.7002423322540208E-5</v>
      </c>
      <c r="AN1408" s="1">
        <v>0.10585786245631988</v>
      </c>
    </row>
    <row r="1409" spans="1:40" x14ac:dyDescent="0.35">
      <c r="A1409" s="3">
        <v>24</v>
      </c>
      <c r="B1409" s="22" t="str">
        <f t="shared" si="21"/>
        <v>Young age-group</v>
      </c>
      <c r="C1409" s="3" t="s">
        <v>42</v>
      </c>
      <c r="D1409" s="3" t="s">
        <v>35</v>
      </c>
      <c r="E1409" s="3">
        <v>771</v>
      </c>
      <c r="F1409" s="3" t="s">
        <v>44</v>
      </c>
      <c r="G1409" s="3">
        <v>1</v>
      </c>
      <c r="H1409" s="3" t="s">
        <v>70</v>
      </c>
      <c r="I1409" s="3" t="s">
        <v>37</v>
      </c>
      <c r="J1409" s="3">
        <v>1</v>
      </c>
      <c r="K1409" s="3">
        <v>1981</v>
      </c>
      <c r="L1409" s="3">
        <v>2</v>
      </c>
      <c r="M1409" s="3" t="s">
        <v>45</v>
      </c>
      <c r="N1409" s="3">
        <v>45</v>
      </c>
      <c r="O1409" s="3">
        <v>2</v>
      </c>
      <c r="P1409" s="3">
        <v>2</v>
      </c>
      <c r="Q1409" s="3" t="s">
        <v>53</v>
      </c>
      <c r="R1409" s="3" t="s">
        <v>118</v>
      </c>
      <c r="S1409" s="3" t="s">
        <v>40</v>
      </c>
      <c r="T1409" s="3">
        <v>4617</v>
      </c>
      <c r="U1409" s="3">
        <v>14120</v>
      </c>
      <c r="V1409" s="3">
        <v>1</v>
      </c>
      <c r="W1409" s="3" t="s">
        <v>41</v>
      </c>
      <c r="X1409" s="3" t="s">
        <v>42</v>
      </c>
      <c r="Y1409" s="3">
        <v>12</v>
      </c>
      <c r="Z1409" s="3">
        <v>3</v>
      </c>
      <c r="AA1409" s="3">
        <v>2</v>
      </c>
      <c r="AB1409" s="3">
        <v>80</v>
      </c>
      <c r="AC1409" s="3">
        <v>0</v>
      </c>
      <c r="AD1409" s="3">
        <v>4</v>
      </c>
      <c r="AE1409" s="3">
        <v>2</v>
      </c>
      <c r="AF1409" s="3" t="s">
        <v>117</v>
      </c>
      <c r="AG1409" s="3">
        <v>4</v>
      </c>
      <c r="AH1409" s="3">
        <v>3</v>
      </c>
      <c r="AI1409" s="3">
        <v>1</v>
      </c>
      <c r="AJ1409" s="3">
        <v>2</v>
      </c>
      <c r="AK1409">
        <v>1.60488018200305E-2</v>
      </c>
      <c r="AL1409" s="1" t="s">
        <v>104</v>
      </c>
      <c r="AM1409" s="1">
        <v>7.8226985650199852E-5</v>
      </c>
      <c r="AN1409" s="1">
        <v>0.35105942260484285</v>
      </c>
    </row>
    <row r="1410" spans="1:40" x14ac:dyDescent="0.35">
      <c r="A1410" s="3">
        <v>23</v>
      </c>
      <c r="B1410" s="22" t="str">
        <f t="shared" si="21"/>
        <v>Young age-group</v>
      </c>
      <c r="C1410" s="3" t="s">
        <v>42</v>
      </c>
      <c r="D1410" s="3" t="s">
        <v>35</v>
      </c>
      <c r="E1410" s="3">
        <v>571</v>
      </c>
      <c r="F1410" s="3" t="s">
        <v>44</v>
      </c>
      <c r="G1410" s="3">
        <v>12</v>
      </c>
      <c r="H1410" s="3" t="s">
        <v>70</v>
      </c>
      <c r="I1410" s="3" t="s">
        <v>48</v>
      </c>
      <c r="J1410" s="3">
        <v>1</v>
      </c>
      <c r="K1410" s="3">
        <v>1982</v>
      </c>
      <c r="L1410" s="3">
        <v>4</v>
      </c>
      <c r="M1410" s="3" t="s">
        <v>45</v>
      </c>
      <c r="N1410" s="3">
        <v>78</v>
      </c>
      <c r="O1410" s="3">
        <v>3</v>
      </c>
      <c r="P1410" s="3">
        <v>1</v>
      </c>
      <c r="Q1410" s="3" t="s">
        <v>49</v>
      </c>
      <c r="R1410" s="3" t="s">
        <v>119</v>
      </c>
      <c r="S1410" s="3" t="s">
        <v>40</v>
      </c>
      <c r="T1410" s="3">
        <v>2647</v>
      </c>
      <c r="U1410" s="3">
        <v>13672</v>
      </c>
      <c r="V1410" s="3">
        <v>1</v>
      </c>
      <c r="W1410" s="3" t="s">
        <v>41</v>
      </c>
      <c r="X1410" s="3" t="s">
        <v>42</v>
      </c>
      <c r="Y1410" s="3">
        <v>13</v>
      </c>
      <c r="Z1410" s="3">
        <v>3</v>
      </c>
      <c r="AA1410" s="3">
        <v>3</v>
      </c>
      <c r="AB1410" s="3">
        <v>80</v>
      </c>
      <c r="AC1410" s="3">
        <v>0</v>
      </c>
      <c r="AD1410" s="3">
        <v>5</v>
      </c>
      <c r="AE1410" s="3">
        <v>6</v>
      </c>
      <c r="AF1410" s="3" t="s">
        <v>119</v>
      </c>
      <c r="AG1410" s="3">
        <v>5</v>
      </c>
      <c r="AH1410" s="3">
        <v>2</v>
      </c>
      <c r="AI1410" s="3">
        <v>1</v>
      </c>
      <c r="AJ1410" s="3">
        <v>4</v>
      </c>
      <c r="AK1410">
        <v>1.3662760485709151E-2</v>
      </c>
      <c r="AL1410" s="1" t="s">
        <v>104</v>
      </c>
      <c r="AM1410" s="1">
        <v>6.0598747068369804E-5</v>
      </c>
      <c r="AN1410" s="1">
        <v>0.18609659241864968</v>
      </c>
    </row>
    <row r="1411" spans="1:40" x14ac:dyDescent="0.35">
      <c r="A1411" s="3">
        <v>40</v>
      </c>
      <c r="B1411" s="22" t="str">
        <f t="shared" ref="B1411:B1471" si="22">IF(A1411&lt;30,"Young age-group",IF(A1411 &gt; 45, "Older age-group", "Middle age-group"))</f>
        <v>Middle age-group</v>
      </c>
      <c r="C1411" s="3" t="s">
        <v>42</v>
      </c>
      <c r="D1411" s="3" t="s">
        <v>43</v>
      </c>
      <c r="E1411" s="3">
        <v>692</v>
      </c>
      <c r="F1411" s="3" t="s">
        <v>44</v>
      </c>
      <c r="G1411" s="3">
        <v>11</v>
      </c>
      <c r="H1411" s="3" t="s">
        <v>71</v>
      </c>
      <c r="I1411" s="3" t="s">
        <v>59</v>
      </c>
      <c r="J1411" s="3">
        <v>1</v>
      </c>
      <c r="K1411" s="3">
        <v>1985</v>
      </c>
      <c r="L1411" s="3">
        <v>4</v>
      </c>
      <c r="M1411" s="3" t="s">
        <v>38</v>
      </c>
      <c r="N1411" s="3">
        <v>73</v>
      </c>
      <c r="O1411" s="3">
        <v>3</v>
      </c>
      <c r="P1411" s="3">
        <v>2</v>
      </c>
      <c r="Q1411" s="3" t="s">
        <v>49</v>
      </c>
      <c r="R1411" s="3" t="s">
        <v>118</v>
      </c>
      <c r="S1411" s="3" t="s">
        <v>47</v>
      </c>
      <c r="T1411" s="3">
        <v>6323</v>
      </c>
      <c r="U1411" s="3">
        <v>26849</v>
      </c>
      <c r="V1411" s="3">
        <v>1</v>
      </c>
      <c r="W1411" s="3" t="s">
        <v>41</v>
      </c>
      <c r="X1411" s="3" t="s">
        <v>42</v>
      </c>
      <c r="Y1411" s="3">
        <v>11</v>
      </c>
      <c r="Z1411" s="3">
        <v>3</v>
      </c>
      <c r="AA1411" s="3">
        <v>1</v>
      </c>
      <c r="AB1411" s="3">
        <v>80</v>
      </c>
      <c r="AC1411" s="3">
        <v>1</v>
      </c>
      <c r="AD1411" s="3">
        <v>10</v>
      </c>
      <c r="AE1411" s="3">
        <v>2</v>
      </c>
      <c r="AF1411" s="3" t="s">
        <v>119</v>
      </c>
      <c r="AG1411" s="3">
        <v>10</v>
      </c>
      <c r="AH1411" s="3">
        <v>9</v>
      </c>
      <c r="AI1411" s="3">
        <v>9</v>
      </c>
      <c r="AJ1411" s="3">
        <v>4</v>
      </c>
      <c r="AK1411">
        <v>4.1275514277592795E-2</v>
      </c>
      <c r="AL1411" s="1" t="s">
        <v>104</v>
      </c>
      <c r="AM1411" s="1">
        <v>8.4704790766939838E-5</v>
      </c>
      <c r="AN1411" s="1">
        <v>0.35105942260484285</v>
      </c>
    </row>
    <row r="1412" spans="1:40" x14ac:dyDescent="0.35">
      <c r="A1412" s="3">
        <v>40</v>
      </c>
      <c r="B1412" s="22" t="str">
        <f t="shared" si="22"/>
        <v>Middle age-group</v>
      </c>
      <c r="C1412" s="3" t="s">
        <v>42</v>
      </c>
      <c r="D1412" s="3" t="s">
        <v>35</v>
      </c>
      <c r="E1412" s="3">
        <v>444</v>
      </c>
      <c r="F1412" s="3" t="s">
        <v>36</v>
      </c>
      <c r="G1412" s="3">
        <v>2</v>
      </c>
      <c r="H1412" s="3" t="s">
        <v>70</v>
      </c>
      <c r="I1412" s="3" t="s">
        <v>58</v>
      </c>
      <c r="J1412" s="3">
        <v>1</v>
      </c>
      <c r="K1412" s="3">
        <v>1986</v>
      </c>
      <c r="L1412" s="3">
        <v>2</v>
      </c>
      <c r="M1412" s="3" t="s">
        <v>38</v>
      </c>
      <c r="N1412" s="3">
        <v>92</v>
      </c>
      <c r="O1412" s="3">
        <v>3</v>
      </c>
      <c r="P1412" s="3">
        <v>2</v>
      </c>
      <c r="Q1412" s="3" t="s">
        <v>39</v>
      </c>
      <c r="R1412" s="3" t="s">
        <v>117</v>
      </c>
      <c r="S1412" s="3" t="s">
        <v>47</v>
      </c>
      <c r="T1412" s="3">
        <v>5677</v>
      </c>
      <c r="U1412" s="3">
        <v>4258</v>
      </c>
      <c r="V1412" s="3">
        <v>3</v>
      </c>
      <c r="W1412" s="3" t="s">
        <v>41</v>
      </c>
      <c r="X1412" s="3" t="s">
        <v>42</v>
      </c>
      <c r="Y1412" s="3">
        <v>14</v>
      </c>
      <c r="Z1412" s="3">
        <v>3</v>
      </c>
      <c r="AA1412" s="3">
        <v>3</v>
      </c>
      <c r="AB1412" s="3">
        <v>80</v>
      </c>
      <c r="AC1412" s="3">
        <v>1</v>
      </c>
      <c r="AD1412" s="3">
        <v>15</v>
      </c>
      <c r="AE1412" s="3">
        <v>4</v>
      </c>
      <c r="AF1412" s="3" t="s">
        <v>118</v>
      </c>
      <c r="AG1412" s="3">
        <v>11</v>
      </c>
      <c r="AH1412" s="3">
        <v>8</v>
      </c>
      <c r="AI1412" s="3">
        <v>5</v>
      </c>
      <c r="AJ1412" s="3">
        <v>10</v>
      </c>
      <c r="AK1412">
        <v>4.1275514277592795E-2</v>
      </c>
      <c r="AL1412" s="1" t="s">
        <v>104</v>
      </c>
      <c r="AM1412" s="1">
        <v>8.3471406156160354E-5</v>
      </c>
      <c r="AN1412" s="1">
        <v>0.29087665499724813</v>
      </c>
    </row>
    <row r="1413" spans="1:40" x14ac:dyDescent="0.35">
      <c r="A1413" s="3">
        <v>25</v>
      </c>
      <c r="B1413" s="22" t="str">
        <f t="shared" si="22"/>
        <v>Young age-group</v>
      </c>
      <c r="C1413" s="3" t="s">
        <v>42</v>
      </c>
      <c r="D1413" s="3" t="s">
        <v>35</v>
      </c>
      <c r="E1413" s="3">
        <v>309</v>
      </c>
      <c r="F1413" s="3" t="s">
        <v>60</v>
      </c>
      <c r="G1413" s="3">
        <v>2</v>
      </c>
      <c r="H1413" s="3" t="s">
        <v>71</v>
      </c>
      <c r="I1413" s="3" t="s">
        <v>60</v>
      </c>
      <c r="J1413" s="3">
        <v>1</v>
      </c>
      <c r="K1413" s="3">
        <v>1987</v>
      </c>
      <c r="L1413" s="3">
        <v>3</v>
      </c>
      <c r="M1413" s="3" t="s">
        <v>38</v>
      </c>
      <c r="N1413" s="3">
        <v>82</v>
      </c>
      <c r="O1413" s="3">
        <v>3</v>
      </c>
      <c r="P1413" s="3">
        <v>1</v>
      </c>
      <c r="Q1413" s="3" t="s">
        <v>60</v>
      </c>
      <c r="R1413" s="3" t="s">
        <v>117</v>
      </c>
      <c r="S1413" s="3" t="s">
        <v>47</v>
      </c>
      <c r="T1413" s="3">
        <v>2187</v>
      </c>
      <c r="U1413" s="3">
        <v>19655</v>
      </c>
      <c r="V1413" s="3">
        <v>4</v>
      </c>
      <c r="W1413" s="3" t="s">
        <v>41</v>
      </c>
      <c r="X1413" s="3" t="s">
        <v>42</v>
      </c>
      <c r="Y1413" s="3">
        <v>14</v>
      </c>
      <c r="Z1413" s="3">
        <v>3</v>
      </c>
      <c r="AA1413" s="3">
        <v>3</v>
      </c>
      <c r="AB1413" s="3">
        <v>80</v>
      </c>
      <c r="AC1413" s="3">
        <v>0</v>
      </c>
      <c r="AD1413" s="3">
        <v>6</v>
      </c>
      <c r="AE1413" s="3">
        <v>3</v>
      </c>
      <c r="AF1413" s="3" t="s">
        <v>118</v>
      </c>
      <c r="AG1413" s="3">
        <v>2</v>
      </c>
      <c r="AH1413" s="3">
        <v>0</v>
      </c>
      <c r="AI1413" s="3">
        <v>1</v>
      </c>
      <c r="AJ1413" s="3">
        <v>2</v>
      </c>
      <c r="AK1413">
        <v>1.8626844876916092E-2</v>
      </c>
      <c r="AL1413" s="1" t="s">
        <v>104</v>
      </c>
      <c r="AM1413" s="1">
        <v>5.566874261202537E-5</v>
      </c>
      <c r="AN1413" s="1">
        <v>0.29087665499724813</v>
      </c>
    </row>
    <row r="1414" spans="1:40" x14ac:dyDescent="0.35">
      <c r="A1414" s="3">
        <v>30</v>
      </c>
      <c r="B1414" s="22" t="str">
        <f t="shared" si="22"/>
        <v>Middle age-group</v>
      </c>
      <c r="C1414" s="3" t="s">
        <v>42</v>
      </c>
      <c r="D1414" s="3" t="s">
        <v>35</v>
      </c>
      <c r="E1414" s="3">
        <v>911</v>
      </c>
      <c r="F1414" s="3" t="s">
        <v>44</v>
      </c>
      <c r="G1414" s="3">
        <v>1</v>
      </c>
      <c r="H1414" s="3" t="s">
        <v>70</v>
      </c>
      <c r="I1414" s="3" t="s">
        <v>50</v>
      </c>
      <c r="J1414" s="3">
        <v>1</v>
      </c>
      <c r="K1414" s="3">
        <v>1989</v>
      </c>
      <c r="L1414" s="3">
        <v>4</v>
      </c>
      <c r="M1414" s="3" t="s">
        <v>45</v>
      </c>
      <c r="N1414" s="3">
        <v>76</v>
      </c>
      <c r="O1414" s="3">
        <v>3</v>
      </c>
      <c r="P1414" s="3">
        <v>1</v>
      </c>
      <c r="Q1414" s="3" t="s">
        <v>49</v>
      </c>
      <c r="R1414" s="3" t="s">
        <v>117</v>
      </c>
      <c r="S1414" s="3" t="s">
        <v>47</v>
      </c>
      <c r="T1414" s="3">
        <v>3748</v>
      </c>
      <c r="U1414" s="3">
        <v>4077</v>
      </c>
      <c r="V1414" s="3">
        <v>1</v>
      </c>
      <c r="W1414" s="3" t="s">
        <v>41</v>
      </c>
      <c r="X1414" s="3" t="s">
        <v>42</v>
      </c>
      <c r="Y1414" s="3">
        <v>13</v>
      </c>
      <c r="Z1414" s="3">
        <v>3</v>
      </c>
      <c r="AA1414" s="3">
        <v>3</v>
      </c>
      <c r="AB1414" s="3">
        <v>80</v>
      </c>
      <c r="AC1414" s="3">
        <v>0</v>
      </c>
      <c r="AD1414" s="3">
        <v>12</v>
      </c>
      <c r="AE1414" s="3">
        <v>6</v>
      </c>
      <c r="AF1414" s="3" t="s">
        <v>117</v>
      </c>
      <c r="AG1414" s="3">
        <v>12</v>
      </c>
      <c r="AH1414" s="3">
        <v>8</v>
      </c>
      <c r="AI1414" s="3">
        <v>1</v>
      </c>
      <c r="AJ1414" s="3">
        <v>7</v>
      </c>
      <c r="AK1414">
        <v>3.2772576326983521E-2</v>
      </c>
      <c r="AL1414" s="1" t="s">
        <v>104</v>
      </c>
      <c r="AM1414" s="1">
        <v>7.1419963471865483E-5</v>
      </c>
      <c r="AN1414" s="1">
        <v>0.29087665499724813</v>
      </c>
    </row>
    <row r="1415" spans="1:40" x14ac:dyDescent="0.35">
      <c r="A1415" s="3">
        <v>25</v>
      </c>
      <c r="B1415" s="22" t="str">
        <f t="shared" si="22"/>
        <v>Young age-group</v>
      </c>
      <c r="C1415" s="3" t="s">
        <v>42</v>
      </c>
      <c r="D1415" s="3" t="s">
        <v>35</v>
      </c>
      <c r="E1415" s="3">
        <v>977</v>
      </c>
      <c r="F1415" s="3" t="s">
        <v>44</v>
      </c>
      <c r="G1415" s="3">
        <v>2</v>
      </c>
      <c r="H1415" s="3" t="s">
        <v>69</v>
      </c>
      <c r="I1415" s="3" t="s">
        <v>48</v>
      </c>
      <c r="J1415" s="3">
        <v>1</v>
      </c>
      <c r="K1415" s="3">
        <v>1992</v>
      </c>
      <c r="L1415" s="3">
        <v>4</v>
      </c>
      <c r="M1415" s="3" t="s">
        <v>45</v>
      </c>
      <c r="N1415" s="3">
        <v>57</v>
      </c>
      <c r="O1415" s="3">
        <v>3</v>
      </c>
      <c r="P1415" s="3">
        <v>1</v>
      </c>
      <c r="Q1415" s="3" t="s">
        <v>49</v>
      </c>
      <c r="R1415" s="3" t="s">
        <v>118</v>
      </c>
      <c r="S1415" s="3" t="s">
        <v>51</v>
      </c>
      <c r="T1415" s="3">
        <v>3977</v>
      </c>
      <c r="U1415" s="3">
        <v>7298</v>
      </c>
      <c r="V1415" s="3">
        <v>6</v>
      </c>
      <c r="W1415" s="3" t="s">
        <v>41</v>
      </c>
      <c r="X1415" s="3" t="s">
        <v>34</v>
      </c>
      <c r="Y1415" s="3">
        <v>19</v>
      </c>
      <c r="Z1415" s="3">
        <v>3</v>
      </c>
      <c r="AA1415" s="3">
        <v>3</v>
      </c>
      <c r="AB1415" s="3">
        <v>80</v>
      </c>
      <c r="AC1415" s="3">
        <v>1</v>
      </c>
      <c r="AD1415" s="3">
        <v>7</v>
      </c>
      <c r="AE1415" s="3">
        <v>2</v>
      </c>
      <c r="AF1415" s="3" t="s">
        <v>117</v>
      </c>
      <c r="AG1415" s="3">
        <v>2</v>
      </c>
      <c r="AH1415" s="3">
        <v>2</v>
      </c>
      <c r="AI1415" s="3">
        <v>0</v>
      </c>
      <c r="AJ1415" s="3">
        <v>2</v>
      </c>
      <c r="AK1415">
        <v>1.8626844876916092E-2</v>
      </c>
      <c r="AL1415" s="1" t="s">
        <v>104</v>
      </c>
      <c r="AM1415" s="1">
        <v>7.3396486550178781E-5</v>
      </c>
      <c r="AN1415" s="1">
        <v>0.35105942260484285</v>
      </c>
    </row>
    <row r="1416" spans="1:40" x14ac:dyDescent="0.35">
      <c r="A1416" s="3">
        <v>47</v>
      </c>
      <c r="B1416" s="22" t="str">
        <f t="shared" si="22"/>
        <v>Older age-group</v>
      </c>
      <c r="C1416" s="3" t="s">
        <v>42</v>
      </c>
      <c r="D1416" s="3" t="s">
        <v>35</v>
      </c>
      <c r="E1416" s="3">
        <v>1180</v>
      </c>
      <c r="F1416" s="3" t="s">
        <v>44</v>
      </c>
      <c r="G1416" s="3">
        <v>25</v>
      </c>
      <c r="H1416" s="3" t="s">
        <v>71</v>
      </c>
      <c r="I1416" s="3" t="s">
        <v>50</v>
      </c>
      <c r="J1416" s="3">
        <v>1</v>
      </c>
      <c r="K1416" s="3">
        <v>1993</v>
      </c>
      <c r="L1416" s="3">
        <v>1</v>
      </c>
      <c r="M1416" s="3" t="s">
        <v>45</v>
      </c>
      <c r="N1416" s="3">
        <v>84</v>
      </c>
      <c r="O1416" s="3">
        <v>3</v>
      </c>
      <c r="P1416" s="3">
        <v>3</v>
      </c>
      <c r="Q1416" s="3" t="s">
        <v>53</v>
      </c>
      <c r="R1416" s="3" t="s">
        <v>118</v>
      </c>
      <c r="S1416" s="3" t="s">
        <v>40</v>
      </c>
      <c r="T1416" s="3">
        <v>8633</v>
      </c>
      <c r="U1416" s="3">
        <v>13084</v>
      </c>
      <c r="V1416" s="3">
        <v>2</v>
      </c>
      <c r="W1416" s="3" t="s">
        <v>41</v>
      </c>
      <c r="X1416" s="3" t="s">
        <v>42</v>
      </c>
      <c r="Y1416" s="3">
        <v>23</v>
      </c>
      <c r="Z1416" s="3">
        <v>4</v>
      </c>
      <c r="AA1416" s="3">
        <v>2</v>
      </c>
      <c r="AB1416" s="3">
        <v>80</v>
      </c>
      <c r="AC1416" s="3">
        <v>0</v>
      </c>
      <c r="AD1416" s="3">
        <v>25</v>
      </c>
      <c r="AE1416" s="3">
        <v>3</v>
      </c>
      <c r="AF1416" s="3" t="s">
        <v>118</v>
      </c>
      <c r="AG1416" s="3">
        <v>17</v>
      </c>
      <c r="AH1416" s="3">
        <v>14</v>
      </c>
      <c r="AI1416" s="3">
        <v>12</v>
      </c>
      <c r="AJ1416" s="3">
        <v>11</v>
      </c>
      <c r="AK1416">
        <v>2.3767036758029839E-2</v>
      </c>
      <c r="AL1416" s="1" t="s">
        <v>105</v>
      </c>
      <c r="AM1416" s="1">
        <v>7.651465305973054E-5</v>
      </c>
      <c r="AN1416" s="1">
        <v>0.35105942260484285</v>
      </c>
    </row>
    <row r="1417" spans="1:40" x14ac:dyDescent="0.35">
      <c r="A1417" s="3">
        <v>33</v>
      </c>
      <c r="B1417" s="22" t="str">
        <f t="shared" si="22"/>
        <v>Middle age-group</v>
      </c>
      <c r="C1417" s="3" t="s">
        <v>42</v>
      </c>
      <c r="D1417" s="3" t="s">
        <v>54</v>
      </c>
      <c r="E1417" s="3">
        <v>1313</v>
      </c>
      <c r="F1417" s="3" t="s">
        <v>44</v>
      </c>
      <c r="G1417" s="3">
        <v>1</v>
      </c>
      <c r="H1417" s="3" t="s">
        <v>70</v>
      </c>
      <c r="I1417" s="3" t="s">
        <v>50</v>
      </c>
      <c r="J1417" s="3">
        <v>1</v>
      </c>
      <c r="K1417" s="3">
        <v>1994</v>
      </c>
      <c r="L1417" s="3">
        <v>2</v>
      </c>
      <c r="M1417" s="3" t="s">
        <v>45</v>
      </c>
      <c r="N1417" s="3">
        <v>59</v>
      </c>
      <c r="O1417" s="3">
        <v>2</v>
      </c>
      <c r="P1417" s="3">
        <v>1</v>
      </c>
      <c r="Q1417" s="3" t="s">
        <v>49</v>
      </c>
      <c r="R1417" s="3" t="s">
        <v>118</v>
      </c>
      <c r="S1417" s="3" t="s">
        <v>51</v>
      </c>
      <c r="T1417" s="3">
        <v>2008</v>
      </c>
      <c r="U1417" s="3">
        <v>20439</v>
      </c>
      <c r="V1417" s="3">
        <v>1</v>
      </c>
      <c r="W1417" s="3" t="s">
        <v>41</v>
      </c>
      <c r="X1417" s="3" t="s">
        <v>42</v>
      </c>
      <c r="Y1417" s="3">
        <v>12</v>
      </c>
      <c r="Z1417" s="3">
        <v>3</v>
      </c>
      <c r="AA1417" s="3">
        <v>3</v>
      </c>
      <c r="AB1417" s="3">
        <v>80</v>
      </c>
      <c r="AC1417" s="3">
        <v>3</v>
      </c>
      <c r="AD1417" s="3">
        <v>1</v>
      </c>
      <c r="AE1417" s="3">
        <v>2</v>
      </c>
      <c r="AF1417" s="3" t="s">
        <v>117</v>
      </c>
      <c r="AG1417" s="3">
        <v>1</v>
      </c>
      <c r="AH1417" s="3">
        <v>1</v>
      </c>
      <c r="AI1417" s="3">
        <v>0</v>
      </c>
      <c r="AJ1417" s="3">
        <v>0</v>
      </c>
      <c r="AK1417">
        <v>3.9833058045607453E-2</v>
      </c>
      <c r="AL1417" s="1" t="s">
        <v>104</v>
      </c>
      <c r="AM1417" s="1">
        <v>5.3721699444515052E-5</v>
      </c>
      <c r="AN1417" s="1">
        <v>0.35105942260484285</v>
      </c>
    </row>
    <row r="1418" spans="1:40" x14ac:dyDescent="0.35">
      <c r="A1418" s="3">
        <v>38</v>
      </c>
      <c r="B1418" s="22" t="str">
        <f t="shared" si="22"/>
        <v>Middle age-group</v>
      </c>
      <c r="C1418" s="3" t="s">
        <v>42</v>
      </c>
      <c r="D1418" s="3" t="s">
        <v>35</v>
      </c>
      <c r="E1418" s="3">
        <v>1321</v>
      </c>
      <c r="F1418" s="3" t="s">
        <v>36</v>
      </c>
      <c r="G1418" s="3">
        <v>1</v>
      </c>
      <c r="H1418" s="3" t="s">
        <v>72</v>
      </c>
      <c r="I1418" s="3" t="s">
        <v>37</v>
      </c>
      <c r="J1418" s="3">
        <v>1</v>
      </c>
      <c r="K1418" s="3">
        <v>1995</v>
      </c>
      <c r="L1418" s="3">
        <v>4</v>
      </c>
      <c r="M1418" s="3" t="s">
        <v>45</v>
      </c>
      <c r="N1418" s="3">
        <v>86</v>
      </c>
      <c r="O1418" s="3">
        <v>3</v>
      </c>
      <c r="P1418" s="3">
        <v>2</v>
      </c>
      <c r="Q1418" s="3" t="s">
        <v>39</v>
      </c>
      <c r="R1418" s="3" t="s">
        <v>117</v>
      </c>
      <c r="S1418" s="3" t="s">
        <v>47</v>
      </c>
      <c r="T1418" s="3">
        <v>4440</v>
      </c>
      <c r="U1418" s="3">
        <v>7636</v>
      </c>
      <c r="V1418" s="3">
        <v>0</v>
      </c>
      <c r="W1418" s="3" t="s">
        <v>41</v>
      </c>
      <c r="X1418" s="3" t="s">
        <v>42</v>
      </c>
      <c r="Y1418" s="3">
        <v>15</v>
      </c>
      <c r="Z1418" s="3">
        <v>3</v>
      </c>
      <c r="AA1418" s="3">
        <v>1</v>
      </c>
      <c r="AB1418" s="3">
        <v>80</v>
      </c>
      <c r="AC1418" s="3">
        <v>2</v>
      </c>
      <c r="AD1418" s="3">
        <v>16</v>
      </c>
      <c r="AE1418" s="3">
        <v>3</v>
      </c>
      <c r="AF1418" s="3" t="s">
        <v>118</v>
      </c>
      <c r="AG1418" s="3">
        <v>15</v>
      </c>
      <c r="AH1418" s="3">
        <v>13</v>
      </c>
      <c r="AI1418" s="3">
        <v>5</v>
      </c>
      <c r="AJ1418" s="3">
        <v>8</v>
      </c>
      <c r="AK1418">
        <v>4.3382633826948951E-2</v>
      </c>
      <c r="AL1418" s="1" t="s">
        <v>104</v>
      </c>
      <c r="AM1418" s="1">
        <v>7.7002423322540208E-5</v>
      </c>
      <c r="AN1418" s="1">
        <v>0.29087665499724813</v>
      </c>
    </row>
    <row r="1419" spans="1:40" x14ac:dyDescent="0.35">
      <c r="A1419" s="3">
        <v>31</v>
      </c>
      <c r="B1419" s="22" t="str">
        <f t="shared" si="22"/>
        <v>Middle age-group</v>
      </c>
      <c r="C1419" s="3" t="s">
        <v>42</v>
      </c>
      <c r="D1419" s="3" t="s">
        <v>35</v>
      </c>
      <c r="E1419" s="3">
        <v>1154</v>
      </c>
      <c r="F1419" s="3" t="s">
        <v>36</v>
      </c>
      <c r="G1419" s="3">
        <v>2</v>
      </c>
      <c r="H1419" s="3" t="s">
        <v>70</v>
      </c>
      <c r="I1419" s="3" t="s">
        <v>37</v>
      </c>
      <c r="J1419" s="3">
        <v>1</v>
      </c>
      <c r="K1419" s="3">
        <v>1996</v>
      </c>
      <c r="L1419" s="3">
        <v>1</v>
      </c>
      <c r="M1419" s="3" t="s">
        <v>45</v>
      </c>
      <c r="N1419" s="3">
        <v>54</v>
      </c>
      <c r="O1419" s="3">
        <v>3</v>
      </c>
      <c r="P1419" s="3">
        <v>1</v>
      </c>
      <c r="Q1419" s="3" t="s">
        <v>56</v>
      </c>
      <c r="R1419" s="3" t="s">
        <v>118</v>
      </c>
      <c r="S1419" s="3" t="s">
        <v>47</v>
      </c>
      <c r="T1419" s="3">
        <v>3067</v>
      </c>
      <c r="U1419" s="3">
        <v>6393</v>
      </c>
      <c r="V1419" s="3">
        <v>0</v>
      </c>
      <c r="W1419" s="3" t="s">
        <v>41</v>
      </c>
      <c r="X1419" s="3" t="s">
        <v>42</v>
      </c>
      <c r="Y1419" s="3">
        <v>19</v>
      </c>
      <c r="Z1419" s="3">
        <v>3</v>
      </c>
      <c r="AA1419" s="3">
        <v>3</v>
      </c>
      <c r="AB1419" s="3">
        <v>80</v>
      </c>
      <c r="AC1419" s="3">
        <v>1</v>
      </c>
      <c r="AD1419" s="3">
        <v>3</v>
      </c>
      <c r="AE1419" s="3">
        <v>1</v>
      </c>
      <c r="AF1419" s="3" t="s">
        <v>118</v>
      </c>
      <c r="AG1419" s="3">
        <v>2</v>
      </c>
      <c r="AH1419" s="3">
        <v>2</v>
      </c>
      <c r="AI1419" s="3">
        <v>1</v>
      </c>
      <c r="AJ1419" s="3">
        <v>2</v>
      </c>
      <c r="AK1419">
        <v>3.5396670595090517E-2</v>
      </c>
      <c r="AL1419" s="1" t="s">
        <v>104</v>
      </c>
      <c r="AM1419" s="1">
        <v>6.4936358506529303E-5</v>
      </c>
      <c r="AN1419" s="1">
        <v>0.35105942260484285</v>
      </c>
    </row>
    <row r="1420" spans="1:40" x14ac:dyDescent="0.35">
      <c r="A1420" s="3">
        <v>38</v>
      </c>
      <c r="B1420" s="22" t="str">
        <f t="shared" si="22"/>
        <v>Middle age-group</v>
      </c>
      <c r="C1420" s="3" t="s">
        <v>42</v>
      </c>
      <c r="D1420" s="3" t="s">
        <v>43</v>
      </c>
      <c r="E1420" s="3">
        <v>508</v>
      </c>
      <c r="F1420" s="3" t="s">
        <v>44</v>
      </c>
      <c r="G1420" s="3">
        <v>6</v>
      </c>
      <c r="H1420" s="3" t="s">
        <v>72</v>
      </c>
      <c r="I1420" s="3" t="s">
        <v>37</v>
      </c>
      <c r="J1420" s="3">
        <v>1</v>
      </c>
      <c r="K1420" s="3">
        <v>1997</v>
      </c>
      <c r="L1420" s="3">
        <v>1</v>
      </c>
      <c r="M1420" s="3" t="s">
        <v>45</v>
      </c>
      <c r="N1420" s="3">
        <v>72</v>
      </c>
      <c r="O1420" s="3">
        <v>2</v>
      </c>
      <c r="P1420" s="3">
        <v>2</v>
      </c>
      <c r="Q1420" s="3" t="s">
        <v>52</v>
      </c>
      <c r="R1420" s="3" t="s">
        <v>118</v>
      </c>
      <c r="S1420" s="3" t="s">
        <v>47</v>
      </c>
      <c r="T1420" s="3">
        <v>5321</v>
      </c>
      <c r="U1420" s="3">
        <v>14284</v>
      </c>
      <c r="V1420" s="3">
        <v>2</v>
      </c>
      <c r="W1420" s="3" t="s">
        <v>41</v>
      </c>
      <c r="X1420" s="3" t="s">
        <v>42</v>
      </c>
      <c r="Y1420" s="3">
        <v>11</v>
      </c>
      <c r="Z1420" s="3">
        <v>3</v>
      </c>
      <c r="AA1420" s="3">
        <v>4</v>
      </c>
      <c r="AB1420" s="3">
        <v>80</v>
      </c>
      <c r="AC1420" s="3">
        <v>1</v>
      </c>
      <c r="AD1420" s="3">
        <v>10</v>
      </c>
      <c r="AE1420" s="3">
        <v>1</v>
      </c>
      <c r="AF1420" s="3" t="s">
        <v>118</v>
      </c>
      <c r="AG1420" s="3">
        <v>8</v>
      </c>
      <c r="AH1420" s="3">
        <v>3</v>
      </c>
      <c r="AI1420" s="3">
        <v>7</v>
      </c>
      <c r="AJ1420" s="3">
        <v>7</v>
      </c>
      <c r="AK1420">
        <v>4.3382633826948951E-2</v>
      </c>
      <c r="AL1420" s="1" t="s">
        <v>104</v>
      </c>
      <c r="AM1420" s="1">
        <v>8.213535453791362E-5</v>
      </c>
      <c r="AN1420" s="1">
        <v>0.35105942260484285</v>
      </c>
    </row>
    <row r="1421" spans="1:40" x14ac:dyDescent="0.35">
      <c r="A1421" s="3">
        <v>42</v>
      </c>
      <c r="B1421" s="22" t="str">
        <f t="shared" si="22"/>
        <v>Middle age-group</v>
      </c>
      <c r="C1421" s="3" t="s">
        <v>42</v>
      </c>
      <c r="D1421" s="3" t="s">
        <v>35</v>
      </c>
      <c r="E1421" s="3">
        <v>557</v>
      </c>
      <c r="F1421" s="3" t="s">
        <v>44</v>
      </c>
      <c r="G1421" s="3">
        <v>18</v>
      </c>
      <c r="H1421" s="3" t="s">
        <v>72</v>
      </c>
      <c r="I1421" s="3" t="s">
        <v>37</v>
      </c>
      <c r="J1421" s="3">
        <v>1</v>
      </c>
      <c r="K1421" s="3">
        <v>1998</v>
      </c>
      <c r="L1421" s="3">
        <v>4</v>
      </c>
      <c r="M1421" s="3" t="s">
        <v>45</v>
      </c>
      <c r="N1421" s="3">
        <v>35</v>
      </c>
      <c r="O1421" s="3">
        <v>3</v>
      </c>
      <c r="P1421" s="3">
        <v>2</v>
      </c>
      <c r="Q1421" s="3" t="s">
        <v>46</v>
      </c>
      <c r="R1421" s="3" t="s">
        <v>116</v>
      </c>
      <c r="S1421" s="3" t="s">
        <v>51</v>
      </c>
      <c r="T1421" s="3">
        <v>5410</v>
      </c>
      <c r="U1421" s="3">
        <v>11189</v>
      </c>
      <c r="V1421" s="3">
        <v>6</v>
      </c>
      <c r="W1421" s="3" t="s">
        <v>41</v>
      </c>
      <c r="X1421" s="3" t="s">
        <v>34</v>
      </c>
      <c r="Y1421" s="3">
        <v>17</v>
      </c>
      <c r="Z1421" s="3">
        <v>3</v>
      </c>
      <c r="AA1421" s="3">
        <v>3</v>
      </c>
      <c r="AB1421" s="3">
        <v>80</v>
      </c>
      <c r="AC1421" s="3">
        <v>1</v>
      </c>
      <c r="AD1421" s="3">
        <v>9</v>
      </c>
      <c r="AE1421" s="3">
        <v>3</v>
      </c>
      <c r="AF1421" s="3" t="s">
        <v>117</v>
      </c>
      <c r="AG1421" s="3">
        <v>4</v>
      </c>
      <c r="AH1421" s="3">
        <v>3</v>
      </c>
      <c r="AI1421" s="3">
        <v>1</v>
      </c>
      <c r="AJ1421" s="3">
        <v>2</v>
      </c>
      <c r="AK1421">
        <v>3.7431667039614196E-2</v>
      </c>
      <c r="AL1421" s="1" t="s">
        <v>104</v>
      </c>
      <c r="AM1421" s="1">
        <v>8.2511597796626867E-5</v>
      </c>
      <c r="AN1421" s="1">
        <v>0.10585786245631988</v>
      </c>
    </row>
    <row r="1422" spans="1:40" x14ac:dyDescent="0.35">
      <c r="A1422" s="3">
        <v>41</v>
      </c>
      <c r="B1422" s="22" t="str">
        <f t="shared" si="22"/>
        <v>Middle age-group</v>
      </c>
      <c r="C1422" s="3" t="s">
        <v>42</v>
      </c>
      <c r="D1422" s="3" t="s">
        <v>35</v>
      </c>
      <c r="E1422" s="3">
        <v>642</v>
      </c>
      <c r="F1422" s="3" t="s">
        <v>44</v>
      </c>
      <c r="G1422" s="3">
        <v>1</v>
      </c>
      <c r="H1422" s="3" t="s">
        <v>71</v>
      </c>
      <c r="I1422" s="3" t="s">
        <v>37</v>
      </c>
      <c r="J1422" s="3">
        <v>1</v>
      </c>
      <c r="K1422" s="3">
        <v>1999</v>
      </c>
      <c r="L1422" s="3">
        <v>4</v>
      </c>
      <c r="M1422" s="3" t="s">
        <v>45</v>
      </c>
      <c r="N1422" s="3">
        <v>76</v>
      </c>
      <c r="O1422" s="3">
        <v>3</v>
      </c>
      <c r="P1422" s="3">
        <v>1</v>
      </c>
      <c r="Q1422" s="3" t="s">
        <v>46</v>
      </c>
      <c r="R1422" s="3" t="s">
        <v>119</v>
      </c>
      <c r="S1422" s="3" t="s">
        <v>47</v>
      </c>
      <c r="T1422" s="3">
        <v>2782</v>
      </c>
      <c r="U1422" s="3">
        <v>21412</v>
      </c>
      <c r="V1422" s="3">
        <v>3</v>
      </c>
      <c r="W1422" s="3" t="s">
        <v>41</v>
      </c>
      <c r="X1422" s="3" t="s">
        <v>42</v>
      </c>
      <c r="Y1422" s="3">
        <v>22</v>
      </c>
      <c r="Z1422" s="3">
        <v>4</v>
      </c>
      <c r="AA1422" s="3">
        <v>1</v>
      </c>
      <c r="AB1422" s="3">
        <v>80</v>
      </c>
      <c r="AC1422" s="3">
        <v>1</v>
      </c>
      <c r="AD1422" s="3">
        <v>12</v>
      </c>
      <c r="AE1422" s="3">
        <v>3</v>
      </c>
      <c r="AF1422" s="3" t="s">
        <v>118</v>
      </c>
      <c r="AG1422" s="3">
        <v>5</v>
      </c>
      <c r="AH1422" s="3">
        <v>3</v>
      </c>
      <c r="AI1422" s="3">
        <v>1</v>
      </c>
      <c r="AJ1422" s="3">
        <v>0</v>
      </c>
      <c r="AK1422">
        <v>3.9542995820553276E-2</v>
      </c>
      <c r="AL1422" s="1" t="s">
        <v>104</v>
      </c>
      <c r="AM1422" s="1">
        <v>6.2014250765756379E-5</v>
      </c>
      <c r="AN1422" s="1">
        <v>0.18609659241864968</v>
      </c>
    </row>
    <row r="1423" spans="1:40" x14ac:dyDescent="0.35">
      <c r="A1423" s="3">
        <v>47</v>
      </c>
      <c r="B1423" s="22" t="str">
        <f t="shared" si="22"/>
        <v>Older age-group</v>
      </c>
      <c r="C1423" s="3" t="s">
        <v>42</v>
      </c>
      <c r="D1423" s="3" t="s">
        <v>54</v>
      </c>
      <c r="E1423" s="3">
        <v>1162</v>
      </c>
      <c r="F1423" s="3" t="s">
        <v>44</v>
      </c>
      <c r="G1423" s="3">
        <v>1</v>
      </c>
      <c r="H1423" s="3" t="s">
        <v>69</v>
      </c>
      <c r="I1423" s="3" t="s">
        <v>50</v>
      </c>
      <c r="J1423" s="3">
        <v>1</v>
      </c>
      <c r="K1423" s="3">
        <v>2000</v>
      </c>
      <c r="L1423" s="3">
        <v>3</v>
      </c>
      <c r="M1423" s="3" t="s">
        <v>38</v>
      </c>
      <c r="N1423" s="3">
        <v>98</v>
      </c>
      <c r="O1423" s="3">
        <v>3</v>
      </c>
      <c r="P1423" s="3">
        <v>3</v>
      </c>
      <c r="Q1423" s="3" t="s">
        <v>57</v>
      </c>
      <c r="R1423" s="3" t="s">
        <v>117</v>
      </c>
      <c r="S1423" s="3" t="s">
        <v>47</v>
      </c>
      <c r="T1423" s="3">
        <v>11957</v>
      </c>
      <c r="U1423" s="3">
        <v>17231</v>
      </c>
      <c r="V1423" s="3">
        <v>0</v>
      </c>
      <c r="W1423" s="3" t="s">
        <v>41</v>
      </c>
      <c r="X1423" s="3" t="s">
        <v>42</v>
      </c>
      <c r="Y1423" s="3">
        <v>18</v>
      </c>
      <c r="Z1423" s="3">
        <v>3</v>
      </c>
      <c r="AA1423" s="3">
        <v>1</v>
      </c>
      <c r="AB1423" s="3">
        <v>80</v>
      </c>
      <c r="AC1423" s="3">
        <v>2</v>
      </c>
      <c r="AD1423" s="3">
        <v>14</v>
      </c>
      <c r="AE1423" s="3">
        <v>3</v>
      </c>
      <c r="AF1423" s="3" t="s">
        <v>116</v>
      </c>
      <c r="AG1423" s="3">
        <v>13</v>
      </c>
      <c r="AH1423" s="3">
        <v>8</v>
      </c>
      <c r="AI1423" s="3">
        <v>5</v>
      </c>
      <c r="AJ1423" s="3">
        <v>12</v>
      </c>
      <c r="AK1423">
        <v>2.3767036758029839E-2</v>
      </c>
      <c r="AL1423" s="1" t="s">
        <v>105</v>
      </c>
      <c r="AM1423" s="1">
        <v>4.331112285583387E-5</v>
      </c>
      <c r="AN1423" s="1">
        <v>0.29087665499724813</v>
      </c>
    </row>
    <row r="1424" spans="1:40" x14ac:dyDescent="0.35">
      <c r="A1424" s="3">
        <v>35</v>
      </c>
      <c r="B1424" s="22" t="str">
        <f t="shared" si="22"/>
        <v>Middle age-group</v>
      </c>
      <c r="C1424" s="3" t="s">
        <v>42</v>
      </c>
      <c r="D1424" s="3" t="s">
        <v>35</v>
      </c>
      <c r="E1424" s="3">
        <v>1490</v>
      </c>
      <c r="F1424" s="3" t="s">
        <v>44</v>
      </c>
      <c r="G1424" s="3">
        <v>11</v>
      </c>
      <c r="H1424" s="3" t="s">
        <v>72</v>
      </c>
      <c r="I1424" s="3" t="s">
        <v>50</v>
      </c>
      <c r="J1424" s="3">
        <v>1</v>
      </c>
      <c r="K1424" s="3">
        <v>2003</v>
      </c>
      <c r="L1424" s="3">
        <v>4</v>
      </c>
      <c r="M1424" s="3" t="s">
        <v>45</v>
      </c>
      <c r="N1424" s="3">
        <v>43</v>
      </c>
      <c r="O1424" s="3">
        <v>3</v>
      </c>
      <c r="P1424" s="3">
        <v>1</v>
      </c>
      <c r="Q1424" s="3" t="s">
        <v>49</v>
      </c>
      <c r="R1424" s="3" t="s">
        <v>118</v>
      </c>
      <c r="S1424" s="3" t="s">
        <v>47</v>
      </c>
      <c r="T1424" s="3">
        <v>2660</v>
      </c>
      <c r="U1424" s="3">
        <v>20232</v>
      </c>
      <c r="V1424" s="3">
        <v>7</v>
      </c>
      <c r="W1424" s="3" t="s">
        <v>41</v>
      </c>
      <c r="X1424" s="3" t="s">
        <v>34</v>
      </c>
      <c r="Y1424" s="3">
        <v>11</v>
      </c>
      <c r="Z1424" s="3">
        <v>3</v>
      </c>
      <c r="AA1424" s="3">
        <v>3</v>
      </c>
      <c r="AB1424" s="3">
        <v>80</v>
      </c>
      <c r="AC1424" s="3">
        <v>1</v>
      </c>
      <c r="AD1424" s="3">
        <v>5</v>
      </c>
      <c r="AE1424" s="3">
        <v>3</v>
      </c>
      <c r="AF1424" s="3" t="s">
        <v>118</v>
      </c>
      <c r="AG1424" s="3">
        <v>2</v>
      </c>
      <c r="AH1424" s="3">
        <v>2</v>
      </c>
      <c r="AI1424" s="3">
        <v>2</v>
      </c>
      <c r="AJ1424" s="3">
        <v>2</v>
      </c>
      <c r="AK1424">
        <v>4.2726270141974117E-2</v>
      </c>
      <c r="AL1424" s="1" t="s">
        <v>104</v>
      </c>
      <c r="AM1424" s="1">
        <v>6.0735811529416475E-5</v>
      </c>
      <c r="AN1424" s="1">
        <v>0.35105942260484285</v>
      </c>
    </row>
    <row r="1425" spans="1:40" x14ac:dyDescent="0.35">
      <c r="A1425" s="3">
        <v>22</v>
      </c>
      <c r="B1425" s="22" t="str">
        <f t="shared" si="22"/>
        <v>Young age-group</v>
      </c>
      <c r="C1425" s="3" t="s">
        <v>42</v>
      </c>
      <c r="D1425" s="3" t="s">
        <v>35</v>
      </c>
      <c r="E1425" s="3">
        <v>581</v>
      </c>
      <c r="F1425" s="3" t="s">
        <v>44</v>
      </c>
      <c r="G1425" s="3">
        <v>1</v>
      </c>
      <c r="H1425" s="3" t="s">
        <v>70</v>
      </c>
      <c r="I1425" s="3" t="s">
        <v>37</v>
      </c>
      <c r="J1425" s="3">
        <v>1</v>
      </c>
      <c r="K1425" s="3">
        <v>2007</v>
      </c>
      <c r="L1425" s="3">
        <v>4</v>
      </c>
      <c r="M1425" s="3" t="s">
        <v>45</v>
      </c>
      <c r="N1425" s="3">
        <v>63</v>
      </c>
      <c r="O1425" s="3">
        <v>3</v>
      </c>
      <c r="P1425" s="3">
        <v>1</v>
      </c>
      <c r="Q1425" s="3" t="s">
        <v>46</v>
      </c>
      <c r="R1425" s="3" t="s">
        <v>118</v>
      </c>
      <c r="S1425" s="3" t="s">
        <v>40</v>
      </c>
      <c r="T1425" s="3">
        <v>3375</v>
      </c>
      <c r="U1425" s="3">
        <v>17624</v>
      </c>
      <c r="V1425" s="3">
        <v>0</v>
      </c>
      <c r="W1425" s="3" t="s">
        <v>41</v>
      </c>
      <c r="X1425" s="3" t="s">
        <v>42</v>
      </c>
      <c r="Y1425" s="3">
        <v>12</v>
      </c>
      <c r="Z1425" s="3">
        <v>3</v>
      </c>
      <c r="AA1425" s="3">
        <v>4</v>
      </c>
      <c r="AB1425" s="3">
        <v>80</v>
      </c>
      <c r="AC1425" s="3">
        <v>0</v>
      </c>
      <c r="AD1425" s="3">
        <v>4</v>
      </c>
      <c r="AE1425" s="3">
        <v>2</v>
      </c>
      <c r="AF1425" s="3" t="s">
        <v>119</v>
      </c>
      <c r="AG1425" s="3">
        <v>3</v>
      </c>
      <c r="AH1425" s="3">
        <v>2</v>
      </c>
      <c r="AI1425" s="3">
        <v>1</v>
      </c>
      <c r="AJ1425" s="3">
        <v>2</v>
      </c>
      <c r="AK1425">
        <v>1.1492825703806163E-2</v>
      </c>
      <c r="AL1425" s="1" t="s">
        <v>104</v>
      </c>
      <c r="AM1425" s="1">
        <v>6.7968477407939702E-5</v>
      </c>
      <c r="AN1425" s="1">
        <v>0.35105942260484285</v>
      </c>
    </row>
    <row r="1426" spans="1:40" x14ac:dyDescent="0.35">
      <c r="A1426" s="3">
        <v>35</v>
      </c>
      <c r="B1426" s="22" t="str">
        <f t="shared" si="22"/>
        <v>Middle age-group</v>
      </c>
      <c r="C1426" s="3" t="s">
        <v>42</v>
      </c>
      <c r="D1426" s="3" t="s">
        <v>35</v>
      </c>
      <c r="E1426" s="3">
        <v>1395</v>
      </c>
      <c r="F1426" s="3" t="s">
        <v>44</v>
      </c>
      <c r="G1426" s="3">
        <v>9</v>
      </c>
      <c r="H1426" s="3" t="s">
        <v>72</v>
      </c>
      <c r="I1426" s="3" t="s">
        <v>50</v>
      </c>
      <c r="J1426" s="3">
        <v>1</v>
      </c>
      <c r="K1426" s="3">
        <v>2008</v>
      </c>
      <c r="L1426" s="3">
        <v>2</v>
      </c>
      <c r="M1426" s="3" t="s">
        <v>45</v>
      </c>
      <c r="N1426" s="3">
        <v>48</v>
      </c>
      <c r="O1426" s="3">
        <v>3</v>
      </c>
      <c r="P1426" s="3">
        <v>2</v>
      </c>
      <c r="Q1426" s="3" t="s">
        <v>46</v>
      </c>
      <c r="R1426" s="3" t="s">
        <v>118</v>
      </c>
      <c r="S1426" s="3" t="s">
        <v>40</v>
      </c>
      <c r="T1426" s="3">
        <v>5098</v>
      </c>
      <c r="U1426" s="3">
        <v>18698</v>
      </c>
      <c r="V1426" s="3">
        <v>1</v>
      </c>
      <c r="W1426" s="3" t="s">
        <v>41</v>
      </c>
      <c r="X1426" s="3" t="s">
        <v>42</v>
      </c>
      <c r="Y1426" s="3">
        <v>19</v>
      </c>
      <c r="Z1426" s="3">
        <v>3</v>
      </c>
      <c r="AA1426" s="3">
        <v>2</v>
      </c>
      <c r="AB1426" s="3">
        <v>80</v>
      </c>
      <c r="AC1426" s="3">
        <v>0</v>
      </c>
      <c r="AD1426" s="3">
        <v>10</v>
      </c>
      <c r="AE1426" s="3">
        <v>5</v>
      </c>
      <c r="AF1426" s="3" t="s">
        <v>118</v>
      </c>
      <c r="AG1426" s="3">
        <v>10</v>
      </c>
      <c r="AH1426" s="3">
        <v>7</v>
      </c>
      <c r="AI1426" s="3">
        <v>0</v>
      </c>
      <c r="AJ1426" s="3">
        <v>8</v>
      </c>
      <c r="AK1426">
        <v>4.2726270141974117E-2</v>
      </c>
      <c r="AL1426" s="1" t="s">
        <v>104</v>
      </c>
      <c r="AM1426" s="1">
        <v>8.107271899870534E-5</v>
      </c>
      <c r="AN1426" s="1">
        <v>0.35105942260484285</v>
      </c>
    </row>
    <row r="1427" spans="1:40" x14ac:dyDescent="0.35">
      <c r="A1427" s="3">
        <v>33</v>
      </c>
      <c r="B1427" s="22" t="str">
        <f t="shared" si="22"/>
        <v>Middle age-group</v>
      </c>
      <c r="C1427" s="3" t="s">
        <v>42</v>
      </c>
      <c r="D1427" s="3" t="s">
        <v>35</v>
      </c>
      <c r="E1427" s="3">
        <v>501</v>
      </c>
      <c r="F1427" s="3" t="s">
        <v>44</v>
      </c>
      <c r="G1427" s="3">
        <v>15</v>
      </c>
      <c r="H1427" s="3" t="s">
        <v>70</v>
      </c>
      <c r="I1427" s="3" t="s">
        <v>50</v>
      </c>
      <c r="J1427" s="3">
        <v>1</v>
      </c>
      <c r="K1427" s="3">
        <v>2009</v>
      </c>
      <c r="L1427" s="3">
        <v>2</v>
      </c>
      <c r="M1427" s="3" t="s">
        <v>38</v>
      </c>
      <c r="N1427" s="3">
        <v>95</v>
      </c>
      <c r="O1427" s="3">
        <v>3</v>
      </c>
      <c r="P1427" s="3">
        <v>2</v>
      </c>
      <c r="Q1427" s="3" t="s">
        <v>53</v>
      </c>
      <c r="R1427" s="3" t="s">
        <v>119</v>
      </c>
      <c r="S1427" s="3" t="s">
        <v>47</v>
      </c>
      <c r="T1427" s="3">
        <v>4878</v>
      </c>
      <c r="U1427" s="3">
        <v>21653</v>
      </c>
      <c r="V1427" s="3">
        <v>0</v>
      </c>
      <c r="W1427" s="3" t="s">
        <v>41</v>
      </c>
      <c r="X1427" s="3" t="s">
        <v>34</v>
      </c>
      <c r="Y1427" s="3">
        <v>13</v>
      </c>
      <c r="Z1427" s="3">
        <v>3</v>
      </c>
      <c r="AA1427" s="3">
        <v>1</v>
      </c>
      <c r="AB1427" s="3">
        <v>80</v>
      </c>
      <c r="AC1427" s="3">
        <v>1</v>
      </c>
      <c r="AD1427" s="3">
        <v>10</v>
      </c>
      <c r="AE1427" s="3">
        <v>6</v>
      </c>
      <c r="AF1427" s="3" t="s">
        <v>118</v>
      </c>
      <c r="AG1427" s="3">
        <v>9</v>
      </c>
      <c r="AH1427" s="3">
        <v>7</v>
      </c>
      <c r="AI1427" s="3">
        <v>8</v>
      </c>
      <c r="AJ1427" s="3">
        <v>1</v>
      </c>
      <c r="AK1427">
        <v>3.9833058045607453E-2</v>
      </c>
      <c r="AL1427" s="1" t="s">
        <v>104</v>
      </c>
      <c r="AM1427" s="1">
        <v>7.9861960099136749E-5</v>
      </c>
      <c r="AN1427" s="1">
        <v>0.18609659241864968</v>
      </c>
    </row>
    <row r="1428" spans="1:40" x14ac:dyDescent="0.35">
      <c r="A1428" s="3">
        <v>32</v>
      </c>
      <c r="B1428" s="22" t="str">
        <f t="shared" si="22"/>
        <v>Middle age-group</v>
      </c>
      <c r="C1428" s="3" t="s">
        <v>42</v>
      </c>
      <c r="D1428" s="3" t="s">
        <v>35</v>
      </c>
      <c r="E1428" s="3">
        <v>267</v>
      </c>
      <c r="F1428" s="3" t="s">
        <v>44</v>
      </c>
      <c r="G1428" s="3">
        <v>29</v>
      </c>
      <c r="H1428" s="3" t="s">
        <v>72</v>
      </c>
      <c r="I1428" s="3" t="s">
        <v>37</v>
      </c>
      <c r="J1428" s="3">
        <v>1</v>
      </c>
      <c r="K1428" s="3">
        <v>2010</v>
      </c>
      <c r="L1428" s="3">
        <v>3</v>
      </c>
      <c r="M1428" s="3" t="s">
        <v>38</v>
      </c>
      <c r="N1428" s="3">
        <v>49</v>
      </c>
      <c r="O1428" s="3">
        <v>2</v>
      </c>
      <c r="P1428" s="3">
        <v>1</v>
      </c>
      <c r="Q1428" s="3" t="s">
        <v>49</v>
      </c>
      <c r="R1428" s="3" t="s">
        <v>117</v>
      </c>
      <c r="S1428" s="3" t="s">
        <v>40</v>
      </c>
      <c r="T1428" s="3">
        <v>2837</v>
      </c>
      <c r="U1428" s="3">
        <v>15919</v>
      </c>
      <c r="V1428" s="3">
        <v>1</v>
      </c>
      <c r="W1428" s="3" t="s">
        <v>41</v>
      </c>
      <c r="X1428" s="3" t="s">
        <v>42</v>
      </c>
      <c r="Y1428" s="3">
        <v>13</v>
      </c>
      <c r="Z1428" s="3">
        <v>3</v>
      </c>
      <c r="AA1428" s="3">
        <v>3</v>
      </c>
      <c r="AB1428" s="3">
        <v>80</v>
      </c>
      <c r="AC1428" s="3">
        <v>0</v>
      </c>
      <c r="AD1428" s="3">
        <v>6</v>
      </c>
      <c r="AE1428" s="3">
        <v>3</v>
      </c>
      <c r="AF1428" s="3" t="s">
        <v>118</v>
      </c>
      <c r="AG1428" s="3">
        <v>6</v>
      </c>
      <c r="AH1428" s="3">
        <v>2</v>
      </c>
      <c r="AI1428" s="3">
        <v>4</v>
      </c>
      <c r="AJ1428" s="3">
        <v>1</v>
      </c>
      <c r="AK1428">
        <v>3.7775199746213781E-2</v>
      </c>
      <c r="AL1428" s="1" t="s">
        <v>104</v>
      </c>
      <c r="AM1428" s="1">
        <v>6.2585608128907066E-5</v>
      </c>
      <c r="AN1428" s="1">
        <v>0.29087665499724813</v>
      </c>
    </row>
    <row r="1429" spans="1:40" x14ac:dyDescent="0.35">
      <c r="A1429" s="3">
        <v>40</v>
      </c>
      <c r="B1429" s="22" t="str">
        <f t="shared" si="22"/>
        <v>Middle age-group</v>
      </c>
      <c r="C1429" s="3" t="s">
        <v>42</v>
      </c>
      <c r="D1429" s="3" t="s">
        <v>35</v>
      </c>
      <c r="E1429" s="3">
        <v>543</v>
      </c>
      <c r="F1429" s="3" t="s">
        <v>44</v>
      </c>
      <c r="G1429" s="3">
        <v>1</v>
      </c>
      <c r="H1429" s="3" t="s">
        <v>72</v>
      </c>
      <c r="I1429" s="3" t="s">
        <v>37</v>
      </c>
      <c r="J1429" s="3">
        <v>1</v>
      </c>
      <c r="K1429" s="3">
        <v>2012</v>
      </c>
      <c r="L1429" s="3">
        <v>1</v>
      </c>
      <c r="M1429" s="3" t="s">
        <v>45</v>
      </c>
      <c r="N1429" s="3">
        <v>83</v>
      </c>
      <c r="O1429" s="3">
        <v>3</v>
      </c>
      <c r="P1429" s="3">
        <v>1</v>
      </c>
      <c r="Q1429" s="3" t="s">
        <v>49</v>
      </c>
      <c r="R1429" s="3" t="s">
        <v>119</v>
      </c>
      <c r="S1429" s="3" t="s">
        <v>47</v>
      </c>
      <c r="T1429" s="3">
        <v>2406</v>
      </c>
      <c r="U1429" s="3">
        <v>4060</v>
      </c>
      <c r="V1429" s="3">
        <v>8</v>
      </c>
      <c r="W1429" s="3" t="s">
        <v>41</v>
      </c>
      <c r="X1429" s="3" t="s">
        <v>42</v>
      </c>
      <c r="Y1429" s="3">
        <v>19</v>
      </c>
      <c r="Z1429" s="3">
        <v>3</v>
      </c>
      <c r="AA1429" s="3">
        <v>3</v>
      </c>
      <c r="AB1429" s="3">
        <v>80</v>
      </c>
      <c r="AC1429" s="3">
        <v>2</v>
      </c>
      <c r="AD1429" s="3">
        <v>8</v>
      </c>
      <c r="AE1429" s="3">
        <v>3</v>
      </c>
      <c r="AF1429" s="3" t="s">
        <v>117</v>
      </c>
      <c r="AG1429" s="3">
        <v>1</v>
      </c>
      <c r="AH1429" s="3">
        <v>0</v>
      </c>
      <c r="AI1429" s="3">
        <v>0</v>
      </c>
      <c r="AJ1429" s="3">
        <v>0</v>
      </c>
      <c r="AK1429">
        <v>4.1275514277592795E-2</v>
      </c>
      <c r="AL1429" s="1" t="s">
        <v>104</v>
      </c>
      <c r="AM1429" s="1">
        <v>5.8032823737366108E-5</v>
      </c>
      <c r="AN1429" s="1">
        <v>0.18609659241864968</v>
      </c>
    </row>
    <row r="1430" spans="1:40" x14ac:dyDescent="0.35">
      <c r="A1430" s="3">
        <v>32</v>
      </c>
      <c r="B1430" s="22" t="str">
        <f t="shared" si="22"/>
        <v>Middle age-group</v>
      </c>
      <c r="C1430" s="3" t="s">
        <v>42</v>
      </c>
      <c r="D1430" s="3" t="s">
        <v>35</v>
      </c>
      <c r="E1430" s="3">
        <v>234</v>
      </c>
      <c r="F1430" s="3" t="s">
        <v>36</v>
      </c>
      <c r="G1430" s="3">
        <v>1</v>
      </c>
      <c r="H1430" s="3" t="s">
        <v>72</v>
      </c>
      <c r="I1430" s="3" t="s">
        <v>50</v>
      </c>
      <c r="J1430" s="3">
        <v>1</v>
      </c>
      <c r="K1430" s="3">
        <v>2013</v>
      </c>
      <c r="L1430" s="3">
        <v>2</v>
      </c>
      <c r="M1430" s="3" t="s">
        <v>45</v>
      </c>
      <c r="N1430" s="3">
        <v>68</v>
      </c>
      <c r="O1430" s="3">
        <v>2</v>
      </c>
      <c r="P1430" s="3">
        <v>1</v>
      </c>
      <c r="Q1430" s="3" t="s">
        <v>56</v>
      </c>
      <c r="R1430" s="3" t="s">
        <v>117</v>
      </c>
      <c r="S1430" s="3" t="s">
        <v>47</v>
      </c>
      <c r="T1430" s="3">
        <v>2269</v>
      </c>
      <c r="U1430" s="3">
        <v>18024</v>
      </c>
      <c r="V1430" s="3">
        <v>0</v>
      </c>
      <c r="W1430" s="3" t="s">
        <v>41</v>
      </c>
      <c r="X1430" s="3" t="s">
        <v>42</v>
      </c>
      <c r="Y1430" s="3">
        <v>14</v>
      </c>
      <c r="Z1430" s="3">
        <v>3</v>
      </c>
      <c r="AA1430" s="3">
        <v>2</v>
      </c>
      <c r="AB1430" s="3">
        <v>80</v>
      </c>
      <c r="AC1430" s="3">
        <v>1</v>
      </c>
      <c r="AD1430" s="3">
        <v>3</v>
      </c>
      <c r="AE1430" s="3">
        <v>2</v>
      </c>
      <c r="AF1430" s="3" t="s">
        <v>118</v>
      </c>
      <c r="AG1430" s="3">
        <v>2</v>
      </c>
      <c r="AH1430" s="3">
        <v>2</v>
      </c>
      <c r="AI1430" s="3">
        <v>2</v>
      </c>
      <c r="AJ1430" s="3">
        <v>2</v>
      </c>
      <c r="AK1430">
        <v>3.7775199746213781E-2</v>
      </c>
      <c r="AL1430" s="1" t="s">
        <v>104</v>
      </c>
      <c r="AM1430" s="1">
        <v>5.6556769531504537E-5</v>
      </c>
      <c r="AN1430" s="1">
        <v>0.29087665499724813</v>
      </c>
    </row>
    <row r="1431" spans="1:40" x14ac:dyDescent="0.35">
      <c r="A1431" s="3">
        <v>39</v>
      </c>
      <c r="B1431" s="22" t="str">
        <f t="shared" si="22"/>
        <v>Middle age-group</v>
      </c>
      <c r="C1431" s="3" t="s">
        <v>42</v>
      </c>
      <c r="D1431" s="3" t="s">
        <v>35</v>
      </c>
      <c r="E1431" s="3">
        <v>116</v>
      </c>
      <c r="F1431" s="3" t="s">
        <v>44</v>
      </c>
      <c r="G1431" s="3">
        <v>24</v>
      </c>
      <c r="H1431" s="3" t="s">
        <v>69</v>
      </c>
      <c r="I1431" s="3" t="s">
        <v>37</v>
      </c>
      <c r="J1431" s="3">
        <v>1</v>
      </c>
      <c r="K1431" s="3">
        <v>2014</v>
      </c>
      <c r="L1431" s="3">
        <v>1</v>
      </c>
      <c r="M1431" s="3" t="s">
        <v>45</v>
      </c>
      <c r="N1431" s="3">
        <v>52</v>
      </c>
      <c r="O1431" s="3">
        <v>3</v>
      </c>
      <c r="P1431" s="3">
        <v>2</v>
      </c>
      <c r="Q1431" s="3" t="s">
        <v>46</v>
      </c>
      <c r="R1431" s="3" t="s">
        <v>119</v>
      </c>
      <c r="S1431" s="3" t="s">
        <v>40</v>
      </c>
      <c r="T1431" s="3">
        <v>4108</v>
      </c>
      <c r="U1431" s="3">
        <v>5340</v>
      </c>
      <c r="V1431" s="3">
        <v>7</v>
      </c>
      <c r="W1431" s="3" t="s">
        <v>41</v>
      </c>
      <c r="X1431" s="3" t="s">
        <v>42</v>
      </c>
      <c r="Y1431" s="3">
        <v>13</v>
      </c>
      <c r="Z1431" s="3">
        <v>3</v>
      </c>
      <c r="AA1431" s="3">
        <v>1</v>
      </c>
      <c r="AB1431" s="3">
        <v>80</v>
      </c>
      <c r="AC1431" s="3">
        <v>0</v>
      </c>
      <c r="AD1431" s="3">
        <v>18</v>
      </c>
      <c r="AE1431" s="3">
        <v>2</v>
      </c>
      <c r="AF1431" s="3" t="s">
        <v>118</v>
      </c>
      <c r="AG1431" s="3">
        <v>7</v>
      </c>
      <c r="AH1431" s="3">
        <v>7</v>
      </c>
      <c r="AI1431" s="3">
        <v>1</v>
      </c>
      <c r="AJ1431" s="3">
        <v>7</v>
      </c>
      <c r="AK1431">
        <v>4.2570420680312783E-2</v>
      </c>
      <c r="AL1431" s="1" t="s">
        <v>104</v>
      </c>
      <c r="AM1431" s="1">
        <v>7.4472337484353913E-5</v>
      </c>
      <c r="AN1431" s="1">
        <v>0.18609659241864968</v>
      </c>
    </row>
    <row r="1432" spans="1:40" x14ac:dyDescent="0.35">
      <c r="A1432" s="3">
        <v>38</v>
      </c>
      <c r="B1432" s="22" t="str">
        <f t="shared" si="22"/>
        <v>Middle age-group</v>
      </c>
      <c r="C1432" s="3" t="s">
        <v>42</v>
      </c>
      <c r="D1432" s="3" t="s">
        <v>35</v>
      </c>
      <c r="E1432" s="3">
        <v>201</v>
      </c>
      <c r="F1432" s="3" t="s">
        <v>44</v>
      </c>
      <c r="G1432" s="3">
        <v>10</v>
      </c>
      <c r="H1432" s="3" t="s">
        <v>71</v>
      </c>
      <c r="I1432" s="3" t="s">
        <v>50</v>
      </c>
      <c r="J1432" s="3">
        <v>1</v>
      </c>
      <c r="K1432" s="3">
        <v>2015</v>
      </c>
      <c r="L1432" s="3">
        <v>2</v>
      </c>
      <c r="M1432" s="3" t="s">
        <v>38</v>
      </c>
      <c r="N1432" s="3">
        <v>99</v>
      </c>
      <c r="O1432" s="3">
        <v>1</v>
      </c>
      <c r="P1432" s="3">
        <v>3</v>
      </c>
      <c r="Q1432" s="3" t="s">
        <v>57</v>
      </c>
      <c r="R1432" s="3" t="s">
        <v>118</v>
      </c>
      <c r="S1432" s="3" t="s">
        <v>47</v>
      </c>
      <c r="T1432" s="3">
        <v>13206</v>
      </c>
      <c r="U1432" s="3">
        <v>3376</v>
      </c>
      <c r="V1432" s="3">
        <v>3</v>
      </c>
      <c r="W1432" s="3" t="s">
        <v>41</v>
      </c>
      <c r="X1432" s="3" t="s">
        <v>42</v>
      </c>
      <c r="Y1432" s="3">
        <v>12</v>
      </c>
      <c r="Z1432" s="3">
        <v>3</v>
      </c>
      <c r="AA1432" s="3">
        <v>1</v>
      </c>
      <c r="AB1432" s="3">
        <v>80</v>
      </c>
      <c r="AC1432" s="3">
        <v>1</v>
      </c>
      <c r="AD1432" s="3">
        <v>20</v>
      </c>
      <c r="AE1432" s="3">
        <v>3</v>
      </c>
      <c r="AF1432" s="3" t="s">
        <v>118</v>
      </c>
      <c r="AG1432" s="3">
        <v>18</v>
      </c>
      <c r="AH1432" s="3">
        <v>16</v>
      </c>
      <c r="AI1432" s="3">
        <v>1</v>
      </c>
      <c r="AJ1432" s="3">
        <v>11</v>
      </c>
      <c r="AK1432">
        <v>4.3382633826948951E-2</v>
      </c>
      <c r="AL1432" s="1" t="s">
        <v>106</v>
      </c>
      <c r="AM1432" s="1">
        <v>3.0742502275650723E-5</v>
      </c>
      <c r="AN1432" s="1">
        <v>0.35105942260484285</v>
      </c>
    </row>
    <row r="1433" spans="1:40" x14ac:dyDescent="0.35">
      <c r="A1433" s="3">
        <v>32</v>
      </c>
      <c r="B1433" s="22" t="str">
        <f t="shared" si="22"/>
        <v>Middle age-group</v>
      </c>
      <c r="C1433" s="3" t="s">
        <v>42</v>
      </c>
      <c r="D1433" s="3" t="s">
        <v>35</v>
      </c>
      <c r="E1433" s="3">
        <v>801</v>
      </c>
      <c r="F1433" s="3" t="s">
        <v>36</v>
      </c>
      <c r="G1433" s="3">
        <v>1</v>
      </c>
      <c r="H1433" s="3" t="s">
        <v>72</v>
      </c>
      <c r="I1433" s="3" t="s">
        <v>58</v>
      </c>
      <c r="J1433" s="3">
        <v>1</v>
      </c>
      <c r="K1433" s="3">
        <v>2016</v>
      </c>
      <c r="L1433" s="3">
        <v>3</v>
      </c>
      <c r="M1433" s="3" t="s">
        <v>38</v>
      </c>
      <c r="N1433" s="3">
        <v>48</v>
      </c>
      <c r="O1433" s="3">
        <v>3</v>
      </c>
      <c r="P1433" s="3">
        <v>3</v>
      </c>
      <c r="Q1433" s="3" t="s">
        <v>39</v>
      </c>
      <c r="R1433" s="3" t="s">
        <v>119</v>
      </c>
      <c r="S1433" s="3" t="s">
        <v>47</v>
      </c>
      <c r="T1433" s="3">
        <v>10422</v>
      </c>
      <c r="U1433" s="3">
        <v>24032</v>
      </c>
      <c r="V1433" s="3">
        <v>1</v>
      </c>
      <c r="W1433" s="3" t="s">
        <v>41</v>
      </c>
      <c r="X1433" s="3" t="s">
        <v>42</v>
      </c>
      <c r="Y1433" s="3">
        <v>19</v>
      </c>
      <c r="Z1433" s="3">
        <v>3</v>
      </c>
      <c r="AA1433" s="3">
        <v>3</v>
      </c>
      <c r="AB1433" s="3">
        <v>80</v>
      </c>
      <c r="AC1433" s="3">
        <v>2</v>
      </c>
      <c r="AD1433" s="3">
        <v>14</v>
      </c>
      <c r="AE1433" s="3">
        <v>3</v>
      </c>
      <c r="AF1433" s="3" t="s">
        <v>118</v>
      </c>
      <c r="AG1433" s="3">
        <v>14</v>
      </c>
      <c r="AH1433" s="3">
        <v>10</v>
      </c>
      <c r="AI1433" s="3">
        <v>5</v>
      </c>
      <c r="AJ1433" s="3">
        <v>7</v>
      </c>
      <c r="AK1433">
        <v>3.7775199746213781E-2</v>
      </c>
      <c r="AL1433" s="1" t="s">
        <v>105</v>
      </c>
      <c r="AM1433" s="1">
        <v>5.993094553527792E-5</v>
      </c>
      <c r="AN1433" s="1">
        <v>0.18609659241864968</v>
      </c>
    </row>
    <row r="1434" spans="1:40" x14ac:dyDescent="0.35">
      <c r="A1434" s="3">
        <v>37</v>
      </c>
      <c r="B1434" s="22" t="str">
        <f t="shared" si="22"/>
        <v>Middle age-group</v>
      </c>
      <c r="C1434" s="3" t="s">
        <v>42</v>
      </c>
      <c r="D1434" s="3" t="s">
        <v>35</v>
      </c>
      <c r="E1434" s="3">
        <v>161</v>
      </c>
      <c r="F1434" s="3" t="s">
        <v>44</v>
      </c>
      <c r="G1434" s="3">
        <v>10</v>
      </c>
      <c r="H1434" s="3" t="s">
        <v>71</v>
      </c>
      <c r="I1434" s="3" t="s">
        <v>37</v>
      </c>
      <c r="J1434" s="3">
        <v>1</v>
      </c>
      <c r="K1434" s="3">
        <v>2017</v>
      </c>
      <c r="L1434" s="3">
        <v>3</v>
      </c>
      <c r="M1434" s="3" t="s">
        <v>38</v>
      </c>
      <c r="N1434" s="3">
        <v>42</v>
      </c>
      <c r="O1434" s="3">
        <v>4</v>
      </c>
      <c r="P1434" s="3">
        <v>3</v>
      </c>
      <c r="Q1434" s="3" t="s">
        <v>57</v>
      </c>
      <c r="R1434" s="3" t="s">
        <v>119</v>
      </c>
      <c r="S1434" s="3" t="s">
        <v>47</v>
      </c>
      <c r="T1434" s="3">
        <v>13744</v>
      </c>
      <c r="U1434" s="3">
        <v>15471</v>
      </c>
      <c r="V1434" s="3">
        <v>1</v>
      </c>
      <c r="W1434" s="3" t="s">
        <v>41</v>
      </c>
      <c r="X1434" s="3" t="s">
        <v>34</v>
      </c>
      <c r="Y1434" s="3">
        <v>25</v>
      </c>
      <c r="Z1434" s="3">
        <v>4</v>
      </c>
      <c r="AA1434" s="3">
        <v>1</v>
      </c>
      <c r="AB1434" s="3">
        <v>80</v>
      </c>
      <c r="AC1434" s="3">
        <v>1</v>
      </c>
      <c r="AD1434" s="3">
        <v>16</v>
      </c>
      <c r="AE1434" s="3">
        <v>2</v>
      </c>
      <c r="AF1434" s="3" t="s">
        <v>118</v>
      </c>
      <c r="AG1434" s="3">
        <v>16</v>
      </c>
      <c r="AH1434" s="3">
        <v>11</v>
      </c>
      <c r="AI1434" s="3">
        <v>6</v>
      </c>
      <c r="AJ1434" s="3">
        <v>8</v>
      </c>
      <c r="AK1434">
        <v>4.3683397948092902E-2</v>
      </c>
      <c r="AL1434" s="1" t="s">
        <v>106</v>
      </c>
      <c r="AM1434" s="1">
        <v>2.5953339576602701E-5</v>
      </c>
      <c r="AN1434" s="1">
        <v>0.18609659241864968</v>
      </c>
    </row>
    <row r="1435" spans="1:40" x14ac:dyDescent="0.35">
      <c r="A1435" s="3">
        <v>25</v>
      </c>
      <c r="B1435" s="22" t="str">
        <f t="shared" si="22"/>
        <v>Young age-group</v>
      </c>
      <c r="C1435" s="3" t="s">
        <v>42</v>
      </c>
      <c r="D1435" s="3" t="s">
        <v>35</v>
      </c>
      <c r="E1435" s="3">
        <v>1382</v>
      </c>
      <c r="F1435" s="3" t="s">
        <v>36</v>
      </c>
      <c r="G1435" s="3">
        <v>8</v>
      </c>
      <c r="H1435" s="3" t="s">
        <v>70</v>
      </c>
      <c r="I1435" s="3" t="s">
        <v>48</v>
      </c>
      <c r="J1435" s="3">
        <v>1</v>
      </c>
      <c r="K1435" s="3">
        <v>2018</v>
      </c>
      <c r="L1435" s="3">
        <v>1</v>
      </c>
      <c r="M1435" s="3" t="s">
        <v>38</v>
      </c>
      <c r="N1435" s="3">
        <v>85</v>
      </c>
      <c r="O1435" s="3">
        <v>3</v>
      </c>
      <c r="P1435" s="3">
        <v>2</v>
      </c>
      <c r="Q1435" s="3" t="s">
        <v>39</v>
      </c>
      <c r="R1435" s="3" t="s">
        <v>118</v>
      </c>
      <c r="S1435" s="3" t="s">
        <v>51</v>
      </c>
      <c r="T1435" s="3">
        <v>4907</v>
      </c>
      <c r="U1435" s="3">
        <v>13684</v>
      </c>
      <c r="V1435" s="3">
        <v>0</v>
      </c>
      <c r="W1435" s="3" t="s">
        <v>41</v>
      </c>
      <c r="X1435" s="3" t="s">
        <v>34</v>
      </c>
      <c r="Y1435" s="3">
        <v>22</v>
      </c>
      <c r="Z1435" s="3">
        <v>4</v>
      </c>
      <c r="AA1435" s="3">
        <v>2</v>
      </c>
      <c r="AB1435" s="3">
        <v>80</v>
      </c>
      <c r="AC1435" s="3">
        <v>1</v>
      </c>
      <c r="AD1435" s="3">
        <v>6</v>
      </c>
      <c r="AE1435" s="3">
        <v>3</v>
      </c>
      <c r="AF1435" s="3" t="s">
        <v>117</v>
      </c>
      <c r="AG1435" s="3">
        <v>5</v>
      </c>
      <c r="AH1435" s="3">
        <v>3</v>
      </c>
      <c r="AI1435" s="3">
        <v>0</v>
      </c>
      <c r="AJ1435" s="3">
        <v>4</v>
      </c>
      <c r="AK1435">
        <v>1.8626844876916092E-2</v>
      </c>
      <c r="AL1435" s="1" t="s">
        <v>104</v>
      </c>
      <c r="AM1435" s="1">
        <v>8.0030525601856314E-5</v>
      </c>
      <c r="AN1435" s="1">
        <v>0.35105942260484285</v>
      </c>
    </row>
    <row r="1436" spans="1:40" x14ac:dyDescent="0.35">
      <c r="A1436" s="3">
        <v>52</v>
      </c>
      <c r="B1436" s="22" t="str">
        <f t="shared" si="22"/>
        <v>Older age-group</v>
      </c>
      <c r="C1436" s="3" t="s">
        <v>42</v>
      </c>
      <c r="D1436" s="3" t="s">
        <v>54</v>
      </c>
      <c r="E1436" s="3">
        <v>585</v>
      </c>
      <c r="F1436" s="3" t="s">
        <v>36</v>
      </c>
      <c r="G1436" s="3">
        <v>29</v>
      </c>
      <c r="H1436" s="3" t="s">
        <v>72</v>
      </c>
      <c r="I1436" s="3" t="s">
        <v>37</v>
      </c>
      <c r="J1436" s="3">
        <v>1</v>
      </c>
      <c r="K1436" s="3">
        <v>2019</v>
      </c>
      <c r="L1436" s="3">
        <v>1</v>
      </c>
      <c r="M1436" s="3" t="s">
        <v>45</v>
      </c>
      <c r="N1436" s="3">
        <v>40</v>
      </c>
      <c r="O1436" s="3">
        <v>3</v>
      </c>
      <c r="P1436" s="3">
        <v>1</v>
      </c>
      <c r="Q1436" s="3" t="s">
        <v>56</v>
      </c>
      <c r="R1436" s="3" t="s">
        <v>119</v>
      </c>
      <c r="S1436" s="3" t="s">
        <v>51</v>
      </c>
      <c r="T1436" s="3">
        <v>3482</v>
      </c>
      <c r="U1436" s="3">
        <v>19788</v>
      </c>
      <c r="V1436" s="3">
        <v>2</v>
      </c>
      <c r="W1436" s="3" t="s">
        <v>41</v>
      </c>
      <c r="X1436" s="3" t="s">
        <v>42</v>
      </c>
      <c r="Y1436" s="3">
        <v>15</v>
      </c>
      <c r="Z1436" s="3">
        <v>3</v>
      </c>
      <c r="AA1436" s="3">
        <v>2</v>
      </c>
      <c r="AB1436" s="3">
        <v>80</v>
      </c>
      <c r="AC1436" s="3">
        <v>2</v>
      </c>
      <c r="AD1436" s="3">
        <v>16</v>
      </c>
      <c r="AE1436" s="3">
        <v>3</v>
      </c>
      <c r="AF1436" s="3" t="s">
        <v>117</v>
      </c>
      <c r="AG1436" s="3">
        <v>9</v>
      </c>
      <c r="AH1436" s="3">
        <v>8</v>
      </c>
      <c r="AI1436" s="3">
        <v>0</v>
      </c>
      <c r="AJ1436" s="3">
        <v>0</v>
      </c>
      <c r="AK1436">
        <v>1.1182116671338487E-2</v>
      </c>
      <c r="AL1436" s="1" t="s">
        <v>104</v>
      </c>
      <c r="AM1436" s="1">
        <v>6.8985465186783006E-5</v>
      </c>
      <c r="AN1436" s="1">
        <v>0.18609659241864968</v>
      </c>
    </row>
    <row r="1437" spans="1:40" x14ac:dyDescent="0.35">
      <c r="A1437" s="3">
        <v>44</v>
      </c>
      <c r="B1437" s="22" t="str">
        <f t="shared" si="22"/>
        <v>Middle age-group</v>
      </c>
      <c r="C1437" s="3" t="s">
        <v>42</v>
      </c>
      <c r="D1437" s="3" t="s">
        <v>35</v>
      </c>
      <c r="E1437" s="3">
        <v>1037</v>
      </c>
      <c r="F1437" s="3" t="s">
        <v>44</v>
      </c>
      <c r="G1437" s="3">
        <v>1</v>
      </c>
      <c r="H1437" s="3" t="s">
        <v>71</v>
      </c>
      <c r="I1437" s="3" t="s">
        <v>50</v>
      </c>
      <c r="J1437" s="3">
        <v>1</v>
      </c>
      <c r="K1437" s="3">
        <v>2020</v>
      </c>
      <c r="L1437" s="3">
        <v>2</v>
      </c>
      <c r="M1437" s="3" t="s">
        <v>45</v>
      </c>
      <c r="N1437" s="3">
        <v>42</v>
      </c>
      <c r="O1437" s="3">
        <v>3</v>
      </c>
      <c r="P1437" s="3">
        <v>1</v>
      </c>
      <c r="Q1437" s="3" t="s">
        <v>46</v>
      </c>
      <c r="R1437" s="3" t="s">
        <v>119</v>
      </c>
      <c r="S1437" s="3" t="s">
        <v>40</v>
      </c>
      <c r="T1437" s="3">
        <v>2436</v>
      </c>
      <c r="U1437" s="3">
        <v>13422</v>
      </c>
      <c r="V1437" s="3">
        <v>6</v>
      </c>
      <c r="W1437" s="3" t="s">
        <v>41</v>
      </c>
      <c r="X1437" s="3" t="s">
        <v>34</v>
      </c>
      <c r="Y1437" s="3">
        <v>12</v>
      </c>
      <c r="Z1437" s="3">
        <v>3</v>
      </c>
      <c r="AA1437" s="3">
        <v>3</v>
      </c>
      <c r="AB1437" s="3">
        <v>80</v>
      </c>
      <c r="AC1437" s="3">
        <v>0</v>
      </c>
      <c r="AD1437" s="3">
        <v>6</v>
      </c>
      <c r="AE1437" s="3">
        <v>2</v>
      </c>
      <c r="AF1437" s="3" t="s">
        <v>118</v>
      </c>
      <c r="AG1437" s="3">
        <v>4</v>
      </c>
      <c r="AH1437" s="3">
        <v>3</v>
      </c>
      <c r="AI1437" s="3">
        <v>1</v>
      </c>
      <c r="AJ1437" s="3">
        <v>2</v>
      </c>
      <c r="AK1437">
        <v>3.2356083169615607E-2</v>
      </c>
      <c r="AL1437" s="1" t="s">
        <v>104</v>
      </c>
      <c r="AM1437" s="1">
        <v>5.8354554309760185E-5</v>
      </c>
      <c r="AN1437" s="1">
        <v>0.18609659241864968</v>
      </c>
    </row>
    <row r="1438" spans="1:40" x14ac:dyDescent="0.35">
      <c r="A1438" s="3">
        <v>21</v>
      </c>
      <c r="B1438" s="22" t="str">
        <f t="shared" si="22"/>
        <v>Young age-group</v>
      </c>
      <c r="C1438" s="3" t="s">
        <v>42</v>
      </c>
      <c r="D1438" s="3" t="s">
        <v>35</v>
      </c>
      <c r="E1438" s="3">
        <v>501</v>
      </c>
      <c r="F1438" s="3" t="s">
        <v>36</v>
      </c>
      <c r="G1438" s="3">
        <v>5</v>
      </c>
      <c r="H1438" s="3" t="s">
        <v>69</v>
      </c>
      <c r="I1438" s="3" t="s">
        <v>50</v>
      </c>
      <c r="J1438" s="3">
        <v>1</v>
      </c>
      <c r="K1438" s="3">
        <v>2021</v>
      </c>
      <c r="L1438" s="3">
        <v>3</v>
      </c>
      <c r="M1438" s="3" t="s">
        <v>45</v>
      </c>
      <c r="N1438" s="3">
        <v>58</v>
      </c>
      <c r="O1438" s="3">
        <v>3</v>
      </c>
      <c r="P1438" s="3">
        <v>1</v>
      </c>
      <c r="Q1438" s="3" t="s">
        <v>56</v>
      </c>
      <c r="R1438" s="3" t="s">
        <v>116</v>
      </c>
      <c r="S1438" s="3" t="s">
        <v>40</v>
      </c>
      <c r="T1438" s="3">
        <v>2380</v>
      </c>
      <c r="U1438" s="3">
        <v>25479</v>
      </c>
      <c r="V1438" s="3">
        <v>1</v>
      </c>
      <c r="W1438" s="3" t="s">
        <v>41</v>
      </c>
      <c r="X1438" s="3" t="s">
        <v>34</v>
      </c>
      <c r="Y1438" s="3">
        <v>11</v>
      </c>
      <c r="Z1438" s="3">
        <v>3</v>
      </c>
      <c r="AA1438" s="3">
        <v>4</v>
      </c>
      <c r="AB1438" s="3">
        <v>80</v>
      </c>
      <c r="AC1438" s="3">
        <v>0</v>
      </c>
      <c r="AD1438" s="3">
        <v>2</v>
      </c>
      <c r="AE1438" s="3">
        <v>6</v>
      </c>
      <c r="AF1438" s="3" t="s">
        <v>118</v>
      </c>
      <c r="AG1438" s="3">
        <v>2</v>
      </c>
      <c r="AH1438" s="3">
        <v>2</v>
      </c>
      <c r="AI1438" s="3">
        <v>1</v>
      </c>
      <c r="AJ1438" s="3">
        <v>2</v>
      </c>
      <c r="AK1438">
        <v>9.5522946506943641E-3</v>
      </c>
      <c r="AL1438" s="1" t="s">
        <v>104</v>
      </c>
      <c r="AM1438" s="1">
        <v>5.7753527526471379E-5</v>
      </c>
      <c r="AN1438" s="1">
        <v>0.10585786245631988</v>
      </c>
    </row>
    <row r="1439" spans="1:40" x14ac:dyDescent="0.35">
      <c r="A1439" s="3">
        <v>39</v>
      </c>
      <c r="B1439" s="22" t="str">
        <f t="shared" si="22"/>
        <v>Middle age-group</v>
      </c>
      <c r="C1439" s="3" t="s">
        <v>42</v>
      </c>
      <c r="D1439" s="3" t="s">
        <v>54</v>
      </c>
      <c r="E1439" s="3">
        <v>105</v>
      </c>
      <c r="F1439" s="3" t="s">
        <v>44</v>
      </c>
      <c r="G1439" s="3">
        <v>9</v>
      </c>
      <c r="H1439" s="3" t="s">
        <v>71</v>
      </c>
      <c r="I1439" s="3" t="s">
        <v>37</v>
      </c>
      <c r="J1439" s="3">
        <v>1</v>
      </c>
      <c r="K1439" s="3">
        <v>2022</v>
      </c>
      <c r="L1439" s="3">
        <v>4</v>
      </c>
      <c r="M1439" s="3" t="s">
        <v>45</v>
      </c>
      <c r="N1439" s="3">
        <v>87</v>
      </c>
      <c r="O1439" s="3">
        <v>3</v>
      </c>
      <c r="P1439" s="3">
        <v>5</v>
      </c>
      <c r="Q1439" s="3" t="s">
        <v>55</v>
      </c>
      <c r="R1439" s="3" t="s">
        <v>119</v>
      </c>
      <c r="S1439" s="3" t="s">
        <v>40</v>
      </c>
      <c r="T1439" s="3">
        <v>19431</v>
      </c>
      <c r="U1439" s="3">
        <v>15302</v>
      </c>
      <c r="V1439" s="3">
        <v>2</v>
      </c>
      <c r="W1439" s="3" t="s">
        <v>41</v>
      </c>
      <c r="X1439" s="3" t="s">
        <v>42</v>
      </c>
      <c r="Y1439" s="3">
        <v>13</v>
      </c>
      <c r="Z1439" s="3">
        <v>3</v>
      </c>
      <c r="AA1439" s="3">
        <v>3</v>
      </c>
      <c r="AB1439" s="3">
        <v>80</v>
      </c>
      <c r="AC1439" s="3">
        <v>0</v>
      </c>
      <c r="AD1439" s="3">
        <v>21</v>
      </c>
      <c r="AE1439" s="3">
        <v>3</v>
      </c>
      <c r="AF1439" s="3" t="s">
        <v>117</v>
      </c>
      <c r="AG1439" s="3">
        <v>6</v>
      </c>
      <c r="AH1439" s="3">
        <v>0</v>
      </c>
      <c r="AI1439" s="3">
        <v>1</v>
      </c>
      <c r="AJ1439" s="3">
        <v>3</v>
      </c>
      <c r="AK1439">
        <v>4.2570420680312783E-2</v>
      </c>
      <c r="AL1439" s="1" t="s">
        <v>106</v>
      </c>
      <c r="AM1439" s="1">
        <v>1.9485141900021753E-6</v>
      </c>
      <c r="AN1439" s="1">
        <v>0.18609659241864968</v>
      </c>
    </row>
    <row r="1440" spans="1:40" x14ac:dyDescent="0.35">
      <c r="A1440" s="3">
        <v>23</v>
      </c>
      <c r="B1440" s="22" t="str">
        <f t="shared" si="22"/>
        <v>Young age-group</v>
      </c>
      <c r="C1440" s="3" t="s">
        <v>34</v>
      </c>
      <c r="D1440" s="3" t="s">
        <v>43</v>
      </c>
      <c r="E1440" s="3">
        <v>638</v>
      </c>
      <c r="F1440" s="3" t="s">
        <v>36</v>
      </c>
      <c r="G1440" s="3">
        <v>9</v>
      </c>
      <c r="H1440" s="3" t="s">
        <v>71</v>
      </c>
      <c r="I1440" s="3" t="s">
        <v>58</v>
      </c>
      <c r="J1440" s="3">
        <v>1</v>
      </c>
      <c r="K1440" s="3">
        <v>2023</v>
      </c>
      <c r="L1440" s="3">
        <v>4</v>
      </c>
      <c r="M1440" s="3" t="s">
        <v>45</v>
      </c>
      <c r="N1440" s="3">
        <v>33</v>
      </c>
      <c r="O1440" s="3">
        <v>3</v>
      </c>
      <c r="P1440" s="3">
        <v>1</v>
      </c>
      <c r="Q1440" s="3" t="s">
        <v>56</v>
      </c>
      <c r="R1440" s="3" t="s">
        <v>116</v>
      </c>
      <c r="S1440" s="3" t="s">
        <v>47</v>
      </c>
      <c r="T1440" s="3">
        <v>1790</v>
      </c>
      <c r="U1440" s="3">
        <v>26956</v>
      </c>
      <c r="V1440" s="3">
        <v>1</v>
      </c>
      <c r="W1440" s="3" t="s">
        <v>41</v>
      </c>
      <c r="X1440" s="3" t="s">
        <v>42</v>
      </c>
      <c r="Y1440" s="3">
        <v>19</v>
      </c>
      <c r="Z1440" s="3">
        <v>3</v>
      </c>
      <c r="AA1440" s="3">
        <v>1</v>
      </c>
      <c r="AB1440" s="3">
        <v>80</v>
      </c>
      <c r="AC1440" s="3">
        <v>1</v>
      </c>
      <c r="AD1440" s="3">
        <v>1</v>
      </c>
      <c r="AE1440" s="3">
        <v>3</v>
      </c>
      <c r="AF1440" s="3" t="s">
        <v>117</v>
      </c>
      <c r="AG1440" s="3">
        <v>1</v>
      </c>
      <c r="AH1440" s="3">
        <v>0</v>
      </c>
      <c r="AI1440" s="3">
        <v>1</v>
      </c>
      <c r="AJ1440" s="3">
        <v>0</v>
      </c>
      <c r="AK1440">
        <v>1.3662760485709151E-2</v>
      </c>
      <c r="AL1440" s="1" t="s">
        <v>104</v>
      </c>
      <c r="AM1440" s="1">
        <v>5.1341773791075474E-5</v>
      </c>
      <c r="AN1440" s="1">
        <v>0.10585786245631988</v>
      </c>
    </row>
    <row r="1441" spans="1:40" x14ac:dyDescent="0.35">
      <c r="A1441" s="3">
        <v>36</v>
      </c>
      <c r="B1441" s="22" t="str">
        <f t="shared" si="22"/>
        <v>Middle age-group</v>
      </c>
      <c r="C1441" s="3" t="s">
        <v>42</v>
      </c>
      <c r="D1441" s="3" t="s">
        <v>35</v>
      </c>
      <c r="E1441" s="3">
        <v>557</v>
      </c>
      <c r="F1441" s="3" t="s">
        <v>36</v>
      </c>
      <c r="G1441" s="3">
        <v>3</v>
      </c>
      <c r="H1441" s="3" t="s">
        <v>71</v>
      </c>
      <c r="I1441" s="3" t="s">
        <v>50</v>
      </c>
      <c r="J1441" s="3">
        <v>1</v>
      </c>
      <c r="K1441" s="3">
        <v>2024</v>
      </c>
      <c r="L1441" s="3">
        <v>1</v>
      </c>
      <c r="M1441" s="3" t="s">
        <v>38</v>
      </c>
      <c r="N1441" s="3">
        <v>94</v>
      </c>
      <c r="O1441" s="3">
        <v>2</v>
      </c>
      <c r="P1441" s="3">
        <v>3</v>
      </c>
      <c r="Q1441" s="3" t="s">
        <v>39</v>
      </c>
      <c r="R1441" s="3" t="s">
        <v>119</v>
      </c>
      <c r="S1441" s="3" t="s">
        <v>47</v>
      </c>
      <c r="T1441" s="3">
        <v>7644</v>
      </c>
      <c r="U1441" s="3">
        <v>12695</v>
      </c>
      <c r="V1441" s="3">
        <v>0</v>
      </c>
      <c r="W1441" s="3" t="s">
        <v>41</v>
      </c>
      <c r="X1441" s="3" t="s">
        <v>42</v>
      </c>
      <c r="Y1441" s="3">
        <v>19</v>
      </c>
      <c r="Z1441" s="3">
        <v>3</v>
      </c>
      <c r="AA1441" s="3">
        <v>3</v>
      </c>
      <c r="AB1441" s="3">
        <v>80</v>
      </c>
      <c r="AC1441" s="3">
        <v>2</v>
      </c>
      <c r="AD1441" s="3">
        <v>10</v>
      </c>
      <c r="AE1441" s="3">
        <v>2</v>
      </c>
      <c r="AF1441" s="3" t="s">
        <v>118</v>
      </c>
      <c r="AG1441" s="3">
        <v>9</v>
      </c>
      <c r="AH1441" s="3">
        <v>7</v>
      </c>
      <c r="AI1441" s="3">
        <v>3</v>
      </c>
      <c r="AJ1441" s="3">
        <v>4</v>
      </c>
      <c r="AK1441">
        <v>4.3461972757628378E-2</v>
      </c>
      <c r="AL1441" s="1" t="s">
        <v>105</v>
      </c>
      <c r="AM1441" s="1">
        <v>8.2311540446816143E-5</v>
      </c>
      <c r="AN1441" s="1">
        <v>0.18609659241864968</v>
      </c>
    </row>
    <row r="1442" spans="1:40" x14ac:dyDescent="0.35">
      <c r="A1442" s="3">
        <v>36</v>
      </c>
      <c r="B1442" s="22" t="str">
        <f t="shared" si="22"/>
        <v>Middle age-group</v>
      </c>
      <c r="C1442" s="3" t="s">
        <v>42</v>
      </c>
      <c r="D1442" s="3" t="s">
        <v>43</v>
      </c>
      <c r="E1442" s="3">
        <v>688</v>
      </c>
      <c r="F1442" s="3" t="s">
        <v>44</v>
      </c>
      <c r="G1442" s="3">
        <v>4</v>
      </c>
      <c r="H1442" s="3" t="s">
        <v>70</v>
      </c>
      <c r="I1442" s="3" t="s">
        <v>37</v>
      </c>
      <c r="J1442" s="3">
        <v>1</v>
      </c>
      <c r="K1442" s="3">
        <v>2025</v>
      </c>
      <c r="L1442" s="3">
        <v>4</v>
      </c>
      <c r="M1442" s="3" t="s">
        <v>38</v>
      </c>
      <c r="N1442" s="3">
        <v>97</v>
      </c>
      <c r="O1442" s="3">
        <v>3</v>
      </c>
      <c r="P1442" s="3">
        <v>2</v>
      </c>
      <c r="Q1442" s="3" t="s">
        <v>52</v>
      </c>
      <c r="R1442" s="3" t="s">
        <v>117</v>
      </c>
      <c r="S1442" s="3" t="s">
        <v>51</v>
      </c>
      <c r="T1442" s="3">
        <v>5131</v>
      </c>
      <c r="U1442" s="3">
        <v>9192</v>
      </c>
      <c r="V1442" s="3">
        <v>7</v>
      </c>
      <c r="W1442" s="3" t="s">
        <v>41</v>
      </c>
      <c r="X1442" s="3" t="s">
        <v>42</v>
      </c>
      <c r="Y1442" s="3">
        <v>13</v>
      </c>
      <c r="Z1442" s="3">
        <v>3</v>
      </c>
      <c r="AA1442" s="3">
        <v>2</v>
      </c>
      <c r="AB1442" s="3">
        <v>80</v>
      </c>
      <c r="AC1442" s="3">
        <v>3</v>
      </c>
      <c r="AD1442" s="3">
        <v>18</v>
      </c>
      <c r="AE1442" s="3">
        <v>3</v>
      </c>
      <c r="AF1442" s="3" t="s">
        <v>118</v>
      </c>
      <c r="AG1442" s="3">
        <v>4</v>
      </c>
      <c r="AH1442" s="3">
        <v>2</v>
      </c>
      <c r="AI1442" s="3">
        <v>0</v>
      </c>
      <c r="AJ1442" s="3">
        <v>2</v>
      </c>
      <c r="AK1442">
        <v>4.3461972757628378E-2</v>
      </c>
      <c r="AL1442" s="1" t="s">
        <v>104</v>
      </c>
      <c r="AM1442" s="1">
        <v>8.1240596669835611E-5</v>
      </c>
      <c r="AN1442" s="1">
        <v>0.29087665499724813</v>
      </c>
    </row>
    <row r="1443" spans="1:40" x14ac:dyDescent="0.35">
      <c r="A1443" s="3">
        <v>56</v>
      </c>
      <c r="B1443" s="22" t="str">
        <f t="shared" si="22"/>
        <v>Older age-group</v>
      </c>
      <c r="C1443" s="3" t="s">
        <v>42</v>
      </c>
      <c r="D1443" s="3" t="s">
        <v>54</v>
      </c>
      <c r="E1443" s="3">
        <v>667</v>
      </c>
      <c r="F1443" s="3" t="s">
        <v>44</v>
      </c>
      <c r="G1443" s="3">
        <v>1</v>
      </c>
      <c r="H1443" s="3" t="s">
        <v>72</v>
      </c>
      <c r="I1443" s="3" t="s">
        <v>37</v>
      </c>
      <c r="J1443" s="3">
        <v>1</v>
      </c>
      <c r="K1443" s="3">
        <v>2026</v>
      </c>
      <c r="L1443" s="3">
        <v>3</v>
      </c>
      <c r="M1443" s="3" t="s">
        <v>45</v>
      </c>
      <c r="N1443" s="3">
        <v>57</v>
      </c>
      <c r="O1443" s="3">
        <v>3</v>
      </c>
      <c r="P1443" s="3">
        <v>2</v>
      </c>
      <c r="Q1443" s="3" t="s">
        <v>53</v>
      </c>
      <c r="R1443" s="3" t="s">
        <v>118</v>
      </c>
      <c r="S1443" s="3" t="s">
        <v>51</v>
      </c>
      <c r="T1443" s="3">
        <v>6306</v>
      </c>
      <c r="U1443" s="3">
        <v>26236</v>
      </c>
      <c r="V1443" s="3">
        <v>1</v>
      </c>
      <c r="W1443" s="3" t="s">
        <v>41</v>
      </c>
      <c r="X1443" s="3" t="s">
        <v>42</v>
      </c>
      <c r="Y1443" s="3">
        <v>21</v>
      </c>
      <c r="Z1443" s="3">
        <v>4</v>
      </c>
      <c r="AA1443" s="3">
        <v>1</v>
      </c>
      <c r="AB1443" s="3">
        <v>80</v>
      </c>
      <c r="AC1443" s="3">
        <v>1</v>
      </c>
      <c r="AD1443" s="3">
        <v>13</v>
      </c>
      <c r="AE1443" s="3">
        <v>2</v>
      </c>
      <c r="AF1443" s="3" t="s">
        <v>117</v>
      </c>
      <c r="AG1443" s="3">
        <v>13</v>
      </c>
      <c r="AH1443" s="3">
        <v>12</v>
      </c>
      <c r="AI1443" s="3">
        <v>1</v>
      </c>
      <c r="AJ1443" s="3">
        <v>9</v>
      </c>
      <c r="AK1443">
        <v>4.929792565000677E-3</v>
      </c>
      <c r="AL1443" s="1" t="s">
        <v>104</v>
      </c>
      <c r="AM1443" s="1">
        <v>8.4692541527540415E-5</v>
      </c>
      <c r="AN1443" s="1">
        <v>0.35105942260484285</v>
      </c>
    </row>
    <row r="1444" spans="1:40" x14ac:dyDescent="0.35">
      <c r="A1444" s="3">
        <v>29</v>
      </c>
      <c r="B1444" s="22" t="str">
        <f t="shared" si="22"/>
        <v>Young age-group</v>
      </c>
      <c r="C1444" s="3" t="s">
        <v>34</v>
      </c>
      <c r="D1444" s="3" t="s">
        <v>35</v>
      </c>
      <c r="E1444" s="3">
        <v>1092</v>
      </c>
      <c r="F1444" s="3" t="s">
        <v>44</v>
      </c>
      <c r="G1444" s="3">
        <v>1</v>
      </c>
      <c r="H1444" s="3" t="s">
        <v>72</v>
      </c>
      <c r="I1444" s="3" t="s">
        <v>50</v>
      </c>
      <c r="J1444" s="3">
        <v>1</v>
      </c>
      <c r="K1444" s="3">
        <v>2027</v>
      </c>
      <c r="L1444" s="3">
        <v>1</v>
      </c>
      <c r="M1444" s="3" t="s">
        <v>45</v>
      </c>
      <c r="N1444" s="3">
        <v>36</v>
      </c>
      <c r="O1444" s="3">
        <v>3</v>
      </c>
      <c r="P1444" s="3">
        <v>1</v>
      </c>
      <c r="Q1444" s="3" t="s">
        <v>46</v>
      </c>
      <c r="R1444" s="3" t="s">
        <v>119</v>
      </c>
      <c r="S1444" s="3" t="s">
        <v>47</v>
      </c>
      <c r="T1444" s="3">
        <v>4787</v>
      </c>
      <c r="U1444" s="3">
        <v>26124</v>
      </c>
      <c r="V1444" s="3">
        <v>9</v>
      </c>
      <c r="W1444" s="3" t="s">
        <v>41</v>
      </c>
      <c r="X1444" s="3" t="s">
        <v>34</v>
      </c>
      <c r="Y1444" s="3">
        <v>14</v>
      </c>
      <c r="Z1444" s="3">
        <v>3</v>
      </c>
      <c r="AA1444" s="3">
        <v>2</v>
      </c>
      <c r="AB1444" s="3">
        <v>80</v>
      </c>
      <c r="AC1444" s="3">
        <v>3</v>
      </c>
      <c r="AD1444" s="3">
        <v>4</v>
      </c>
      <c r="AE1444" s="3">
        <v>3</v>
      </c>
      <c r="AF1444" s="3" t="s">
        <v>119</v>
      </c>
      <c r="AG1444" s="3">
        <v>2</v>
      </c>
      <c r="AH1444" s="3">
        <v>2</v>
      </c>
      <c r="AI1444" s="3">
        <v>2</v>
      </c>
      <c r="AJ1444" s="3">
        <v>2</v>
      </c>
      <c r="AK1444">
        <v>2.9981356425216842E-2</v>
      </c>
      <c r="AL1444" s="1" t="s">
        <v>104</v>
      </c>
      <c r="AM1444" s="1">
        <v>7.9315760728871059E-5</v>
      </c>
      <c r="AN1444" s="1">
        <v>0.18609659241864968</v>
      </c>
    </row>
    <row r="1445" spans="1:40" x14ac:dyDescent="0.35">
      <c r="A1445" s="3">
        <v>42</v>
      </c>
      <c r="B1445" s="22" t="str">
        <f t="shared" si="22"/>
        <v>Middle age-group</v>
      </c>
      <c r="C1445" s="3" t="s">
        <v>42</v>
      </c>
      <c r="D1445" s="3" t="s">
        <v>35</v>
      </c>
      <c r="E1445" s="3">
        <v>300</v>
      </c>
      <c r="F1445" s="3" t="s">
        <v>44</v>
      </c>
      <c r="G1445" s="3">
        <v>2</v>
      </c>
      <c r="H1445" s="3" t="s">
        <v>71</v>
      </c>
      <c r="I1445" s="3" t="s">
        <v>37</v>
      </c>
      <c r="J1445" s="3">
        <v>1</v>
      </c>
      <c r="K1445" s="3">
        <v>2031</v>
      </c>
      <c r="L1445" s="3">
        <v>1</v>
      </c>
      <c r="M1445" s="3" t="s">
        <v>45</v>
      </c>
      <c r="N1445" s="3">
        <v>56</v>
      </c>
      <c r="O1445" s="3">
        <v>3</v>
      </c>
      <c r="P1445" s="3">
        <v>5</v>
      </c>
      <c r="Q1445" s="3" t="s">
        <v>55</v>
      </c>
      <c r="R1445" s="3" t="s">
        <v>118</v>
      </c>
      <c r="S1445" s="3" t="s">
        <v>47</v>
      </c>
      <c r="T1445" s="3">
        <v>18880</v>
      </c>
      <c r="U1445" s="3">
        <v>17312</v>
      </c>
      <c r="V1445" s="3">
        <v>5</v>
      </c>
      <c r="W1445" s="3" t="s">
        <v>41</v>
      </c>
      <c r="X1445" s="3" t="s">
        <v>42</v>
      </c>
      <c r="Y1445" s="3">
        <v>11</v>
      </c>
      <c r="Z1445" s="3">
        <v>3</v>
      </c>
      <c r="AA1445" s="3">
        <v>1</v>
      </c>
      <c r="AB1445" s="3">
        <v>80</v>
      </c>
      <c r="AC1445" s="3">
        <v>0</v>
      </c>
      <c r="AD1445" s="3">
        <v>24</v>
      </c>
      <c r="AE1445" s="3">
        <v>2</v>
      </c>
      <c r="AF1445" s="3" t="s">
        <v>117</v>
      </c>
      <c r="AG1445" s="3">
        <v>22</v>
      </c>
      <c r="AH1445" s="3">
        <v>6</v>
      </c>
      <c r="AI1445" s="3">
        <v>4</v>
      </c>
      <c r="AJ1445" s="3">
        <v>14</v>
      </c>
      <c r="AK1445">
        <v>3.7431667039614196E-2</v>
      </c>
      <c r="AL1445" s="1" t="s">
        <v>106</v>
      </c>
      <c r="AM1445" s="1">
        <v>2.6692929552008861E-6</v>
      </c>
      <c r="AN1445" s="1">
        <v>0.35105942260484285</v>
      </c>
    </row>
    <row r="1446" spans="1:40" x14ac:dyDescent="0.35">
      <c r="A1446" s="3">
        <v>56</v>
      </c>
      <c r="B1446" s="22" t="str">
        <f t="shared" si="22"/>
        <v>Older age-group</v>
      </c>
      <c r="C1446" s="3" t="s">
        <v>34</v>
      </c>
      <c r="D1446" s="3" t="s">
        <v>35</v>
      </c>
      <c r="E1446" s="3">
        <v>310</v>
      </c>
      <c r="F1446" s="3" t="s">
        <v>44</v>
      </c>
      <c r="G1446" s="3">
        <v>7</v>
      </c>
      <c r="H1446" s="3" t="s">
        <v>70</v>
      </c>
      <c r="I1446" s="3" t="s">
        <v>59</v>
      </c>
      <c r="J1446" s="3">
        <v>1</v>
      </c>
      <c r="K1446" s="3">
        <v>2032</v>
      </c>
      <c r="L1446" s="3">
        <v>4</v>
      </c>
      <c r="M1446" s="3" t="s">
        <v>45</v>
      </c>
      <c r="N1446" s="3">
        <v>72</v>
      </c>
      <c r="O1446" s="3">
        <v>3</v>
      </c>
      <c r="P1446" s="3">
        <v>1</v>
      </c>
      <c r="Q1446" s="3" t="s">
        <v>49</v>
      </c>
      <c r="R1446" s="3" t="s">
        <v>118</v>
      </c>
      <c r="S1446" s="3" t="s">
        <v>47</v>
      </c>
      <c r="T1446" s="3">
        <v>2339</v>
      </c>
      <c r="U1446" s="3">
        <v>3666</v>
      </c>
      <c r="V1446" s="3">
        <v>8</v>
      </c>
      <c r="W1446" s="3" t="s">
        <v>41</v>
      </c>
      <c r="X1446" s="3" t="s">
        <v>42</v>
      </c>
      <c r="Y1446" s="3">
        <v>11</v>
      </c>
      <c r="Z1446" s="3">
        <v>3</v>
      </c>
      <c r="AA1446" s="3">
        <v>4</v>
      </c>
      <c r="AB1446" s="3">
        <v>80</v>
      </c>
      <c r="AC1446" s="3">
        <v>1</v>
      </c>
      <c r="AD1446" s="3">
        <v>14</v>
      </c>
      <c r="AE1446" s="3">
        <v>4</v>
      </c>
      <c r="AF1446" s="3" t="s">
        <v>116</v>
      </c>
      <c r="AG1446" s="3">
        <v>10</v>
      </c>
      <c r="AH1446" s="3">
        <v>9</v>
      </c>
      <c r="AI1446" s="3">
        <v>9</v>
      </c>
      <c r="AJ1446" s="3">
        <v>8</v>
      </c>
      <c r="AK1446">
        <v>4.929792565000677E-3</v>
      </c>
      <c r="AL1446" s="1" t="s">
        <v>104</v>
      </c>
      <c r="AM1446" s="1">
        <v>5.7312273437835074E-5</v>
      </c>
      <c r="AN1446" s="1">
        <v>0.35105942260484285</v>
      </c>
    </row>
    <row r="1447" spans="1:40" x14ac:dyDescent="0.35">
      <c r="A1447" s="3">
        <v>41</v>
      </c>
      <c r="B1447" s="22" t="str">
        <f t="shared" si="22"/>
        <v>Middle age-group</v>
      </c>
      <c r="C1447" s="3" t="s">
        <v>42</v>
      </c>
      <c r="D1447" s="3" t="s">
        <v>35</v>
      </c>
      <c r="E1447" s="3">
        <v>582</v>
      </c>
      <c r="F1447" s="3" t="s">
        <v>44</v>
      </c>
      <c r="G1447" s="3">
        <v>28</v>
      </c>
      <c r="H1447" s="3" t="s">
        <v>72</v>
      </c>
      <c r="I1447" s="3" t="s">
        <v>37</v>
      </c>
      <c r="J1447" s="3">
        <v>1</v>
      </c>
      <c r="K1447" s="3">
        <v>2034</v>
      </c>
      <c r="L1447" s="3">
        <v>1</v>
      </c>
      <c r="M1447" s="3" t="s">
        <v>38</v>
      </c>
      <c r="N1447" s="3">
        <v>60</v>
      </c>
      <c r="O1447" s="3">
        <v>2</v>
      </c>
      <c r="P1447" s="3">
        <v>4</v>
      </c>
      <c r="Q1447" s="3" t="s">
        <v>52</v>
      </c>
      <c r="R1447" s="3" t="s">
        <v>117</v>
      </c>
      <c r="S1447" s="3" t="s">
        <v>47</v>
      </c>
      <c r="T1447" s="3">
        <v>13570</v>
      </c>
      <c r="U1447" s="3">
        <v>5640</v>
      </c>
      <c r="V1447" s="3">
        <v>0</v>
      </c>
      <c r="W1447" s="3" t="s">
        <v>41</v>
      </c>
      <c r="X1447" s="3" t="s">
        <v>42</v>
      </c>
      <c r="Y1447" s="3">
        <v>23</v>
      </c>
      <c r="Z1447" s="3">
        <v>4</v>
      </c>
      <c r="AA1447" s="3">
        <v>3</v>
      </c>
      <c r="AB1447" s="3">
        <v>80</v>
      </c>
      <c r="AC1447" s="3">
        <v>1</v>
      </c>
      <c r="AD1447" s="3">
        <v>21</v>
      </c>
      <c r="AE1447" s="3">
        <v>3</v>
      </c>
      <c r="AF1447" s="3" t="s">
        <v>118</v>
      </c>
      <c r="AG1447" s="3">
        <v>20</v>
      </c>
      <c r="AH1447" s="3">
        <v>7</v>
      </c>
      <c r="AI1447" s="3">
        <v>0</v>
      </c>
      <c r="AJ1447" s="3">
        <v>10</v>
      </c>
      <c r="AK1447">
        <v>3.9542995820553276E-2</v>
      </c>
      <c r="AL1447" s="1" t="s">
        <v>106</v>
      </c>
      <c r="AM1447" s="1">
        <v>2.7453670083776633E-5</v>
      </c>
      <c r="AN1447" s="1">
        <v>0.29087665499724813</v>
      </c>
    </row>
    <row r="1448" spans="1:40" x14ac:dyDescent="0.35">
      <c r="A1448" s="3">
        <v>34</v>
      </c>
      <c r="B1448" s="22" t="str">
        <f t="shared" si="22"/>
        <v>Middle age-group</v>
      </c>
      <c r="C1448" s="3" t="s">
        <v>42</v>
      </c>
      <c r="D1448" s="3" t="s">
        <v>35</v>
      </c>
      <c r="E1448" s="3">
        <v>704</v>
      </c>
      <c r="F1448" s="3" t="s">
        <v>36</v>
      </c>
      <c r="G1448" s="3">
        <v>28</v>
      </c>
      <c r="H1448" s="3" t="s">
        <v>71</v>
      </c>
      <c r="I1448" s="3" t="s">
        <v>58</v>
      </c>
      <c r="J1448" s="3">
        <v>1</v>
      </c>
      <c r="K1448" s="3">
        <v>2035</v>
      </c>
      <c r="L1448" s="3">
        <v>4</v>
      </c>
      <c r="M1448" s="3" t="s">
        <v>38</v>
      </c>
      <c r="N1448" s="3">
        <v>95</v>
      </c>
      <c r="O1448" s="3">
        <v>2</v>
      </c>
      <c r="P1448" s="3">
        <v>2</v>
      </c>
      <c r="Q1448" s="3" t="s">
        <v>39</v>
      </c>
      <c r="R1448" s="3" t="s">
        <v>118</v>
      </c>
      <c r="S1448" s="3" t="s">
        <v>47</v>
      </c>
      <c r="T1448" s="3">
        <v>6712</v>
      </c>
      <c r="U1448" s="3">
        <v>8978</v>
      </c>
      <c r="V1448" s="3">
        <v>1</v>
      </c>
      <c r="W1448" s="3" t="s">
        <v>41</v>
      </c>
      <c r="X1448" s="3" t="s">
        <v>42</v>
      </c>
      <c r="Y1448" s="3">
        <v>21</v>
      </c>
      <c r="Z1448" s="3">
        <v>4</v>
      </c>
      <c r="AA1448" s="3">
        <v>4</v>
      </c>
      <c r="AB1448" s="3">
        <v>80</v>
      </c>
      <c r="AC1448" s="3">
        <v>2</v>
      </c>
      <c r="AD1448" s="3">
        <v>8</v>
      </c>
      <c r="AE1448" s="3">
        <v>2</v>
      </c>
      <c r="AF1448" s="3" t="s">
        <v>118</v>
      </c>
      <c r="AG1448" s="3">
        <v>8</v>
      </c>
      <c r="AH1448" s="3">
        <v>7</v>
      </c>
      <c r="AI1448" s="3">
        <v>1</v>
      </c>
      <c r="AJ1448" s="3">
        <v>7</v>
      </c>
      <c r="AK1448">
        <v>4.1502384856292686E-2</v>
      </c>
      <c r="AL1448" s="1" t="s">
        <v>105</v>
      </c>
      <c r="AM1448" s="1">
        <v>8.4683121029729305E-5</v>
      </c>
      <c r="AN1448" s="1">
        <v>0.35105942260484285</v>
      </c>
    </row>
    <row r="1449" spans="1:40" x14ac:dyDescent="0.35">
      <c r="A1449" s="3">
        <v>36</v>
      </c>
      <c r="B1449" s="22" t="str">
        <f t="shared" si="22"/>
        <v>Middle age-group</v>
      </c>
      <c r="C1449" s="3" t="s">
        <v>42</v>
      </c>
      <c r="D1449" s="3" t="s">
        <v>54</v>
      </c>
      <c r="E1449" s="3">
        <v>301</v>
      </c>
      <c r="F1449" s="3" t="s">
        <v>36</v>
      </c>
      <c r="G1449" s="3">
        <v>15</v>
      </c>
      <c r="H1449" s="3" t="s">
        <v>72</v>
      </c>
      <c r="I1449" s="3" t="s">
        <v>58</v>
      </c>
      <c r="J1449" s="3">
        <v>1</v>
      </c>
      <c r="K1449" s="3">
        <v>2036</v>
      </c>
      <c r="L1449" s="3">
        <v>4</v>
      </c>
      <c r="M1449" s="3" t="s">
        <v>45</v>
      </c>
      <c r="N1449" s="3">
        <v>88</v>
      </c>
      <c r="O1449" s="3">
        <v>1</v>
      </c>
      <c r="P1449" s="3">
        <v>2</v>
      </c>
      <c r="Q1449" s="3" t="s">
        <v>39</v>
      </c>
      <c r="R1449" s="3" t="s">
        <v>119</v>
      </c>
      <c r="S1449" s="3" t="s">
        <v>51</v>
      </c>
      <c r="T1449" s="3">
        <v>5406</v>
      </c>
      <c r="U1449" s="3">
        <v>10436</v>
      </c>
      <c r="V1449" s="3">
        <v>1</v>
      </c>
      <c r="W1449" s="3" t="s">
        <v>41</v>
      </c>
      <c r="X1449" s="3" t="s">
        <v>42</v>
      </c>
      <c r="Y1449" s="3">
        <v>24</v>
      </c>
      <c r="Z1449" s="3">
        <v>4</v>
      </c>
      <c r="AA1449" s="3">
        <v>1</v>
      </c>
      <c r="AB1449" s="3">
        <v>80</v>
      </c>
      <c r="AC1449" s="3">
        <v>1</v>
      </c>
      <c r="AD1449" s="3">
        <v>15</v>
      </c>
      <c r="AE1449" s="3">
        <v>4</v>
      </c>
      <c r="AF1449" s="3" t="s">
        <v>117</v>
      </c>
      <c r="AG1449" s="3">
        <v>15</v>
      </c>
      <c r="AH1449" s="3">
        <v>12</v>
      </c>
      <c r="AI1449" s="3">
        <v>11</v>
      </c>
      <c r="AJ1449" s="3">
        <v>11</v>
      </c>
      <c r="AK1449">
        <v>4.3461972757628378E-2</v>
      </c>
      <c r="AL1449" s="1" t="s">
        <v>104</v>
      </c>
      <c r="AM1449" s="1">
        <v>8.2495284207357358E-5</v>
      </c>
      <c r="AN1449" s="1">
        <v>0.18609659241864968</v>
      </c>
    </row>
    <row r="1450" spans="1:40" x14ac:dyDescent="0.35">
      <c r="A1450" s="3">
        <v>41</v>
      </c>
      <c r="B1450" s="22" t="str">
        <f t="shared" si="22"/>
        <v>Middle age-group</v>
      </c>
      <c r="C1450" s="3" t="s">
        <v>42</v>
      </c>
      <c r="D1450" s="3" t="s">
        <v>35</v>
      </c>
      <c r="E1450" s="3">
        <v>930</v>
      </c>
      <c r="F1450" s="3" t="s">
        <v>36</v>
      </c>
      <c r="G1450" s="3">
        <v>3</v>
      </c>
      <c r="H1450" s="3" t="s">
        <v>71</v>
      </c>
      <c r="I1450" s="3" t="s">
        <v>37</v>
      </c>
      <c r="J1450" s="3">
        <v>1</v>
      </c>
      <c r="K1450" s="3">
        <v>2037</v>
      </c>
      <c r="L1450" s="3">
        <v>3</v>
      </c>
      <c r="M1450" s="3" t="s">
        <v>45</v>
      </c>
      <c r="N1450" s="3">
        <v>57</v>
      </c>
      <c r="O1450" s="3">
        <v>2</v>
      </c>
      <c r="P1450" s="3">
        <v>2</v>
      </c>
      <c r="Q1450" s="3" t="s">
        <v>39</v>
      </c>
      <c r="R1450" s="3" t="s">
        <v>117</v>
      </c>
      <c r="S1450" s="3" t="s">
        <v>51</v>
      </c>
      <c r="T1450" s="3">
        <v>8938</v>
      </c>
      <c r="U1450" s="3">
        <v>12227</v>
      </c>
      <c r="V1450" s="3">
        <v>2</v>
      </c>
      <c r="W1450" s="3" t="s">
        <v>41</v>
      </c>
      <c r="X1450" s="3" t="s">
        <v>42</v>
      </c>
      <c r="Y1450" s="3">
        <v>11</v>
      </c>
      <c r="Z1450" s="3">
        <v>3</v>
      </c>
      <c r="AA1450" s="3">
        <v>3</v>
      </c>
      <c r="AB1450" s="3">
        <v>80</v>
      </c>
      <c r="AC1450" s="3">
        <v>1</v>
      </c>
      <c r="AD1450" s="3">
        <v>14</v>
      </c>
      <c r="AE1450" s="3">
        <v>5</v>
      </c>
      <c r="AF1450" s="3" t="s">
        <v>118</v>
      </c>
      <c r="AG1450" s="3">
        <v>5</v>
      </c>
      <c r="AH1450" s="3">
        <v>4</v>
      </c>
      <c r="AI1450" s="3">
        <v>0</v>
      </c>
      <c r="AJ1450" s="3">
        <v>4</v>
      </c>
      <c r="AK1450">
        <v>3.9542995820553276E-2</v>
      </c>
      <c r="AL1450" s="1" t="s">
        <v>105</v>
      </c>
      <c r="AM1450" s="1">
        <v>7.4147143734745114E-5</v>
      </c>
      <c r="AN1450" s="1">
        <v>0.29087665499724813</v>
      </c>
    </row>
    <row r="1451" spans="1:40" x14ac:dyDescent="0.35">
      <c r="A1451" s="3">
        <v>32</v>
      </c>
      <c r="B1451" s="22" t="str">
        <f t="shared" si="22"/>
        <v>Middle age-group</v>
      </c>
      <c r="C1451" s="3" t="s">
        <v>42</v>
      </c>
      <c r="D1451" s="3" t="s">
        <v>35</v>
      </c>
      <c r="E1451" s="3">
        <v>529</v>
      </c>
      <c r="F1451" s="3" t="s">
        <v>44</v>
      </c>
      <c r="G1451" s="3">
        <v>2</v>
      </c>
      <c r="H1451" s="3" t="s">
        <v>71</v>
      </c>
      <c r="I1451" s="3" t="s">
        <v>59</v>
      </c>
      <c r="J1451" s="3">
        <v>1</v>
      </c>
      <c r="K1451" s="3">
        <v>2038</v>
      </c>
      <c r="L1451" s="3">
        <v>4</v>
      </c>
      <c r="M1451" s="3" t="s">
        <v>45</v>
      </c>
      <c r="N1451" s="3">
        <v>78</v>
      </c>
      <c r="O1451" s="3">
        <v>3</v>
      </c>
      <c r="P1451" s="3">
        <v>1</v>
      </c>
      <c r="Q1451" s="3" t="s">
        <v>46</v>
      </c>
      <c r="R1451" s="3" t="s">
        <v>116</v>
      </c>
      <c r="S1451" s="3" t="s">
        <v>40</v>
      </c>
      <c r="T1451" s="3">
        <v>2439</v>
      </c>
      <c r="U1451" s="3">
        <v>11288</v>
      </c>
      <c r="V1451" s="3">
        <v>1</v>
      </c>
      <c r="W1451" s="3" t="s">
        <v>41</v>
      </c>
      <c r="X1451" s="3" t="s">
        <v>42</v>
      </c>
      <c r="Y1451" s="3">
        <v>14</v>
      </c>
      <c r="Z1451" s="3">
        <v>3</v>
      </c>
      <c r="AA1451" s="3">
        <v>4</v>
      </c>
      <c r="AB1451" s="3">
        <v>80</v>
      </c>
      <c r="AC1451" s="3">
        <v>0</v>
      </c>
      <c r="AD1451" s="3">
        <v>4</v>
      </c>
      <c r="AE1451" s="3">
        <v>4</v>
      </c>
      <c r="AF1451" s="3" t="s">
        <v>118</v>
      </c>
      <c r="AG1451" s="3">
        <v>4</v>
      </c>
      <c r="AH1451" s="3">
        <v>2</v>
      </c>
      <c r="AI1451" s="3">
        <v>1</v>
      </c>
      <c r="AJ1451" s="3">
        <v>2</v>
      </c>
      <c r="AK1451">
        <v>3.7775199746213781E-2</v>
      </c>
      <c r="AL1451" s="1" t="s">
        <v>104</v>
      </c>
      <c r="AM1451" s="1">
        <v>5.8386694823444487E-5</v>
      </c>
      <c r="AN1451" s="1">
        <v>0.10585786245631988</v>
      </c>
    </row>
    <row r="1452" spans="1:40" x14ac:dyDescent="0.35">
      <c r="A1452" s="3">
        <v>35</v>
      </c>
      <c r="B1452" s="22" t="str">
        <f t="shared" si="22"/>
        <v>Middle age-group</v>
      </c>
      <c r="C1452" s="3" t="s">
        <v>42</v>
      </c>
      <c r="D1452" s="3" t="s">
        <v>35</v>
      </c>
      <c r="E1452" s="3">
        <v>1146</v>
      </c>
      <c r="F1452" s="3" t="s">
        <v>60</v>
      </c>
      <c r="G1452" s="3">
        <v>26</v>
      </c>
      <c r="H1452" s="3" t="s">
        <v>72</v>
      </c>
      <c r="I1452" s="3" t="s">
        <v>37</v>
      </c>
      <c r="J1452" s="3">
        <v>1</v>
      </c>
      <c r="K1452" s="3">
        <v>2040</v>
      </c>
      <c r="L1452" s="3">
        <v>3</v>
      </c>
      <c r="M1452" s="3" t="s">
        <v>38</v>
      </c>
      <c r="N1452" s="3">
        <v>31</v>
      </c>
      <c r="O1452" s="3">
        <v>3</v>
      </c>
      <c r="P1452" s="3">
        <v>3</v>
      </c>
      <c r="Q1452" s="3" t="s">
        <v>60</v>
      </c>
      <c r="R1452" s="3" t="s">
        <v>119</v>
      </c>
      <c r="S1452" s="3" t="s">
        <v>40</v>
      </c>
      <c r="T1452" s="3">
        <v>8837</v>
      </c>
      <c r="U1452" s="3">
        <v>16642</v>
      </c>
      <c r="V1452" s="3">
        <v>1</v>
      </c>
      <c r="W1452" s="3" t="s">
        <v>41</v>
      </c>
      <c r="X1452" s="3" t="s">
        <v>34</v>
      </c>
      <c r="Y1452" s="3">
        <v>16</v>
      </c>
      <c r="Z1452" s="3">
        <v>3</v>
      </c>
      <c r="AA1452" s="3">
        <v>3</v>
      </c>
      <c r="AB1452" s="3">
        <v>80</v>
      </c>
      <c r="AC1452" s="3">
        <v>0</v>
      </c>
      <c r="AD1452" s="3">
        <v>9</v>
      </c>
      <c r="AE1452" s="3">
        <v>2</v>
      </c>
      <c r="AF1452" s="3" t="s">
        <v>118</v>
      </c>
      <c r="AG1452" s="3">
        <v>9</v>
      </c>
      <c r="AH1452" s="3">
        <v>0</v>
      </c>
      <c r="AI1452" s="3">
        <v>1</v>
      </c>
      <c r="AJ1452" s="3">
        <v>7</v>
      </c>
      <c r="AK1452">
        <v>4.2726270141974117E-2</v>
      </c>
      <c r="AL1452" s="1" t="s">
        <v>105</v>
      </c>
      <c r="AM1452" s="1">
        <v>7.4957767800642083E-5</v>
      </c>
      <c r="AN1452" s="1">
        <v>0.18609659241864968</v>
      </c>
    </row>
    <row r="1453" spans="1:40" x14ac:dyDescent="0.35">
      <c r="A1453" s="3">
        <v>38</v>
      </c>
      <c r="B1453" s="22" t="str">
        <f t="shared" si="22"/>
        <v>Middle age-group</v>
      </c>
      <c r="C1453" s="3" t="s">
        <v>42</v>
      </c>
      <c r="D1453" s="3" t="s">
        <v>35</v>
      </c>
      <c r="E1453" s="3">
        <v>345</v>
      </c>
      <c r="F1453" s="3" t="s">
        <v>36</v>
      </c>
      <c r="G1453" s="3">
        <v>10</v>
      </c>
      <c r="H1453" s="3" t="s">
        <v>70</v>
      </c>
      <c r="I1453" s="3" t="s">
        <v>37</v>
      </c>
      <c r="J1453" s="3">
        <v>1</v>
      </c>
      <c r="K1453" s="3">
        <v>2041</v>
      </c>
      <c r="L1453" s="3">
        <v>1</v>
      </c>
      <c r="M1453" s="3" t="s">
        <v>38</v>
      </c>
      <c r="N1453" s="3">
        <v>100</v>
      </c>
      <c r="O1453" s="3">
        <v>3</v>
      </c>
      <c r="P1453" s="3">
        <v>2</v>
      </c>
      <c r="Q1453" s="3" t="s">
        <v>39</v>
      </c>
      <c r="R1453" s="3" t="s">
        <v>119</v>
      </c>
      <c r="S1453" s="3" t="s">
        <v>47</v>
      </c>
      <c r="T1453" s="3">
        <v>5343</v>
      </c>
      <c r="U1453" s="3">
        <v>5982</v>
      </c>
      <c r="V1453" s="3">
        <v>1</v>
      </c>
      <c r="W1453" s="3" t="s">
        <v>41</v>
      </c>
      <c r="X1453" s="3" t="s">
        <v>42</v>
      </c>
      <c r="Y1453" s="3">
        <v>11</v>
      </c>
      <c r="Z1453" s="3">
        <v>3</v>
      </c>
      <c r="AA1453" s="3">
        <v>3</v>
      </c>
      <c r="AB1453" s="3">
        <v>80</v>
      </c>
      <c r="AC1453" s="3">
        <v>1</v>
      </c>
      <c r="AD1453" s="3">
        <v>10</v>
      </c>
      <c r="AE1453" s="3">
        <v>1</v>
      </c>
      <c r="AF1453" s="3" t="s">
        <v>118</v>
      </c>
      <c r="AG1453" s="3">
        <v>10</v>
      </c>
      <c r="AH1453" s="3">
        <v>7</v>
      </c>
      <c r="AI1453" s="3">
        <v>1</v>
      </c>
      <c r="AJ1453" s="3">
        <v>9</v>
      </c>
      <c r="AK1453">
        <v>4.3382633826948951E-2</v>
      </c>
      <c r="AL1453" s="1" t="s">
        <v>104</v>
      </c>
      <c r="AM1453" s="1">
        <v>8.2230934620805977E-5</v>
      </c>
      <c r="AN1453" s="1">
        <v>0.18609659241864968</v>
      </c>
    </row>
    <row r="1454" spans="1:40" x14ac:dyDescent="0.35">
      <c r="A1454" s="3">
        <v>50</v>
      </c>
      <c r="B1454" s="22" t="str">
        <f t="shared" si="22"/>
        <v>Older age-group</v>
      </c>
      <c r="C1454" s="3" t="s">
        <v>34</v>
      </c>
      <c r="D1454" s="3" t="s">
        <v>43</v>
      </c>
      <c r="E1454" s="3">
        <v>878</v>
      </c>
      <c r="F1454" s="3" t="s">
        <v>36</v>
      </c>
      <c r="G1454" s="3">
        <v>1</v>
      </c>
      <c r="H1454" s="3" t="s">
        <v>72</v>
      </c>
      <c r="I1454" s="3" t="s">
        <v>37</v>
      </c>
      <c r="J1454" s="3">
        <v>1</v>
      </c>
      <c r="K1454" s="3">
        <v>2044</v>
      </c>
      <c r="L1454" s="3">
        <v>2</v>
      </c>
      <c r="M1454" s="3" t="s">
        <v>45</v>
      </c>
      <c r="N1454" s="3">
        <v>94</v>
      </c>
      <c r="O1454" s="3">
        <v>3</v>
      </c>
      <c r="P1454" s="3">
        <v>2</v>
      </c>
      <c r="Q1454" s="3" t="s">
        <v>39</v>
      </c>
      <c r="R1454" s="3" t="s">
        <v>118</v>
      </c>
      <c r="S1454" s="3" t="s">
        <v>51</v>
      </c>
      <c r="T1454" s="3">
        <v>6728</v>
      </c>
      <c r="U1454" s="3">
        <v>14255</v>
      </c>
      <c r="V1454" s="3">
        <v>7</v>
      </c>
      <c r="W1454" s="3" t="s">
        <v>41</v>
      </c>
      <c r="X1454" s="3" t="s">
        <v>42</v>
      </c>
      <c r="Y1454" s="3">
        <v>12</v>
      </c>
      <c r="Z1454" s="3">
        <v>3</v>
      </c>
      <c r="AA1454" s="3">
        <v>4</v>
      </c>
      <c r="AB1454" s="3">
        <v>80</v>
      </c>
      <c r="AC1454" s="3">
        <v>2</v>
      </c>
      <c r="AD1454" s="3">
        <v>12</v>
      </c>
      <c r="AE1454" s="3">
        <v>3</v>
      </c>
      <c r="AF1454" s="3" t="s">
        <v>118</v>
      </c>
      <c r="AG1454" s="3">
        <v>6</v>
      </c>
      <c r="AH1454" s="3">
        <v>3</v>
      </c>
      <c r="AI1454" s="3">
        <v>0</v>
      </c>
      <c r="AJ1454" s="3">
        <v>1</v>
      </c>
      <c r="AK1454">
        <v>1.5672087696608234E-2</v>
      </c>
      <c r="AL1454" s="1" t="s">
        <v>105</v>
      </c>
      <c r="AM1454" s="1">
        <v>8.4669843703868283E-5</v>
      </c>
      <c r="AN1454" s="1">
        <v>0.35105942260484285</v>
      </c>
    </row>
    <row r="1455" spans="1:40" x14ac:dyDescent="0.35">
      <c r="A1455" s="3">
        <v>36</v>
      </c>
      <c r="B1455" s="22" t="str">
        <f t="shared" si="22"/>
        <v>Middle age-group</v>
      </c>
      <c r="C1455" s="3" t="s">
        <v>42</v>
      </c>
      <c r="D1455" s="3" t="s">
        <v>35</v>
      </c>
      <c r="E1455" s="3">
        <v>1120</v>
      </c>
      <c r="F1455" s="3" t="s">
        <v>36</v>
      </c>
      <c r="G1455" s="3">
        <v>11</v>
      </c>
      <c r="H1455" s="3" t="s">
        <v>72</v>
      </c>
      <c r="I1455" s="3" t="s">
        <v>58</v>
      </c>
      <c r="J1455" s="3">
        <v>1</v>
      </c>
      <c r="K1455" s="3">
        <v>2045</v>
      </c>
      <c r="L1455" s="3">
        <v>2</v>
      </c>
      <c r="M1455" s="3" t="s">
        <v>38</v>
      </c>
      <c r="N1455" s="3">
        <v>100</v>
      </c>
      <c r="O1455" s="3">
        <v>2</v>
      </c>
      <c r="P1455" s="3">
        <v>2</v>
      </c>
      <c r="Q1455" s="3" t="s">
        <v>39</v>
      </c>
      <c r="R1455" s="3" t="s">
        <v>119</v>
      </c>
      <c r="S1455" s="3" t="s">
        <v>47</v>
      </c>
      <c r="T1455" s="3">
        <v>6652</v>
      </c>
      <c r="U1455" s="3">
        <v>14369</v>
      </c>
      <c r="V1455" s="3">
        <v>4</v>
      </c>
      <c r="W1455" s="3" t="s">
        <v>41</v>
      </c>
      <c r="X1455" s="3" t="s">
        <v>42</v>
      </c>
      <c r="Y1455" s="3">
        <v>13</v>
      </c>
      <c r="Z1455" s="3">
        <v>3</v>
      </c>
      <c r="AA1455" s="3">
        <v>1</v>
      </c>
      <c r="AB1455" s="3">
        <v>80</v>
      </c>
      <c r="AC1455" s="3">
        <v>1</v>
      </c>
      <c r="AD1455" s="3">
        <v>8</v>
      </c>
      <c r="AE1455" s="3">
        <v>2</v>
      </c>
      <c r="AF1455" s="3" t="s">
        <v>117</v>
      </c>
      <c r="AG1455" s="3">
        <v>6</v>
      </c>
      <c r="AH1455" s="3">
        <v>3</v>
      </c>
      <c r="AI1455" s="3">
        <v>0</v>
      </c>
      <c r="AJ1455" s="3">
        <v>0</v>
      </c>
      <c r="AK1455">
        <v>4.3461972757628378E-2</v>
      </c>
      <c r="AL1455" s="1" t="s">
        <v>105</v>
      </c>
      <c r="AM1455" s="1">
        <v>8.4724207964635554E-5</v>
      </c>
      <c r="AN1455" s="1">
        <v>0.18609659241864968</v>
      </c>
    </row>
    <row r="1456" spans="1:40" x14ac:dyDescent="0.35">
      <c r="A1456" s="3">
        <v>45</v>
      </c>
      <c r="B1456" s="22" t="str">
        <f t="shared" si="22"/>
        <v>Middle age-group</v>
      </c>
      <c r="C1456" s="3" t="s">
        <v>42</v>
      </c>
      <c r="D1456" s="3" t="s">
        <v>35</v>
      </c>
      <c r="E1456" s="3">
        <v>374</v>
      </c>
      <c r="F1456" s="3" t="s">
        <v>36</v>
      </c>
      <c r="G1456" s="3">
        <v>20</v>
      </c>
      <c r="H1456" s="3" t="s">
        <v>71</v>
      </c>
      <c r="I1456" s="3" t="s">
        <v>37</v>
      </c>
      <c r="J1456" s="3">
        <v>1</v>
      </c>
      <c r="K1456" s="3">
        <v>2046</v>
      </c>
      <c r="L1456" s="3">
        <v>4</v>
      </c>
      <c r="M1456" s="3" t="s">
        <v>38</v>
      </c>
      <c r="N1456" s="3">
        <v>50</v>
      </c>
      <c r="O1456" s="3">
        <v>3</v>
      </c>
      <c r="P1456" s="3">
        <v>2</v>
      </c>
      <c r="Q1456" s="3" t="s">
        <v>39</v>
      </c>
      <c r="R1456" s="3" t="s">
        <v>118</v>
      </c>
      <c r="S1456" s="3" t="s">
        <v>40</v>
      </c>
      <c r="T1456" s="3">
        <v>4850</v>
      </c>
      <c r="U1456" s="3">
        <v>23333</v>
      </c>
      <c r="V1456" s="3">
        <v>8</v>
      </c>
      <c r="W1456" s="3" t="s">
        <v>41</v>
      </c>
      <c r="X1456" s="3" t="s">
        <v>42</v>
      </c>
      <c r="Y1456" s="3">
        <v>15</v>
      </c>
      <c r="Z1456" s="3">
        <v>3</v>
      </c>
      <c r="AA1456" s="3">
        <v>3</v>
      </c>
      <c r="AB1456" s="3">
        <v>80</v>
      </c>
      <c r="AC1456" s="3">
        <v>0</v>
      </c>
      <c r="AD1456" s="3">
        <v>8</v>
      </c>
      <c r="AE1456" s="3">
        <v>3</v>
      </c>
      <c r="AF1456" s="3" t="s">
        <v>118</v>
      </c>
      <c r="AG1456" s="3">
        <v>5</v>
      </c>
      <c r="AH1456" s="3">
        <v>3</v>
      </c>
      <c r="AI1456" s="3">
        <v>0</v>
      </c>
      <c r="AJ1456" s="3">
        <v>1</v>
      </c>
      <c r="AK1456">
        <v>2.954630093098384E-2</v>
      </c>
      <c r="AL1456" s="1" t="s">
        <v>104</v>
      </c>
      <c r="AM1456" s="1">
        <v>7.9696672779087653E-5</v>
      </c>
      <c r="AN1456" s="1">
        <v>0.35105942260484285</v>
      </c>
    </row>
    <row r="1457" spans="1:40" x14ac:dyDescent="0.35">
      <c r="A1457" s="3">
        <v>40</v>
      </c>
      <c r="B1457" s="22" t="str">
        <f t="shared" si="22"/>
        <v>Middle age-group</v>
      </c>
      <c r="C1457" s="3" t="s">
        <v>42</v>
      </c>
      <c r="D1457" s="3" t="s">
        <v>35</v>
      </c>
      <c r="E1457" s="3">
        <v>1322</v>
      </c>
      <c r="F1457" s="3" t="s">
        <v>44</v>
      </c>
      <c r="G1457" s="3">
        <v>2</v>
      </c>
      <c r="H1457" s="3" t="s">
        <v>72</v>
      </c>
      <c r="I1457" s="3" t="s">
        <v>37</v>
      </c>
      <c r="J1457" s="3">
        <v>1</v>
      </c>
      <c r="K1457" s="3">
        <v>2048</v>
      </c>
      <c r="L1457" s="3">
        <v>3</v>
      </c>
      <c r="M1457" s="3" t="s">
        <v>45</v>
      </c>
      <c r="N1457" s="3">
        <v>52</v>
      </c>
      <c r="O1457" s="3">
        <v>2</v>
      </c>
      <c r="P1457" s="3">
        <v>1</v>
      </c>
      <c r="Q1457" s="3" t="s">
        <v>46</v>
      </c>
      <c r="R1457" s="3" t="s">
        <v>118</v>
      </c>
      <c r="S1457" s="3" t="s">
        <v>40</v>
      </c>
      <c r="T1457" s="3">
        <v>2809</v>
      </c>
      <c r="U1457" s="3">
        <v>2725</v>
      </c>
      <c r="V1457" s="3">
        <v>2</v>
      </c>
      <c r="W1457" s="3" t="s">
        <v>41</v>
      </c>
      <c r="X1457" s="3" t="s">
        <v>42</v>
      </c>
      <c r="Y1457" s="3">
        <v>14</v>
      </c>
      <c r="Z1457" s="3">
        <v>3</v>
      </c>
      <c r="AA1457" s="3">
        <v>4</v>
      </c>
      <c r="AB1457" s="3">
        <v>80</v>
      </c>
      <c r="AC1457" s="3">
        <v>0</v>
      </c>
      <c r="AD1457" s="3">
        <v>8</v>
      </c>
      <c r="AE1457" s="3">
        <v>2</v>
      </c>
      <c r="AF1457" s="3" t="s">
        <v>118</v>
      </c>
      <c r="AG1457" s="3">
        <v>2</v>
      </c>
      <c r="AH1457" s="3">
        <v>2</v>
      </c>
      <c r="AI1457" s="3">
        <v>2</v>
      </c>
      <c r="AJ1457" s="3">
        <v>2</v>
      </c>
      <c r="AK1457">
        <v>4.1275514277592795E-2</v>
      </c>
      <c r="AL1457" s="1" t="s">
        <v>104</v>
      </c>
      <c r="AM1457" s="1">
        <v>6.2295143622562247E-5</v>
      </c>
      <c r="AN1457" s="1">
        <v>0.35105942260484285</v>
      </c>
    </row>
    <row r="1458" spans="1:40" x14ac:dyDescent="0.35">
      <c r="A1458" s="3">
        <v>35</v>
      </c>
      <c r="B1458" s="22" t="str">
        <f t="shared" si="22"/>
        <v>Middle age-group</v>
      </c>
      <c r="C1458" s="3" t="s">
        <v>42</v>
      </c>
      <c r="D1458" s="3" t="s">
        <v>43</v>
      </c>
      <c r="E1458" s="3">
        <v>1199</v>
      </c>
      <c r="F1458" s="3" t="s">
        <v>44</v>
      </c>
      <c r="G1458" s="3">
        <v>18</v>
      </c>
      <c r="H1458" s="3" t="s">
        <v>72</v>
      </c>
      <c r="I1458" s="3" t="s">
        <v>37</v>
      </c>
      <c r="J1458" s="3">
        <v>1</v>
      </c>
      <c r="K1458" s="3">
        <v>2049</v>
      </c>
      <c r="L1458" s="3">
        <v>3</v>
      </c>
      <c r="M1458" s="3" t="s">
        <v>45</v>
      </c>
      <c r="N1458" s="3">
        <v>80</v>
      </c>
      <c r="O1458" s="3">
        <v>3</v>
      </c>
      <c r="P1458" s="3">
        <v>2</v>
      </c>
      <c r="Q1458" s="3" t="s">
        <v>53</v>
      </c>
      <c r="R1458" s="3" t="s">
        <v>118</v>
      </c>
      <c r="S1458" s="3" t="s">
        <v>47</v>
      </c>
      <c r="T1458" s="3">
        <v>5689</v>
      </c>
      <c r="U1458" s="3">
        <v>24594</v>
      </c>
      <c r="V1458" s="3">
        <v>1</v>
      </c>
      <c r="W1458" s="3" t="s">
        <v>41</v>
      </c>
      <c r="X1458" s="3" t="s">
        <v>34</v>
      </c>
      <c r="Y1458" s="3">
        <v>14</v>
      </c>
      <c r="Z1458" s="3">
        <v>3</v>
      </c>
      <c r="AA1458" s="3">
        <v>4</v>
      </c>
      <c r="AB1458" s="3">
        <v>80</v>
      </c>
      <c r="AC1458" s="3">
        <v>2</v>
      </c>
      <c r="AD1458" s="3">
        <v>10</v>
      </c>
      <c r="AE1458" s="3">
        <v>2</v>
      </c>
      <c r="AF1458" s="3" t="s">
        <v>119</v>
      </c>
      <c r="AG1458" s="3">
        <v>10</v>
      </c>
      <c r="AH1458" s="3">
        <v>2</v>
      </c>
      <c r="AI1458" s="3">
        <v>0</v>
      </c>
      <c r="AJ1458" s="3">
        <v>2</v>
      </c>
      <c r="AK1458">
        <v>4.2726270141974117E-2</v>
      </c>
      <c r="AL1458" s="1" t="s">
        <v>104</v>
      </c>
      <c r="AM1458" s="1">
        <v>8.3508493309832302E-5</v>
      </c>
      <c r="AN1458" s="1">
        <v>0.35105942260484285</v>
      </c>
    </row>
    <row r="1459" spans="1:40" x14ac:dyDescent="0.35">
      <c r="A1459" s="3">
        <v>40</v>
      </c>
      <c r="B1459" s="22" t="str">
        <f t="shared" si="22"/>
        <v>Middle age-group</v>
      </c>
      <c r="C1459" s="3" t="s">
        <v>42</v>
      </c>
      <c r="D1459" s="3" t="s">
        <v>35</v>
      </c>
      <c r="E1459" s="3">
        <v>1194</v>
      </c>
      <c r="F1459" s="3" t="s">
        <v>44</v>
      </c>
      <c r="G1459" s="3">
        <v>2</v>
      </c>
      <c r="H1459" s="3" t="s">
        <v>72</v>
      </c>
      <c r="I1459" s="3" t="s">
        <v>50</v>
      </c>
      <c r="J1459" s="3">
        <v>1</v>
      </c>
      <c r="K1459" s="3">
        <v>2051</v>
      </c>
      <c r="L1459" s="3">
        <v>3</v>
      </c>
      <c r="M1459" s="3" t="s">
        <v>38</v>
      </c>
      <c r="N1459" s="3">
        <v>98</v>
      </c>
      <c r="O1459" s="3">
        <v>3</v>
      </c>
      <c r="P1459" s="3">
        <v>1</v>
      </c>
      <c r="Q1459" s="3" t="s">
        <v>46</v>
      </c>
      <c r="R1459" s="3" t="s">
        <v>118</v>
      </c>
      <c r="S1459" s="3" t="s">
        <v>47</v>
      </c>
      <c r="T1459" s="3">
        <v>2001</v>
      </c>
      <c r="U1459" s="3">
        <v>12549</v>
      </c>
      <c r="V1459" s="3">
        <v>2</v>
      </c>
      <c r="W1459" s="3" t="s">
        <v>41</v>
      </c>
      <c r="X1459" s="3" t="s">
        <v>42</v>
      </c>
      <c r="Y1459" s="3">
        <v>14</v>
      </c>
      <c r="Z1459" s="3">
        <v>3</v>
      </c>
      <c r="AA1459" s="3">
        <v>2</v>
      </c>
      <c r="AB1459" s="3">
        <v>80</v>
      </c>
      <c r="AC1459" s="3">
        <v>3</v>
      </c>
      <c r="AD1459" s="3">
        <v>20</v>
      </c>
      <c r="AE1459" s="3">
        <v>2</v>
      </c>
      <c r="AF1459" s="3" t="s">
        <v>118</v>
      </c>
      <c r="AG1459" s="3">
        <v>5</v>
      </c>
      <c r="AH1459" s="3">
        <v>3</v>
      </c>
      <c r="AI1459" s="3">
        <v>0</v>
      </c>
      <c r="AJ1459" s="3">
        <v>2</v>
      </c>
      <c r="AK1459">
        <v>4.1275514277592795E-2</v>
      </c>
      <c r="AL1459" s="1" t="s">
        <v>104</v>
      </c>
      <c r="AM1459" s="1">
        <v>5.3645380771670805E-5</v>
      </c>
      <c r="AN1459" s="1">
        <v>0.35105942260484285</v>
      </c>
    </row>
    <row r="1460" spans="1:40" x14ac:dyDescent="0.35">
      <c r="A1460" s="3">
        <v>35</v>
      </c>
      <c r="B1460" s="22" t="str">
        <f t="shared" si="22"/>
        <v>Middle age-group</v>
      </c>
      <c r="C1460" s="3" t="s">
        <v>42</v>
      </c>
      <c r="D1460" s="3" t="s">
        <v>35</v>
      </c>
      <c r="E1460" s="3">
        <v>287</v>
      </c>
      <c r="F1460" s="3" t="s">
        <v>44</v>
      </c>
      <c r="G1460" s="3">
        <v>1</v>
      </c>
      <c r="H1460" s="3" t="s">
        <v>72</v>
      </c>
      <c r="I1460" s="3" t="s">
        <v>37</v>
      </c>
      <c r="J1460" s="3">
        <v>1</v>
      </c>
      <c r="K1460" s="3">
        <v>2052</v>
      </c>
      <c r="L1460" s="3">
        <v>3</v>
      </c>
      <c r="M1460" s="3" t="s">
        <v>38</v>
      </c>
      <c r="N1460" s="3">
        <v>62</v>
      </c>
      <c r="O1460" s="3">
        <v>1</v>
      </c>
      <c r="P1460" s="3">
        <v>1</v>
      </c>
      <c r="Q1460" s="3" t="s">
        <v>46</v>
      </c>
      <c r="R1460" s="3" t="s">
        <v>119</v>
      </c>
      <c r="S1460" s="3" t="s">
        <v>47</v>
      </c>
      <c r="T1460" s="3">
        <v>2977</v>
      </c>
      <c r="U1460" s="3">
        <v>8952</v>
      </c>
      <c r="V1460" s="3">
        <v>1</v>
      </c>
      <c r="W1460" s="3" t="s">
        <v>41</v>
      </c>
      <c r="X1460" s="3" t="s">
        <v>42</v>
      </c>
      <c r="Y1460" s="3">
        <v>12</v>
      </c>
      <c r="Z1460" s="3">
        <v>3</v>
      </c>
      <c r="AA1460" s="3">
        <v>4</v>
      </c>
      <c r="AB1460" s="3">
        <v>80</v>
      </c>
      <c r="AC1460" s="3">
        <v>1</v>
      </c>
      <c r="AD1460" s="3">
        <v>4</v>
      </c>
      <c r="AE1460" s="3">
        <v>5</v>
      </c>
      <c r="AF1460" s="3" t="s">
        <v>118</v>
      </c>
      <c r="AG1460" s="3">
        <v>4</v>
      </c>
      <c r="AH1460" s="3">
        <v>3</v>
      </c>
      <c r="AI1460" s="3">
        <v>1</v>
      </c>
      <c r="AJ1460" s="3">
        <v>1</v>
      </c>
      <c r="AK1460">
        <v>4.2726270141974117E-2</v>
      </c>
      <c r="AL1460" s="1" t="s">
        <v>104</v>
      </c>
      <c r="AM1460" s="1">
        <v>6.4024371164491756E-5</v>
      </c>
      <c r="AN1460" s="1">
        <v>0.18609659241864968</v>
      </c>
    </row>
    <row r="1461" spans="1:40" x14ac:dyDescent="0.35">
      <c r="A1461" s="3">
        <v>29</v>
      </c>
      <c r="B1461" s="22" t="str">
        <f t="shared" si="22"/>
        <v>Young age-group</v>
      </c>
      <c r="C1461" s="3" t="s">
        <v>42</v>
      </c>
      <c r="D1461" s="3" t="s">
        <v>35</v>
      </c>
      <c r="E1461" s="3">
        <v>1378</v>
      </c>
      <c r="F1461" s="3" t="s">
        <v>44</v>
      </c>
      <c r="G1461" s="3">
        <v>13</v>
      </c>
      <c r="H1461" s="3" t="s">
        <v>70</v>
      </c>
      <c r="I1461" s="3" t="s">
        <v>48</v>
      </c>
      <c r="J1461" s="3">
        <v>1</v>
      </c>
      <c r="K1461" s="3">
        <v>2053</v>
      </c>
      <c r="L1461" s="3">
        <v>4</v>
      </c>
      <c r="M1461" s="3" t="s">
        <v>45</v>
      </c>
      <c r="N1461" s="3">
        <v>46</v>
      </c>
      <c r="O1461" s="3">
        <v>2</v>
      </c>
      <c r="P1461" s="3">
        <v>2</v>
      </c>
      <c r="Q1461" s="3" t="s">
        <v>49</v>
      </c>
      <c r="R1461" s="3" t="s">
        <v>117</v>
      </c>
      <c r="S1461" s="3" t="s">
        <v>47</v>
      </c>
      <c r="T1461" s="3">
        <v>4025</v>
      </c>
      <c r="U1461" s="3">
        <v>23679</v>
      </c>
      <c r="V1461" s="3">
        <v>4</v>
      </c>
      <c r="W1461" s="3" t="s">
        <v>41</v>
      </c>
      <c r="X1461" s="3" t="s">
        <v>34</v>
      </c>
      <c r="Y1461" s="3">
        <v>13</v>
      </c>
      <c r="Z1461" s="3">
        <v>3</v>
      </c>
      <c r="AA1461" s="3">
        <v>1</v>
      </c>
      <c r="AB1461" s="3">
        <v>80</v>
      </c>
      <c r="AC1461" s="3">
        <v>1</v>
      </c>
      <c r="AD1461" s="3">
        <v>10</v>
      </c>
      <c r="AE1461" s="3">
        <v>2</v>
      </c>
      <c r="AF1461" s="3" t="s">
        <v>118</v>
      </c>
      <c r="AG1461" s="3">
        <v>4</v>
      </c>
      <c r="AH1461" s="3">
        <v>3</v>
      </c>
      <c r="AI1461" s="3">
        <v>0</v>
      </c>
      <c r="AJ1461" s="3">
        <v>3</v>
      </c>
      <c r="AK1461">
        <v>2.9981356425216842E-2</v>
      </c>
      <c r="AL1461" s="1" t="s">
        <v>104</v>
      </c>
      <c r="AM1461" s="1">
        <v>7.3795511785291305E-5</v>
      </c>
      <c r="AN1461" s="1">
        <v>0.29087665499724813</v>
      </c>
    </row>
    <row r="1462" spans="1:40" x14ac:dyDescent="0.35">
      <c r="A1462" s="3">
        <v>29</v>
      </c>
      <c r="B1462" s="22" t="str">
        <f t="shared" si="22"/>
        <v>Young age-group</v>
      </c>
      <c r="C1462" s="3" t="s">
        <v>42</v>
      </c>
      <c r="D1462" s="3" t="s">
        <v>35</v>
      </c>
      <c r="E1462" s="3">
        <v>468</v>
      </c>
      <c r="F1462" s="3" t="s">
        <v>44</v>
      </c>
      <c r="G1462" s="3">
        <v>28</v>
      </c>
      <c r="H1462" s="3" t="s">
        <v>72</v>
      </c>
      <c r="I1462" s="3" t="s">
        <v>50</v>
      </c>
      <c r="J1462" s="3">
        <v>1</v>
      </c>
      <c r="K1462" s="3">
        <v>2054</v>
      </c>
      <c r="L1462" s="3">
        <v>4</v>
      </c>
      <c r="M1462" s="3" t="s">
        <v>38</v>
      </c>
      <c r="N1462" s="3">
        <v>73</v>
      </c>
      <c r="O1462" s="3">
        <v>2</v>
      </c>
      <c r="P1462" s="3">
        <v>1</v>
      </c>
      <c r="Q1462" s="3" t="s">
        <v>46</v>
      </c>
      <c r="R1462" s="3" t="s">
        <v>116</v>
      </c>
      <c r="S1462" s="3" t="s">
        <v>40</v>
      </c>
      <c r="T1462" s="3">
        <v>3785</v>
      </c>
      <c r="U1462" s="3">
        <v>8489</v>
      </c>
      <c r="V1462" s="3">
        <v>1</v>
      </c>
      <c r="W1462" s="3" t="s">
        <v>41</v>
      </c>
      <c r="X1462" s="3" t="s">
        <v>42</v>
      </c>
      <c r="Y1462" s="3">
        <v>14</v>
      </c>
      <c r="Z1462" s="3">
        <v>3</v>
      </c>
      <c r="AA1462" s="3">
        <v>2</v>
      </c>
      <c r="AB1462" s="3">
        <v>80</v>
      </c>
      <c r="AC1462" s="3">
        <v>0</v>
      </c>
      <c r="AD1462" s="3">
        <v>5</v>
      </c>
      <c r="AE1462" s="3">
        <v>3</v>
      </c>
      <c r="AF1462" s="3" t="s">
        <v>116</v>
      </c>
      <c r="AG1462" s="3">
        <v>5</v>
      </c>
      <c r="AH1462" s="3">
        <v>4</v>
      </c>
      <c r="AI1462" s="3">
        <v>0</v>
      </c>
      <c r="AJ1462" s="3">
        <v>4</v>
      </c>
      <c r="AK1462">
        <v>2.9981356425216842E-2</v>
      </c>
      <c r="AL1462" s="1" t="s">
        <v>104</v>
      </c>
      <c r="AM1462" s="1">
        <v>7.1747175659079421E-5</v>
      </c>
      <c r="AN1462" s="1">
        <v>0.10585786245631988</v>
      </c>
    </row>
    <row r="1463" spans="1:40" x14ac:dyDescent="0.35">
      <c r="A1463" s="3">
        <v>50</v>
      </c>
      <c r="B1463" s="22" t="str">
        <f t="shared" si="22"/>
        <v>Older age-group</v>
      </c>
      <c r="C1463" s="3" t="s">
        <v>34</v>
      </c>
      <c r="D1463" s="3" t="s">
        <v>35</v>
      </c>
      <c r="E1463" s="3">
        <v>410</v>
      </c>
      <c r="F1463" s="3" t="s">
        <v>36</v>
      </c>
      <c r="G1463" s="3">
        <v>28</v>
      </c>
      <c r="H1463" s="3" t="s">
        <v>71</v>
      </c>
      <c r="I1463" s="3" t="s">
        <v>58</v>
      </c>
      <c r="J1463" s="3">
        <v>1</v>
      </c>
      <c r="K1463" s="3">
        <v>2055</v>
      </c>
      <c r="L1463" s="3">
        <v>4</v>
      </c>
      <c r="M1463" s="3" t="s">
        <v>45</v>
      </c>
      <c r="N1463" s="3">
        <v>39</v>
      </c>
      <c r="O1463" s="3">
        <v>2</v>
      </c>
      <c r="P1463" s="3">
        <v>3</v>
      </c>
      <c r="Q1463" s="3" t="s">
        <v>39</v>
      </c>
      <c r="R1463" s="3" t="s">
        <v>116</v>
      </c>
      <c r="S1463" s="3" t="s">
        <v>51</v>
      </c>
      <c r="T1463" s="3">
        <v>10854</v>
      </c>
      <c r="U1463" s="3">
        <v>16586</v>
      </c>
      <c r="V1463" s="3">
        <v>4</v>
      </c>
      <c r="W1463" s="3" t="s">
        <v>41</v>
      </c>
      <c r="X1463" s="3" t="s">
        <v>34</v>
      </c>
      <c r="Y1463" s="3">
        <v>13</v>
      </c>
      <c r="Z1463" s="3">
        <v>3</v>
      </c>
      <c r="AA1463" s="3">
        <v>2</v>
      </c>
      <c r="AB1463" s="3">
        <v>80</v>
      </c>
      <c r="AC1463" s="3">
        <v>1</v>
      </c>
      <c r="AD1463" s="3">
        <v>20</v>
      </c>
      <c r="AE1463" s="3">
        <v>3</v>
      </c>
      <c r="AF1463" s="3" t="s">
        <v>118</v>
      </c>
      <c r="AG1463" s="3">
        <v>3</v>
      </c>
      <c r="AH1463" s="3">
        <v>2</v>
      </c>
      <c r="AI1463" s="3">
        <v>2</v>
      </c>
      <c r="AJ1463" s="3">
        <v>0</v>
      </c>
      <c r="AK1463">
        <v>1.5672087696608234E-2</v>
      </c>
      <c r="AL1463" s="1" t="s">
        <v>105</v>
      </c>
      <c r="AM1463" s="1">
        <v>5.5287361915686271E-5</v>
      </c>
      <c r="AN1463" s="1">
        <v>0.10585786245631988</v>
      </c>
    </row>
    <row r="1464" spans="1:40" x14ac:dyDescent="0.35">
      <c r="A1464" s="3">
        <v>39</v>
      </c>
      <c r="B1464" s="22" t="str">
        <f t="shared" si="22"/>
        <v>Middle age-group</v>
      </c>
      <c r="C1464" s="3" t="s">
        <v>42</v>
      </c>
      <c r="D1464" s="3" t="s">
        <v>35</v>
      </c>
      <c r="E1464" s="3">
        <v>722</v>
      </c>
      <c r="F1464" s="3" t="s">
        <v>36</v>
      </c>
      <c r="G1464" s="3">
        <v>24</v>
      </c>
      <c r="H1464" s="3" t="s">
        <v>69</v>
      </c>
      <c r="I1464" s="3" t="s">
        <v>58</v>
      </c>
      <c r="J1464" s="3">
        <v>1</v>
      </c>
      <c r="K1464" s="3">
        <v>2056</v>
      </c>
      <c r="L1464" s="3">
        <v>2</v>
      </c>
      <c r="M1464" s="3" t="s">
        <v>38</v>
      </c>
      <c r="N1464" s="3">
        <v>60</v>
      </c>
      <c r="O1464" s="3">
        <v>2</v>
      </c>
      <c r="P1464" s="3">
        <v>4</v>
      </c>
      <c r="Q1464" s="3" t="s">
        <v>39</v>
      </c>
      <c r="R1464" s="3" t="s">
        <v>119</v>
      </c>
      <c r="S1464" s="3" t="s">
        <v>47</v>
      </c>
      <c r="T1464" s="3">
        <v>12031</v>
      </c>
      <c r="U1464" s="3">
        <v>8828</v>
      </c>
      <c r="V1464" s="3">
        <v>0</v>
      </c>
      <c r="W1464" s="3" t="s">
        <v>41</v>
      </c>
      <c r="X1464" s="3" t="s">
        <v>42</v>
      </c>
      <c r="Y1464" s="3">
        <v>11</v>
      </c>
      <c r="Z1464" s="3">
        <v>3</v>
      </c>
      <c r="AA1464" s="3">
        <v>1</v>
      </c>
      <c r="AB1464" s="3">
        <v>80</v>
      </c>
      <c r="AC1464" s="3">
        <v>1</v>
      </c>
      <c r="AD1464" s="3">
        <v>21</v>
      </c>
      <c r="AE1464" s="3">
        <v>2</v>
      </c>
      <c r="AF1464" s="3" t="s">
        <v>117</v>
      </c>
      <c r="AG1464" s="3">
        <v>20</v>
      </c>
      <c r="AH1464" s="3">
        <v>9</v>
      </c>
      <c r="AI1464" s="3">
        <v>9</v>
      </c>
      <c r="AJ1464" s="3">
        <v>6</v>
      </c>
      <c r="AK1464">
        <v>4.2570420680312783E-2</v>
      </c>
      <c r="AL1464" s="1" t="s">
        <v>105</v>
      </c>
      <c r="AM1464" s="1">
        <v>4.2523821218374992E-5</v>
      </c>
      <c r="AN1464" s="1">
        <v>0.18609659241864968</v>
      </c>
    </row>
    <row r="1465" spans="1:40" x14ac:dyDescent="0.35">
      <c r="A1465" s="3">
        <v>31</v>
      </c>
      <c r="B1465" s="22" t="str">
        <f t="shared" si="22"/>
        <v>Middle age-group</v>
      </c>
      <c r="C1465" s="3" t="s">
        <v>42</v>
      </c>
      <c r="D1465" s="3" t="s">
        <v>54</v>
      </c>
      <c r="E1465" s="3">
        <v>325</v>
      </c>
      <c r="F1465" s="3" t="s">
        <v>44</v>
      </c>
      <c r="G1465" s="3">
        <v>5</v>
      </c>
      <c r="H1465" s="3" t="s">
        <v>71</v>
      </c>
      <c r="I1465" s="3" t="s">
        <v>50</v>
      </c>
      <c r="J1465" s="3">
        <v>1</v>
      </c>
      <c r="K1465" s="3">
        <v>2057</v>
      </c>
      <c r="L1465" s="3">
        <v>2</v>
      </c>
      <c r="M1465" s="3" t="s">
        <v>45</v>
      </c>
      <c r="N1465" s="3">
        <v>74</v>
      </c>
      <c r="O1465" s="3">
        <v>3</v>
      </c>
      <c r="P1465" s="3">
        <v>2</v>
      </c>
      <c r="Q1465" s="3" t="s">
        <v>52</v>
      </c>
      <c r="R1465" s="3" t="s">
        <v>116</v>
      </c>
      <c r="S1465" s="3" t="s">
        <v>40</v>
      </c>
      <c r="T1465" s="3">
        <v>9936</v>
      </c>
      <c r="U1465" s="3">
        <v>3787</v>
      </c>
      <c r="V1465" s="3">
        <v>0</v>
      </c>
      <c r="W1465" s="3" t="s">
        <v>41</v>
      </c>
      <c r="X1465" s="3" t="s">
        <v>42</v>
      </c>
      <c r="Y1465" s="3">
        <v>19</v>
      </c>
      <c r="Z1465" s="3">
        <v>3</v>
      </c>
      <c r="AA1465" s="3">
        <v>2</v>
      </c>
      <c r="AB1465" s="3">
        <v>80</v>
      </c>
      <c r="AC1465" s="3">
        <v>0</v>
      </c>
      <c r="AD1465" s="3">
        <v>10</v>
      </c>
      <c r="AE1465" s="3">
        <v>2</v>
      </c>
      <c r="AF1465" s="3" t="s">
        <v>118</v>
      </c>
      <c r="AG1465" s="3">
        <v>9</v>
      </c>
      <c r="AH1465" s="3">
        <v>4</v>
      </c>
      <c r="AI1465" s="3">
        <v>1</v>
      </c>
      <c r="AJ1465" s="3">
        <v>7</v>
      </c>
      <c r="AK1465">
        <v>3.5396670595090517E-2</v>
      </c>
      <c r="AL1465" s="1" t="s">
        <v>105</v>
      </c>
      <c r="AM1465" s="1">
        <v>6.4965187988556212E-5</v>
      </c>
      <c r="AN1465" s="1">
        <v>0.10585786245631988</v>
      </c>
    </row>
    <row r="1466" spans="1:40" x14ac:dyDescent="0.35">
      <c r="A1466" s="3">
        <v>26</v>
      </c>
      <c r="B1466" s="22" t="str">
        <f t="shared" si="22"/>
        <v>Young age-group</v>
      </c>
      <c r="C1466" s="3" t="s">
        <v>42</v>
      </c>
      <c r="D1466" s="3" t="s">
        <v>35</v>
      </c>
      <c r="E1466" s="3">
        <v>1167</v>
      </c>
      <c r="F1466" s="3" t="s">
        <v>36</v>
      </c>
      <c r="G1466" s="3">
        <v>5</v>
      </c>
      <c r="H1466" s="3" t="s">
        <v>71</v>
      </c>
      <c r="I1466" s="3" t="s">
        <v>48</v>
      </c>
      <c r="J1466" s="3">
        <v>1</v>
      </c>
      <c r="K1466" s="3">
        <v>2060</v>
      </c>
      <c r="L1466" s="3">
        <v>4</v>
      </c>
      <c r="M1466" s="3" t="s">
        <v>38</v>
      </c>
      <c r="N1466" s="3">
        <v>30</v>
      </c>
      <c r="O1466" s="3">
        <v>2</v>
      </c>
      <c r="P1466" s="3">
        <v>1</v>
      </c>
      <c r="Q1466" s="3" t="s">
        <v>56</v>
      </c>
      <c r="R1466" s="3" t="s">
        <v>118</v>
      </c>
      <c r="S1466" s="3" t="s">
        <v>40</v>
      </c>
      <c r="T1466" s="3">
        <v>2966</v>
      </c>
      <c r="U1466" s="3">
        <v>21378</v>
      </c>
      <c r="V1466" s="3">
        <v>0</v>
      </c>
      <c r="W1466" s="3" t="s">
        <v>41</v>
      </c>
      <c r="X1466" s="3" t="s">
        <v>42</v>
      </c>
      <c r="Y1466" s="3">
        <v>18</v>
      </c>
      <c r="Z1466" s="3">
        <v>3</v>
      </c>
      <c r="AA1466" s="3">
        <v>4</v>
      </c>
      <c r="AB1466" s="3">
        <v>80</v>
      </c>
      <c r="AC1466" s="3">
        <v>0</v>
      </c>
      <c r="AD1466" s="3">
        <v>5</v>
      </c>
      <c r="AE1466" s="3">
        <v>2</v>
      </c>
      <c r="AF1466" s="3" t="s">
        <v>118</v>
      </c>
      <c r="AG1466" s="3">
        <v>4</v>
      </c>
      <c r="AH1466" s="3">
        <v>2</v>
      </c>
      <c r="AI1466" s="3">
        <v>0</v>
      </c>
      <c r="AJ1466" s="3">
        <v>0</v>
      </c>
      <c r="AK1466">
        <v>2.1361340658451369E-2</v>
      </c>
      <c r="AL1466" s="1" t="s">
        <v>104</v>
      </c>
      <c r="AM1466" s="1">
        <v>6.3912185180963209E-5</v>
      </c>
      <c r="AN1466" s="1">
        <v>0.35105942260484285</v>
      </c>
    </row>
    <row r="1467" spans="1:40" x14ac:dyDescent="0.35">
      <c r="A1467" s="3">
        <v>36</v>
      </c>
      <c r="B1467" s="22" t="str">
        <f t="shared" si="22"/>
        <v>Middle age-group</v>
      </c>
      <c r="C1467" s="3" t="s">
        <v>42</v>
      </c>
      <c r="D1467" s="3" t="s">
        <v>43</v>
      </c>
      <c r="E1467" s="3">
        <v>884</v>
      </c>
      <c r="F1467" s="3" t="s">
        <v>44</v>
      </c>
      <c r="G1467" s="3">
        <v>23</v>
      </c>
      <c r="H1467" s="3" t="s">
        <v>70</v>
      </c>
      <c r="I1467" s="3" t="s">
        <v>50</v>
      </c>
      <c r="J1467" s="3">
        <v>1</v>
      </c>
      <c r="K1467" s="3">
        <v>2061</v>
      </c>
      <c r="L1467" s="3">
        <v>3</v>
      </c>
      <c r="M1467" s="3" t="s">
        <v>45</v>
      </c>
      <c r="N1467" s="3">
        <v>41</v>
      </c>
      <c r="O1467" s="3">
        <v>4</v>
      </c>
      <c r="P1467" s="3">
        <v>2</v>
      </c>
      <c r="Q1467" s="3" t="s">
        <v>49</v>
      </c>
      <c r="R1467" s="3" t="s">
        <v>119</v>
      </c>
      <c r="S1467" s="3" t="s">
        <v>47</v>
      </c>
      <c r="T1467" s="3">
        <v>2571</v>
      </c>
      <c r="U1467" s="3">
        <v>12290</v>
      </c>
      <c r="V1467" s="3">
        <v>4</v>
      </c>
      <c r="W1467" s="3" t="s">
        <v>41</v>
      </c>
      <c r="X1467" s="3" t="s">
        <v>42</v>
      </c>
      <c r="Y1467" s="3">
        <v>17</v>
      </c>
      <c r="Z1467" s="3">
        <v>3</v>
      </c>
      <c r="AA1467" s="3">
        <v>3</v>
      </c>
      <c r="AB1467" s="3">
        <v>80</v>
      </c>
      <c r="AC1467" s="3">
        <v>1</v>
      </c>
      <c r="AD1467" s="3">
        <v>17</v>
      </c>
      <c r="AE1467" s="3">
        <v>3</v>
      </c>
      <c r="AF1467" s="3" t="s">
        <v>118</v>
      </c>
      <c r="AG1467" s="3">
        <v>5</v>
      </c>
      <c r="AH1467" s="3">
        <v>2</v>
      </c>
      <c r="AI1467" s="3">
        <v>0</v>
      </c>
      <c r="AJ1467" s="3">
        <v>3</v>
      </c>
      <c r="AK1467">
        <v>4.3461972757628378E-2</v>
      </c>
      <c r="AL1467" s="1" t="s">
        <v>104</v>
      </c>
      <c r="AM1467" s="1">
        <v>5.9794484059179537E-5</v>
      </c>
      <c r="AN1467" s="1">
        <v>0.18609659241864968</v>
      </c>
    </row>
    <row r="1468" spans="1:40" x14ac:dyDescent="0.35">
      <c r="A1468" s="3">
        <v>39</v>
      </c>
      <c r="B1468" s="22" t="str">
        <f t="shared" si="22"/>
        <v>Middle age-group</v>
      </c>
      <c r="C1468" s="3" t="s">
        <v>42</v>
      </c>
      <c r="D1468" s="3" t="s">
        <v>35</v>
      </c>
      <c r="E1468" s="3">
        <v>613</v>
      </c>
      <c r="F1468" s="3" t="s">
        <v>44</v>
      </c>
      <c r="G1468" s="3">
        <v>6</v>
      </c>
      <c r="H1468" s="3" t="s">
        <v>69</v>
      </c>
      <c r="I1468" s="3" t="s">
        <v>50</v>
      </c>
      <c r="J1468" s="3">
        <v>1</v>
      </c>
      <c r="K1468" s="3">
        <v>2062</v>
      </c>
      <c r="L1468" s="3">
        <v>4</v>
      </c>
      <c r="M1468" s="3" t="s">
        <v>45</v>
      </c>
      <c r="N1468" s="3">
        <v>42</v>
      </c>
      <c r="O1468" s="3">
        <v>2</v>
      </c>
      <c r="P1468" s="3">
        <v>3</v>
      </c>
      <c r="Q1468" s="3" t="s">
        <v>53</v>
      </c>
      <c r="R1468" s="3" t="s">
        <v>116</v>
      </c>
      <c r="S1468" s="3" t="s">
        <v>47</v>
      </c>
      <c r="T1468" s="3">
        <v>9991</v>
      </c>
      <c r="U1468" s="3">
        <v>21457</v>
      </c>
      <c r="V1468" s="3">
        <v>4</v>
      </c>
      <c r="W1468" s="3" t="s">
        <v>41</v>
      </c>
      <c r="X1468" s="3" t="s">
        <v>42</v>
      </c>
      <c r="Y1468" s="3">
        <v>15</v>
      </c>
      <c r="Z1468" s="3">
        <v>3</v>
      </c>
      <c r="AA1468" s="3">
        <v>1</v>
      </c>
      <c r="AB1468" s="3">
        <v>80</v>
      </c>
      <c r="AC1468" s="3">
        <v>1</v>
      </c>
      <c r="AD1468" s="3">
        <v>9</v>
      </c>
      <c r="AE1468" s="3">
        <v>5</v>
      </c>
      <c r="AF1468" s="3" t="s">
        <v>118</v>
      </c>
      <c r="AG1468" s="3">
        <v>7</v>
      </c>
      <c r="AH1468" s="3">
        <v>7</v>
      </c>
      <c r="AI1468" s="3">
        <v>1</v>
      </c>
      <c r="AJ1468" s="3">
        <v>7</v>
      </c>
      <c r="AK1468">
        <v>4.2570420680312783E-2</v>
      </c>
      <c r="AL1468" s="1" t="s">
        <v>105</v>
      </c>
      <c r="AM1468" s="1">
        <v>6.4409338927468582E-5</v>
      </c>
      <c r="AN1468" s="1">
        <v>0.10585786245631988</v>
      </c>
    </row>
    <row r="1469" spans="1:40" x14ac:dyDescent="0.35">
      <c r="A1469" s="3">
        <v>27</v>
      </c>
      <c r="B1469" s="22" t="str">
        <f t="shared" si="22"/>
        <v>Young age-group</v>
      </c>
      <c r="C1469" s="3" t="s">
        <v>42</v>
      </c>
      <c r="D1469" s="3" t="s">
        <v>35</v>
      </c>
      <c r="E1469" s="3">
        <v>155</v>
      </c>
      <c r="F1469" s="3" t="s">
        <v>44</v>
      </c>
      <c r="G1469" s="3">
        <v>4</v>
      </c>
      <c r="H1469" s="3" t="s">
        <v>71</v>
      </c>
      <c r="I1469" s="3" t="s">
        <v>37</v>
      </c>
      <c r="J1469" s="3">
        <v>1</v>
      </c>
      <c r="K1469" s="3">
        <v>2064</v>
      </c>
      <c r="L1469" s="3">
        <v>2</v>
      </c>
      <c r="M1469" s="3" t="s">
        <v>45</v>
      </c>
      <c r="N1469" s="3">
        <v>87</v>
      </c>
      <c r="O1469" s="3">
        <v>4</v>
      </c>
      <c r="P1469" s="3">
        <v>2</v>
      </c>
      <c r="Q1469" s="3" t="s">
        <v>52</v>
      </c>
      <c r="R1469" s="3" t="s">
        <v>117</v>
      </c>
      <c r="S1469" s="3" t="s">
        <v>47</v>
      </c>
      <c r="T1469" s="3">
        <v>6142</v>
      </c>
      <c r="U1469" s="3">
        <v>5174</v>
      </c>
      <c r="V1469" s="3">
        <v>1</v>
      </c>
      <c r="W1469" s="3" t="s">
        <v>41</v>
      </c>
      <c r="X1469" s="3" t="s">
        <v>34</v>
      </c>
      <c r="Y1469" s="3">
        <v>20</v>
      </c>
      <c r="Z1469" s="3">
        <v>4</v>
      </c>
      <c r="AA1469" s="3">
        <v>2</v>
      </c>
      <c r="AB1469" s="3">
        <v>80</v>
      </c>
      <c r="AC1469" s="3">
        <v>1</v>
      </c>
      <c r="AD1469" s="3">
        <v>6</v>
      </c>
      <c r="AE1469" s="3">
        <v>0</v>
      </c>
      <c r="AF1469" s="3" t="s">
        <v>118</v>
      </c>
      <c r="AG1469" s="3">
        <v>6</v>
      </c>
      <c r="AH1469" s="3">
        <v>2</v>
      </c>
      <c r="AI1469" s="3">
        <v>0</v>
      </c>
      <c r="AJ1469" s="3">
        <v>3</v>
      </c>
      <c r="AK1469">
        <v>2.4205287123123548E-2</v>
      </c>
      <c r="AL1469" s="1" t="s">
        <v>104</v>
      </c>
      <c r="AM1469" s="1">
        <v>8.4517811127299771E-5</v>
      </c>
      <c r="AN1469" s="1">
        <v>0.29087665499724813</v>
      </c>
    </row>
    <row r="1470" spans="1:40" x14ac:dyDescent="0.35">
      <c r="A1470" s="3">
        <v>49</v>
      </c>
      <c r="B1470" s="22" t="str">
        <f t="shared" si="22"/>
        <v>Older age-group</v>
      </c>
      <c r="C1470" s="3" t="s">
        <v>42</v>
      </c>
      <c r="D1470" s="3" t="s">
        <v>43</v>
      </c>
      <c r="E1470" s="3">
        <v>1023</v>
      </c>
      <c r="F1470" s="3" t="s">
        <v>36</v>
      </c>
      <c r="G1470" s="3">
        <v>2</v>
      </c>
      <c r="H1470" s="3" t="s">
        <v>71</v>
      </c>
      <c r="I1470" s="3" t="s">
        <v>50</v>
      </c>
      <c r="J1470" s="3">
        <v>1</v>
      </c>
      <c r="K1470" s="3">
        <v>2065</v>
      </c>
      <c r="L1470" s="3">
        <v>4</v>
      </c>
      <c r="M1470" s="3" t="s">
        <v>45</v>
      </c>
      <c r="N1470" s="3">
        <v>63</v>
      </c>
      <c r="O1470" s="3">
        <v>2</v>
      </c>
      <c r="P1470" s="3">
        <v>2</v>
      </c>
      <c r="Q1470" s="3" t="s">
        <v>39</v>
      </c>
      <c r="R1470" s="3" t="s">
        <v>117</v>
      </c>
      <c r="S1470" s="3" t="s">
        <v>47</v>
      </c>
      <c r="T1470" s="3">
        <v>5390</v>
      </c>
      <c r="U1470" s="3">
        <v>13243</v>
      </c>
      <c r="V1470" s="3">
        <v>2</v>
      </c>
      <c r="W1470" s="3" t="s">
        <v>41</v>
      </c>
      <c r="X1470" s="3" t="s">
        <v>42</v>
      </c>
      <c r="Y1470" s="3">
        <v>14</v>
      </c>
      <c r="Z1470" s="3">
        <v>3</v>
      </c>
      <c r="AA1470" s="3">
        <v>4</v>
      </c>
      <c r="AB1470" s="3">
        <v>80</v>
      </c>
      <c r="AC1470" s="3">
        <v>0</v>
      </c>
      <c r="AD1470" s="3">
        <v>17</v>
      </c>
      <c r="AE1470" s="3">
        <v>3</v>
      </c>
      <c r="AF1470" s="3" t="s">
        <v>117</v>
      </c>
      <c r="AG1470" s="3">
        <v>9</v>
      </c>
      <c r="AH1470" s="3">
        <v>6</v>
      </c>
      <c r="AI1470" s="3">
        <v>0</v>
      </c>
      <c r="AJ1470" s="3">
        <v>8</v>
      </c>
      <c r="AK1470">
        <v>1.8222881745734484E-2</v>
      </c>
      <c r="AL1470" s="1" t="s">
        <v>104</v>
      </c>
      <c r="AM1470" s="1">
        <v>8.2429466662545852E-5</v>
      </c>
      <c r="AN1470" s="1">
        <v>0.29087665499724813</v>
      </c>
    </row>
    <row r="1471" spans="1:40" x14ac:dyDescent="0.35">
      <c r="A1471" s="3">
        <v>34</v>
      </c>
      <c r="B1471" s="22" t="str">
        <f t="shared" si="22"/>
        <v>Middle age-group</v>
      </c>
      <c r="C1471" s="3" t="s">
        <v>42</v>
      </c>
      <c r="D1471" s="3" t="s">
        <v>35</v>
      </c>
      <c r="E1471" s="3">
        <v>628</v>
      </c>
      <c r="F1471" s="3" t="s">
        <v>44</v>
      </c>
      <c r="G1471" s="3">
        <v>8</v>
      </c>
      <c r="H1471" s="3" t="s">
        <v>71</v>
      </c>
      <c r="I1471" s="3" t="s">
        <v>50</v>
      </c>
      <c r="J1471" s="3">
        <v>1</v>
      </c>
      <c r="K1471" s="3">
        <v>2068</v>
      </c>
      <c r="L1471" s="3">
        <v>2</v>
      </c>
      <c r="M1471" s="3" t="s">
        <v>45</v>
      </c>
      <c r="N1471" s="3">
        <v>82</v>
      </c>
      <c r="O1471" s="3">
        <v>4</v>
      </c>
      <c r="P1471" s="3">
        <v>2</v>
      </c>
      <c r="Q1471" s="3" t="s">
        <v>49</v>
      </c>
      <c r="R1471" s="3" t="s">
        <v>118</v>
      </c>
      <c r="S1471" s="3" t="s">
        <v>47</v>
      </c>
      <c r="T1471" s="3">
        <v>4404</v>
      </c>
      <c r="U1471" s="3">
        <v>10228</v>
      </c>
      <c r="V1471" s="3">
        <v>2</v>
      </c>
      <c r="W1471" s="3" t="s">
        <v>41</v>
      </c>
      <c r="X1471" s="3" t="s">
        <v>42</v>
      </c>
      <c r="Y1471" s="3">
        <v>12</v>
      </c>
      <c r="Z1471" s="3">
        <v>3</v>
      </c>
      <c r="AA1471" s="3">
        <v>1</v>
      </c>
      <c r="AB1471" s="3">
        <v>80</v>
      </c>
      <c r="AC1471" s="3">
        <v>0</v>
      </c>
      <c r="AD1471" s="3">
        <v>6</v>
      </c>
      <c r="AE1471" s="3">
        <v>3</v>
      </c>
      <c r="AF1471" s="3" t="s">
        <v>119</v>
      </c>
      <c r="AG1471" s="3">
        <v>4</v>
      </c>
      <c r="AH1471" s="3">
        <v>3</v>
      </c>
      <c r="AI1471" s="3">
        <v>1</v>
      </c>
      <c r="AJ1471" s="3">
        <v>2</v>
      </c>
      <c r="AK1471">
        <v>4.1502384856292686E-2</v>
      </c>
      <c r="AL1471" s="1" t="s">
        <v>104</v>
      </c>
      <c r="AM1471" s="1">
        <v>7.674243070016804E-5</v>
      </c>
      <c r="AN1471" s="1">
        <v>0.35105942260484285</v>
      </c>
    </row>
    <row r="1475" spans="8:8" x14ac:dyDescent="0.35">
      <c r="H1475" s="3"/>
    </row>
    <row r="1476" spans="8:8" x14ac:dyDescent="0.35">
      <c r="H1476" s="3"/>
    </row>
    <row r="1477" spans="8:8" x14ac:dyDescent="0.35">
      <c r="H1477" s="3"/>
    </row>
    <row r="1478" spans="8:8" x14ac:dyDescent="0.35">
      <c r="H1478" s="3"/>
    </row>
    <row r="1479" spans="8:8" x14ac:dyDescent="0.35">
      <c r="H1479" s="3"/>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sheetData>
  <autoFilter ref="A1:AN1" xr:uid="{00000000-0001-0000-0000-000000000000}"/>
  <conditionalFormatting sqref="K2:K1471">
    <cfRule type="duplicateValues" dxfId="129"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6:M20"/>
  <sheetViews>
    <sheetView showGridLines="0" tabSelected="1" zoomScale="55" zoomScaleNormal="55" workbookViewId="0">
      <selection activeCell="F5" sqref="F5"/>
    </sheetView>
  </sheetViews>
  <sheetFormatPr defaultRowHeight="14.5" x14ac:dyDescent="0.35"/>
  <cols>
    <col min="1" max="1" width="15.90625" style="20" customWidth="1"/>
    <col min="2" max="4" width="14.1796875" style="20" bestFit="1" customWidth="1"/>
    <col min="5" max="6" width="10.6328125" style="20" bestFit="1" customWidth="1"/>
    <col min="7" max="10" width="17.453125" style="20" bestFit="1" customWidth="1"/>
    <col min="11" max="11" width="7.81640625" style="20" customWidth="1"/>
    <col min="12" max="12" width="10.90625" style="20" customWidth="1"/>
    <col min="13" max="13" width="17.453125" style="20" hidden="1" customWidth="1"/>
    <col min="14" max="38" width="17.453125" style="20" bestFit="1" customWidth="1"/>
    <col min="39" max="39" width="10.6328125" style="20" bestFit="1" customWidth="1"/>
    <col min="40" max="16384" width="8.7265625" style="20"/>
  </cols>
  <sheetData>
    <row r="6" spans="2:13" x14ac:dyDescent="0.35">
      <c r="B6" s="143" t="s">
        <v>79</v>
      </c>
      <c r="C6" s="143"/>
      <c r="D6" s="143"/>
      <c r="E6" s="143"/>
      <c r="F6" s="143"/>
      <c r="G6" s="143"/>
      <c r="H6" s="143"/>
      <c r="I6" s="143"/>
      <c r="J6" s="143"/>
      <c r="K6" s="143"/>
      <c r="L6" s="143"/>
      <c r="M6" s="143"/>
    </row>
    <row r="7" spans="2:13" x14ac:dyDescent="0.35">
      <c r="B7" s="143"/>
      <c r="C7" s="143"/>
      <c r="D7" s="143"/>
      <c r="E7" s="143"/>
      <c r="F7" s="143"/>
      <c r="G7" s="143"/>
      <c r="H7" s="143"/>
      <c r="I7" s="143"/>
      <c r="J7" s="143"/>
      <c r="K7" s="143"/>
      <c r="L7" s="143"/>
      <c r="M7" s="143"/>
    </row>
    <row r="8" spans="2:13" x14ac:dyDescent="0.35">
      <c r="B8" s="143"/>
      <c r="C8" s="143"/>
      <c r="D8" s="143"/>
      <c r="E8" s="143"/>
      <c r="F8" s="143"/>
      <c r="G8" s="143"/>
      <c r="H8" s="143"/>
      <c r="I8" s="143"/>
      <c r="J8" s="143"/>
      <c r="K8" s="143"/>
      <c r="L8" s="143"/>
      <c r="M8" s="143"/>
    </row>
    <row r="9" spans="2:13" x14ac:dyDescent="0.35">
      <c r="B9" s="143"/>
      <c r="C9" s="143"/>
      <c r="D9" s="143"/>
      <c r="E9" s="143"/>
      <c r="F9" s="143"/>
      <c r="G9" s="143"/>
      <c r="H9" s="143"/>
      <c r="I9" s="143"/>
      <c r="J9" s="143"/>
      <c r="K9" s="143"/>
      <c r="L9" s="143"/>
      <c r="M9" s="143"/>
    </row>
    <row r="10" spans="2:13" x14ac:dyDescent="0.35">
      <c r="B10" s="143"/>
      <c r="C10" s="143"/>
      <c r="D10" s="143"/>
      <c r="E10" s="143"/>
      <c r="F10" s="143"/>
      <c r="G10" s="143"/>
      <c r="H10" s="143"/>
      <c r="I10" s="143"/>
      <c r="J10" s="143"/>
      <c r="K10" s="143"/>
      <c r="L10" s="143"/>
      <c r="M10" s="143"/>
    </row>
    <row r="11" spans="2:13" x14ac:dyDescent="0.35">
      <c r="B11" s="143"/>
      <c r="C11" s="143"/>
      <c r="D11" s="143"/>
      <c r="E11" s="143"/>
      <c r="F11" s="143"/>
      <c r="G11" s="143"/>
      <c r="H11" s="143"/>
      <c r="I11" s="143"/>
      <c r="J11" s="143"/>
      <c r="K11" s="143"/>
      <c r="L11" s="143"/>
      <c r="M11" s="143"/>
    </row>
    <row r="12" spans="2:13" x14ac:dyDescent="0.35">
      <c r="B12" s="143"/>
      <c r="C12" s="143"/>
      <c r="D12" s="143"/>
      <c r="E12" s="143"/>
      <c r="F12" s="143"/>
      <c r="G12" s="143"/>
      <c r="H12" s="143"/>
      <c r="I12" s="143"/>
      <c r="J12" s="143"/>
      <c r="K12" s="143"/>
      <c r="L12" s="143"/>
      <c r="M12" s="143"/>
    </row>
    <row r="13" spans="2:13" x14ac:dyDescent="0.35">
      <c r="B13" s="143"/>
      <c r="C13" s="143"/>
      <c r="D13" s="143"/>
      <c r="E13" s="143"/>
      <c r="F13" s="143"/>
      <c r="G13" s="143"/>
      <c r="H13" s="143"/>
      <c r="I13" s="143"/>
      <c r="J13" s="143"/>
      <c r="K13" s="143"/>
      <c r="L13" s="143"/>
      <c r="M13" s="143"/>
    </row>
    <row r="14" spans="2:13" x14ac:dyDescent="0.35">
      <c r="B14" s="143"/>
      <c r="C14" s="143"/>
      <c r="D14" s="143"/>
      <c r="E14" s="143"/>
      <c r="F14" s="143"/>
      <c r="G14" s="143"/>
      <c r="H14" s="143"/>
      <c r="I14" s="143"/>
      <c r="J14" s="143"/>
      <c r="K14" s="143"/>
      <c r="L14" s="143"/>
      <c r="M14" s="143"/>
    </row>
    <row r="15" spans="2:13" x14ac:dyDescent="0.35">
      <c r="B15" s="143"/>
      <c r="C15" s="143"/>
      <c r="D15" s="143"/>
      <c r="E15" s="143"/>
      <c r="F15" s="143"/>
      <c r="G15" s="143"/>
      <c r="H15" s="143"/>
      <c r="I15" s="143"/>
      <c r="J15" s="143"/>
      <c r="K15" s="143"/>
      <c r="L15" s="143"/>
      <c r="M15" s="143"/>
    </row>
    <row r="16" spans="2:13" x14ac:dyDescent="0.35">
      <c r="B16" s="143"/>
      <c r="C16" s="143"/>
      <c r="D16" s="143"/>
      <c r="E16" s="143"/>
      <c r="F16" s="143"/>
      <c r="G16" s="143"/>
      <c r="H16" s="143"/>
      <c r="I16" s="143"/>
      <c r="J16" s="143"/>
      <c r="K16" s="143"/>
      <c r="L16" s="143"/>
      <c r="M16" s="143"/>
    </row>
    <row r="17" spans="2:13" x14ac:dyDescent="0.35">
      <c r="B17" s="143"/>
      <c r="C17" s="143"/>
      <c r="D17" s="143"/>
      <c r="E17" s="143"/>
      <c r="F17" s="143"/>
      <c r="G17" s="143"/>
      <c r="H17" s="143"/>
      <c r="I17" s="143"/>
      <c r="J17" s="143"/>
      <c r="K17" s="143"/>
      <c r="L17" s="143"/>
      <c r="M17" s="143"/>
    </row>
    <row r="18" spans="2:13" x14ac:dyDescent="0.35">
      <c r="B18" s="143"/>
      <c r="C18" s="143"/>
      <c r="D18" s="143"/>
      <c r="E18" s="143"/>
      <c r="F18" s="143"/>
      <c r="G18" s="143"/>
      <c r="H18" s="143"/>
      <c r="I18" s="143"/>
      <c r="J18" s="143"/>
      <c r="K18" s="143"/>
      <c r="L18" s="143"/>
      <c r="M18" s="143"/>
    </row>
    <row r="19" spans="2:13" x14ac:dyDescent="0.35">
      <c r="B19" s="143"/>
      <c r="C19" s="143"/>
      <c r="D19" s="143"/>
      <c r="E19" s="143"/>
      <c r="F19" s="143"/>
      <c r="G19" s="143"/>
      <c r="H19" s="143"/>
      <c r="I19" s="143"/>
      <c r="J19" s="143"/>
      <c r="K19" s="143"/>
      <c r="L19" s="143"/>
      <c r="M19" s="143"/>
    </row>
    <row r="20" spans="2:13" ht="35" customHeight="1" x14ac:dyDescent="0.35">
      <c r="B20" s="143"/>
      <c r="C20" s="143"/>
      <c r="D20" s="143"/>
      <c r="E20" s="143"/>
      <c r="F20" s="143"/>
      <c r="G20" s="143"/>
      <c r="H20" s="143"/>
      <c r="I20" s="143"/>
      <c r="J20" s="143"/>
      <c r="K20" s="143"/>
      <c r="L20" s="143"/>
      <c r="M20" s="143"/>
    </row>
  </sheetData>
  <mergeCells count="1">
    <mergeCell ref="B6:M2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1C9E9-EEB7-445C-AC88-607EA82E9780}">
  <dimension ref="A1:G103"/>
  <sheetViews>
    <sheetView topLeftCell="A10" workbookViewId="0">
      <selection activeCell="I30" sqref="I30"/>
    </sheetView>
  </sheetViews>
  <sheetFormatPr defaultRowHeight="14.5" x14ac:dyDescent="0.35"/>
  <sheetData>
    <row r="1" spans="1:7" ht="15" thickBot="1" x14ac:dyDescent="0.4"/>
    <row r="2" spans="1:7" ht="15" thickBot="1" x14ac:dyDescent="0.4">
      <c r="A2" s="144" t="s">
        <v>150</v>
      </c>
      <c r="B2" s="145"/>
      <c r="C2" s="145"/>
      <c r="D2" s="145"/>
      <c r="E2" s="145"/>
      <c r="F2" s="145"/>
      <c r="G2" s="146"/>
    </row>
    <row r="3" spans="1:7" x14ac:dyDescent="0.35">
      <c r="A3" s="62"/>
      <c r="B3" s="63"/>
      <c r="C3" s="63"/>
      <c r="D3" s="63"/>
      <c r="E3" s="63"/>
      <c r="F3" s="63"/>
      <c r="G3" s="91"/>
    </row>
    <row r="4" spans="1:7" x14ac:dyDescent="0.35">
      <c r="A4" s="62"/>
      <c r="B4" s="63"/>
      <c r="C4" s="63"/>
      <c r="D4" s="63"/>
      <c r="E4" s="63"/>
      <c r="F4" s="63"/>
      <c r="G4" s="91"/>
    </row>
    <row r="5" spans="1:7" x14ac:dyDescent="0.35">
      <c r="A5" s="62" t="s">
        <v>151</v>
      </c>
      <c r="B5" s="63"/>
      <c r="C5" s="63"/>
      <c r="D5" s="63"/>
      <c r="E5" s="63"/>
      <c r="F5" s="63"/>
      <c r="G5" s="91"/>
    </row>
    <row r="6" spans="1:7" x14ac:dyDescent="0.35">
      <c r="A6" s="62"/>
      <c r="B6" s="63"/>
      <c r="C6" s="63"/>
      <c r="D6" s="63"/>
      <c r="E6" s="63"/>
      <c r="F6" s="63"/>
      <c r="G6" s="91"/>
    </row>
    <row r="7" spans="1:7" ht="15" thickBot="1" x14ac:dyDescent="0.4">
      <c r="A7" s="62" t="s">
        <v>152</v>
      </c>
      <c r="B7" s="63"/>
      <c r="C7" s="63"/>
      <c r="D7" s="63"/>
      <c r="E7" s="63"/>
      <c r="F7" s="63"/>
      <c r="G7" s="91"/>
    </row>
    <row r="8" spans="1:7" x14ac:dyDescent="0.35">
      <c r="A8" s="95" t="s">
        <v>153</v>
      </c>
      <c r="B8" s="88" t="s">
        <v>154</v>
      </c>
      <c r="C8" s="88" t="s">
        <v>155</v>
      </c>
      <c r="D8" s="88" t="s">
        <v>156</v>
      </c>
      <c r="E8" s="88" t="s">
        <v>128</v>
      </c>
      <c r="F8" s="63"/>
      <c r="G8" s="91"/>
    </row>
    <row r="9" spans="1:7" x14ac:dyDescent="0.35">
      <c r="A9" s="96" t="s">
        <v>54</v>
      </c>
      <c r="B9" s="86">
        <v>150</v>
      </c>
      <c r="C9" s="86">
        <v>939292</v>
      </c>
      <c r="D9" s="86">
        <v>6261.9466666666667</v>
      </c>
      <c r="E9" s="86">
        <v>20190778.5206264</v>
      </c>
      <c r="F9" s="63"/>
      <c r="G9" s="91"/>
    </row>
    <row r="10" spans="1:7" x14ac:dyDescent="0.35">
      <c r="A10" s="96" t="s">
        <v>35</v>
      </c>
      <c r="B10" s="86">
        <v>1043</v>
      </c>
      <c r="C10" s="86">
        <v>6904355</v>
      </c>
      <c r="D10" s="86">
        <v>6619.7075743048899</v>
      </c>
      <c r="E10" s="86">
        <v>23250273.08043202</v>
      </c>
      <c r="F10" s="63"/>
      <c r="G10" s="91"/>
    </row>
    <row r="11" spans="1:7" ht="15" thickBot="1" x14ac:dyDescent="0.4">
      <c r="A11" s="97" t="s">
        <v>43</v>
      </c>
      <c r="B11" s="87">
        <v>277</v>
      </c>
      <c r="C11" s="87">
        <v>1715662</v>
      </c>
      <c r="D11" s="87">
        <v>6193.7256317689535</v>
      </c>
      <c r="E11" s="87">
        <v>19114300.424449325</v>
      </c>
      <c r="F11" s="63"/>
      <c r="G11" s="91"/>
    </row>
    <row r="12" spans="1:7" x14ac:dyDescent="0.35">
      <c r="A12" s="62"/>
      <c r="B12" s="63"/>
      <c r="C12" s="63"/>
      <c r="D12" s="63"/>
      <c r="E12" s="63"/>
      <c r="F12" s="63"/>
      <c r="G12" s="91"/>
    </row>
    <row r="13" spans="1:7" x14ac:dyDescent="0.35">
      <c r="A13" s="62"/>
      <c r="B13" s="63"/>
      <c r="C13" s="63"/>
      <c r="D13" s="63"/>
      <c r="E13" s="63"/>
      <c r="F13" s="63"/>
      <c r="G13" s="91"/>
    </row>
    <row r="14" spans="1:7" ht="15" thickBot="1" x14ac:dyDescent="0.4">
      <c r="A14" s="62" t="s">
        <v>157</v>
      </c>
      <c r="B14" s="63"/>
      <c r="C14" s="63"/>
      <c r="D14" s="63"/>
      <c r="E14" s="63"/>
      <c r="F14" s="63"/>
      <c r="G14" s="91"/>
    </row>
    <row r="15" spans="1:7" x14ac:dyDescent="0.35">
      <c r="A15" s="95" t="s">
        <v>158</v>
      </c>
      <c r="B15" s="88" t="s">
        <v>159</v>
      </c>
      <c r="C15" s="88" t="s">
        <v>131</v>
      </c>
      <c r="D15" s="88" t="s">
        <v>160</v>
      </c>
      <c r="E15" s="88" t="s">
        <v>161</v>
      </c>
      <c r="F15" s="88" t="s">
        <v>162</v>
      </c>
      <c r="G15" s="98" t="s">
        <v>163</v>
      </c>
    </row>
    <row r="16" spans="1:7" x14ac:dyDescent="0.35">
      <c r="A16" s="96" t="s">
        <v>164</v>
      </c>
      <c r="B16" s="86">
        <v>49417571.529102325</v>
      </c>
      <c r="C16" s="86">
        <v>2</v>
      </c>
      <c r="D16" s="86">
        <v>24708785.764551163</v>
      </c>
      <c r="E16" s="86">
        <v>1.1149475294112168</v>
      </c>
      <c r="F16" s="86">
        <v>0.32821020528732547</v>
      </c>
      <c r="G16" s="99">
        <v>3.001858137213187</v>
      </c>
    </row>
    <row r="17" spans="1:7" x14ac:dyDescent="0.35">
      <c r="A17" s="96" t="s">
        <v>165</v>
      </c>
      <c r="B17" s="86">
        <v>32510757466.53149</v>
      </c>
      <c r="C17" s="86">
        <v>1467</v>
      </c>
      <c r="D17" s="86">
        <v>22161388.866074637</v>
      </c>
      <c r="E17" s="86"/>
      <c r="F17" s="86"/>
      <c r="G17" s="99"/>
    </row>
    <row r="18" spans="1:7" x14ac:dyDescent="0.35">
      <c r="A18" s="96"/>
      <c r="B18" s="86"/>
      <c r="C18" s="86"/>
      <c r="D18" s="86"/>
      <c r="E18" s="86"/>
      <c r="F18" s="86"/>
      <c r="G18" s="99"/>
    </row>
    <row r="19" spans="1:7" ht="15" thickBot="1" x14ac:dyDescent="0.4">
      <c r="A19" s="97" t="s">
        <v>92</v>
      </c>
      <c r="B19" s="87">
        <v>32560175038.060593</v>
      </c>
      <c r="C19" s="87">
        <v>1469</v>
      </c>
      <c r="D19" s="87"/>
      <c r="E19" s="87"/>
      <c r="F19" s="87"/>
      <c r="G19" s="100"/>
    </row>
    <row r="20" spans="1:7" ht="15" thickBot="1" x14ac:dyDescent="0.4">
      <c r="A20" s="64"/>
      <c r="B20" s="65"/>
      <c r="C20" s="65"/>
      <c r="D20" s="65"/>
      <c r="E20" s="65"/>
      <c r="F20" s="65"/>
      <c r="G20" s="92"/>
    </row>
    <row r="22" spans="1:7" ht="15" thickBot="1" x14ac:dyDescent="0.4"/>
    <row r="23" spans="1:7" ht="15" thickBot="1" x14ac:dyDescent="0.4">
      <c r="A23" s="144" t="s">
        <v>168</v>
      </c>
      <c r="B23" s="145"/>
      <c r="C23" s="145"/>
      <c r="D23" s="145"/>
      <c r="E23" s="145"/>
      <c r="F23" s="145"/>
      <c r="G23" s="146"/>
    </row>
    <row r="24" spans="1:7" x14ac:dyDescent="0.35">
      <c r="A24" s="62"/>
      <c r="B24" s="63"/>
      <c r="C24" s="63"/>
      <c r="D24" s="63"/>
      <c r="E24" s="63"/>
      <c r="F24" s="63"/>
      <c r="G24" s="91"/>
    </row>
    <row r="25" spans="1:7" x14ac:dyDescent="0.35">
      <c r="A25" s="62" t="s">
        <v>151</v>
      </c>
      <c r="B25" s="63"/>
      <c r="C25" s="63"/>
      <c r="D25" s="63"/>
      <c r="E25" s="63"/>
      <c r="F25" s="63"/>
      <c r="G25" s="91"/>
    </row>
    <row r="26" spans="1:7" x14ac:dyDescent="0.35">
      <c r="A26" s="62"/>
      <c r="B26" s="63"/>
      <c r="C26" s="63"/>
      <c r="D26" s="63"/>
      <c r="E26" s="63"/>
      <c r="F26" s="63"/>
      <c r="G26" s="91"/>
    </row>
    <row r="27" spans="1:7" ht="15" thickBot="1" x14ac:dyDescent="0.4">
      <c r="A27" s="62" t="s">
        <v>152</v>
      </c>
      <c r="B27" s="63"/>
      <c r="C27" s="63"/>
      <c r="D27" s="63"/>
      <c r="E27" s="63"/>
      <c r="F27" s="63"/>
      <c r="G27" s="91"/>
    </row>
    <row r="28" spans="1:7" x14ac:dyDescent="0.35">
      <c r="A28" s="95" t="s">
        <v>153</v>
      </c>
      <c r="B28" s="88" t="s">
        <v>154</v>
      </c>
      <c r="C28" s="88" t="s">
        <v>155</v>
      </c>
      <c r="D28" s="88" t="s">
        <v>156</v>
      </c>
      <c r="E28" s="88" t="s">
        <v>128</v>
      </c>
      <c r="F28" s="63"/>
      <c r="G28" s="91"/>
    </row>
    <row r="29" spans="1:7" x14ac:dyDescent="0.35">
      <c r="A29" s="96" t="s">
        <v>35</v>
      </c>
      <c r="B29" s="86">
        <v>1043</v>
      </c>
      <c r="C29" s="86">
        <v>2863</v>
      </c>
      <c r="D29" s="86">
        <v>2.7449664429530203</v>
      </c>
      <c r="E29" s="86">
        <v>6.2554328923469322</v>
      </c>
      <c r="F29" s="63"/>
      <c r="G29" s="91"/>
    </row>
    <row r="30" spans="1:7" x14ac:dyDescent="0.35">
      <c r="A30" s="96" t="s">
        <v>166</v>
      </c>
      <c r="B30" s="86">
        <v>150</v>
      </c>
      <c r="C30" s="86">
        <v>407</v>
      </c>
      <c r="D30" s="86">
        <v>2.7133333333333334</v>
      </c>
      <c r="E30" s="86">
        <v>7.1320357941834454</v>
      </c>
      <c r="F30" s="63"/>
      <c r="G30" s="91"/>
    </row>
    <row r="31" spans="1:7" ht="15" thickBot="1" x14ac:dyDescent="0.4">
      <c r="A31" s="97" t="s">
        <v>43</v>
      </c>
      <c r="B31" s="87">
        <v>277</v>
      </c>
      <c r="C31" s="87">
        <v>689</v>
      </c>
      <c r="D31" s="87">
        <v>2.487364620938628</v>
      </c>
      <c r="E31" s="87">
        <v>5.6927745513524828</v>
      </c>
      <c r="F31" s="63"/>
      <c r="G31" s="91"/>
    </row>
    <row r="32" spans="1:7" x14ac:dyDescent="0.35">
      <c r="A32" s="62"/>
      <c r="B32" s="63"/>
      <c r="C32" s="63"/>
      <c r="D32" s="63"/>
      <c r="E32" s="63"/>
      <c r="F32" s="63"/>
      <c r="G32" s="91"/>
    </row>
    <row r="33" spans="1:7" x14ac:dyDescent="0.35">
      <c r="A33" s="62"/>
      <c r="B33" s="63"/>
      <c r="C33" s="63"/>
      <c r="D33" s="63"/>
      <c r="E33" s="63"/>
      <c r="F33" s="63"/>
      <c r="G33" s="91"/>
    </row>
    <row r="34" spans="1:7" ht="15" thickBot="1" x14ac:dyDescent="0.4">
      <c r="A34" s="62" t="s">
        <v>157</v>
      </c>
      <c r="B34" s="63"/>
      <c r="C34" s="63"/>
      <c r="D34" s="63"/>
      <c r="E34" s="63"/>
      <c r="F34" s="63"/>
      <c r="G34" s="91"/>
    </row>
    <row r="35" spans="1:7" x14ac:dyDescent="0.35">
      <c r="A35" s="95" t="s">
        <v>158</v>
      </c>
      <c r="B35" s="88" t="s">
        <v>159</v>
      </c>
      <c r="C35" s="88" t="s">
        <v>131</v>
      </c>
      <c r="D35" s="88" t="s">
        <v>160</v>
      </c>
      <c r="E35" s="88" t="s">
        <v>161</v>
      </c>
      <c r="F35" s="88" t="s">
        <v>162</v>
      </c>
      <c r="G35" s="98" t="s">
        <v>163</v>
      </c>
    </row>
    <row r="36" spans="1:7" x14ac:dyDescent="0.35">
      <c r="A36" s="96" t="s">
        <v>164</v>
      </c>
      <c r="B36" s="86">
        <v>14.59178945700296</v>
      </c>
      <c r="C36" s="86">
        <v>2</v>
      </c>
      <c r="D36" s="86">
        <v>7.2958947285014801</v>
      </c>
      <c r="E36" s="86">
        <v>1.1694744944634661</v>
      </c>
      <c r="F36" s="86">
        <v>0.31081941536670943</v>
      </c>
      <c r="G36" s="99">
        <v>3.001858137213187</v>
      </c>
    </row>
    <row r="37" spans="1:7" x14ac:dyDescent="0.35">
      <c r="A37" s="96" t="s">
        <v>165</v>
      </c>
      <c r="B37" s="86">
        <v>9152.0401833321321</v>
      </c>
      <c r="C37" s="86">
        <v>1467</v>
      </c>
      <c r="D37" s="86">
        <v>6.2386095319237436</v>
      </c>
      <c r="E37" s="86"/>
      <c r="F37" s="86"/>
      <c r="G37" s="99"/>
    </row>
    <row r="38" spans="1:7" x14ac:dyDescent="0.35">
      <c r="A38" s="96"/>
      <c r="B38" s="86"/>
      <c r="C38" s="86"/>
      <c r="D38" s="86"/>
      <c r="E38" s="86"/>
      <c r="F38" s="86"/>
      <c r="G38" s="99"/>
    </row>
    <row r="39" spans="1:7" ht="15" thickBot="1" x14ac:dyDescent="0.4">
      <c r="A39" s="97" t="s">
        <v>92</v>
      </c>
      <c r="B39" s="87">
        <v>9166.631972789135</v>
      </c>
      <c r="C39" s="87">
        <v>1469</v>
      </c>
      <c r="D39" s="87"/>
      <c r="E39" s="87"/>
      <c r="F39" s="87"/>
      <c r="G39" s="100"/>
    </row>
    <row r="40" spans="1:7" ht="15" thickBot="1" x14ac:dyDescent="0.4">
      <c r="A40" s="64"/>
      <c r="B40" s="65"/>
      <c r="C40" s="65"/>
      <c r="D40" s="65"/>
      <c r="E40" s="65"/>
      <c r="F40" s="65"/>
      <c r="G40" s="92"/>
    </row>
    <row r="43" spans="1:7" ht="15" thickBot="1" x14ac:dyDescent="0.4"/>
    <row r="44" spans="1:7" ht="15" thickBot="1" x14ac:dyDescent="0.4">
      <c r="A44" s="144" t="s">
        <v>169</v>
      </c>
      <c r="B44" s="145"/>
      <c r="C44" s="145"/>
      <c r="D44" s="145"/>
      <c r="E44" s="145"/>
      <c r="F44" s="145"/>
      <c r="G44" s="146"/>
    </row>
    <row r="45" spans="1:7" x14ac:dyDescent="0.35">
      <c r="A45" s="62"/>
      <c r="B45" s="63"/>
      <c r="C45" s="63"/>
      <c r="D45" s="63"/>
      <c r="E45" s="63"/>
      <c r="F45" s="63"/>
      <c r="G45" s="91"/>
    </row>
    <row r="46" spans="1:7" x14ac:dyDescent="0.35">
      <c r="A46" s="62" t="s">
        <v>151</v>
      </c>
      <c r="B46" s="63"/>
      <c r="C46" s="63"/>
      <c r="D46" s="63"/>
      <c r="E46" s="63"/>
      <c r="F46" s="63"/>
      <c r="G46" s="91"/>
    </row>
    <row r="47" spans="1:7" x14ac:dyDescent="0.35">
      <c r="A47" s="62"/>
      <c r="B47" s="63"/>
      <c r="C47" s="63"/>
      <c r="D47" s="63"/>
      <c r="E47" s="63"/>
      <c r="F47" s="63"/>
      <c r="G47" s="91"/>
    </row>
    <row r="48" spans="1:7" ht="15" thickBot="1" x14ac:dyDescent="0.4">
      <c r="A48" s="62" t="s">
        <v>152</v>
      </c>
      <c r="B48" s="63"/>
      <c r="C48" s="63"/>
      <c r="D48" s="63"/>
      <c r="E48" s="63"/>
      <c r="F48" s="63"/>
      <c r="G48" s="91"/>
    </row>
    <row r="49" spans="1:7" x14ac:dyDescent="0.35">
      <c r="A49" s="95" t="s">
        <v>153</v>
      </c>
      <c r="B49" s="88" t="s">
        <v>154</v>
      </c>
      <c r="C49" s="88" t="s">
        <v>155</v>
      </c>
      <c r="D49" s="88" t="s">
        <v>156</v>
      </c>
      <c r="E49" s="88" t="s">
        <v>128</v>
      </c>
      <c r="F49" s="63"/>
      <c r="G49" s="91"/>
    </row>
    <row r="50" spans="1:7" x14ac:dyDescent="0.35">
      <c r="A50" s="96" t="s">
        <v>35</v>
      </c>
      <c r="B50" s="86">
        <v>1043</v>
      </c>
      <c r="C50" s="86">
        <v>15818</v>
      </c>
      <c r="D50" s="86">
        <v>15.165867689357622</v>
      </c>
      <c r="E50" s="86">
        <v>13.245973982477084</v>
      </c>
      <c r="F50" s="63"/>
      <c r="G50" s="91"/>
    </row>
    <row r="51" spans="1:7" x14ac:dyDescent="0.35">
      <c r="A51" s="96" t="s">
        <v>43</v>
      </c>
      <c r="B51" s="86">
        <v>277</v>
      </c>
      <c r="C51" s="86">
        <v>4199</v>
      </c>
      <c r="D51" s="86">
        <v>15.158844765342961</v>
      </c>
      <c r="E51" s="86">
        <v>14.126850834510533</v>
      </c>
      <c r="F51" s="63"/>
      <c r="G51" s="91"/>
    </row>
    <row r="52" spans="1:7" ht="15" thickBot="1" x14ac:dyDescent="0.4">
      <c r="A52" s="97" t="s">
        <v>54</v>
      </c>
      <c r="B52" s="87">
        <v>150</v>
      </c>
      <c r="C52" s="87">
        <v>2341</v>
      </c>
      <c r="D52" s="87">
        <v>15.606666666666667</v>
      </c>
      <c r="E52" s="87">
        <v>13.085861297539161</v>
      </c>
      <c r="F52" s="63"/>
      <c r="G52" s="91"/>
    </row>
    <row r="53" spans="1:7" x14ac:dyDescent="0.35">
      <c r="A53" s="62"/>
      <c r="B53" s="63"/>
      <c r="C53" s="63"/>
      <c r="D53" s="63"/>
      <c r="E53" s="63"/>
      <c r="F53" s="63"/>
      <c r="G53" s="91"/>
    </row>
    <row r="54" spans="1:7" x14ac:dyDescent="0.35">
      <c r="A54" s="62"/>
      <c r="B54" s="63"/>
      <c r="C54" s="63"/>
      <c r="D54" s="63"/>
      <c r="E54" s="63"/>
      <c r="F54" s="63"/>
      <c r="G54" s="91"/>
    </row>
    <row r="55" spans="1:7" ht="15" thickBot="1" x14ac:dyDescent="0.4">
      <c r="A55" s="62" t="s">
        <v>157</v>
      </c>
      <c r="B55" s="63"/>
      <c r="C55" s="63"/>
      <c r="D55" s="63"/>
      <c r="E55" s="63"/>
      <c r="F55" s="63"/>
      <c r="G55" s="91"/>
    </row>
    <row r="56" spans="1:7" x14ac:dyDescent="0.35">
      <c r="A56" s="95" t="s">
        <v>158</v>
      </c>
      <c r="B56" s="88" t="s">
        <v>159</v>
      </c>
      <c r="C56" s="88" t="s">
        <v>131</v>
      </c>
      <c r="D56" s="88" t="s">
        <v>160</v>
      </c>
      <c r="E56" s="88" t="s">
        <v>161</v>
      </c>
      <c r="F56" s="88" t="s">
        <v>162</v>
      </c>
      <c r="G56" s="98" t="s">
        <v>163</v>
      </c>
    </row>
    <row r="57" spans="1:7" x14ac:dyDescent="0.35">
      <c r="A57" s="96" t="s">
        <v>164</v>
      </c>
      <c r="B57" s="86">
        <v>26.357613267056877</v>
      </c>
      <c r="C57" s="86">
        <v>2</v>
      </c>
      <c r="D57" s="86">
        <v>13.178806633528438</v>
      </c>
      <c r="E57" s="86">
        <v>0.98382789891655731</v>
      </c>
      <c r="F57" s="86">
        <v>0.3741237347830807</v>
      </c>
      <c r="G57" s="99">
        <v>3.001858137213187</v>
      </c>
    </row>
    <row r="58" spans="1:7" x14ac:dyDescent="0.35">
      <c r="A58" s="96" t="s">
        <v>165</v>
      </c>
      <c r="B58" s="86">
        <v>19651.109053399552</v>
      </c>
      <c r="C58" s="86">
        <v>1467</v>
      </c>
      <c r="D58" s="86">
        <v>13.39543902753889</v>
      </c>
      <c r="E58" s="86"/>
      <c r="F58" s="86"/>
      <c r="G58" s="99"/>
    </row>
    <row r="59" spans="1:7" x14ac:dyDescent="0.35">
      <c r="A59" s="96"/>
      <c r="B59" s="86"/>
      <c r="C59" s="86"/>
      <c r="D59" s="86"/>
      <c r="E59" s="86"/>
      <c r="F59" s="86"/>
      <c r="G59" s="99"/>
    </row>
    <row r="60" spans="1:7" ht="15" thickBot="1" x14ac:dyDescent="0.4">
      <c r="A60" s="97" t="s">
        <v>92</v>
      </c>
      <c r="B60" s="87">
        <v>19677.466666666609</v>
      </c>
      <c r="C60" s="87">
        <v>1469</v>
      </c>
      <c r="D60" s="87"/>
      <c r="E60" s="87"/>
      <c r="F60" s="87"/>
      <c r="G60" s="100"/>
    </row>
    <row r="61" spans="1:7" ht="15" thickBot="1" x14ac:dyDescent="0.4">
      <c r="A61" s="64"/>
      <c r="B61" s="65"/>
      <c r="C61" s="65"/>
      <c r="D61" s="65"/>
      <c r="E61" s="65"/>
      <c r="F61" s="65"/>
      <c r="G61" s="92"/>
    </row>
    <row r="63" spans="1:7" ht="15" thickBot="1" x14ac:dyDescent="0.4"/>
    <row r="64" spans="1:7" ht="15" thickBot="1" x14ac:dyDescent="0.4">
      <c r="A64" s="147" t="s">
        <v>170</v>
      </c>
      <c r="B64" s="148"/>
      <c r="C64" s="148"/>
      <c r="D64" s="148"/>
      <c r="E64" s="148"/>
      <c r="F64" s="148"/>
      <c r="G64" s="149"/>
    </row>
    <row r="65" spans="1:7" x14ac:dyDescent="0.35">
      <c r="A65" s="62"/>
      <c r="B65" s="63"/>
      <c r="C65" s="63"/>
      <c r="D65" s="63"/>
      <c r="E65" s="63"/>
      <c r="F65" s="63"/>
      <c r="G65" s="91"/>
    </row>
    <row r="66" spans="1:7" x14ac:dyDescent="0.35">
      <c r="A66" s="62" t="s">
        <v>151</v>
      </c>
      <c r="B66" s="63"/>
      <c r="C66" s="63"/>
      <c r="D66" s="63"/>
      <c r="E66" s="63"/>
      <c r="F66" s="63"/>
      <c r="G66" s="91"/>
    </row>
    <row r="67" spans="1:7" x14ac:dyDescent="0.35">
      <c r="A67" s="62"/>
      <c r="B67" s="63"/>
      <c r="C67" s="63"/>
      <c r="D67" s="63"/>
      <c r="E67" s="63"/>
      <c r="F67" s="63"/>
      <c r="G67" s="91"/>
    </row>
    <row r="68" spans="1:7" ht="15" thickBot="1" x14ac:dyDescent="0.4">
      <c r="A68" s="62" t="s">
        <v>152</v>
      </c>
      <c r="B68" s="63"/>
      <c r="C68" s="63"/>
      <c r="D68" s="63"/>
      <c r="E68" s="63"/>
      <c r="F68" s="63"/>
      <c r="G68" s="91"/>
    </row>
    <row r="69" spans="1:7" x14ac:dyDescent="0.35">
      <c r="A69" s="95" t="s">
        <v>153</v>
      </c>
      <c r="B69" s="88" t="s">
        <v>154</v>
      </c>
      <c r="C69" s="88" t="s">
        <v>155</v>
      </c>
      <c r="D69" s="88" t="s">
        <v>156</v>
      </c>
      <c r="E69" s="88" t="s">
        <v>128</v>
      </c>
      <c r="F69" s="63"/>
      <c r="G69" s="91"/>
    </row>
    <row r="70" spans="1:7" x14ac:dyDescent="0.35">
      <c r="A70" s="96" t="s">
        <v>70</v>
      </c>
      <c r="B70" s="86">
        <v>282</v>
      </c>
      <c r="C70" s="86">
        <v>1755914</v>
      </c>
      <c r="D70" s="86">
        <v>6226.6453900709221</v>
      </c>
      <c r="E70" s="86">
        <v>20472764.05174024</v>
      </c>
      <c r="F70" s="63"/>
      <c r="G70" s="91"/>
    </row>
    <row r="71" spans="1:7" x14ac:dyDescent="0.35">
      <c r="A71" s="96" t="s">
        <v>69</v>
      </c>
      <c r="B71" s="86">
        <v>170</v>
      </c>
      <c r="C71" s="86">
        <v>958897</v>
      </c>
      <c r="D71" s="86">
        <v>5640.5705882352941</v>
      </c>
      <c r="E71" s="86">
        <v>20110743.015697874</v>
      </c>
      <c r="F71" s="63"/>
      <c r="G71" s="91"/>
    </row>
    <row r="72" spans="1:7" x14ac:dyDescent="0.35">
      <c r="A72" s="96" t="s">
        <v>72</v>
      </c>
      <c r="B72" s="86">
        <v>398</v>
      </c>
      <c r="C72" s="86">
        <v>2719296</v>
      </c>
      <c r="D72" s="86">
        <v>6832.4020100502512</v>
      </c>
      <c r="E72" s="86">
        <v>21689432.447552621</v>
      </c>
      <c r="F72" s="63"/>
      <c r="G72" s="91"/>
    </row>
    <row r="73" spans="1:7" x14ac:dyDescent="0.35">
      <c r="A73" s="96" t="s">
        <v>71</v>
      </c>
      <c r="B73" s="86">
        <v>572</v>
      </c>
      <c r="C73" s="86">
        <v>3727875</v>
      </c>
      <c r="D73" s="86">
        <v>6517.2639860139861</v>
      </c>
      <c r="E73" s="86">
        <v>23207367.546651684</v>
      </c>
      <c r="F73" s="63"/>
      <c r="G73" s="91"/>
    </row>
    <row r="74" spans="1:7" ht="15" thickBot="1" x14ac:dyDescent="0.4">
      <c r="A74" s="97" t="s">
        <v>73</v>
      </c>
      <c r="B74" s="87">
        <v>48</v>
      </c>
      <c r="C74" s="87">
        <v>397327</v>
      </c>
      <c r="D74" s="87">
        <v>8277.6458333333339</v>
      </c>
      <c r="E74" s="87">
        <v>25618078.659131203</v>
      </c>
      <c r="F74" s="63"/>
      <c r="G74" s="91"/>
    </row>
    <row r="75" spans="1:7" x14ac:dyDescent="0.35">
      <c r="A75" s="62"/>
      <c r="B75" s="63"/>
      <c r="C75" s="63"/>
      <c r="D75" s="63"/>
      <c r="E75" s="63"/>
      <c r="F75" s="63"/>
      <c r="G75" s="91"/>
    </row>
    <row r="76" spans="1:7" x14ac:dyDescent="0.35">
      <c r="A76" s="62"/>
      <c r="B76" s="63"/>
      <c r="C76" s="63"/>
      <c r="D76" s="63"/>
      <c r="E76" s="63"/>
      <c r="F76" s="63"/>
      <c r="G76" s="91"/>
    </row>
    <row r="77" spans="1:7" ht="15" thickBot="1" x14ac:dyDescent="0.4">
      <c r="A77" s="62" t="s">
        <v>157</v>
      </c>
      <c r="B77" s="63"/>
      <c r="C77" s="63"/>
      <c r="D77" s="63"/>
      <c r="E77" s="63"/>
      <c r="F77" s="63"/>
      <c r="G77" s="91"/>
    </row>
    <row r="78" spans="1:7" x14ac:dyDescent="0.35">
      <c r="A78" s="95" t="s">
        <v>158</v>
      </c>
      <c r="B78" s="88" t="s">
        <v>159</v>
      </c>
      <c r="C78" s="88" t="s">
        <v>131</v>
      </c>
      <c r="D78" s="88" t="s">
        <v>160</v>
      </c>
      <c r="E78" s="88" t="s">
        <v>161</v>
      </c>
      <c r="F78" s="88" t="s">
        <v>162</v>
      </c>
      <c r="G78" s="98" t="s">
        <v>163</v>
      </c>
    </row>
    <row r="79" spans="1:7" x14ac:dyDescent="0.35">
      <c r="A79" s="96" t="s">
        <v>164</v>
      </c>
      <c r="B79" s="86">
        <v>342451522.07291794</v>
      </c>
      <c r="C79" s="86">
        <v>4</v>
      </c>
      <c r="D79" s="86">
        <v>85612880.518229485</v>
      </c>
      <c r="E79" s="86">
        <v>3.8929774134093238</v>
      </c>
      <c r="F79" s="86">
        <v>3.7685089269197313E-3</v>
      </c>
      <c r="G79" s="99">
        <v>2.3780024602366798</v>
      </c>
    </row>
    <row r="80" spans="1:7" x14ac:dyDescent="0.35">
      <c r="A80" s="96" t="s">
        <v>165</v>
      </c>
      <c r="B80" s="86">
        <v>32217723515.98761</v>
      </c>
      <c r="C80" s="86">
        <v>1465</v>
      </c>
      <c r="D80" s="86">
        <v>21991620.147431817</v>
      </c>
      <c r="E80" s="86"/>
      <c r="F80" s="86"/>
      <c r="G80" s="99"/>
    </row>
    <row r="81" spans="1:7" x14ac:dyDescent="0.35">
      <c r="A81" s="96"/>
      <c r="B81" s="86"/>
      <c r="C81" s="86"/>
      <c r="D81" s="86"/>
      <c r="E81" s="86"/>
      <c r="F81" s="86"/>
      <c r="G81" s="99"/>
    </row>
    <row r="82" spans="1:7" ht="15" thickBot="1" x14ac:dyDescent="0.4">
      <c r="A82" s="97" t="s">
        <v>92</v>
      </c>
      <c r="B82" s="87">
        <v>32560175038.060528</v>
      </c>
      <c r="C82" s="87">
        <v>1469</v>
      </c>
      <c r="D82" s="87"/>
      <c r="E82" s="87"/>
      <c r="F82" s="87"/>
      <c r="G82" s="100"/>
    </row>
    <row r="83" spans="1:7" ht="15" thickBot="1" x14ac:dyDescent="0.4">
      <c r="A83" s="64"/>
      <c r="B83" s="65"/>
      <c r="C83" s="65"/>
      <c r="D83" s="65"/>
      <c r="E83" s="65"/>
      <c r="F83" s="65"/>
      <c r="G83" s="92"/>
    </row>
    <row r="84" spans="1:7" ht="15" thickBot="1" x14ac:dyDescent="0.4"/>
    <row r="85" spans="1:7" ht="15" thickBot="1" x14ac:dyDescent="0.4">
      <c r="A85" s="147" t="s">
        <v>171</v>
      </c>
      <c r="B85" s="148"/>
      <c r="C85" s="148"/>
      <c r="D85" s="148"/>
      <c r="E85" s="148"/>
      <c r="F85" s="148"/>
      <c r="G85" s="149"/>
    </row>
    <row r="86" spans="1:7" x14ac:dyDescent="0.35">
      <c r="A86" s="62"/>
      <c r="B86" s="63"/>
      <c r="C86" s="63"/>
      <c r="D86" s="63"/>
      <c r="E86" s="63"/>
      <c r="F86" s="63"/>
      <c r="G86" s="91"/>
    </row>
    <row r="87" spans="1:7" x14ac:dyDescent="0.35">
      <c r="A87" s="62" t="s">
        <v>151</v>
      </c>
      <c r="B87" s="63"/>
      <c r="C87" s="63"/>
      <c r="D87" s="63"/>
      <c r="E87" s="63"/>
      <c r="F87" s="63"/>
      <c r="G87" s="91"/>
    </row>
    <row r="88" spans="1:7" x14ac:dyDescent="0.35">
      <c r="A88" s="62"/>
      <c r="B88" s="63"/>
      <c r="C88" s="63"/>
      <c r="D88" s="63"/>
      <c r="E88" s="63"/>
      <c r="F88" s="63"/>
      <c r="G88" s="91"/>
    </row>
    <row r="89" spans="1:7" ht="15" thickBot="1" x14ac:dyDescent="0.4">
      <c r="A89" s="62" t="s">
        <v>152</v>
      </c>
      <c r="B89" s="63"/>
      <c r="C89" s="63"/>
      <c r="D89" s="63"/>
      <c r="E89" s="63"/>
      <c r="F89" s="63"/>
      <c r="G89" s="91"/>
    </row>
    <row r="90" spans="1:7" x14ac:dyDescent="0.35">
      <c r="A90" s="95" t="s">
        <v>153</v>
      </c>
      <c r="B90" s="88" t="s">
        <v>154</v>
      </c>
      <c r="C90" s="88" t="s">
        <v>155</v>
      </c>
      <c r="D90" s="88" t="s">
        <v>156</v>
      </c>
      <c r="E90" s="88" t="s">
        <v>128</v>
      </c>
      <c r="F90" s="63"/>
      <c r="G90" s="91"/>
    </row>
    <row r="91" spans="1:7" x14ac:dyDescent="0.35">
      <c r="A91" s="96">
        <v>8</v>
      </c>
      <c r="B91" s="86">
        <v>281</v>
      </c>
      <c r="C91" s="86">
        <v>721</v>
      </c>
      <c r="D91" s="86">
        <v>2.5658362989323842</v>
      </c>
      <c r="E91" s="86">
        <v>5.91797153024911</v>
      </c>
      <c r="F91" s="63"/>
      <c r="G91" s="91"/>
    </row>
    <row r="92" spans="1:7" x14ac:dyDescent="0.35">
      <c r="A92" s="96">
        <v>1</v>
      </c>
      <c r="B92" s="86">
        <v>169</v>
      </c>
      <c r="C92" s="86">
        <v>321</v>
      </c>
      <c r="D92" s="86">
        <v>1.8994082840236686</v>
      </c>
      <c r="E92" s="86">
        <v>4.8052972668357281</v>
      </c>
      <c r="F92" s="63"/>
      <c r="G92" s="91"/>
    </row>
    <row r="93" spans="1:7" x14ac:dyDescent="0.35">
      <c r="A93" s="96">
        <v>1</v>
      </c>
      <c r="B93" s="86">
        <v>397</v>
      </c>
      <c r="C93" s="86">
        <v>1226</v>
      </c>
      <c r="D93" s="86">
        <v>3.0881612090680099</v>
      </c>
      <c r="E93" s="86">
        <v>7.3381675699056048</v>
      </c>
      <c r="F93" s="63"/>
      <c r="G93" s="91"/>
    </row>
    <row r="94" spans="1:7" x14ac:dyDescent="0.35">
      <c r="A94" s="96">
        <v>4</v>
      </c>
      <c r="B94" s="86">
        <v>571</v>
      </c>
      <c r="C94" s="86">
        <v>1539</v>
      </c>
      <c r="D94" s="86">
        <v>2.6952714535901925</v>
      </c>
      <c r="E94" s="86">
        <v>5.8859249700433223</v>
      </c>
      <c r="F94" s="63"/>
      <c r="G94" s="91"/>
    </row>
    <row r="95" spans="1:7" ht="15" thickBot="1" x14ac:dyDescent="0.4">
      <c r="A95" s="97">
        <v>5</v>
      </c>
      <c r="B95" s="87">
        <v>47</v>
      </c>
      <c r="C95" s="87">
        <v>133</v>
      </c>
      <c r="D95" s="87">
        <v>2.8297872340425534</v>
      </c>
      <c r="E95" s="87">
        <v>4.9269195189639223</v>
      </c>
      <c r="F95" s="63"/>
      <c r="G95" s="91"/>
    </row>
    <row r="96" spans="1:7" x14ac:dyDescent="0.35">
      <c r="A96" s="62"/>
      <c r="B96" s="63"/>
      <c r="C96" s="63"/>
      <c r="D96" s="63"/>
      <c r="E96" s="63"/>
      <c r="F96" s="63"/>
      <c r="G96" s="91"/>
    </row>
    <row r="97" spans="1:7" x14ac:dyDescent="0.35">
      <c r="A97" s="62"/>
      <c r="B97" s="63"/>
      <c r="C97" s="63"/>
      <c r="D97" s="63"/>
      <c r="E97" s="63"/>
      <c r="F97" s="63"/>
      <c r="G97" s="91"/>
    </row>
    <row r="98" spans="1:7" ht="15" thickBot="1" x14ac:dyDescent="0.4">
      <c r="A98" s="62" t="s">
        <v>157</v>
      </c>
      <c r="B98" s="63"/>
      <c r="C98" s="63"/>
      <c r="D98" s="63"/>
      <c r="E98" s="63"/>
      <c r="F98" s="63"/>
      <c r="G98" s="91"/>
    </row>
    <row r="99" spans="1:7" x14ac:dyDescent="0.35">
      <c r="A99" s="95" t="s">
        <v>158</v>
      </c>
      <c r="B99" s="88" t="s">
        <v>159</v>
      </c>
      <c r="C99" s="88" t="s">
        <v>131</v>
      </c>
      <c r="D99" s="88" t="s">
        <v>160</v>
      </c>
      <c r="E99" s="88" t="s">
        <v>161</v>
      </c>
      <c r="F99" s="88" t="s">
        <v>162</v>
      </c>
      <c r="G99" s="98" t="s">
        <v>163</v>
      </c>
    </row>
    <row r="100" spans="1:7" x14ac:dyDescent="0.35">
      <c r="A100" s="96" t="s">
        <v>164</v>
      </c>
      <c r="B100" s="86">
        <v>173.83414904815072</v>
      </c>
      <c r="C100" s="86">
        <v>4</v>
      </c>
      <c r="D100" s="86">
        <v>43.45853726203768</v>
      </c>
      <c r="E100" s="86">
        <v>7.0878590721367942</v>
      </c>
      <c r="F100" s="86">
        <v>1.1910454880469601E-5</v>
      </c>
      <c r="G100" s="99">
        <v>2.3780232783042279</v>
      </c>
    </row>
    <row r="101" spans="1:7" x14ac:dyDescent="0.35">
      <c r="A101" s="96" t="s">
        <v>165</v>
      </c>
      <c r="B101" s="86">
        <v>8951.8518577778032</v>
      </c>
      <c r="C101" s="86">
        <v>1460</v>
      </c>
      <c r="D101" s="86">
        <v>6.1314053820395911</v>
      </c>
      <c r="E101" s="86"/>
      <c r="F101" s="86"/>
      <c r="G101" s="99"/>
    </row>
    <row r="102" spans="1:7" x14ac:dyDescent="0.35">
      <c r="A102" s="96"/>
      <c r="B102" s="86"/>
      <c r="C102" s="86"/>
      <c r="D102" s="86"/>
      <c r="E102" s="86"/>
      <c r="F102" s="86"/>
      <c r="G102" s="99"/>
    </row>
    <row r="103" spans="1:7" ht="15" thickBot="1" x14ac:dyDescent="0.4">
      <c r="A103" s="97" t="s">
        <v>92</v>
      </c>
      <c r="B103" s="87">
        <v>9125.6860068259539</v>
      </c>
      <c r="C103" s="87">
        <v>1464</v>
      </c>
      <c r="D103" s="87"/>
      <c r="E103" s="87"/>
      <c r="F103" s="87"/>
      <c r="G103" s="100"/>
    </row>
  </sheetData>
  <mergeCells count="5">
    <mergeCell ref="A2:G2"/>
    <mergeCell ref="A23:G23"/>
    <mergeCell ref="A44:G44"/>
    <mergeCell ref="A64:G64"/>
    <mergeCell ref="A85:G8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E2E87-2314-4E7B-8CFD-B1A9194842C1}">
  <sheetPr filterMode="1">
    <tabColor rgb="FF92D050"/>
  </sheetPr>
  <dimension ref="A1:AD6187"/>
  <sheetViews>
    <sheetView showGridLines="0" topLeftCell="F1" zoomScale="55" zoomScaleNormal="55" workbookViewId="0">
      <selection activeCell="H38" sqref="H38"/>
    </sheetView>
  </sheetViews>
  <sheetFormatPr defaultColWidth="4.90625" defaultRowHeight="14.5" x14ac:dyDescent="0.35"/>
  <cols>
    <col min="1" max="3" width="0" style="120" hidden="1" customWidth="1"/>
    <col min="4" max="4" width="3.1796875" style="120" hidden="1" customWidth="1"/>
    <col min="5" max="5" width="13.7265625" style="120" hidden="1" customWidth="1"/>
    <col min="6" max="6" width="4.26953125" style="120" customWidth="1"/>
    <col min="7" max="7" width="41.90625" style="120" bestFit="1" customWidth="1"/>
    <col min="8" max="8" width="12.453125" style="120" bestFit="1" customWidth="1"/>
    <col min="9" max="9" width="11.81640625" style="120" bestFit="1" customWidth="1"/>
    <col min="10" max="16384" width="4.90625" style="120"/>
  </cols>
  <sheetData>
    <row r="1" spans="1:24" ht="15" thickBot="1" x14ac:dyDescent="0.4">
      <c r="A1" s="120" t="s">
        <v>122</v>
      </c>
      <c r="H1" s="133"/>
    </row>
    <row r="2" spans="1:24" ht="15" thickBot="1" x14ac:dyDescent="0.4">
      <c r="A2" s="120" t="s">
        <v>123</v>
      </c>
      <c r="G2" s="151" t="s">
        <v>192</v>
      </c>
      <c r="H2" s="152"/>
      <c r="I2" s="152"/>
      <c r="J2" s="152"/>
      <c r="K2" s="152"/>
      <c r="L2" s="152"/>
      <c r="M2" s="152"/>
      <c r="N2" s="152"/>
      <c r="O2" s="152"/>
      <c r="P2" s="152"/>
      <c r="Q2" s="153"/>
    </row>
    <row r="3" spans="1:24" ht="15" thickBot="1" x14ac:dyDescent="0.4">
      <c r="A3" s="169" t="s">
        <v>124</v>
      </c>
      <c r="B3" s="170"/>
      <c r="C3" s="127"/>
      <c r="D3" s="169" t="s">
        <v>27</v>
      </c>
      <c r="E3" s="170"/>
      <c r="G3" s="154"/>
      <c r="H3" s="155"/>
      <c r="I3" s="155"/>
      <c r="J3" s="155"/>
      <c r="K3" s="155"/>
      <c r="L3" s="155"/>
      <c r="M3" s="155"/>
      <c r="N3" s="155"/>
      <c r="O3" s="155"/>
      <c r="P3" s="155"/>
      <c r="Q3" s="156"/>
    </row>
    <row r="4" spans="1:24" ht="15" thickBot="1" x14ac:dyDescent="0.4">
      <c r="A4" s="134" t="s">
        <v>125</v>
      </c>
      <c r="B4" s="135" t="s">
        <v>42</v>
      </c>
      <c r="C4" s="129"/>
      <c r="D4" s="121" t="s">
        <v>42</v>
      </c>
      <c r="E4" s="128" t="s">
        <v>34</v>
      </c>
      <c r="G4" s="154"/>
      <c r="H4" s="155"/>
      <c r="I4" s="155"/>
      <c r="J4" s="155"/>
      <c r="K4" s="155"/>
      <c r="L4" s="155"/>
      <c r="M4" s="155"/>
      <c r="N4" s="155"/>
      <c r="O4" s="155"/>
      <c r="P4" s="155"/>
      <c r="Q4" s="156"/>
    </row>
    <row r="5" spans="1:24" x14ac:dyDescent="0.35">
      <c r="A5" s="136">
        <v>41</v>
      </c>
      <c r="B5" s="137">
        <v>49</v>
      </c>
      <c r="C5" s="119"/>
      <c r="D5" s="117">
        <v>10</v>
      </c>
      <c r="E5" s="118">
        <v>8</v>
      </c>
      <c r="G5" s="154"/>
      <c r="H5" s="155"/>
      <c r="I5" s="155"/>
      <c r="J5" s="155"/>
      <c r="K5" s="155"/>
      <c r="L5" s="155"/>
      <c r="M5" s="155"/>
      <c r="N5" s="155"/>
      <c r="O5" s="155"/>
      <c r="P5" s="155"/>
      <c r="Q5" s="156"/>
    </row>
    <row r="6" spans="1:24" ht="15" thickBot="1" x14ac:dyDescent="0.4">
      <c r="A6" s="117">
        <v>37</v>
      </c>
      <c r="B6" s="118">
        <v>33</v>
      </c>
      <c r="C6" s="119"/>
      <c r="D6" s="117">
        <v>8</v>
      </c>
      <c r="E6" s="118">
        <v>7</v>
      </c>
      <c r="G6" s="157"/>
      <c r="H6" s="158"/>
      <c r="I6" s="158"/>
      <c r="J6" s="158"/>
      <c r="K6" s="158"/>
      <c r="L6" s="158"/>
      <c r="M6" s="158"/>
      <c r="N6" s="158"/>
      <c r="O6" s="158"/>
      <c r="P6" s="158"/>
      <c r="Q6" s="159"/>
    </row>
    <row r="7" spans="1:24" x14ac:dyDescent="0.35">
      <c r="A7" s="117">
        <v>28</v>
      </c>
      <c r="B7" s="118">
        <v>27</v>
      </c>
      <c r="C7" s="119"/>
      <c r="D7" s="117">
        <v>6</v>
      </c>
      <c r="E7" s="118">
        <v>6</v>
      </c>
      <c r="H7" s="133"/>
    </row>
    <row r="8" spans="1:24" x14ac:dyDescent="0.35">
      <c r="A8" s="117">
        <v>36</v>
      </c>
      <c r="B8" s="118">
        <v>32</v>
      </c>
      <c r="C8" s="119"/>
      <c r="D8" s="117">
        <v>8</v>
      </c>
      <c r="E8" s="118">
        <v>10</v>
      </c>
      <c r="G8" s="108" t="s">
        <v>126</v>
      </c>
      <c r="H8" s="109"/>
      <c r="I8" s="108"/>
    </row>
    <row r="9" spans="1:24" hidden="1" x14ac:dyDescent="0.35">
      <c r="A9" s="117">
        <v>34</v>
      </c>
      <c r="B9" s="118">
        <v>59</v>
      </c>
      <c r="C9" s="119"/>
      <c r="D9" s="117">
        <v>12</v>
      </c>
      <c r="E9" s="118">
        <v>8</v>
      </c>
      <c r="G9"/>
      <c r="H9"/>
      <c r="I9"/>
    </row>
    <row r="10" spans="1:24" ht="15" thickBot="1" x14ac:dyDescent="0.4">
      <c r="A10" s="117">
        <v>32</v>
      </c>
      <c r="B10" s="118">
        <v>30</v>
      </c>
      <c r="C10" s="119"/>
      <c r="D10" s="117">
        <v>1</v>
      </c>
      <c r="E10" s="118">
        <v>10</v>
      </c>
      <c r="G10" s="110" t="s">
        <v>137</v>
      </c>
      <c r="H10" s="111" t="s">
        <v>125</v>
      </c>
      <c r="I10" s="112" t="s">
        <v>42</v>
      </c>
    </row>
    <row r="11" spans="1:24" hidden="1" x14ac:dyDescent="0.35">
      <c r="A11" s="117">
        <v>39</v>
      </c>
      <c r="B11" s="118">
        <v>38</v>
      </c>
      <c r="C11" s="119"/>
      <c r="D11" s="117">
        <v>10</v>
      </c>
      <c r="E11" s="118">
        <v>19</v>
      </c>
      <c r="G11" s="86" t="s">
        <v>127</v>
      </c>
      <c r="H11" s="86">
        <v>33.607594936708864</v>
      </c>
      <c r="I11" s="86">
        <v>37.561232765612324</v>
      </c>
    </row>
    <row r="12" spans="1:24" ht="15" thickBot="1" x14ac:dyDescent="0.4">
      <c r="A12" s="117">
        <v>24</v>
      </c>
      <c r="B12" s="118">
        <v>36</v>
      </c>
      <c r="C12" s="119"/>
      <c r="D12" s="117">
        <v>17</v>
      </c>
      <c r="E12" s="118">
        <v>6</v>
      </c>
      <c r="G12" s="113" t="s">
        <v>128</v>
      </c>
      <c r="H12" s="114">
        <v>93.883501394550464</v>
      </c>
      <c r="I12" s="113">
        <v>79.002943933600875</v>
      </c>
      <c r="L12" s="160" t="s">
        <v>193</v>
      </c>
      <c r="M12" s="161"/>
      <c r="N12" s="161"/>
      <c r="O12" s="161"/>
      <c r="P12" s="161"/>
      <c r="Q12" s="161"/>
      <c r="R12" s="161"/>
      <c r="S12" s="161"/>
      <c r="T12" s="161"/>
      <c r="U12" s="161"/>
      <c r="V12" s="161"/>
      <c r="W12" s="161"/>
      <c r="X12" s="162"/>
    </row>
    <row r="13" spans="1:24" ht="14.5" hidden="1" customHeight="1" x14ac:dyDescent="0.35">
      <c r="A13" s="117">
        <v>50</v>
      </c>
      <c r="B13" s="118">
        <v>35</v>
      </c>
      <c r="C13" s="119"/>
      <c r="D13" s="117">
        <v>6</v>
      </c>
      <c r="E13" s="118">
        <v>3</v>
      </c>
      <c r="G13" s="86" t="s">
        <v>129</v>
      </c>
      <c r="H13" s="86">
        <v>237</v>
      </c>
      <c r="I13" s="86">
        <v>1233</v>
      </c>
      <c r="L13" s="150"/>
      <c r="M13" s="150"/>
      <c r="N13" s="150"/>
      <c r="O13" s="150"/>
      <c r="P13" s="150"/>
      <c r="Q13" s="150"/>
      <c r="R13" s="150"/>
      <c r="S13" s="150"/>
      <c r="T13" s="150"/>
      <c r="U13" s="150"/>
      <c r="V13" s="150"/>
      <c r="W13" s="150"/>
      <c r="X13" s="150"/>
    </row>
    <row r="14" spans="1:24" ht="14.5" hidden="1" customHeight="1" x14ac:dyDescent="0.35">
      <c r="A14" s="117">
        <v>26</v>
      </c>
      <c r="B14" s="118">
        <v>29</v>
      </c>
      <c r="C14" s="119"/>
      <c r="D14" s="117">
        <v>10</v>
      </c>
      <c r="E14" s="118">
        <v>1</v>
      </c>
      <c r="G14" s="86" t="s">
        <v>130</v>
      </c>
      <c r="H14" s="86">
        <v>0</v>
      </c>
      <c r="I14" s="86"/>
      <c r="L14" s="150"/>
      <c r="M14" s="150"/>
      <c r="N14" s="150"/>
      <c r="O14" s="150"/>
      <c r="P14" s="150"/>
      <c r="Q14" s="150"/>
      <c r="R14" s="150"/>
      <c r="S14" s="150"/>
      <c r="T14" s="150"/>
      <c r="U14" s="150"/>
      <c r="V14" s="150"/>
      <c r="W14" s="150"/>
      <c r="X14" s="150"/>
    </row>
    <row r="15" spans="1:24" ht="14.5" hidden="1" customHeight="1" x14ac:dyDescent="0.35">
      <c r="A15" s="117">
        <v>41</v>
      </c>
      <c r="B15" s="118">
        <v>31</v>
      </c>
      <c r="C15" s="119"/>
      <c r="D15" s="117">
        <v>5</v>
      </c>
      <c r="E15" s="118">
        <v>23</v>
      </c>
      <c r="G15" s="86" t="s">
        <v>131</v>
      </c>
      <c r="H15" s="86">
        <v>317</v>
      </c>
      <c r="I15" s="86"/>
      <c r="L15" s="150"/>
      <c r="M15" s="150"/>
      <c r="N15" s="150"/>
      <c r="O15" s="150"/>
      <c r="P15" s="150"/>
      <c r="Q15" s="150"/>
      <c r="R15" s="150"/>
      <c r="S15" s="150"/>
      <c r="T15" s="150"/>
      <c r="U15" s="150"/>
      <c r="V15" s="150"/>
      <c r="W15" s="150"/>
      <c r="X15" s="150"/>
    </row>
    <row r="16" spans="1:24" ht="15" thickBot="1" x14ac:dyDescent="0.4">
      <c r="A16" s="117">
        <v>48</v>
      </c>
      <c r="B16" s="118">
        <v>34</v>
      </c>
      <c r="C16" s="119"/>
      <c r="D16" s="117">
        <v>3</v>
      </c>
      <c r="E16" s="118">
        <v>23</v>
      </c>
      <c r="G16" s="113" t="s">
        <v>132</v>
      </c>
      <c r="H16" s="114">
        <v>-5.8280118539889507</v>
      </c>
      <c r="I16" s="113"/>
      <c r="L16" s="160"/>
      <c r="M16" s="161"/>
      <c r="N16" s="161"/>
      <c r="O16" s="161"/>
      <c r="P16" s="161"/>
      <c r="Q16" s="161"/>
      <c r="R16" s="161"/>
      <c r="S16" s="161"/>
      <c r="T16" s="161"/>
      <c r="U16" s="161"/>
      <c r="V16" s="161"/>
      <c r="W16" s="161"/>
      <c r="X16" s="162"/>
    </row>
    <row r="17" spans="1:24" ht="14.5" hidden="1" customHeight="1" x14ac:dyDescent="0.35">
      <c r="A17" s="117">
        <v>28</v>
      </c>
      <c r="B17" s="118">
        <v>29</v>
      </c>
      <c r="C17" s="119"/>
      <c r="D17" s="117">
        <v>10</v>
      </c>
      <c r="E17" s="118">
        <v>2</v>
      </c>
      <c r="G17" s="86" t="s">
        <v>133</v>
      </c>
      <c r="H17" s="86">
        <v>6.8975383777669634E-9</v>
      </c>
      <c r="I17" s="86"/>
      <c r="L17" s="150"/>
      <c r="M17" s="150"/>
      <c r="N17" s="150"/>
      <c r="O17" s="150"/>
      <c r="P17" s="150"/>
      <c r="Q17" s="150"/>
      <c r="R17" s="150"/>
      <c r="S17" s="150"/>
      <c r="T17" s="150"/>
      <c r="U17" s="150"/>
      <c r="V17" s="150"/>
      <c r="W17" s="150"/>
      <c r="X17" s="150"/>
    </row>
    <row r="18" spans="1:24" ht="14.5" hidden="1" customHeight="1" x14ac:dyDescent="0.35">
      <c r="A18" s="117">
        <v>36</v>
      </c>
      <c r="B18" s="118">
        <v>32</v>
      </c>
      <c r="C18" s="119"/>
      <c r="D18" s="117">
        <v>7</v>
      </c>
      <c r="E18" s="118">
        <v>2</v>
      </c>
      <c r="G18" s="86" t="s">
        <v>134</v>
      </c>
      <c r="H18" s="86">
        <v>1.6496746335097878</v>
      </c>
      <c r="I18" s="86"/>
      <c r="L18" s="150"/>
      <c r="M18" s="150"/>
      <c r="N18" s="150"/>
      <c r="O18" s="150"/>
      <c r="P18" s="150"/>
      <c r="Q18" s="150"/>
      <c r="R18" s="150"/>
      <c r="S18" s="150"/>
      <c r="T18" s="150"/>
      <c r="U18" s="150"/>
      <c r="V18" s="150"/>
      <c r="W18" s="150"/>
      <c r="X18" s="150"/>
    </row>
    <row r="19" spans="1:24" x14ac:dyDescent="0.35">
      <c r="A19" s="117">
        <v>46</v>
      </c>
      <c r="B19" s="118">
        <v>22</v>
      </c>
      <c r="C19" s="119"/>
      <c r="D19" s="117">
        <v>1</v>
      </c>
      <c r="E19" s="118">
        <v>9</v>
      </c>
      <c r="G19" s="113" t="s">
        <v>135</v>
      </c>
      <c r="H19" s="115">
        <v>1.3795076755533927E-8</v>
      </c>
      <c r="I19" s="113"/>
      <c r="L19" s="163"/>
      <c r="M19" s="164"/>
      <c r="N19" s="164"/>
      <c r="O19" s="164"/>
      <c r="P19" s="164"/>
      <c r="Q19" s="164"/>
      <c r="R19" s="164"/>
      <c r="S19" s="164"/>
      <c r="T19" s="164"/>
      <c r="U19" s="164"/>
      <c r="V19" s="164"/>
      <c r="W19" s="164"/>
      <c r="X19" s="165"/>
    </row>
    <row r="20" spans="1:24" ht="15" thickBot="1" x14ac:dyDescent="0.4">
      <c r="A20" s="117">
        <v>37</v>
      </c>
      <c r="B20" s="118">
        <v>53</v>
      </c>
      <c r="C20" s="119"/>
      <c r="D20" s="117">
        <v>31</v>
      </c>
      <c r="E20" s="118">
        <v>7</v>
      </c>
      <c r="G20" s="113" t="s">
        <v>136</v>
      </c>
      <c r="H20" s="114">
        <v>1.9674756580274895</v>
      </c>
      <c r="I20" s="113"/>
      <c r="L20" s="166"/>
      <c r="M20" s="167"/>
      <c r="N20" s="167"/>
      <c r="O20" s="167"/>
      <c r="P20" s="167"/>
      <c r="Q20" s="167"/>
      <c r="R20" s="167"/>
      <c r="S20" s="167"/>
      <c r="T20" s="167"/>
      <c r="U20" s="167"/>
      <c r="V20" s="167"/>
      <c r="W20" s="167"/>
      <c r="X20" s="168"/>
    </row>
    <row r="21" spans="1:24" ht="14.5" hidden="1" customHeight="1" x14ac:dyDescent="0.35">
      <c r="A21" s="117">
        <v>20</v>
      </c>
      <c r="B21" s="118">
        <v>38</v>
      </c>
      <c r="C21" s="119"/>
      <c r="D21" s="117">
        <v>6</v>
      </c>
      <c r="E21" s="118">
        <v>1</v>
      </c>
      <c r="G21"/>
      <c r="H21"/>
      <c r="I21"/>
      <c r="L21" s="150"/>
      <c r="M21" s="150"/>
      <c r="N21" s="150"/>
      <c r="O21" s="150"/>
      <c r="P21" s="150"/>
      <c r="Q21" s="150"/>
      <c r="R21" s="150"/>
      <c r="S21" s="150"/>
      <c r="T21" s="150"/>
      <c r="U21" s="150"/>
      <c r="V21" s="150"/>
      <c r="W21" s="150"/>
      <c r="X21" s="150"/>
    </row>
    <row r="22" spans="1:24" ht="14.5" hidden="1" customHeight="1" x14ac:dyDescent="0.35">
      <c r="A22" s="117">
        <v>25</v>
      </c>
      <c r="B22" s="118">
        <v>24</v>
      </c>
      <c r="C22" s="119"/>
      <c r="D22" s="117">
        <v>5</v>
      </c>
      <c r="E22" s="118">
        <v>6</v>
      </c>
      <c r="G22"/>
      <c r="H22"/>
      <c r="I22"/>
      <c r="L22" s="150"/>
      <c r="M22" s="150"/>
      <c r="N22" s="150"/>
      <c r="O22" s="150"/>
      <c r="P22" s="150"/>
      <c r="Q22" s="150"/>
      <c r="R22" s="150"/>
      <c r="S22" s="150"/>
      <c r="T22" s="150"/>
      <c r="U22" s="150"/>
      <c r="V22" s="150"/>
      <c r="W22" s="150"/>
      <c r="X22" s="150"/>
    </row>
    <row r="23" spans="1:24" ht="14.5" hidden="1" customHeight="1" x14ac:dyDescent="0.35">
      <c r="A23" s="117">
        <v>34</v>
      </c>
      <c r="B23" s="118">
        <v>34</v>
      </c>
      <c r="C23" s="119"/>
      <c r="D23" s="117">
        <v>13</v>
      </c>
      <c r="E23" s="118">
        <v>9</v>
      </c>
      <c r="L23" s="150"/>
      <c r="M23" s="150"/>
      <c r="N23" s="150"/>
      <c r="O23" s="150"/>
      <c r="P23" s="150"/>
      <c r="Q23" s="150"/>
      <c r="R23" s="150"/>
      <c r="S23" s="150"/>
      <c r="T23" s="150"/>
      <c r="U23" s="150"/>
      <c r="V23" s="150"/>
      <c r="W23" s="150"/>
      <c r="X23" s="150"/>
    </row>
    <row r="24" spans="1:24" ht="14.5" hidden="1" customHeight="1" x14ac:dyDescent="0.35">
      <c r="A24" s="117">
        <v>56</v>
      </c>
      <c r="B24" s="118">
        <v>21</v>
      </c>
      <c r="C24" s="119"/>
      <c r="D24" s="117">
        <v>0</v>
      </c>
      <c r="E24" s="118">
        <v>7</v>
      </c>
      <c r="L24" s="150"/>
      <c r="M24" s="150"/>
      <c r="N24" s="150"/>
      <c r="O24" s="150"/>
      <c r="P24" s="150"/>
      <c r="Q24" s="150"/>
      <c r="R24" s="150"/>
      <c r="S24" s="150"/>
      <c r="T24" s="150"/>
      <c r="U24" s="150"/>
      <c r="V24" s="150"/>
      <c r="W24" s="150"/>
      <c r="X24" s="150"/>
    </row>
    <row r="25" spans="1:24" ht="14.5" hidden="1" customHeight="1" x14ac:dyDescent="0.35">
      <c r="A25" s="117">
        <v>31</v>
      </c>
      <c r="B25" s="118">
        <v>53</v>
      </c>
      <c r="C25" s="119"/>
      <c r="D25" s="117">
        <v>26</v>
      </c>
      <c r="E25" s="118">
        <v>12</v>
      </c>
      <c r="L25" s="150"/>
      <c r="M25" s="150"/>
      <c r="N25" s="150"/>
      <c r="O25" s="150"/>
      <c r="P25" s="150"/>
      <c r="Q25" s="150"/>
      <c r="R25" s="150"/>
      <c r="S25" s="150"/>
      <c r="T25" s="150"/>
      <c r="U25" s="150"/>
      <c r="V25" s="150"/>
      <c r="W25" s="150"/>
      <c r="X25" s="150"/>
    </row>
    <row r="26" spans="1:24" ht="14.5" hidden="1" customHeight="1" x14ac:dyDescent="0.35">
      <c r="A26" s="117">
        <v>58</v>
      </c>
      <c r="B26" s="118">
        <v>42</v>
      </c>
      <c r="C26" s="119"/>
      <c r="D26" s="117">
        <v>10</v>
      </c>
      <c r="E26" s="118">
        <v>40</v>
      </c>
      <c r="L26" s="150"/>
      <c r="M26" s="150"/>
      <c r="N26" s="150"/>
      <c r="O26" s="150"/>
      <c r="P26" s="150"/>
      <c r="Q26" s="150"/>
      <c r="R26" s="150"/>
      <c r="S26" s="150"/>
      <c r="T26" s="150"/>
      <c r="U26" s="150"/>
      <c r="V26" s="150"/>
      <c r="W26" s="150"/>
      <c r="X26" s="150"/>
    </row>
    <row r="27" spans="1:24" ht="15" thickBot="1" x14ac:dyDescent="0.4">
      <c r="A27" s="117">
        <v>19</v>
      </c>
      <c r="B27" s="118">
        <v>44</v>
      </c>
      <c r="C27" s="119"/>
      <c r="D27" s="117">
        <v>24</v>
      </c>
      <c r="E27" s="118">
        <v>0</v>
      </c>
      <c r="G27" t="s">
        <v>126</v>
      </c>
      <c r="H27"/>
      <c r="I27"/>
      <c r="L27" s="160"/>
      <c r="M27" s="161"/>
      <c r="N27" s="161"/>
      <c r="O27" s="161"/>
      <c r="P27" s="161"/>
      <c r="Q27" s="161"/>
      <c r="R27" s="161"/>
      <c r="S27" s="161"/>
      <c r="T27" s="161"/>
      <c r="U27" s="161"/>
      <c r="V27" s="161"/>
      <c r="W27" s="161"/>
      <c r="X27" s="162"/>
    </row>
    <row r="28" spans="1:24" ht="14.5" hidden="1" customHeight="1" x14ac:dyDescent="0.35">
      <c r="A28" s="117">
        <v>31</v>
      </c>
      <c r="B28" s="118">
        <v>46</v>
      </c>
      <c r="C28" s="119"/>
      <c r="D28" s="117">
        <v>22</v>
      </c>
      <c r="E28" s="118">
        <v>4</v>
      </c>
      <c r="G28"/>
      <c r="H28"/>
      <c r="I28"/>
      <c r="L28" s="150"/>
      <c r="M28" s="150"/>
      <c r="N28" s="150"/>
      <c r="O28" s="150"/>
      <c r="P28" s="150"/>
      <c r="Q28" s="150"/>
      <c r="R28" s="150"/>
      <c r="S28" s="150"/>
      <c r="T28" s="150"/>
      <c r="U28" s="150"/>
      <c r="V28" s="150"/>
      <c r="W28" s="150"/>
      <c r="X28" s="150"/>
    </row>
    <row r="29" spans="1:24" ht="15" thickBot="1" x14ac:dyDescent="0.4">
      <c r="A29" s="117">
        <v>51</v>
      </c>
      <c r="B29" s="118">
        <v>33</v>
      </c>
      <c r="C29" s="119"/>
      <c r="D29" s="117">
        <v>7</v>
      </c>
      <c r="E29" s="118">
        <v>18</v>
      </c>
      <c r="G29" s="110" t="s">
        <v>139</v>
      </c>
      <c r="H29" s="111" t="s">
        <v>42</v>
      </c>
      <c r="I29" s="112" t="s">
        <v>34</v>
      </c>
      <c r="L29" s="160"/>
      <c r="M29" s="161"/>
      <c r="N29" s="161"/>
      <c r="O29" s="161"/>
      <c r="P29" s="161"/>
      <c r="Q29" s="161"/>
      <c r="R29" s="161"/>
      <c r="S29" s="161"/>
      <c r="T29" s="161"/>
      <c r="U29" s="161"/>
      <c r="V29" s="161"/>
      <c r="W29" s="161"/>
      <c r="X29" s="162"/>
    </row>
    <row r="30" spans="1:24" ht="14.5" hidden="1" customHeight="1" x14ac:dyDescent="0.35">
      <c r="A30" s="117">
        <v>32</v>
      </c>
      <c r="B30" s="118">
        <v>44</v>
      </c>
      <c r="C30" s="119"/>
      <c r="D30" s="117">
        <v>9</v>
      </c>
      <c r="E30" s="118">
        <v>10</v>
      </c>
      <c r="G30" s="86" t="s">
        <v>127</v>
      </c>
      <c r="H30" s="86">
        <v>6832.7396593673966</v>
      </c>
      <c r="I30" s="86">
        <v>4787.0928270042195</v>
      </c>
      <c r="L30" s="150"/>
      <c r="M30" s="150"/>
      <c r="N30" s="150"/>
      <c r="O30" s="150"/>
      <c r="P30" s="150"/>
      <c r="Q30" s="150"/>
      <c r="R30" s="150"/>
      <c r="S30" s="150"/>
      <c r="T30" s="150"/>
      <c r="U30" s="150"/>
      <c r="V30" s="150"/>
      <c r="W30" s="150"/>
      <c r="X30" s="150"/>
    </row>
    <row r="31" spans="1:24" ht="15" thickBot="1" x14ac:dyDescent="0.4">
      <c r="A31" s="117">
        <v>19</v>
      </c>
      <c r="B31" s="118">
        <v>30</v>
      </c>
      <c r="C31" s="119"/>
      <c r="D31" s="117">
        <v>10</v>
      </c>
      <c r="E31" s="118">
        <v>1</v>
      </c>
      <c r="G31" s="113" t="s">
        <v>128</v>
      </c>
      <c r="H31" s="114">
        <v>23215128.338823583</v>
      </c>
      <c r="I31" s="113">
        <v>13251131.516770363</v>
      </c>
      <c r="L31" s="160"/>
      <c r="M31" s="161"/>
      <c r="N31" s="161"/>
      <c r="O31" s="161"/>
      <c r="P31" s="161"/>
      <c r="Q31" s="161"/>
      <c r="R31" s="161"/>
      <c r="S31" s="161"/>
      <c r="T31" s="161"/>
      <c r="U31" s="161"/>
      <c r="V31" s="161"/>
      <c r="W31" s="161"/>
      <c r="X31" s="162"/>
    </row>
    <row r="32" spans="1:24" ht="14.5" hidden="1" customHeight="1" x14ac:dyDescent="0.35">
      <c r="A32" s="117">
        <v>19</v>
      </c>
      <c r="B32" s="118">
        <v>43</v>
      </c>
      <c r="C32" s="119"/>
      <c r="D32" s="117">
        <v>6</v>
      </c>
      <c r="E32" s="118">
        <v>1</v>
      </c>
      <c r="G32" s="86" t="s">
        <v>129</v>
      </c>
      <c r="H32" s="86">
        <v>1233</v>
      </c>
      <c r="I32" s="86">
        <v>237</v>
      </c>
      <c r="L32" s="150"/>
      <c r="M32" s="150"/>
      <c r="N32" s="150"/>
      <c r="O32" s="150"/>
      <c r="P32" s="150"/>
      <c r="Q32" s="150"/>
      <c r="R32" s="150"/>
      <c r="S32" s="150"/>
      <c r="T32" s="150"/>
      <c r="U32" s="150"/>
      <c r="V32" s="150"/>
      <c r="W32" s="150"/>
      <c r="X32" s="150"/>
    </row>
    <row r="33" spans="1:24" ht="14.5" hidden="1" customHeight="1" x14ac:dyDescent="0.35">
      <c r="A33" s="117">
        <v>41</v>
      </c>
      <c r="B33" s="118">
        <v>35</v>
      </c>
      <c r="C33" s="119"/>
      <c r="D33" s="117">
        <v>2</v>
      </c>
      <c r="E33" s="118">
        <v>4</v>
      </c>
      <c r="G33" s="86" t="s">
        <v>130</v>
      </c>
      <c r="H33" s="86">
        <v>0</v>
      </c>
      <c r="I33" s="86"/>
      <c r="L33" s="150"/>
      <c r="M33" s="150"/>
      <c r="N33" s="150"/>
      <c r="O33" s="150"/>
      <c r="P33" s="150"/>
      <c r="Q33" s="150"/>
      <c r="R33" s="150"/>
      <c r="S33" s="150"/>
      <c r="T33" s="150"/>
      <c r="U33" s="150"/>
      <c r="V33" s="150"/>
      <c r="W33" s="150"/>
      <c r="X33" s="150"/>
    </row>
    <row r="34" spans="1:24" ht="14.5" hidden="1" customHeight="1" x14ac:dyDescent="0.35">
      <c r="A34" s="117">
        <v>35</v>
      </c>
      <c r="B34" s="118">
        <v>36</v>
      </c>
      <c r="C34" s="119"/>
      <c r="D34" s="117">
        <v>6</v>
      </c>
      <c r="E34" s="118">
        <v>8</v>
      </c>
      <c r="G34" s="86" t="s">
        <v>131</v>
      </c>
      <c r="H34" s="86">
        <v>413</v>
      </c>
      <c r="I34" s="86"/>
      <c r="L34" s="150"/>
      <c r="M34" s="150"/>
      <c r="N34" s="150"/>
      <c r="O34" s="150"/>
      <c r="P34" s="150"/>
      <c r="Q34" s="150"/>
      <c r="R34" s="150"/>
      <c r="S34" s="150"/>
      <c r="T34" s="150"/>
      <c r="U34" s="150"/>
      <c r="V34" s="150"/>
      <c r="W34" s="150"/>
      <c r="X34" s="150"/>
    </row>
    <row r="35" spans="1:24" ht="15" thickBot="1" x14ac:dyDescent="0.4">
      <c r="A35" s="117">
        <v>38</v>
      </c>
      <c r="B35" s="118">
        <v>33</v>
      </c>
      <c r="C35" s="119"/>
      <c r="D35" s="117">
        <v>10</v>
      </c>
      <c r="E35" s="118">
        <v>17</v>
      </c>
      <c r="G35" s="113" t="s">
        <v>132</v>
      </c>
      <c r="H35" s="114">
        <v>7.4826215866447416</v>
      </c>
      <c r="I35" s="113"/>
      <c r="L35" s="160"/>
      <c r="M35" s="161"/>
      <c r="N35" s="161"/>
      <c r="O35" s="161"/>
      <c r="P35" s="161"/>
      <c r="Q35" s="161"/>
      <c r="R35" s="161"/>
      <c r="S35" s="161"/>
      <c r="T35" s="161"/>
      <c r="U35" s="161"/>
      <c r="V35" s="161"/>
      <c r="W35" s="161"/>
      <c r="X35" s="162"/>
    </row>
    <row r="36" spans="1:24" ht="14.5" hidden="1" customHeight="1" x14ac:dyDescent="0.35">
      <c r="A36" s="117">
        <v>29</v>
      </c>
      <c r="B36" s="118">
        <v>35</v>
      </c>
      <c r="C36" s="119"/>
      <c r="D36" s="117">
        <v>1</v>
      </c>
      <c r="E36" s="118">
        <v>10</v>
      </c>
      <c r="G36" s="86" t="s">
        <v>133</v>
      </c>
      <c r="H36" s="86">
        <v>2.2144849874207917E-13</v>
      </c>
      <c r="I36" s="86"/>
      <c r="L36" s="150"/>
      <c r="M36" s="150"/>
      <c r="N36" s="150"/>
      <c r="O36" s="150"/>
      <c r="P36" s="150"/>
      <c r="Q36" s="150"/>
      <c r="R36" s="150"/>
      <c r="S36" s="150"/>
      <c r="T36" s="150"/>
      <c r="U36" s="150"/>
      <c r="V36" s="150"/>
      <c r="W36" s="150"/>
      <c r="X36" s="150"/>
    </row>
    <row r="37" spans="1:24" ht="14.5" hidden="1" customHeight="1" x14ac:dyDescent="0.35">
      <c r="A37" s="117">
        <v>32</v>
      </c>
      <c r="B37" s="118">
        <v>27</v>
      </c>
      <c r="C37" s="119"/>
      <c r="D37" s="117">
        <v>1</v>
      </c>
      <c r="E37" s="118">
        <v>14</v>
      </c>
      <c r="G37" s="86" t="s">
        <v>134</v>
      </c>
      <c r="H37" s="86">
        <v>1.6485514808617767</v>
      </c>
      <c r="I37" s="86"/>
      <c r="L37" s="150"/>
      <c r="M37" s="150"/>
      <c r="N37" s="150"/>
      <c r="O37" s="150"/>
      <c r="P37" s="150"/>
      <c r="Q37" s="150"/>
      <c r="R37" s="150"/>
      <c r="S37" s="150"/>
      <c r="T37" s="150"/>
      <c r="U37" s="150"/>
      <c r="V37" s="150"/>
      <c r="W37" s="150"/>
      <c r="X37" s="150"/>
    </row>
    <row r="38" spans="1:24" x14ac:dyDescent="0.35">
      <c r="A38" s="117">
        <v>30</v>
      </c>
      <c r="B38" s="118">
        <v>27</v>
      </c>
      <c r="C38" s="119"/>
      <c r="D38" s="117">
        <v>9</v>
      </c>
      <c r="E38" s="118">
        <v>8</v>
      </c>
      <c r="G38" s="113" t="s">
        <v>135</v>
      </c>
      <c r="H38" s="115">
        <v>4.4289699748415833E-13</v>
      </c>
      <c r="I38" s="113"/>
      <c r="L38" s="163"/>
      <c r="M38" s="164"/>
      <c r="N38" s="164"/>
      <c r="O38" s="164"/>
      <c r="P38" s="164"/>
      <c r="Q38" s="164"/>
      <c r="R38" s="164"/>
      <c r="S38" s="164"/>
      <c r="T38" s="164"/>
      <c r="U38" s="164"/>
      <c r="V38" s="164"/>
      <c r="W38" s="164"/>
      <c r="X38" s="165"/>
    </row>
    <row r="39" spans="1:24" ht="15" thickBot="1" x14ac:dyDescent="0.4">
      <c r="A39" s="117">
        <v>30</v>
      </c>
      <c r="B39" s="118">
        <v>30</v>
      </c>
      <c r="C39" s="119"/>
      <c r="D39" s="117">
        <v>12</v>
      </c>
      <c r="E39" s="118">
        <v>9</v>
      </c>
      <c r="G39" s="113" t="s">
        <v>136</v>
      </c>
      <c r="H39" s="114">
        <v>1.9657245665599878</v>
      </c>
      <c r="I39" s="113"/>
      <c r="L39" s="166"/>
      <c r="M39" s="167"/>
      <c r="N39" s="167"/>
      <c r="O39" s="167"/>
      <c r="P39" s="167"/>
      <c r="Q39" s="167"/>
      <c r="R39" s="167"/>
      <c r="S39" s="167"/>
      <c r="T39" s="167"/>
      <c r="U39" s="167"/>
      <c r="V39" s="167"/>
      <c r="W39" s="167"/>
      <c r="X39" s="168"/>
    </row>
    <row r="40" spans="1:24" ht="14.5" hidden="1" customHeight="1" x14ac:dyDescent="0.35">
      <c r="A40" s="117">
        <v>29</v>
      </c>
      <c r="B40" s="118">
        <v>34</v>
      </c>
      <c r="C40" s="119"/>
      <c r="D40" s="117">
        <v>10</v>
      </c>
      <c r="E40" s="118">
        <v>7</v>
      </c>
      <c r="L40" s="150"/>
      <c r="M40" s="150"/>
      <c r="N40" s="150"/>
      <c r="O40" s="150"/>
      <c r="P40" s="150"/>
      <c r="Q40" s="150"/>
      <c r="R40" s="150"/>
      <c r="S40" s="150"/>
      <c r="T40" s="150"/>
      <c r="U40" s="150"/>
      <c r="V40" s="150"/>
      <c r="W40" s="150"/>
      <c r="X40" s="150"/>
    </row>
    <row r="41" spans="1:24" ht="14.5" hidden="1" customHeight="1" x14ac:dyDescent="0.35">
      <c r="A41" s="117">
        <v>29</v>
      </c>
      <c r="B41" s="118">
        <v>37</v>
      </c>
      <c r="C41" s="119"/>
      <c r="D41" s="117">
        <v>8</v>
      </c>
      <c r="E41" s="118">
        <v>4</v>
      </c>
      <c r="L41" s="150"/>
      <c r="M41" s="150"/>
      <c r="N41" s="150"/>
      <c r="O41" s="150"/>
      <c r="P41" s="150"/>
      <c r="Q41" s="150"/>
      <c r="R41" s="150"/>
      <c r="S41" s="150"/>
      <c r="T41" s="150"/>
      <c r="U41" s="150"/>
      <c r="V41" s="150"/>
      <c r="W41" s="150"/>
      <c r="X41" s="150"/>
    </row>
    <row r="42" spans="1:24" ht="14.5" hidden="1" customHeight="1" x14ac:dyDescent="0.35">
      <c r="A42" s="117">
        <v>33</v>
      </c>
      <c r="B42" s="118">
        <v>46</v>
      </c>
      <c r="C42" s="119"/>
      <c r="D42" s="117">
        <v>14</v>
      </c>
      <c r="E42" s="118">
        <v>8</v>
      </c>
      <c r="L42" s="150"/>
      <c r="M42" s="150"/>
      <c r="N42" s="150"/>
      <c r="O42" s="150"/>
      <c r="P42" s="150"/>
      <c r="Q42" s="150"/>
      <c r="R42" s="150"/>
      <c r="S42" s="150"/>
      <c r="T42" s="150"/>
      <c r="U42" s="150"/>
      <c r="V42" s="150"/>
      <c r="W42" s="150"/>
      <c r="X42" s="150"/>
    </row>
    <row r="43" spans="1:24" ht="14.5" hidden="1" customHeight="1" x14ac:dyDescent="0.35">
      <c r="A43" s="117">
        <v>33</v>
      </c>
      <c r="B43" s="118">
        <v>35</v>
      </c>
      <c r="C43" s="119"/>
      <c r="D43" s="117">
        <v>1</v>
      </c>
      <c r="E43" s="118">
        <v>13</v>
      </c>
      <c r="L43" s="150"/>
      <c r="M43" s="150"/>
      <c r="N43" s="150"/>
      <c r="O43" s="150"/>
      <c r="P43" s="150"/>
      <c r="Q43" s="150"/>
      <c r="R43" s="150"/>
      <c r="S43" s="150"/>
      <c r="T43" s="150"/>
      <c r="U43" s="150"/>
      <c r="V43" s="150"/>
      <c r="W43" s="150"/>
      <c r="X43" s="150"/>
    </row>
    <row r="44" spans="1:24" ht="14.5" hidden="1" customHeight="1" x14ac:dyDescent="0.35">
      <c r="A44" s="117">
        <v>32</v>
      </c>
      <c r="B44" s="118">
        <v>44</v>
      </c>
      <c r="C44" s="119"/>
      <c r="D44" s="117">
        <v>9</v>
      </c>
      <c r="E44" s="118">
        <v>4</v>
      </c>
      <c r="L44" s="150"/>
      <c r="M44" s="150"/>
      <c r="N44" s="150"/>
      <c r="O44" s="150"/>
      <c r="P44" s="150"/>
      <c r="Q44" s="150"/>
      <c r="R44" s="150"/>
      <c r="S44" s="150"/>
      <c r="T44" s="150"/>
      <c r="U44" s="150"/>
      <c r="V44" s="150"/>
      <c r="W44" s="150"/>
      <c r="X44" s="150"/>
    </row>
    <row r="45" spans="1:24" ht="15" thickBot="1" x14ac:dyDescent="0.4">
      <c r="A45" s="117">
        <v>37</v>
      </c>
      <c r="B45" s="118">
        <v>35</v>
      </c>
      <c r="C45" s="119"/>
      <c r="D45" s="117">
        <v>10</v>
      </c>
      <c r="E45" s="118">
        <v>17</v>
      </c>
      <c r="G45" t="s">
        <v>126</v>
      </c>
      <c r="H45"/>
      <c r="I45"/>
      <c r="L45" s="160"/>
      <c r="M45" s="161"/>
      <c r="N45" s="161"/>
      <c r="O45" s="161"/>
      <c r="P45" s="161"/>
      <c r="Q45" s="161"/>
      <c r="R45" s="161"/>
      <c r="S45" s="161"/>
      <c r="T45" s="161"/>
      <c r="U45" s="161"/>
      <c r="V45" s="161"/>
      <c r="W45" s="161"/>
      <c r="X45" s="162"/>
    </row>
    <row r="46" spans="1:24" ht="14.5" hidden="1" customHeight="1" x14ac:dyDescent="0.35">
      <c r="A46" s="117">
        <v>31</v>
      </c>
      <c r="B46" s="118">
        <v>26</v>
      </c>
      <c r="C46" s="119"/>
      <c r="D46" s="117">
        <v>5</v>
      </c>
      <c r="E46" s="118">
        <v>6</v>
      </c>
      <c r="G46"/>
      <c r="H46"/>
      <c r="I46"/>
      <c r="L46" s="150"/>
      <c r="M46" s="150"/>
      <c r="N46" s="150"/>
      <c r="O46" s="150"/>
      <c r="P46" s="150"/>
      <c r="Q46" s="150"/>
      <c r="R46" s="150"/>
      <c r="S46" s="150"/>
      <c r="T46" s="150"/>
      <c r="U46" s="150"/>
      <c r="V46" s="150"/>
      <c r="W46" s="150"/>
      <c r="X46" s="150"/>
    </row>
    <row r="47" spans="1:24" ht="15" thickBot="1" x14ac:dyDescent="0.4">
      <c r="A47" s="117">
        <v>28</v>
      </c>
      <c r="B47" s="118">
        <v>33</v>
      </c>
      <c r="C47" s="119"/>
      <c r="D47" s="117">
        <v>15</v>
      </c>
      <c r="E47" s="118">
        <v>5</v>
      </c>
      <c r="G47" s="110" t="s">
        <v>140</v>
      </c>
      <c r="H47" s="111" t="s">
        <v>42</v>
      </c>
      <c r="I47" s="112" t="s">
        <v>34</v>
      </c>
      <c r="L47" s="160"/>
      <c r="M47" s="161"/>
      <c r="N47" s="161"/>
      <c r="O47" s="161"/>
      <c r="P47" s="161"/>
      <c r="Q47" s="161"/>
      <c r="R47" s="161"/>
      <c r="S47" s="161"/>
      <c r="T47" s="161"/>
      <c r="U47" s="161"/>
      <c r="V47" s="161"/>
      <c r="W47" s="161"/>
      <c r="X47" s="162"/>
    </row>
    <row r="48" spans="1:24" ht="14.5" hidden="1" customHeight="1" x14ac:dyDescent="0.35">
      <c r="A48" s="117">
        <v>47</v>
      </c>
      <c r="B48" s="118">
        <v>35</v>
      </c>
      <c r="C48" s="119"/>
      <c r="D48" s="117">
        <v>9</v>
      </c>
      <c r="E48" s="118">
        <v>10</v>
      </c>
      <c r="G48" s="86" t="s">
        <v>127</v>
      </c>
      <c r="H48" s="86">
        <v>2.6455798864557987</v>
      </c>
      <c r="I48" s="86">
        <v>2.9409282700421939</v>
      </c>
      <c r="L48" s="150"/>
      <c r="M48" s="150"/>
      <c r="N48" s="150"/>
      <c r="O48" s="150"/>
      <c r="P48" s="150"/>
      <c r="Q48" s="150"/>
      <c r="R48" s="150"/>
      <c r="S48" s="150"/>
      <c r="T48" s="150"/>
      <c r="U48" s="150"/>
      <c r="V48" s="150"/>
      <c r="W48" s="150"/>
      <c r="X48" s="150"/>
    </row>
    <row r="49" spans="1:30" ht="15" thickBot="1" x14ac:dyDescent="0.4">
      <c r="A49" s="117">
        <v>44</v>
      </c>
      <c r="B49" s="118">
        <v>35</v>
      </c>
      <c r="C49" s="119"/>
      <c r="D49" s="117">
        <v>4</v>
      </c>
      <c r="E49" s="118">
        <v>19</v>
      </c>
      <c r="G49" s="113" t="s">
        <v>128</v>
      </c>
      <c r="H49" s="114">
        <v>6.0520441642704421</v>
      </c>
      <c r="I49" s="113">
        <v>7.174461846527926</v>
      </c>
      <c r="L49" s="160"/>
      <c r="M49" s="161"/>
      <c r="N49" s="161"/>
      <c r="O49" s="161"/>
      <c r="P49" s="161"/>
      <c r="Q49" s="161"/>
      <c r="R49" s="161"/>
      <c r="S49" s="161"/>
      <c r="T49" s="161"/>
      <c r="U49" s="161"/>
      <c r="V49" s="161"/>
      <c r="W49" s="161"/>
      <c r="X49" s="162"/>
    </row>
    <row r="50" spans="1:30" ht="14.5" hidden="1" customHeight="1" x14ac:dyDescent="0.35">
      <c r="A50" s="117">
        <v>26</v>
      </c>
      <c r="B50" s="118">
        <v>31</v>
      </c>
      <c r="C50" s="119"/>
      <c r="D50" s="117">
        <v>10</v>
      </c>
      <c r="E50" s="118">
        <v>5</v>
      </c>
      <c r="G50" s="86" t="s">
        <v>129</v>
      </c>
      <c r="H50" s="86">
        <v>1233</v>
      </c>
      <c r="I50" s="86">
        <v>237</v>
      </c>
      <c r="L50" s="150"/>
      <c r="M50" s="150"/>
      <c r="N50" s="150"/>
      <c r="O50" s="150"/>
      <c r="P50" s="150"/>
      <c r="Q50" s="150"/>
      <c r="R50" s="150"/>
      <c r="S50" s="150"/>
      <c r="T50" s="150"/>
      <c r="U50" s="150"/>
      <c r="V50" s="150"/>
      <c r="W50" s="150"/>
      <c r="X50" s="150"/>
    </row>
    <row r="51" spans="1:30" ht="14.5" hidden="1" customHeight="1" x14ac:dyDescent="0.35">
      <c r="A51" s="117">
        <v>26</v>
      </c>
      <c r="B51" s="118">
        <v>37</v>
      </c>
      <c r="C51" s="119"/>
      <c r="D51" s="117">
        <v>7</v>
      </c>
      <c r="E51" s="118">
        <v>8</v>
      </c>
      <c r="G51" s="86" t="s">
        <v>130</v>
      </c>
      <c r="H51" s="86">
        <v>0</v>
      </c>
      <c r="I51" s="86"/>
      <c r="L51" s="150"/>
      <c r="M51" s="150"/>
      <c r="N51" s="150"/>
      <c r="O51" s="150"/>
      <c r="P51" s="150"/>
      <c r="Q51" s="150"/>
      <c r="R51" s="150"/>
      <c r="S51" s="150"/>
      <c r="T51" s="150"/>
      <c r="U51" s="150"/>
      <c r="V51" s="150"/>
      <c r="W51" s="150"/>
      <c r="X51" s="150"/>
    </row>
    <row r="52" spans="1:30" ht="14.5" hidden="1" customHeight="1" x14ac:dyDescent="0.35">
      <c r="A52" s="117">
        <v>18</v>
      </c>
      <c r="B52" s="118">
        <v>32</v>
      </c>
      <c r="C52" s="119"/>
      <c r="D52" s="117">
        <v>9</v>
      </c>
      <c r="E52" s="118">
        <v>0</v>
      </c>
      <c r="G52" s="86" t="s">
        <v>131</v>
      </c>
      <c r="H52" s="86">
        <v>317</v>
      </c>
      <c r="I52" s="86"/>
      <c r="L52" s="150"/>
      <c r="M52" s="150"/>
      <c r="N52" s="150"/>
      <c r="O52" s="150"/>
      <c r="P52" s="150"/>
      <c r="Q52" s="150"/>
      <c r="R52" s="150"/>
      <c r="S52" s="150"/>
      <c r="T52" s="150"/>
      <c r="U52" s="150"/>
      <c r="V52" s="150"/>
      <c r="W52" s="150"/>
      <c r="X52" s="150"/>
    </row>
    <row r="53" spans="1:30" ht="15" thickBot="1" x14ac:dyDescent="0.4">
      <c r="A53" s="117">
        <v>52</v>
      </c>
      <c r="B53" s="118">
        <v>38</v>
      </c>
      <c r="C53" s="119"/>
      <c r="D53" s="117">
        <v>10</v>
      </c>
      <c r="E53" s="118">
        <v>11</v>
      </c>
      <c r="G53" s="113" t="s">
        <v>132</v>
      </c>
      <c r="H53" s="114">
        <v>-1.5746510719283191</v>
      </c>
      <c r="I53" s="113"/>
      <c r="L53" s="160"/>
      <c r="M53" s="161"/>
      <c r="N53" s="161"/>
      <c r="O53" s="161"/>
      <c r="P53" s="161"/>
      <c r="Q53" s="161"/>
      <c r="R53" s="161"/>
      <c r="S53" s="161"/>
      <c r="T53" s="161"/>
      <c r="U53" s="161"/>
      <c r="V53" s="161"/>
      <c r="W53" s="161"/>
      <c r="X53" s="162"/>
    </row>
    <row r="54" spans="1:30" ht="14.5" hidden="1" customHeight="1" x14ac:dyDescent="0.35">
      <c r="A54" s="117">
        <v>28</v>
      </c>
      <c r="B54" s="118">
        <v>50</v>
      </c>
      <c r="C54" s="119"/>
      <c r="D54" s="117">
        <v>29</v>
      </c>
      <c r="E54" s="118">
        <v>5</v>
      </c>
      <c r="G54" s="86" t="s">
        <v>133</v>
      </c>
      <c r="H54" s="86">
        <v>5.8167231223016098E-2</v>
      </c>
      <c r="I54" s="86"/>
      <c r="L54" s="150"/>
      <c r="M54" s="150"/>
      <c r="N54" s="150"/>
      <c r="O54" s="150"/>
      <c r="P54" s="150"/>
      <c r="Q54" s="150"/>
      <c r="R54" s="150"/>
      <c r="S54" s="150"/>
      <c r="T54" s="150"/>
      <c r="U54" s="150"/>
      <c r="V54" s="150"/>
      <c r="W54" s="150"/>
      <c r="X54" s="150"/>
    </row>
    <row r="55" spans="1:30" ht="14.5" hidden="1" customHeight="1" x14ac:dyDescent="0.35">
      <c r="A55" s="117">
        <v>39</v>
      </c>
      <c r="B55" s="118">
        <v>59</v>
      </c>
      <c r="C55" s="119"/>
      <c r="D55" s="117">
        <v>28</v>
      </c>
      <c r="E55" s="118">
        <v>12</v>
      </c>
      <c r="G55" s="86" t="s">
        <v>134</v>
      </c>
      <c r="H55" s="86">
        <v>1.6496746335097878</v>
      </c>
      <c r="I55" s="86"/>
      <c r="L55" s="150"/>
      <c r="M55" s="150"/>
      <c r="N55" s="150"/>
      <c r="O55" s="150"/>
      <c r="P55" s="150"/>
      <c r="Q55" s="150"/>
      <c r="R55" s="150"/>
      <c r="S55" s="150"/>
      <c r="T55" s="150"/>
      <c r="U55" s="150"/>
      <c r="V55" s="150"/>
      <c r="W55" s="150"/>
      <c r="X55" s="150"/>
    </row>
    <row r="56" spans="1:30" x14ac:dyDescent="0.35">
      <c r="A56" s="117">
        <v>29</v>
      </c>
      <c r="B56" s="118">
        <v>36</v>
      </c>
      <c r="C56" s="119"/>
      <c r="D56" s="117">
        <v>17</v>
      </c>
      <c r="E56" s="118">
        <v>7</v>
      </c>
      <c r="G56" s="113" t="s">
        <v>135</v>
      </c>
      <c r="H56" s="116">
        <v>0.1163344624460322</v>
      </c>
      <c r="I56" s="113"/>
      <c r="L56" s="163"/>
      <c r="M56" s="164"/>
      <c r="N56" s="164"/>
      <c r="O56" s="164"/>
      <c r="P56" s="164"/>
      <c r="Q56" s="164"/>
      <c r="R56" s="164"/>
      <c r="S56" s="164"/>
      <c r="T56" s="164"/>
      <c r="U56" s="164"/>
      <c r="V56" s="164"/>
      <c r="W56" s="164"/>
      <c r="X56" s="165"/>
    </row>
    <row r="57" spans="1:30" ht="15" thickBot="1" x14ac:dyDescent="0.4">
      <c r="A57" s="117">
        <v>21</v>
      </c>
      <c r="B57" s="118">
        <v>55</v>
      </c>
      <c r="C57" s="119"/>
      <c r="D57" s="117">
        <v>21</v>
      </c>
      <c r="E57" s="118">
        <v>3</v>
      </c>
      <c r="G57" s="113" t="s">
        <v>136</v>
      </c>
      <c r="H57" s="114">
        <v>1.9674756580274895</v>
      </c>
      <c r="I57" s="113"/>
      <c r="L57" s="166"/>
      <c r="M57" s="167"/>
      <c r="N57" s="167"/>
      <c r="O57" s="167"/>
      <c r="P57" s="167"/>
      <c r="Q57" s="167"/>
      <c r="R57" s="167"/>
      <c r="S57" s="167"/>
      <c r="T57" s="167"/>
      <c r="U57" s="167"/>
      <c r="V57" s="167"/>
      <c r="W57" s="167"/>
      <c r="X57" s="168"/>
      <c r="AD57" s="138"/>
    </row>
    <row r="58" spans="1:30" ht="14.5" hidden="1" customHeight="1" x14ac:dyDescent="0.35">
      <c r="A58" s="117">
        <v>33</v>
      </c>
      <c r="B58" s="118">
        <v>36</v>
      </c>
      <c r="C58" s="119"/>
      <c r="D58" s="117">
        <v>6</v>
      </c>
      <c r="E58" s="118">
        <v>1</v>
      </c>
      <c r="L58" s="150"/>
      <c r="M58" s="150"/>
      <c r="N58" s="150"/>
      <c r="O58" s="150"/>
      <c r="P58" s="150"/>
      <c r="Q58" s="150"/>
      <c r="R58" s="150"/>
      <c r="S58" s="150"/>
      <c r="T58" s="150"/>
      <c r="U58" s="150"/>
      <c r="V58" s="150"/>
      <c r="W58" s="150"/>
      <c r="X58" s="150"/>
    </row>
    <row r="59" spans="1:30" ht="14.5" hidden="1" customHeight="1" x14ac:dyDescent="0.35">
      <c r="A59" s="117">
        <v>41</v>
      </c>
      <c r="B59" s="118">
        <v>45</v>
      </c>
      <c r="C59" s="119"/>
      <c r="D59" s="117">
        <v>25</v>
      </c>
      <c r="E59" s="118">
        <v>8</v>
      </c>
      <c r="L59" s="150"/>
      <c r="M59" s="150"/>
      <c r="N59" s="150"/>
      <c r="O59" s="150"/>
      <c r="P59" s="150"/>
      <c r="Q59" s="150"/>
      <c r="R59" s="150"/>
      <c r="S59" s="150"/>
      <c r="T59" s="150"/>
      <c r="U59" s="150"/>
      <c r="V59" s="150"/>
      <c r="W59" s="150"/>
      <c r="X59" s="150"/>
    </row>
    <row r="60" spans="1:30" ht="14.5" hidden="1" customHeight="1" x14ac:dyDescent="0.35">
      <c r="A60" s="117">
        <v>40</v>
      </c>
      <c r="B60" s="118">
        <v>35</v>
      </c>
      <c r="C60" s="119"/>
      <c r="D60" s="117">
        <v>5</v>
      </c>
      <c r="E60" s="118">
        <v>8</v>
      </c>
      <c r="L60" s="150"/>
      <c r="M60" s="150"/>
      <c r="N60" s="150"/>
      <c r="O60" s="150"/>
      <c r="P60" s="150"/>
      <c r="Q60" s="150"/>
      <c r="R60" s="150"/>
      <c r="S60" s="150"/>
      <c r="T60" s="150"/>
      <c r="U60" s="150"/>
      <c r="V60" s="150"/>
      <c r="W60" s="150"/>
      <c r="X60" s="150"/>
    </row>
    <row r="61" spans="1:30" ht="14.5" hidden="1" customHeight="1" x14ac:dyDescent="0.35">
      <c r="A61" s="117">
        <v>21</v>
      </c>
      <c r="B61" s="118">
        <v>59</v>
      </c>
      <c r="C61" s="119"/>
      <c r="D61" s="117">
        <v>20</v>
      </c>
      <c r="E61" s="118">
        <v>1</v>
      </c>
      <c r="L61" s="150"/>
      <c r="M61" s="150"/>
      <c r="N61" s="150"/>
      <c r="O61" s="150"/>
      <c r="P61" s="150"/>
      <c r="Q61" s="150"/>
      <c r="R61" s="150"/>
      <c r="S61" s="150"/>
      <c r="T61" s="150"/>
      <c r="U61" s="150"/>
      <c r="V61" s="150"/>
      <c r="W61" s="150"/>
      <c r="X61" s="150"/>
    </row>
    <row r="62" spans="1:30" ht="14.5" hidden="1" customHeight="1" x14ac:dyDescent="0.35">
      <c r="A62" s="117">
        <v>34</v>
      </c>
      <c r="B62" s="118">
        <v>29</v>
      </c>
      <c r="C62" s="119"/>
      <c r="D62" s="117">
        <v>6</v>
      </c>
      <c r="E62" s="118">
        <v>9</v>
      </c>
      <c r="L62" s="150"/>
      <c r="M62" s="150"/>
      <c r="N62" s="150"/>
      <c r="O62" s="150"/>
      <c r="P62" s="150"/>
      <c r="Q62" s="150"/>
      <c r="R62" s="150"/>
      <c r="S62" s="150"/>
      <c r="T62" s="150"/>
      <c r="U62" s="150"/>
      <c r="V62" s="150"/>
      <c r="W62" s="150"/>
      <c r="X62" s="150"/>
    </row>
    <row r="63" spans="1:30" ht="14.5" hidden="1" customHeight="1" x14ac:dyDescent="0.35">
      <c r="A63" s="117">
        <v>26</v>
      </c>
      <c r="B63" s="118">
        <v>31</v>
      </c>
      <c r="C63" s="119"/>
      <c r="D63" s="117">
        <v>1</v>
      </c>
      <c r="E63" s="118">
        <v>7</v>
      </c>
      <c r="L63" s="150"/>
      <c r="M63" s="150"/>
      <c r="N63" s="150"/>
      <c r="O63" s="150"/>
      <c r="P63" s="150"/>
      <c r="Q63" s="150"/>
      <c r="R63" s="150"/>
      <c r="S63" s="150"/>
      <c r="T63" s="150"/>
      <c r="U63" s="150"/>
      <c r="V63" s="150"/>
      <c r="W63" s="150"/>
      <c r="X63" s="150"/>
    </row>
    <row r="64" spans="1:30" ht="14.5" hidden="1" customHeight="1" x14ac:dyDescent="0.35">
      <c r="A64" s="117">
        <v>30</v>
      </c>
      <c r="B64" s="118">
        <v>32</v>
      </c>
      <c r="C64" s="119"/>
      <c r="D64" s="117">
        <v>10</v>
      </c>
      <c r="E64" s="118">
        <v>3</v>
      </c>
      <c r="L64" s="150"/>
      <c r="M64" s="150"/>
      <c r="N64" s="150"/>
      <c r="O64" s="150"/>
      <c r="P64" s="150"/>
      <c r="Q64" s="150"/>
      <c r="R64" s="150"/>
      <c r="S64" s="150"/>
      <c r="T64" s="150"/>
      <c r="U64" s="150"/>
      <c r="V64" s="150"/>
      <c r="W64" s="150"/>
      <c r="X64" s="150"/>
    </row>
    <row r="65" spans="1:24" ht="15" thickBot="1" x14ac:dyDescent="0.4">
      <c r="A65" s="117">
        <v>25</v>
      </c>
      <c r="B65" s="118">
        <v>36</v>
      </c>
      <c r="C65" s="119"/>
      <c r="D65" s="117">
        <v>5</v>
      </c>
      <c r="E65" s="118">
        <v>6</v>
      </c>
      <c r="G65" t="s">
        <v>126</v>
      </c>
      <c r="H65"/>
      <c r="I65"/>
      <c r="L65" s="160"/>
      <c r="M65" s="161"/>
      <c r="N65" s="161"/>
      <c r="O65" s="161"/>
      <c r="P65" s="161"/>
      <c r="Q65" s="161"/>
      <c r="R65" s="161"/>
      <c r="S65" s="161"/>
      <c r="T65" s="161"/>
      <c r="U65" s="161"/>
      <c r="V65" s="161"/>
      <c r="W65" s="161"/>
      <c r="X65" s="162"/>
    </row>
    <row r="66" spans="1:24" ht="14.5" hidden="1" customHeight="1" x14ac:dyDescent="0.35">
      <c r="A66" s="117">
        <v>24</v>
      </c>
      <c r="B66" s="118">
        <v>31</v>
      </c>
      <c r="C66" s="119"/>
      <c r="D66" s="117">
        <v>11</v>
      </c>
      <c r="E66" s="118">
        <v>6</v>
      </c>
      <c r="G66"/>
      <c r="H66"/>
      <c r="I66"/>
      <c r="L66" s="150"/>
      <c r="M66" s="150"/>
      <c r="N66" s="150"/>
      <c r="O66" s="150"/>
      <c r="P66" s="150"/>
      <c r="Q66" s="150"/>
      <c r="R66" s="150"/>
      <c r="S66" s="150"/>
      <c r="T66" s="150"/>
      <c r="U66" s="150"/>
      <c r="V66" s="150"/>
      <c r="W66" s="150"/>
      <c r="X66" s="150"/>
    </row>
    <row r="67" spans="1:24" ht="15" thickBot="1" x14ac:dyDescent="0.4">
      <c r="A67" s="117">
        <v>34</v>
      </c>
      <c r="B67" s="118">
        <v>35</v>
      </c>
      <c r="C67" s="119"/>
      <c r="D67" s="117">
        <v>16</v>
      </c>
      <c r="E67" s="118">
        <v>3</v>
      </c>
      <c r="G67" s="110" t="s">
        <v>141</v>
      </c>
      <c r="H67" s="111" t="s">
        <v>42</v>
      </c>
      <c r="I67" s="112" t="s">
        <v>34</v>
      </c>
      <c r="L67" s="160"/>
      <c r="M67" s="161"/>
      <c r="N67" s="161"/>
      <c r="O67" s="161"/>
      <c r="P67" s="161"/>
      <c r="Q67" s="161"/>
      <c r="R67" s="161"/>
      <c r="S67" s="161"/>
      <c r="T67" s="161"/>
      <c r="U67" s="161"/>
      <c r="V67" s="161"/>
      <c r="W67" s="161"/>
      <c r="X67" s="162"/>
    </row>
    <row r="68" spans="1:24" ht="14.5" hidden="1" customHeight="1" x14ac:dyDescent="0.35">
      <c r="A68" s="117">
        <v>29</v>
      </c>
      <c r="B68" s="118">
        <v>45</v>
      </c>
      <c r="C68" s="119"/>
      <c r="D68" s="117">
        <v>17</v>
      </c>
      <c r="E68" s="118">
        <v>6</v>
      </c>
      <c r="G68" s="86" t="s">
        <v>127</v>
      </c>
      <c r="H68" s="86">
        <v>15.231143552311435</v>
      </c>
      <c r="I68" s="86">
        <v>15.09704641350211</v>
      </c>
      <c r="L68" s="150"/>
      <c r="M68" s="150"/>
      <c r="N68" s="150"/>
      <c r="O68" s="150"/>
      <c r="P68" s="150"/>
      <c r="Q68" s="150"/>
      <c r="R68" s="150"/>
      <c r="S68" s="150"/>
      <c r="T68" s="150"/>
      <c r="U68" s="150"/>
      <c r="V68" s="150"/>
      <c r="W68" s="150"/>
      <c r="X68" s="150"/>
    </row>
    <row r="69" spans="1:24" ht="15" thickBot="1" x14ac:dyDescent="0.4">
      <c r="A69" s="117">
        <v>19</v>
      </c>
      <c r="B69" s="118">
        <v>37</v>
      </c>
      <c r="C69" s="119"/>
      <c r="D69" s="117">
        <v>16</v>
      </c>
      <c r="E69" s="118">
        <v>1</v>
      </c>
      <c r="G69" s="113" t="s">
        <v>128</v>
      </c>
      <c r="H69" s="114">
        <v>13.246042278889</v>
      </c>
      <c r="I69" s="113">
        <v>14.215118358006139</v>
      </c>
      <c r="L69" s="160"/>
      <c r="M69" s="161"/>
      <c r="N69" s="161"/>
      <c r="O69" s="161"/>
      <c r="P69" s="161"/>
      <c r="Q69" s="161"/>
      <c r="R69" s="161"/>
      <c r="S69" s="161"/>
      <c r="T69" s="161"/>
      <c r="U69" s="161"/>
      <c r="V69" s="161"/>
      <c r="W69" s="161"/>
      <c r="X69" s="162"/>
    </row>
    <row r="70" spans="1:24" ht="14.5" hidden="1" customHeight="1" x14ac:dyDescent="0.35">
      <c r="A70" s="117">
        <v>33</v>
      </c>
      <c r="B70" s="118">
        <v>46</v>
      </c>
      <c r="C70" s="119"/>
      <c r="D70" s="117">
        <v>16</v>
      </c>
      <c r="E70" s="118">
        <v>15</v>
      </c>
      <c r="G70" s="86" t="s">
        <v>129</v>
      </c>
      <c r="H70" s="86">
        <v>1233</v>
      </c>
      <c r="I70" s="86">
        <v>237</v>
      </c>
      <c r="L70" s="150"/>
      <c r="M70" s="150"/>
      <c r="N70" s="150"/>
      <c r="O70" s="150"/>
      <c r="P70" s="150"/>
      <c r="Q70" s="150"/>
      <c r="R70" s="150"/>
      <c r="S70" s="150"/>
      <c r="T70" s="150"/>
      <c r="U70" s="150"/>
      <c r="V70" s="150"/>
      <c r="W70" s="150"/>
      <c r="X70" s="150"/>
    </row>
    <row r="71" spans="1:24" ht="14.5" hidden="1" customHeight="1" x14ac:dyDescent="0.35">
      <c r="A71" s="117">
        <v>33</v>
      </c>
      <c r="B71" s="118">
        <v>30</v>
      </c>
      <c r="C71" s="119"/>
      <c r="D71" s="117">
        <v>10</v>
      </c>
      <c r="E71" s="118">
        <v>8</v>
      </c>
      <c r="G71" s="86" t="s">
        <v>130</v>
      </c>
      <c r="H71" s="86">
        <v>0</v>
      </c>
      <c r="I71" s="86"/>
      <c r="L71" s="150"/>
      <c r="M71" s="150"/>
      <c r="N71" s="150"/>
      <c r="O71" s="150"/>
      <c r="P71" s="150"/>
      <c r="Q71" s="150"/>
      <c r="R71" s="150"/>
      <c r="S71" s="150"/>
      <c r="T71" s="150"/>
      <c r="U71" s="150"/>
      <c r="V71" s="150"/>
      <c r="W71" s="150"/>
      <c r="X71" s="150"/>
    </row>
    <row r="72" spans="1:24" ht="14.5" hidden="1" customHeight="1" x14ac:dyDescent="0.35">
      <c r="A72" s="117">
        <v>31</v>
      </c>
      <c r="B72" s="118">
        <v>35</v>
      </c>
      <c r="C72" s="119"/>
      <c r="D72" s="117">
        <v>6</v>
      </c>
      <c r="E72" s="118">
        <v>12</v>
      </c>
      <c r="G72" s="86" t="s">
        <v>131</v>
      </c>
      <c r="H72" s="86">
        <v>326</v>
      </c>
      <c r="I72" s="86"/>
      <c r="L72" s="150"/>
      <c r="M72" s="150"/>
      <c r="N72" s="150"/>
      <c r="O72" s="150"/>
      <c r="P72" s="150"/>
      <c r="Q72" s="150"/>
      <c r="R72" s="150"/>
      <c r="S72" s="150"/>
      <c r="T72" s="150"/>
      <c r="U72" s="150"/>
      <c r="V72" s="150"/>
      <c r="W72" s="150"/>
      <c r="X72" s="150"/>
    </row>
    <row r="73" spans="1:24" ht="15" thickBot="1" x14ac:dyDescent="0.4">
      <c r="A73" s="117">
        <v>34</v>
      </c>
      <c r="B73" s="118">
        <v>55</v>
      </c>
      <c r="C73" s="119"/>
      <c r="D73" s="117">
        <v>24</v>
      </c>
      <c r="E73" s="118">
        <v>11</v>
      </c>
      <c r="G73" s="113" t="s">
        <v>132</v>
      </c>
      <c r="H73" s="114">
        <v>0.50424453523686119</v>
      </c>
      <c r="I73" s="113"/>
      <c r="L73" s="160"/>
      <c r="M73" s="161"/>
      <c r="N73" s="161"/>
      <c r="O73" s="161"/>
      <c r="P73" s="161"/>
      <c r="Q73" s="161"/>
      <c r="R73" s="161"/>
      <c r="S73" s="161"/>
      <c r="T73" s="161"/>
      <c r="U73" s="161"/>
      <c r="V73" s="161"/>
      <c r="W73" s="161"/>
      <c r="X73" s="162"/>
    </row>
    <row r="74" spans="1:24" ht="14.5" hidden="1" customHeight="1" x14ac:dyDescent="0.35">
      <c r="A74" s="117">
        <v>22</v>
      </c>
      <c r="B74" s="118">
        <v>38</v>
      </c>
      <c r="C74" s="119"/>
      <c r="D74" s="117">
        <v>17</v>
      </c>
      <c r="E74" s="118">
        <v>4</v>
      </c>
      <c r="G74" s="86" t="s">
        <v>133</v>
      </c>
      <c r="H74" s="86">
        <v>0.3072150849445564</v>
      </c>
      <c r="I74" s="86"/>
      <c r="L74" s="150"/>
      <c r="M74" s="150"/>
      <c r="N74" s="150"/>
      <c r="O74" s="150"/>
      <c r="P74" s="150"/>
      <c r="Q74" s="150"/>
      <c r="R74" s="150"/>
      <c r="S74" s="150"/>
      <c r="T74" s="150"/>
      <c r="U74" s="150"/>
      <c r="V74" s="150"/>
      <c r="W74" s="150"/>
      <c r="X74" s="150"/>
    </row>
    <row r="75" spans="1:24" ht="14.5" hidden="1" customHeight="1" x14ac:dyDescent="0.35">
      <c r="A75" s="117">
        <v>26</v>
      </c>
      <c r="B75" s="118">
        <v>34</v>
      </c>
      <c r="C75" s="119"/>
      <c r="D75" s="117">
        <v>5</v>
      </c>
      <c r="E75" s="118">
        <v>8</v>
      </c>
      <c r="G75" s="86" t="s">
        <v>134</v>
      </c>
      <c r="H75" s="86">
        <v>1.6495411571983984</v>
      </c>
      <c r="I75" s="86"/>
      <c r="L75" s="150"/>
      <c r="M75" s="150"/>
      <c r="N75" s="150"/>
      <c r="O75" s="150"/>
      <c r="P75" s="150"/>
      <c r="Q75" s="150"/>
      <c r="R75" s="150"/>
      <c r="S75" s="150"/>
      <c r="T75" s="150"/>
      <c r="U75" s="150"/>
      <c r="V75" s="150"/>
      <c r="W75" s="150"/>
      <c r="X75" s="150"/>
    </row>
    <row r="76" spans="1:24" x14ac:dyDescent="0.35">
      <c r="A76" s="117">
        <v>18</v>
      </c>
      <c r="B76" s="118">
        <v>56</v>
      </c>
      <c r="C76" s="119"/>
      <c r="D76" s="117">
        <v>37</v>
      </c>
      <c r="E76" s="118">
        <v>0</v>
      </c>
      <c r="G76" s="113" t="s">
        <v>135</v>
      </c>
      <c r="H76" s="116">
        <v>0.61443016988911281</v>
      </c>
      <c r="I76" s="113"/>
      <c r="L76" s="163"/>
      <c r="M76" s="164"/>
      <c r="N76" s="164"/>
      <c r="O76" s="164"/>
      <c r="P76" s="164"/>
      <c r="Q76" s="164"/>
      <c r="R76" s="164"/>
      <c r="S76" s="164"/>
      <c r="T76" s="164"/>
      <c r="U76" s="164"/>
      <c r="V76" s="164"/>
      <c r="W76" s="164"/>
      <c r="X76" s="165"/>
    </row>
    <row r="77" spans="1:24" ht="15" thickBot="1" x14ac:dyDescent="0.4">
      <c r="A77" s="117">
        <v>26</v>
      </c>
      <c r="B77" s="118">
        <v>23</v>
      </c>
      <c r="C77" s="119"/>
      <c r="D77" s="117">
        <v>3</v>
      </c>
      <c r="E77" s="118">
        <v>1</v>
      </c>
      <c r="G77" s="113" t="s">
        <v>136</v>
      </c>
      <c r="H77" s="114">
        <v>1.9672675222597713</v>
      </c>
      <c r="I77" s="113"/>
      <c r="L77" s="166"/>
      <c r="M77" s="167"/>
      <c r="N77" s="167"/>
      <c r="O77" s="167"/>
      <c r="P77" s="167"/>
      <c r="Q77" s="167"/>
      <c r="R77" s="167"/>
      <c r="S77" s="167"/>
      <c r="T77" s="167"/>
      <c r="U77" s="167"/>
      <c r="V77" s="167"/>
      <c r="W77" s="167"/>
      <c r="X77" s="168"/>
    </row>
    <row r="78" spans="1:24" ht="14.5" hidden="1" customHeight="1" x14ac:dyDescent="0.35">
      <c r="A78" s="117">
        <v>32</v>
      </c>
      <c r="B78" s="118">
        <v>51</v>
      </c>
      <c r="C78" s="119"/>
      <c r="D78" s="117">
        <v>10</v>
      </c>
      <c r="E78" s="118">
        <v>6</v>
      </c>
      <c r="L78" s="150"/>
      <c r="M78" s="150"/>
      <c r="N78" s="150"/>
      <c r="O78" s="150"/>
      <c r="P78" s="150"/>
      <c r="Q78" s="150"/>
      <c r="R78" s="150"/>
      <c r="S78" s="150"/>
      <c r="T78" s="150"/>
      <c r="U78" s="150"/>
      <c r="V78" s="150"/>
      <c r="W78" s="150"/>
      <c r="X78" s="150"/>
    </row>
    <row r="79" spans="1:24" ht="14.5" hidden="1" customHeight="1" x14ac:dyDescent="0.35">
      <c r="A79" s="117">
        <v>24</v>
      </c>
      <c r="B79" s="118">
        <v>30</v>
      </c>
      <c r="C79" s="119"/>
      <c r="D79" s="117">
        <v>11</v>
      </c>
      <c r="E79" s="118">
        <v>6</v>
      </c>
      <c r="L79" s="150"/>
      <c r="M79" s="150"/>
      <c r="N79" s="150"/>
      <c r="O79" s="150"/>
      <c r="P79" s="150"/>
      <c r="Q79" s="150"/>
      <c r="R79" s="150"/>
      <c r="S79" s="150"/>
      <c r="T79" s="150"/>
      <c r="U79" s="150"/>
      <c r="V79" s="150"/>
      <c r="W79" s="150"/>
      <c r="X79" s="150"/>
    </row>
    <row r="80" spans="1:24" ht="14.5" hidden="1" customHeight="1" x14ac:dyDescent="0.35">
      <c r="A80" s="117">
        <v>30</v>
      </c>
      <c r="B80" s="118">
        <v>40</v>
      </c>
      <c r="C80" s="119"/>
      <c r="D80" s="117">
        <v>22</v>
      </c>
      <c r="E80" s="118">
        <v>1</v>
      </c>
      <c r="L80" s="150"/>
      <c r="M80" s="150"/>
      <c r="N80" s="150"/>
      <c r="O80" s="150"/>
      <c r="P80" s="150"/>
      <c r="Q80" s="150"/>
      <c r="R80" s="150"/>
      <c r="S80" s="150"/>
      <c r="T80" s="150"/>
      <c r="U80" s="150"/>
      <c r="V80" s="150"/>
      <c r="W80" s="150"/>
      <c r="X80" s="150"/>
    </row>
    <row r="81" spans="1:24" ht="14.5" hidden="1" customHeight="1" x14ac:dyDescent="0.35">
      <c r="A81" s="117">
        <v>31</v>
      </c>
      <c r="B81" s="118">
        <v>51</v>
      </c>
      <c r="C81" s="119"/>
      <c r="D81" s="117">
        <v>11</v>
      </c>
      <c r="E81" s="118">
        <v>9</v>
      </c>
      <c r="L81" s="150"/>
      <c r="M81" s="150"/>
      <c r="N81" s="150"/>
      <c r="O81" s="150"/>
      <c r="P81" s="150"/>
      <c r="Q81" s="150"/>
      <c r="R81" s="150"/>
      <c r="S81" s="150"/>
      <c r="T81" s="150"/>
      <c r="U81" s="150"/>
      <c r="V81" s="150"/>
      <c r="W81" s="150"/>
      <c r="X81" s="150"/>
    </row>
    <row r="82" spans="1:24" ht="15" thickBot="1" x14ac:dyDescent="0.4">
      <c r="A82" s="117">
        <v>27</v>
      </c>
      <c r="B82" s="118">
        <v>30</v>
      </c>
      <c r="C82" s="119"/>
      <c r="D82" s="117">
        <v>11</v>
      </c>
      <c r="E82" s="118">
        <v>5</v>
      </c>
      <c r="G82" t="s">
        <v>126</v>
      </c>
      <c r="H82"/>
      <c r="I82"/>
      <c r="L82" s="160"/>
      <c r="M82" s="161"/>
      <c r="N82" s="161"/>
      <c r="O82" s="161"/>
      <c r="P82" s="161"/>
      <c r="Q82" s="161"/>
      <c r="R82" s="161"/>
      <c r="S82" s="161"/>
      <c r="T82" s="161"/>
      <c r="U82" s="161"/>
      <c r="V82" s="161"/>
      <c r="W82" s="161"/>
      <c r="X82" s="162"/>
    </row>
    <row r="83" spans="1:24" ht="14.5" hidden="1" customHeight="1" x14ac:dyDescent="0.35">
      <c r="A83" s="117">
        <v>45</v>
      </c>
      <c r="B83" s="118">
        <v>46</v>
      </c>
      <c r="C83" s="119"/>
      <c r="D83" s="117">
        <v>21</v>
      </c>
      <c r="E83" s="118">
        <v>5</v>
      </c>
      <c r="G83"/>
      <c r="H83"/>
      <c r="I83"/>
      <c r="L83" s="150"/>
      <c r="M83" s="150"/>
      <c r="N83" s="150"/>
      <c r="O83" s="150"/>
      <c r="P83" s="150"/>
      <c r="Q83" s="150"/>
      <c r="R83" s="150"/>
      <c r="S83" s="150"/>
      <c r="T83" s="150"/>
      <c r="U83" s="150"/>
      <c r="V83" s="150"/>
      <c r="W83" s="150"/>
      <c r="X83" s="150"/>
    </row>
    <row r="84" spans="1:24" ht="15" thickBot="1" x14ac:dyDescent="0.4">
      <c r="A84" s="117">
        <v>20</v>
      </c>
      <c r="B84" s="118">
        <v>32</v>
      </c>
      <c r="C84" s="119"/>
      <c r="D84" s="117">
        <v>12</v>
      </c>
      <c r="E84" s="118">
        <v>1</v>
      </c>
      <c r="G84" s="110" t="s">
        <v>142</v>
      </c>
      <c r="H84" s="111" t="s">
        <v>42</v>
      </c>
      <c r="I84" s="112" t="s">
        <v>34</v>
      </c>
      <c r="L84" s="160"/>
      <c r="M84" s="161"/>
      <c r="N84" s="161"/>
      <c r="O84" s="161"/>
      <c r="P84" s="161"/>
      <c r="Q84" s="161"/>
      <c r="R84" s="161"/>
      <c r="S84" s="161"/>
      <c r="T84" s="161"/>
      <c r="U84" s="161"/>
      <c r="V84" s="161"/>
      <c r="W84" s="161"/>
      <c r="X84" s="162"/>
    </row>
    <row r="85" spans="1:24" ht="14.5" hidden="1" customHeight="1" x14ac:dyDescent="0.35">
      <c r="A85" s="117">
        <v>33</v>
      </c>
      <c r="B85" s="118">
        <v>54</v>
      </c>
      <c r="C85" s="119"/>
      <c r="D85" s="117">
        <v>16</v>
      </c>
      <c r="E85" s="118">
        <v>10</v>
      </c>
      <c r="G85" s="86" t="s">
        <v>127</v>
      </c>
      <c r="H85" s="86">
        <v>11.862935928629359</v>
      </c>
      <c r="I85" s="86">
        <v>8.2447257383966246</v>
      </c>
      <c r="L85" s="150"/>
      <c r="M85" s="150"/>
      <c r="N85" s="150"/>
      <c r="O85" s="150"/>
      <c r="P85" s="150"/>
      <c r="Q85" s="150"/>
      <c r="R85" s="150"/>
      <c r="S85" s="150"/>
      <c r="T85" s="150"/>
      <c r="U85" s="150"/>
      <c r="V85" s="150"/>
      <c r="W85" s="150"/>
      <c r="X85" s="150"/>
    </row>
    <row r="86" spans="1:24" ht="15" thickBot="1" x14ac:dyDescent="0.4">
      <c r="A86" s="117">
        <v>24</v>
      </c>
      <c r="B86" s="118">
        <v>24</v>
      </c>
      <c r="C86" s="119"/>
      <c r="D86" s="117">
        <v>4</v>
      </c>
      <c r="E86" s="118">
        <v>4</v>
      </c>
      <c r="G86" s="113" t="s">
        <v>128</v>
      </c>
      <c r="H86" s="114">
        <v>60.228763126573348</v>
      </c>
      <c r="I86" s="113">
        <v>51.39748265751269</v>
      </c>
      <c r="L86" s="160"/>
      <c r="M86" s="161"/>
      <c r="N86" s="161"/>
      <c r="O86" s="161"/>
      <c r="P86" s="161"/>
      <c r="Q86" s="161"/>
      <c r="R86" s="161"/>
      <c r="S86" s="161"/>
      <c r="T86" s="161"/>
      <c r="U86" s="161"/>
      <c r="V86" s="161"/>
      <c r="W86" s="161"/>
      <c r="X86" s="162"/>
    </row>
    <row r="87" spans="1:24" ht="14.5" hidden="1" customHeight="1" x14ac:dyDescent="0.35">
      <c r="A87" s="117">
        <v>50</v>
      </c>
      <c r="B87" s="118">
        <v>28</v>
      </c>
      <c r="C87" s="119"/>
      <c r="D87" s="117">
        <v>5</v>
      </c>
      <c r="E87" s="118">
        <v>18</v>
      </c>
      <c r="G87" s="86" t="s">
        <v>129</v>
      </c>
      <c r="H87" s="86">
        <v>1233</v>
      </c>
      <c r="I87" s="86">
        <v>237</v>
      </c>
      <c r="L87" s="150"/>
      <c r="M87" s="150"/>
      <c r="N87" s="150"/>
      <c r="O87" s="150"/>
      <c r="P87" s="150"/>
      <c r="Q87" s="150"/>
      <c r="R87" s="150"/>
      <c r="S87" s="150"/>
      <c r="T87" s="150"/>
      <c r="U87" s="150"/>
      <c r="V87" s="150"/>
      <c r="W87" s="150"/>
      <c r="X87" s="150"/>
    </row>
    <row r="88" spans="1:24" ht="14.5" hidden="1" customHeight="1" x14ac:dyDescent="0.35">
      <c r="A88" s="117">
        <v>28</v>
      </c>
      <c r="B88" s="118">
        <v>58</v>
      </c>
      <c r="C88" s="119"/>
      <c r="D88" s="117">
        <v>38</v>
      </c>
      <c r="E88" s="118">
        <v>10</v>
      </c>
      <c r="G88" s="86" t="s">
        <v>130</v>
      </c>
      <c r="H88" s="86">
        <v>0</v>
      </c>
      <c r="I88" s="86"/>
      <c r="L88" s="150"/>
      <c r="M88" s="150"/>
      <c r="N88" s="150"/>
      <c r="O88" s="150"/>
      <c r="P88" s="150"/>
      <c r="Q88" s="150"/>
      <c r="R88" s="150"/>
      <c r="S88" s="150"/>
      <c r="T88" s="150"/>
      <c r="U88" s="150"/>
      <c r="V88" s="150"/>
      <c r="W88" s="150"/>
      <c r="X88" s="150"/>
    </row>
    <row r="89" spans="1:24" ht="14.5" hidden="1" customHeight="1" x14ac:dyDescent="0.35">
      <c r="A89" s="117">
        <v>42</v>
      </c>
      <c r="B89" s="118">
        <v>44</v>
      </c>
      <c r="C89" s="119"/>
      <c r="D89" s="117">
        <v>17</v>
      </c>
      <c r="E89" s="118">
        <v>7</v>
      </c>
      <c r="G89" s="86" t="s">
        <v>131</v>
      </c>
      <c r="H89" s="86">
        <v>351</v>
      </c>
      <c r="I89" s="86"/>
      <c r="L89" s="150"/>
      <c r="M89" s="150"/>
      <c r="N89" s="150"/>
      <c r="O89" s="150"/>
      <c r="P89" s="150"/>
      <c r="Q89" s="150"/>
      <c r="R89" s="150"/>
      <c r="S89" s="150"/>
      <c r="T89" s="150"/>
      <c r="U89" s="150"/>
      <c r="V89" s="150"/>
      <c r="W89" s="150"/>
      <c r="X89" s="150"/>
    </row>
    <row r="90" spans="1:24" ht="15" thickBot="1" x14ac:dyDescent="0.4">
      <c r="A90" s="117">
        <v>33</v>
      </c>
      <c r="B90" s="118">
        <v>32</v>
      </c>
      <c r="C90" s="119"/>
      <c r="D90" s="117">
        <v>1</v>
      </c>
      <c r="E90" s="118">
        <v>10</v>
      </c>
      <c r="G90" s="113" t="s">
        <v>132</v>
      </c>
      <c r="H90" s="114">
        <v>7.0191785202520256</v>
      </c>
      <c r="I90" s="113"/>
      <c r="L90" s="160"/>
      <c r="M90" s="161"/>
      <c r="N90" s="161"/>
      <c r="O90" s="161"/>
      <c r="P90" s="161"/>
      <c r="Q90" s="161"/>
      <c r="R90" s="161"/>
      <c r="S90" s="161"/>
      <c r="T90" s="161"/>
      <c r="U90" s="161"/>
      <c r="V90" s="161"/>
      <c r="W90" s="161"/>
      <c r="X90" s="162"/>
    </row>
    <row r="91" spans="1:24" hidden="1" x14ac:dyDescent="0.35">
      <c r="A91" s="117">
        <v>47</v>
      </c>
      <c r="B91" s="118">
        <v>34</v>
      </c>
      <c r="C91" s="119"/>
      <c r="D91" s="117">
        <v>16</v>
      </c>
      <c r="E91" s="118">
        <v>8</v>
      </c>
      <c r="G91" s="86" t="s">
        <v>133</v>
      </c>
      <c r="H91" s="86">
        <v>5.7960101945309663E-12</v>
      </c>
      <c r="I91" s="86"/>
    </row>
    <row r="92" spans="1:24" hidden="1" x14ac:dyDescent="0.35">
      <c r="A92" s="117">
        <v>55</v>
      </c>
      <c r="B92" s="118">
        <v>37</v>
      </c>
      <c r="C92" s="119"/>
      <c r="D92" s="117">
        <v>17</v>
      </c>
      <c r="E92" s="118">
        <v>24</v>
      </c>
      <c r="G92" s="86" t="s">
        <v>134</v>
      </c>
      <c r="H92" s="86">
        <v>1.6492063998825595</v>
      </c>
      <c r="I92" s="86"/>
    </row>
    <row r="93" spans="1:24" x14ac:dyDescent="0.35">
      <c r="A93" s="117">
        <v>26</v>
      </c>
      <c r="B93" s="118">
        <v>59</v>
      </c>
      <c r="C93" s="119"/>
      <c r="D93" s="117">
        <v>30</v>
      </c>
      <c r="E93" s="118">
        <v>6</v>
      </c>
      <c r="G93" s="113" t="s">
        <v>135</v>
      </c>
      <c r="H93" s="115">
        <v>1.1592020389061933E-11</v>
      </c>
      <c r="I93" s="113"/>
    </row>
    <row r="94" spans="1:24" x14ac:dyDescent="0.35">
      <c r="A94" s="117">
        <v>23</v>
      </c>
      <c r="B94" s="118">
        <v>50</v>
      </c>
      <c r="C94" s="119"/>
      <c r="D94" s="117">
        <v>28</v>
      </c>
      <c r="E94" s="118">
        <v>1</v>
      </c>
      <c r="G94" s="113" t="s">
        <v>136</v>
      </c>
      <c r="H94" s="114">
        <v>1.9667455609476534</v>
      </c>
      <c r="I94" s="113"/>
    </row>
    <row r="95" spans="1:24" hidden="1" x14ac:dyDescent="0.35">
      <c r="A95" s="117">
        <v>29</v>
      </c>
      <c r="B95" s="118">
        <v>25</v>
      </c>
      <c r="C95" s="119"/>
      <c r="D95" s="117">
        <v>2</v>
      </c>
      <c r="E95" s="118">
        <v>1</v>
      </c>
    </row>
    <row r="96" spans="1:24" hidden="1" x14ac:dyDescent="0.35">
      <c r="A96" s="117">
        <v>33</v>
      </c>
      <c r="B96" s="118">
        <v>22</v>
      </c>
      <c r="C96" s="119"/>
      <c r="D96" s="117">
        <v>1</v>
      </c>
      <c r="E96" s="118">
        <v>6</v>
      </c>
    </row>
    <row r="97" spans="1:9" hidden="1" x14ac:dyDescent="0.35">
      <c r="A97" s="117">
        <v>58</v>
      </c>
      <c r="B97" s="118">
        <v>51</v>
      </c>
      <c r="C97" s="119"/>
      <c r="D97" s="117">
        <v>23</v>
      </c>
      <c r="E97" s="118">
        <v>40</v>
      </c>
    </row>
    <row r="98" spans="1:9" hidden="1" x14ac:dyDescent="0.35">
      <c r="A98" s="117">
        <v>28</v>
      </c>
      <c r="B98" s="118">
        <v>54</v>
      </c>
      <c r="C98" s="119"/>
      <c r="D98" s="117">
        <v>23</v>
      </c>
      <c r="E98" s="118">
        <v>5</v>
      </c>
    </row>
    <row r="99" spans="1:9" x14ac:dyDescent="0.35">
      <c r="A99" s="117">
        <v>49</v>
      </c>
      <c r="B99" s="118">
        <v>24</v>
      </c>
      <c r="C99" s="119"/>
      <c r="D99" s="117">
        <v>6</v>
      </c>
      <c r="E99" s="118">
        <v>9</v>
      </c>
      <c r="G99" t="s">
        <v>126</v>
      </c>
      <c r="H99"/>
      <c r="I99"/>
    </row>
    <row r="100" spans="1:9" hidden="1" x14ac:dyDescent="0.35">
      <c r="A100" s="117">
        <v>55</v>
      </c>
      <c r="B100" s="118">
        <v>34</v>
      </c>
      <c r="C100" s="119"/>
      <c r="D100" s="117">
        <v>12</v>
      </c>
      <c r="E100" s="118">
        <v>12</v>
      </c>
      <c r="G100"/>
      <c r="H100"/>
      <c r="I100"/>
    </row>
    <row r="101" spans="1:9" x14ac:dyDescent="0.35">
      <c r="A101" s="117">
        <v>26</v>
      </c>
      <c r="B101" s="118">
        <v>37</v>
      </c>
      <c r="C101" s="119"/>
      <c r="D101" s="117">
        <v>12</v>
      </c>
      <c r="E101" s="118">
        <v>8</v>
      </c>
      <c r="G101" s="110" t="s">
        <v>146</v>
      </c>
      <c r="H101" s="111" t="s">
        <v>42</v>
      </c>
      <c r="I101" s="112" t="s">
        <v>34</v>
      </c>
    </row>
    <row r="102" spans="1:9" hidden="1" x14ac:dyDescent="0.35">
      <c r="A102" s="117">
        <v>35</v>
      </c>
      <c r="B102" s="118">
        <v>34</v>
      </c>
      <c r="C102" s="119"/>
      <c r="D102" s="117">
        <v>14</v>
      </c>
      <c r="E102" s="118">
        <v>10</v>
      </c>
      <c r="G102" s="86" t="s">
        <v>127</v>
      </c>
      <c r="H102" s="86">
        <v>2.8313057583130576</v>
      </c>
      <c r="I102" s="86">
        <v>2.6244725738396624</v>
      </c>
    </row>
    <row r="103" spans="1:9" x14ac:dyDescent="0.35">
      <c r="A103" s="117">
        <v>29</v>
      </c>
      <c r="B103" s="118">
        <v>36</v>
      </c>
      <c r="C103" s="119"/>
      <c r="D103" s="117">
        <v>10</v>
      </c>
      <c r="E103" s="118">
        <v>5</v>
      </c>
      <c r="G103" s="113" t="s">
        <v>128</v>
      </c>
      <c r="H103" s="114">
        <v>1.6793113617931141</v>
      </c>
      <c r="I103" s="113">
        <v>1.5744833011513981</v>
      </c>
    </row>
    <row r="104" spans="1:9" hidden="1" x14ac:dyDescent="0.35">
      <c r="A104" s="117">
        <v>32</v>
      </c>
      <c r="B104" s="118">
        <v>36</v>
      </c>
      <c r="C104" s="119"/>
      <c r="D104" s="117">
        <v>7</v>
      </c>
      <c r="E104" s="118">
        <v>1</v>
      </c>
      <c r="G104" s="86" t="s">
        <v>129</v>
      </c>
      <c r="H104" s="86">
        <v>1233</v>
      </c>
      <c r="I104" s="86">
        <v>237</v>
      </c>
    </row>
    <row r="105" spans="1:9" hidden="1" x14ac:dyDescent="0.35">
      <c r="A105" s="117">
        <v>58</v>
      </c>
      <c r="B105" s="118">
        <v>43</v>
      </c>
      <c r="C105" s="119"/>
      <c r="D105" s="117">
        <v>25</v>
      </c>
      <c r="E105" s="118">
        <v>3</v>
      </c>
      <c r="G105" s="86" t="s">
        <v>130</v>
      </c>
      <c r="H105" s="86">
        <v>0</v>
      </c>
      <c r="I105" s="86"/>
    </row>
    <row r="106" spans="1:9" hidden="1" x14ac:dyDescent="0.35">
      <c r="A106" s="117">
        <v>20</v>
      </c>
      <c r="B106" s="118">
        <v>30</v>
      </c>
      <c r="C106" s="119"/>
      <c r="D106" s="117">
        <v>10</v>
      </c>
      <c r="E106" s="118">
        <v>2</v>
      </c>
      <c r="G106" s="86" t="s">
        <v>131</v>
      </c>
      <c r="H106" s="86">
        <v>340</v>
      </c>
      <c r="I106" s="86"/>
    </row>
    <row r="107" spans="1:9" x14ac:dyDescent="0.35">
      <c r="A107" s="117">
        <v>21</v>
      </c>
      <c r="B107" s="118">
        <v>33</v>
      </c>
      <c r="C107" s="119"/>
      <c r="D107" s="117">
        <v>8</v>
      </c>
      <c r="E107" s="118">
        <v>1</v>
      </c>
      <c r="G107" s="113" t="s">
        <v>132</v>
      </c>
      <c r="H107" s="114">
        <v>2.3116908187096428</v>
      </c>
      <c r="I107" s="113"/>
    </row>
    <row r="108" spans="1:9" hidden="1" x14ac:dyDescent="0.35">
      <c r="A108" s="117">
        <v>22</v>
      </c>
      <c r="B108" s="118">
        <v>51</v>
      </c>
      <c r="C108" s="119"/>
      <c r="D108" s="117">
        <v>23</v>
      </c>
      <c r="E108" s="118">
        <v>4</v>
      </c>
      <c r="G108" s="86" t="s">
        <v>133</v>
      </c>
      <c r="H108" s="86">
        <v>1.0695996984459515E-2</v>
      </c>
      <c r="I108" s="86"/>
    </row>
    <row r="109" spans="1:9" hidden="1" x14ac:dyDescent="0.35">
      <c r="A109" s="117">
        <v>41</v>
      </c>
      <c r="B109" s="118">
        <v>26</v>
      </c>
      <c r="C109" s="119"/>
      <c r="D109" s="117">
        <v>5</v>
      </c>
      <c r="E109" s="118">
        <v>10</v>
      </c>
      <c r="G109" s="86" t="s">
        <v>134</v>
      </c>
      <c r="H109" s="86">
        <v>1.6493476114505803</v>
      </c>
      <c r="I109" s="86"/>
    </row>
    <row r="110" spans="1:9" x14ac:dyDescent="0.35">
      <c r="A110" s="117">
        <v>39</v>
      </c>
      <c r="B110" s="118">
        <v>22</v>
      </c>
      <c r="C110" s="119"/>
      <c r="D110" s="117">
        <v>3</v>
      </c>
      <c r="E110" s="118">
        <v>8</v>
      </c>
      <c r="G110" s="113" t="s">
        <v>135</v>
      </c>
      <c r="H110" s="115">
        <v>2.139199396891903E-2</v>
      </c>
      <c r="I110" s="113"/>
    </row>
    <row r="111" spans="1:9" x14ac:dyDescent="0.35">
      <c r="A111" s="117">
        <v>25</v>
      </c>
      <c r="B111" s="118">
        <v>49</v>
      </c>
      <c r="C111" s="119"/>
      <c r="D111" s="117">
        <v>16</v>
      </c>
      <c r="E111" s="118">
        <v>1</v>
      </c>
      <c r="G111" s="113" t="s">
        <v>136</v>
      </c>
      <c r="H111" s="114">
        <v>1.9669657340892925</v>
      </c>
      <c r="I111" s="113"/>
    </row>
    <row r="112" spans="1:9" hidden="1" x14ac:dyDescent="0.35">
      <c r="A112" s="117">
        <v>19</v>
      </c>
      <c r="B112" s="118">
        <v>43</v>
      </c>
      <c r="C112" s="119"/>
      <c r="D112" s="117">
        <v>18</v>
      </c>
      <c r="E112" s="118">
        <v>1</v>
      </c>
    </row>
    <row r="113" spans="1:9" hidden="1" x14ac:dyDescent="0.35">
      <c r="A113" s="117">
        <v>20</v>
      </c>
      <c r="B113" s="118">
        <v>50</v>
      </c>
      <c r="C113" s="119"/>
      <c r="D113" s="117">
        <v>16</v>
      </c>
      <c r="E113" s="118">
        <v>1</v>
      </c>
    </row>
    <row r="114" spans="1:9" hidden="1" x14ac:dyDescent="0.35">
      <c r="A114" s="117">
        <v>36</v>
      </c>
      <c r="B114" s="118">
        <v>41</v>
      </c>
      <c r="C114" s="119"/>
      <c r="D114" s="117">
        <v>12</v>
      </c>
      <c r="E114" s="118">
        <v>16</v>
      </c>
    </row>
    <row r="115" spans="1:9" hidden="1" x14ac:dyDescent="0.35">
      <c r="A115" s="117">
        <v>37</v>
      </c>
      <c r="B115" s="118">
        <v>26</v>
      </c>
      <c r="C115" s="119"/>
      <c r="D115" s="117">
        <v>8</v>
      </c>
      <c r="E115" s="118">
        <v>17</v>
      </c>
    </row>
    <row r="116" spans="1:9" x14ac:dyDescent="0.35">
      <c r="A116" s="117">
        <v>58</v>
      </c>
      <c r="B116" s="118">
        <v>36</v>
      </c>
      <c r="C116" s="119"/>
      <c r="D116" s="117">
        <v>7</v>
      </c>
      <c r="E116" s="118">
        <v>7</v>
      </c>
      <c r="G116" t="s">
        <v>126</v>
      </c>
      <c r="H116"/>
      <c r="I116"/>
    </row>
    <row r="117" spans="1:9" hidden="1" x14ac:dyDescent="0.35">
      <c r="A117" s="117">
        <v>40</v>
      </c>
      <c r="B117" s="118">
        <v>39</v>
      </c>
      <c r="C117" s="119"/>
      <c r="D117" s="117">
        <v>17</v>
      </c>
      <c r="E117" s="118">
        <v>22</v>
      </c>
      <c r="G117"/>
      <c r="H117"/>
      <c r="I117"/>
    </row>
    <row r="118" spans="1:9" x14ac:dyDescent="0.35">
      <c r="A118" s="117">
        <v>31</v>
      </c>
      <c r="B118" s="118">
        <v>25</v>
      </c>
      <c r="C118" s="119"/>
      <c r="D118" s="117">
        <v>6</v>
      </c>
      <c r="E118" s="118">
        <v>4</v>
      </c>
      <c r="G118" s="110" t="s">
        <v>147</v>
      </c>
      <c r="H118" s="111" t="s">
        <v>145</v>
      </c>
      <c r="I118" s="112" t="s">
        <v>34</v>
      </c>
    </row>
    <row r="119" spans="1:9" hidden="1" x14ac:dyDescent="0.35">
      <c r="A119" s="117">
        <v>29</v>
      </c>
      <c r="B119" s="118">
        <v>30</v>
      </c>
      <c r="C119" s="119"/>
      <c r="D119" s="117">
        <v>12</v>
      </c>
      <c r="E119" s="118">
        <v>3</v>
      </c>
      <c r="G119" s="86" t="s">
        <v>127</v>
      </c>
      <c r="H119" s="86">
        <v>7.3690186536901869</v>
      </c>
      <c r="I119" s="86">
        <v>5.1308016877637135</v>
      </c>
    </row>
    <row r="120" spans="1:9" x14ac:dyDescent="0.35">
      <c r="A120" s="117">
        <v>30</v>
      </c>
      <c r="B120" s="118">
        <v>45</v>
      </c>
      <c r="C120" s="119"/>
      <c r="D120" s="117">
        <v>9</v>
      </c>
      <c r="E120" s="118">
        <v>7</v>
      </c>
      <c r="G120" s="113" t="s">
        <v>128</v>
      </c>
      <c r="H120" s="114">
        <v>37.164851065398508</v>
      </c>
      <c r="I120" s="113">
        <v>35.402309947793754</v>
      </c>
    </row>
    <row r="121" spans="1:9" hidden="1" x14ac:dyDescent="0.35">
      <c r="A121" s="117">
        <v>35</v>
      </c>
      <c r="B121" s="118">
        <v>38</v>
      </c>
      <c r="C121" s="119"/>
      <c r="D121" s="117">
        <v>19</v>
      </c>
      <c r="E121" s="118">
        <v>5</v>
      </c>
      <c r="G121" s="86" t="s">
        <v>129</v>
      </c>
      <c r="H121" s="86">
        <v>1233</v>
      </c>
      <c r="I121" s="86">
        <v>237</v>
      </c>
    </row>
    <row r="122" spans="1:9" hidden="1" x14ac:dyDescent="0.35">
      <c r="A122" s="117">
        <v>20</v>
      </c>
      <c r="B122" s="118">
        <v>30</v>
      </c>
      <c r="C122" s="119"/>
      <c r="D122" s="117">
        <v>5</v>
      </c>
      <c r="E122" s="118">
        <v>1</v>
      </c>
      <c r="G122" s="86" t="s">
        <v>130</v>
      </c>
      <c r="H122" s="86">
        <v>0</v>
      </c>
      <c r="I122" s="86"/>
    </row>
    <row r="123" spans="1:9" hidden="1" x14ac:dyDescent="0.35">
      <c r="A123" s="117">
        <v>30</v>
      </c>
      <c r="B123" s="118">
        <v>32</v>
      </c>
      <c r="C123" s="119"/>
      <c r="D123" s="117">
        <v>9</v>
      </c>
      <c r="E123" s="118">
        <v>4</v>
      </c>
      <c r="G123" s="86" t="s">
        <v>131</v>
      </c>
      <c r="H123" s="86">
        <v>338</v>
      </c>
      <c r="I123" s="86"/>
    </row>
    <row r="124" spans="1:9" x14ac:dyDescent="0.35">
      <c r="A124" s="117">
        <v>37</v>
      </c>
      <c r="B124" s="118">
        <v>30</v>
      </c>
      <c r="C124" s="119"/>
      <c r="D124" s="117">
        <v>8</v>
      </c>
      <c r="E124" s="118">
        <v>15</v>
      </c>
      <c r="G124" s="113" t="s">
        <v>132</v>
      </c>
      <c r="H124" s="114">
        <v>5.282596058921782</v>
      </c>
      <c r="I124" s="113"/>
    </row>
    <row r="125" spans="1:9" hidden="1" x14ac:dyDescent="0.35">
      <c r="A125" s="117">
        <v>26</v>
      </c>
      <c r="B125" s="118">
        <v>30</v>
      </c>
      <c r="C125" s="119"/>
      <c r="D125" s="117">
        <v>6</v>
      </c>
      <c r="E125" s="118">
        <v>7</v>
      </c>
      <c r="G125" s="86" t="s">
        <v>133</v>
      </c>
      <c r="H125" s="86">
        <v>1.1433527508195732E-7</v>
      </c>
      <c r="I125" s="86"/>
    </row>
    <row r="126" spans="1:9" hidden="1" x14ac:dyDescent="0.35">
      <c r="A126" s="117">
        <v>52</v>
      </c>
      <c r="B126" s="118">
        <v>41</v>
      </c>
      <c r="C126" s="119"/>
      <c r="D126" s="117">
        <v>21</v>
      </c>
      <c r="E126" s="118">
        <v>33</v>
      </c>
      <c r="G126" s="86" t="s">
        <v>134</v>
      </c>
      <c r="H126" s="86">
        <v>1.6493742764994115</v>
      </c>
      <c r="I126" s="86"/>
    </row>
    <row r="127" spans="1:9" x14ac:dyDescent="0.35">
      <c r="A127" s="117">
        <v>36</v>
      </c>
      <c r="B127" s="118">
        <v>41</v>
      </c>
      <c r="C127" s="119"/>
      <c r="D127" s="117">
        <v>7</v>
      </c>
      <c r="E127" s="118">
        <v>18</v>
      </c>
      <c r="G127" s="113" t="s">
        <v>135</v>
      </c>
      <c r="H127" s="115">
        <v>2.2867055016391465E-7</v>
      </c>
      <c r="I127" s="113"/>
    </row>
    <row r="128" spans="1:9" x14ac:dyDescent="0.35">
      <c r="A128" s="117">
        <v>36</v>
      </c>
      <c r="B128" s="118">
        <v>19</v>
      </c>
      <c r="C128" s="119"/>
      <c r="D128" s="117">
        <v>1</v>
      </c>
      <c r="E128" s="118">
        <v>9</v>
      </c>
      <c r="G128" s="113" t="s">
        <v>136</v>
      </c>
      <c r="H128" s="114">
        <v>1.9670073106672492</v>
      </c>
      <c r="I128" s="113"/>
    </row>
    <row r="129" spans="1:9" hidden="1" x14ac:dyDescent="0.35">
      <c r="A129" s="117">
        <v>26</v>
      </c>
      <c r="B129" s="118">
        <v>40</v>
      </c>
      <c r="C129" s="119"/>
      <c r="D129" s="117">
        <v>20</v>
      </c>
      <c r="E129" s="118">
        <v>6</v>
      </c>
    </row>
    <row r="130" spans="1:9" hidden="1" x14ac:dyDescent="0.35">
      <c r="A130" s="117">
        <v>20</v>
      </c>
      <c r="B130" s="118">
        <v>35</v>
      </c>
      <c r="C130" s="119"/>
      <c r="D130" s="117">
        <v>10</v>
      </c>
      <c r="E130" s="118">
        <v>2</v>
      </c>
    </row>
    <row r="131" spans="1:9" hidden="1" x14ac:dyDescent="0.35">
      <c r="A131" s="117">
        <v>21</v>
      </c>
      <c r="B131" s="118">
        <v>53</v>
      </c>
      <c r="C131" s="119"/>
      <c r="D131" s="117">
        <v>13</v>
      </c>
      <c r="E131" s="118">
        <v>1</v>
      </c>
    </row>
    <row r="132" spans="1:9" hidden="1" x14ac:dyDescent="0.35">
      <c r="A132" s="117">
        <v>51</v>
      </c>
      <c r="B132" s="118">
        <v>45</v>
      </c>
      <c r="C132" s="119"/>
      <c r="D132" s="117">
        <v>20</v>
      </c>
      <c r="E132" s="118">
        <v>18</v>
      </c>
    </row>
    <row r="133" spans="1:9" x14ac:dyDescent="0.35">
      <c r="A133" s="117">
        <v>28</v>
      </c>
      <c r="B133" s="118">
        <v>32</v>
      </c>
      <c r="C133" s="119"/>
      <c r="D133" s="117">
        <v>9</v>
      </c>
      <c r="E133" s="118">
        <v>10</v>
      </c>
      <c r="G133" t="s">
        <v>126</v>
      </c>
      <c r="H133"/>
      <c r="I133"/>
    </row>
    <row r="134" spans="1:9" hidden="1" x14ac:dyDescent="0.35">
      <c r="A134" s="117">
        <v>44</v>
      </c>
      <c r="B134" s="118">
        <v>29</v>
      </c>
      <c r="C134" s="119"/>
      <c r="D134" s="117">
        <v>10</v>
      </c>
      <c r="E134" s="118">
        <v>24</v>
      </c>
      <c r="G134"/>
      <c r="H134"/>
      <c r="I134"/>
    </row>
    <row r="135" spans="1:9" x14ac:dyDescent="0.35">
      <c r="A135" s="117">
        <v>35</v>
      </c>
      <c r="B135" s="118">
        <v>51</v>
      </c>
      <c r="C135" s="119"/>
      <c r="D135" s="117">
        <v>10</v>
      </c>
      <c r="E135" s="118">
        <v>9</v>
      </c>
      <c r="G135" s="110" t="s">
        <v>148</v>
      </c>
      <c r="H135" s="111" t="s">
        <v>42</v>
      </c>
      <c r="I135" s="112" t="s">
        <v>34</v>
      </c>
    </row>
    <row r="136" spans="1:9" hidden="1" x14ac:dyDescent="0.35">
      <c r="A136" s="117">
        <v>33</v>
      </c>
      <c r="B136" s="118">
        <v>58</v>
      </c>
      <c r="C136" s="119"/>
      <c r="D136" s="117">
        <v>9</v>
      </c>
      <c r="E136" s="118">
        <v>14</v>
      </c>
      <c r="G136" s="86" t="s">
        <v>127</v>
      </c>
      <c r="H136" s="86">
        <v>4.4841849148418493</v>
      </c>
      <c r="I136" s="86">
        <v>2.9029535864978904</v>
      </c>
    </row>
    <row r="137" spans="1:9" x14ac:dyDescent="0.35">
      <c r="A137" s="117">
        <v>25</v>
      </c>
      <c r="B137" s="118">
        <v>40</v>
      </c>
      <c r="C137" s="119"/>
      <c r="D137" s="117">
        <v>15</v>
      </c>
      <c r="E137" s="118">
        <v>7</v>
      </c>
      <c r="G137" s="113" t="s">
        <v>128</v>
      </c>
      <c r="H137" s="114">
        <v>13.318134420324201</v>
      </c>
      <c r="I137" s="113">
        <v>10.079525137667169</v>
      </c>
    </row>
    <row r="138" spans="1:9" hidden="1" x14ac:dyDescent="0.35">
      <c r="A138" s="117">
        <v>26</v>
      </c>
      <c r="B138" s="118">
        <v>34</v>
      </c>
      <c r="C138" s="119"/>
      <c r="D138" s="117">
        <v>6</v>
      </c>
      <c r="E138" s="118">
        <v>1</v>
      </c>
      <c r="G138" s="86" t="s">
        <v>129</v>
      </c>
      <c r="H138" s="86">
        <v>1233</v>
      </c>
      <c r="I138" s="86">
        <v>237</v>
      </c>
    </row>
    <row r="139" spans="1:9" hidden="1" x14ac:dyDescent="0.35">
      <c r="A139" s="117">
        <v>33</v>
      </c>
      <c r="B139" s="118">
        <v>22</v>
      </c>
      <c r="C139" s="119"/>
      <c r="D139" s="117">
        <v>2</v>
      </c>
      <c r="E139" s="118">
        <v>5</v>
      </c>
      <c r="G139" s="86" t="s">
        <v>130</v>
      </c>
      <c r="H139" s="86">
        <v>0</v>
      </c>
      <c r="I139" s="86"/>
    </row>
    <row r="140" spans="1:9" hidden="1" x14ac:dyDescent="0.35">
      <c r="A140" s="117">
        <v>28</v>
      </c>
      <c r="B140" s="118">
        <v>27</v>
      </c>
      <c r="C140" s="119"/>
      <c r="D140" s="117">
        <v>6</v>
      </c>
      <c r="E140" s="118">
        <v>1</v>
      </c>
      <c r="G140" s="86" t="s">
        <v>131</v>
      </c>
      <c r="H140" s="86">
        <v>367</v>
      </c>
      <c r="I140" s="86"/>
    </row>
    <row r="141" spans="1:9" x14ac:dyDescent="0.35">
      <c r="A141" s="117">
        <v>50</v>
      </c>
      <c r="B141" s="118">
        <v>28</v>
      </c>
      <c r="C141" s="119"/>
      <c r="D141" s="117">
        <v>5</v>
      </c>
      <c r="E141" s="118">
        <v>5</v>
      </c>
      <c r="G141" s="113" t="s">
        <v>132</v>
      </c>
      <c r="H141" s="114">
        <v>6.847079159882747</v>
      </c>
      <c r="I141" s="113"/>
    </row>
    <row r="142" spans="1:9" hidden="1" x14ac:dyDescent="0.35">
      <c r="A142" s="117">
        <v>39</v>
      </c>
      <c r="B142" s="118">
        <v>57</v>
      </c>
      <c r="C142" s="119"/>
      <c r="D142" s="117">
        <v>12</v>
      </c>
      <c r="E142" s="118">
        <v>21</v>
      </c>
      <c r="G142" s="86" t="s">
        <v>133</v>
      </c>
      <c r="H142" s="86">
        <v>1.5912031803623784E-11</v>
      </c>
      <c r="I142" s="86"/>
    </row>
    <row r="143" spans="1:9" hidden="1" x14ac:dyDescent="0.35">
      <c r="A143" s="117">
        <v>18</v>
      </c>
      <c r="B143" s="118">
        <v>27</v>
      </c>
      <c r="C143" s="119"/>
      <c r="D143" s="117">
        <v>1</v>
      </c>
      <c r="E143" s="118">
        <v>0</v>
      </c>
      <c r="G143" s="86" t="s">
        <v>134</v>
      </c>
      <c r="H143" s="86">
        <v>1.6490161507050491</v>
      </c>
      <c r="I143" s="86"/>
    </row>
    <row r="144" spans="1:9" x14ac:dyDescent="0.35">
      <c r="A144" s="117">
        <v>33</v>
      </c>
      <c r="B144" s="118">
        <v>50</v>
      </c>
      <c r="C144" s="119"/>
      <c r="D144" s="117">
        <v>21</v>
      </c>
      <c r="E144" s="118">
        <v>6</v>
      </c>
      <c r="G144" s="113" t="s">
        <v>135</v>
      </c>
      <c r="H144" s="115">
        <v>3.1824063607247569E-11</v>
      </c>
      <c r="I144" s="113"/>
    </row>
    <row r="145" spans="1:9" x14ac:dyDescent="0.35">
      <c r="A145" s="117">
        <v>31</v>
      </c>
      <c r="B145" s="118">
        <v>41</v>
      </c>
      <c r="C145" s="119"/>
      <c r="D145" s="117">
        <v>13</v>
      </c>
      <c r="E145" s="118">
        <v>2</v>
      </c>
      <c r="G145" s="113" t="s">
        <v>136</v>
      </c>
      <c r="H145" s="114">
        <v>1.9664489463121293</v>
      </c>
      <c r="I145" s="113"/>
    </row>
    <row r="146" spans="1:9" hidden="1" x14ac:dyDescent="0.35">
      <c r="A146" s="117">
        <v>29</v>
      </c>
      <c r="B146" s="118">
        <v>30</v>
      </c>
      <c r="C146" s="119"/>
      <c r="D146" s="117">
        <v>12</v>
      </c>
      <c r="E146" s="118">
        <v>11</v>
      </c>
    </row>
    <row r="147" spans="1:9" hidden="1" x14ac:dyDescent="0.35">
      <c r="A147" s="117">
        <v>42</v>
      </c>
      <c r="B147" s="118">
        <v>38</v>
      </c>
      <c r="C147" s="119"/>
      <c r="D147" s="117">
        <v>12</v>
      </c>
      <c r="E147" s="118">
        <v>22</v>
      </c>
    </row>
    <row r="148" spans="1:9" hidden="1" x14ac:dyDescent="0.35">
      <c r="A148" s="117">
        <v>28</v>
      </c>
      <c r="B148" s="118">
        <v>32</v>
      </c>
      <c r="C148" s="119"/>
      <c r="D148" s="117">
        <v>8</v>
      </c>
      <c r="E148" s="118">
        <v>1</v>
      </c>
    </row>
    <row r="149" spans="1:9" hidden="1" x14ac:dyDescent="0.35">
      <c r="A149" s="117">
        <v>43</v>
      </c>
      <c r="B149" s="118">
        <v>27</v>
      </c>
      <c r="C149" s="119"/>
      <c r="D149" s="117">
        <v>6</v>
      </c>
      <c r="E149" s="118">
        <v>7</v>
      </c>
    </row>
    <row r="150" spans="1:9" x14ac:dyDescent="0.35">
      <c r="A150" s="117">
        <v>44</v>
      </c>
      <c r="B150" s="118">
        <v>36</v>
      </c>
      <c r="C150" s="119"/>
      <c r="D150" s="117">
        <v>13</v>
      </c>
      <c r="E150" s="118">
        <v>6</v>
      </c>
      <c r="G150" t="s">
        <v>126</v>
      </c>
      <c r="H150"/>
      <c r="I150"/>
    </row>
    <row r="151" spans="1:9" hidden="1" x14ac:dyDescent="0.35">
      <c r="A151" s="117">
        <v>22</v>
      </c>
      <c r="B151" s="118">
        <v>30</v>
      </c>
      <c r="C151" s="119"/>
      <c r="D151" s="117">
        <v>12</v>
      </c>
      <c r="E151" s="118">
        <v>1</v>
      </c>
      <c r="G151"/>
      <c r="H151"/>
      <c r="I151"/>
    </row>
    <row r="152" spans="1:9" x14ac:dyDescent="0.35">
      <c r="A152" s="117">
        <v>41</v>
      </c>
      <c r="B152" s="118">
        <v>45</v>
      </c>
      <c r="C152" s="119"/>
      <c r="D152" s="117">
        <v>9</v>
      </c>
      <c r="E152" s="118">
        <v>5</v>
      </c>
      <c r="G152" s="110" t="s">
        <v>149</v>
      </c>
      <c r="H152" s="111" t="s">
        <v>145</v>
      </c>
      <c r="I152" s="112" t="s">
        <v>34</v>
      </c>
    </row>
    <row r="153" spans="1:9" hidden="1" x14ac:dyDescent="0.35">
      <c r="A153" s="117">
        <v>24</v>
      </c>
      <c r="B153" s="118">
        <v>56</v>
      </c>
      <c r="C153" s="119"/>
      <c r="D153" s="117">
        <v>19</v>
      </c>
      <c r="E153" s="118">
        <v>1</v>
      </c>
      <c r="G153" s="86" t="s">
        <v>127</v>
      </c>
      <c r="H153" s="86">
        <v>2.2343876723438769</v>
      </c>
      <c r="I153" s="86">
        <v>1.9451476793248945</v>
      </c>
    </row>
    <row r="154" spans="1:9" x14ac:dyDescent="0.35">
      <c r="A154" s="117">
        <v>19</v>
      </c>
      <c r="B154" s="118">
        <v>33</v>
      </c>
      <c r="C154" s="119"/>
      <c r="D154" s="117">
        <v>4</v>
      </c>
      <c r="E154" s="118">
        <v>1</v>
      </c>
      <c r="G154" s="113" t="s">
        <v>128</v>
      </c>
      <c r="H154" s="114">
        <v>10.463686658029724</v>
      </c>
      <c r="I154" s="113">
        <v>9.941893728098405</v>
      </c>
    </row>
    <row r="155" spans="1:9" hidden="1" x14ac:dyDescent="0.35">
      <c r="A155" s="117">
        <v>25</v>
      </c>
      <c r="B155" s="118">
        <v>46</v>
      </c>
      <c r="C155" s="119"/>
      <c r="D155" s="117">
        <v>24</v>
      </c>
      <c r="E155" s="118">
        <v>1</v>
      </c>
      <c r="G155" s="86" t="s">
        <v>129</v>
      </c>
      <c r="H155" s="86">
        <v>1233</v>
      </c>
      <c r="I155" s="86">
        <v>237</v>
      </c>
    </row>
    <row r="156" spans="1:9" hidden="1" x14ac:dyDescent="0.35">
      <c r="A156" s="117">
        <v>45</v>
      </c>
      <c r="B156" s="118">
        <v>38</v>
      </c>
      <c r="C156" s="119"/>
      <c r="D156" s="117">
        <v>2</v>
      </c>
      <c r="E156" s="118">
        <v>26</v>
      </c>
      <c r="G156" s="86" t="s">
        <v>130</v>
      </c>
      <c r="H156" s="86">
        <v>0</v>
      </c>
      <c r="I156" s="86"/>
    </row>
    <row r="157" spans="1:9" hidden="1" x14ac:dyDescent="0.35">
      <c r="A157" s="117">
        <v>21</v>
      </c>
      <c r="B157" s="118">
        <v>31</v>
      </c>
      <c r="C157" s="119"/>
      <c r="D157" s="117">
        <v>7</v>
      </c>
      <c r="E157" s="118">
        <v>2</v>
      </c>
      <c r="G157" s="86" t="s">
        <v>131</v>
      </c>
      <c r="H157" s="86">
        <v>338</v>
      </c>
      <c r="I157" s="86"/>
    </row>
    <row r="158" spans="1:9" x14ac:dyDescent="0.35">
      <c r="A158" s="117">
        <v>44</v>
      </c>
      <c r="B158" s="118">
        <v>34</v>
      </c>
      <c r="C158" s="119"/>
      <c r="D158" s="117">
        <v>9</v>
      </c>
      <c r="E158" s="118">
        <v>10</v>
      </c>
      <c r="G158" s="113" t="s">
        <v>132</v>
      </c>
      <c r="H158" s="114">
        <v>1.287926600944695</v>
      </c>
      <c r="I158" s="113"/>
    </row>
    <row r="159" spans="1:9" hidden="1" x14ac:dyDescent="0.35">
      <c r="A159" s="117">
        <v>29</v>
      </c>
      <c r="B159" s="118">
        <v>50</v>
      </c>
      <c r="C159" s="119"/>
      <c r="D159" s="117">
        <v>5</v>
      </c>
      <c r="E159" s="118">
        <v>10</v>
      </c>
      <c r="G159" s="86" t="s">
        <v>133</v>
      </c>
      <c r="H159" s="86">
        <v>9.9326280660394811E-2</v>
      </c>
      <c r="I159" s="86"/>
    </row>
    <row r="160" spans="1:9" hidden="1" x14ac:dyDescent="0.35">
      <c r="A160" s="117">
        <v>32</v>
      </c>
      <c r="B160" s="118">
        <v>53</v>
      </c>
      <c r="C160" s="119"/>
      <c r="D160" s="117">
        <v>5</v>
      </c>
      <c r="E160" s="118">
        <v>10</v>
      </c>
      <c r="G160" s="86" t="s">
        <v>134</v>
      </c>
      <c r="H160" s="86">
        <v>1.6493742764994115</v>
      </c>
      <c r="I160" s="86"/>
    </row>
    <row r="161" spans="1:9" x14ac:dyDescent="0.35">
      <c r="A161" s="117">
        <v>39</v>
      </c>
      <c r="B161" s="118">
        <v>33</v>
      </c>
      <c r="C161" s="119"/>
      <c r="D161" s="117">
        <v>8</v>
      </c>
      <c r="E161" s="118">
        <v>6</v>
      </c>
      <c r="G161" s="113" t="s">
        <v>135</v>
      </c>
      <c r="H161" s="116">
        <v>0.19865256132078962</v>
      </c>
      <c r="I161" s="113"/>
    </row>
    <row r="162" spans="1:9" x14ac:dyDescent="0.35">
      <c r="A162" s="117">
        <v>40</v>
      </c>
      <c r="B162" s="118">
        <v>40</v>
      </c>
      <c r="C162" s="119"/>
      <c r="D162" s="117">
        <v>21</v>
      </c>
      <c r="E162" s="118">
        <v>9</v>
      </c>
      <c r="G162" s="113" t="s">
        <v>136</v>
      </c>
      <c r="H162" s="114">
        <v>1.9670073106672492</v>
      </c>
      <c r="I162" s="113"/>
    </row>
    <row r="163" spans="1:9" x14ac:dyDescent="0.35">
      <c r="A163" s="117">
        <v>52</v>
      </c>
      <c r="B163" s="118">
        <v>55</v>
      </c>
      <c r="C163" s="119"/>
      <c r="D163" s="117">
        <v>36</v>
      </c>
      <c r="E163" s="118">
        <v>10</v>
      </c>
    </row>
    <row r="164" spans="1:9" x14ac:dyDescent="0.35">
      <c r="A164" s="117">
        <v>31</v>
      </c>
      <c r="B164" s="118">
        <v>34</v>
      </c>
      <c r="C164" s="119"/>
      <c r="D164" s="117">
        <v>10</v>
      </c>
      <c r="E164" s="118">
        <v>3</v>
      </c>
    </row>
    <row r="165" spans="1:9" x14ac:dyDescent="0.35">
      <c r="A165" s="117">
        <v>44</v>
      </c>
      <c r="B165" s="118">
        <v>51</v>
      </c>
      <c r="C165" s="119"/>
      <c r="D165" s="117">
        <v>21</v>
      </c>
      <c r="E165" s="118">
        <v>10</v>
      </c>
    </row>
    <row r="166" spans="1:9" x14ac:dyDescent="0.35">
      <c r="A166" s="117">
        <v>58</v>
      </c>
      <c r="B166" s="118">
        <v>52</v>
      </c>
      <c r="C166" s="119"/>
      <c r="D166" s="117">
        <v>34</v>
      </c>
      <c r="E166" s="118">
        <v>31</v>
      </c>
    </row>
    <row r="167" spans="1:9" x14ac:dyDescent="0.35">
      <c r="A167" s="117">
        <v>55</v>
      </c>
      <c r="B167" s="118">
        <v>27</v>
      </c>
      <c r="C167" s="119"/>
      <c r="D167" s="117">
        <v>7</v>
      </c>
      <c r="E167" s="118">
        <v>24</v>
      </c>
    </row>
    <row r="168" spans="1:9" x14ac:dyDescent="0.35">
      <c r="A168" s="117">
        <v>31</v>
      </c>
      <c r="B168" s="118">
        <v>43</v>
      </c>
      <c r="C168" s="119"/>
      <c r="D168" s="117">
        <v>7</v>
      </c>
      <c r="E168" s="118">
        <v>3</v>
      </c>
    </row>
    <row r="169" spans="1:9" x14ac:dyDescent="0.35">
      <c r="A169" s="117">
        <v>35</v>
      </c>
      <c r="B169" s="118">
        <v>45</v>
      </c>
      <c r="C169" s="119"/>
      <c r="D169" s="117">
        <v>22</v>
      </c>
      <c r="E169" s="118">
        <v>5</v>
      </c>
    </row>
    <row r="170" spans="1:9" x14ac:dyDescent="0.35">
      <c r="A170" s="117">
        <v>31</v>
      </c>
      <c r="B170" s="118">
        <v>37</v>
      </c>
      <c r="C170" s="119"/>
      <c r="D170" s="117">
        <v>8</v>
      </c>
      <c r="E170" s="118">
        <v>10</v>
      </c>
    </row>
    <row r="171" spans="1:9" x14ac:dyDescent="0.35">
      <c r="A171" s="117">
        <v>27</v>
      </c>
      <c r="B171" s="118">
        <v>35</v>
      </c>
      <c r="C171" s="119"/>
      <c r="D171" s="117">
        <v>10</v>
      </c>
      <c r="E171" s="118">
        <v>8</v>
      </c>
    </row>
    <row r="172" spans="1:9" x14ac:dyDescent="0.35">
      <c r="A172" s="117">
        <v>49</v>
      </c>
      <c r="B172" s="118">
        <v>42</v>
      </c>
      <c r="C172" s="119"/>
      <c r="D172" s="117">
        <v>11</v>
      </c>
      <c r="E172" s="118">
        <v>20</v>
      </c>
    </row>
    <row r="173" spans="1:9" x14ac:dyDescent="0.35">
      <c r="A173" s="117">
        <v>29</v>
      </c>
      <c r="B173" s="118">
        <v>38</v>
      </c>
      <c r="C173" s="119"/>
      <c r="D173" s="117">
        <v>14</v>
      </c>
      <c r="E173" s="118">
        <v>9</v>
      </c>
    </row>
    <row r="174" spans="1:9" x14ac:dyDescent="0.35">
      <c r="A174" s="117">
        <v>31</v>
      </c>
      <c r="B174" s="118">
        <v>38</v>
      </c>
      <c r="C174" s="119"/>
      <c r="D174" s="117">
        <v>9</v>
      </c>
      <c r="E174" s="118">
        <v>1</v>
      </c>
    </row>
    <row r="175" spans="1:9" x14ac:dyDescent="0.35">
      <c r="A175" s="117">
        <v>31</v>
      </c>
      <c r="B175" s="118">
        <v>27</v>
      </c>
      <c r="C175" s="119"/>
      <c r="D175" s="117">
        <v>6</v>
      </c>
      <c r="E175" s="118">
        <v>1</v>
      </c>
    </row>
    <row r="176" spans="1:9" x14ac:dyDescent="0.35">
      <c r="A176" s="117">
        <v>25</v>
      </c>
      <c r="B176" s="118">
        <v>49</v>
      </c>
      <c r="C176" s="119"/>
      <c r="D176" s="117">
        <v>7</v>
      </c>
      <c r="E176" s="118">
        <v>6</v>
      </c>
    </row>
    <row r="177" spans="1:5" x14ac:dyDescent="0.35">
      <c r="A177" s="117">
        <v>46</v>
      </c>
      <c r="B177" s="118">
        <v>34</v>
      </c>
      <c r="C177" s="119"/>
      <c r="D177" s="117">
        <v>5</v>
      </c>
      <c r="E177" s="118">
        <v>28</v>
      </c>
    </row>
    <row r="178" spans="1:5" x14ac:dyDescent="0.35">
      <c r="A178" s="117">
        <v>39</v>
      </c>
      <c r="B178" s="118">
        <v>40</v>
      </c>
      <c r="C178" s="119"/>
      <c r="D178" s="117">
        <v>15</v>
      </c>
      <c r="E178" s="118">
        <v>11</v>
      </c>
    </row>
    <row r="179" spans="1:5" x14ac:dyDescent="0.35">
      <c r="A179" s="117">
        <v>31</v>
      </c>
      <c r="B179" s="118">
        <v>22</v>
      </c>
      <c r="C179" s="119"/>
      <c r="D179" s="117">
        <v>4</v>
      </c>
      <c r="E179" s="118">
        <v>10</v>
      </c>
    </row>
    <row r="180" spans="1:5" x14ac:dyDescent="0.35">
      <c r="A180" s="117">
        <v>31</v>
      </c>
      <c r="B180" s="118">
        <v>36</v>
      </c>
      <c r="C180" s="119"/>
      <c r="D180" s="117">
        <v>8</v>
      </c>
      <c r="E180" s="118">
        <v>7</v>
      </c>
    </row>
    <row r="181" spans="1:5" x14ac:dyDescent="0.35">
      <c r="A181" s="117">
        <v>34</v>
      </c>
      <c r="B181" s="118">
        <v>40</v>
      </c>
      <c r="C181" s="119"/>
      <c r="D181" s="117">
        <v>5</v>
      </c>
      <c r="E181" s="118">
        <v>2</v>
      </c>
    </row>
    <row r="182" spans="1:5" x14ac:dyDescent="0.35">
      <c r="A182" s="117">
        <v>28</v>
      </c>
      <c r="B182" s="118">
        <v>46</v>
      </c>
      <c r="C182" s="119"/>
      <c r="D182" s="117">
        <v>17</v>
      </c>
      <c r="E182" s="118">
        <v>5</v>
      </c>
    </row>
    <row r="183" spans="1:5" x14ac:dyDescent="0.35">
      <c r="A183" s="117">
        <v>29</v>
      </c>
      <c r="B183" s="118">
        <v>30</v>
      </c>
      <c r="C183" s="119"/>
      <c r="D183" s="117">
        <v>12</v>
      </c>
      <c r="E183" s="118">
        <v>7</v>
      </c>
    </row>
    <row r="184" spans="1:5" x14ac:dyDescent="0.35">
      <c r="A184" s="117">
        <v>34</v>
      </c>
      <c r="B184" s="118">
        <v>27</v>
      </c>
      <c r="C184" s="119"/>
      <c r="D184" s="117">
        <v>7</v>
      </c>
      <c r="E184" s="118">
        <v>16</v>
      </c>
    </row>
    <row r="185" spans="1:5" x14ac:dyDescent="0.35">
      <c r="A185" s="117">
        <v>24</v>
      </c>
      <c r="B185" s="118">
        <v>51</v>
      </c>
      <c r="C185" s="119"/>
      <c r="D185" s="117">
        <v>16</v>
      </c>
      <c r="E185" s="118">
        <v>4</v>
      </c>
    </row>
    <row r="186" spans="1:5" x14ac:dyDescent="0.35">
      <c r="A186" s="117">
        <v>28</v>
      </c>
      <c r="B186" s="118">
        <v>41</v>
      </c>
      <c r="C186" s="119"/>
      <c r="D186" s="117">
        <v>16</v>
      </c>
      <c r="E186" s="118">
        <v>8</v>
      </c>
    </row>
    <row r="187" spans="1:5" x14ac:dyDescent="0.35">
      <c r="A187" s="117">
        <v>29</v>
      </c>
      <c r="B187" s="118">
        <v>45</v>
      </c>
      <c r="C187" s="119"/>
      <c r="D187" s="117">
        <v>23</v>
      </c>
      <c r="E187" s="118">
        <v>11</v>
      </c>
    </row>
    <row r="188" spans="1:5" x14ac:dyDescent="0.35">
      <c r="A188" s="117">
        <v>40</v>
      </c>
      <c r="B188" s="118">
        <v>54</v>
      </c>
      <c r="C188" s="119"/>
      <c r="D188" s="117">
        <v>16</v>
      </c>
      <c r="E188" s="118">
        <v>15</v>
      </c>
    </row>
    <row r="189" spans="1:5" x14ac:dyDescent="0.35">
      <c r="A189" s="117">
        <v>31</v>
      </c>
      <c r="B189" s="118">
        <v>36</v>
      </c>
      <c r="C189" s="119"/>
      <c r="D189" s="117">
        <v>16</v>
      </c>
      <c r="E189" s="118">
        <v>7</v>
      </c>
    </row>
    <row r="190" spans="1:5" x14ac:dyDescent="0.35">
      <c r="A190" s="117">
        <v>30</v>
      </c>
      <c r="B190" s="118">
        <v>33</v>
      </c>
      <c r="C190" s="119"/>
      <c r="D190" s="117">
        <v>7</v>
      </c>
      <c r="E190" s="118">
        <v>10</v>
      </c>
    </row>
    <row r="191" spans="1:5" x14ac:dyDescent="0.35">
      <c r="A191" s="117">
        <v>35</v>
      </c>
      <c r="B191" s="118">
        <v>37</v>
      </c>
      <c r="C191" s="119"/>
      <c r="D191" s="117">
        <v>10</v>
      </c>
      <c r="E191" s="118">
        <v>1</v>
      </c>
    </row>
    <row r="192" spans="1:5" x14ac:dyDescent="0.35">
      <c r="A192" s="117">
        <v>53</v>
      </c>
      <c r="B192" s="118">
        <v>38</v>
      </c>
      <c r="C192" s="119"/>
      <c r="D192" s="117">
        <v>17</v>
      </c>
      <c r="E192" s="118">
        <v>34</v>
      </c>
    </row>
    <row r="193" spans="1:5" x14ac:dyDescent="0.35">
      <c r="A193" s="117">
        <v>38</v>
      </c>
      <c r="B193" s="118">
        <v>31</v>
      </c>
      <c r="C193" s="119"/>
      <c r="D193" s="117">
        <v>6</v>
      </c>
      <c r="E193" s="118">
        <v>7</v>
      </c>
    </row>
    <row r="194" spans="1:5" x14ac:dyDescent="0.35">
      <c r="A194" s="117">
        <v>28</v>
      </c>
      <c r="B194" s="118">
        <v>59</v>
      </c>
      <c r="C194" s="119"/>
      <c r="D194" s="117">
        <v>7</v>
      </c>
      <c r="E194" s="118">
        <v>1</v>
      </c>
    </row>
    <row r="195" spans="1:5" x14ac:dyDescent="0.35">
      <c r="A195" s="117">
        <v>18</v>
      </c>
      <c r="B195" s="118">
        <v>37</v>
      </c>
      <c r="C195" s="119"/>
      <c r="D195" s="117">
        <v>13</v>
      </c>
      <c r="E195" s="118">
        <v>0</v>
      </c>
    </row>
    <row r="196" spans="1:5" x14ac:dyDescent="0.35">
      <c r="A196" s="117">
        <v>35</v>
      </c>
      <c r="B196" s="118">
        <v>29</v>
      </c>
      <c r="C196" s="119"/>
      <c r="D196" s="117">
        <v>11</v>
      </c>
      <c r="E196" s="118">
        <v>15</v>
      </c>
    </row>
    <row r="197" spans="1:5" x14ac:dyDescent="0.35">
      <c r="A197" s="117">
        <v>35</v>
      </c>
      <c r="B197" s="118">
        <v>35</v>
      </c>
      <c r="C197" s="119"/>
      <c r="D197" s="117">
        <v>10</v>
      </c>
      <c r="E197" s="118">
        <v>7</v>
      </c>
    </row>
    <row r="198" spans="1:5" x14ac:dyDescent="0.35">
      <c r="A198" s="117">
        <v>40</v>
      </c>
      <c r="B198" s="118">
        <v>52</v>
      </c>
      <c r="C198" s="119"/>
      <c r="D198" s="117">
        <v>6</v>
      </c>
      <c r="E198" s="118">
        <v>10</v>
      </c>
    </row>
    <row r="199" spans="1:5" x14ac:dyDescent="0.35">
      <c r="A199" s="117">
        <v>35</v>
      </c>
      <c r="B199" s="118">
        <v>42</v>
      </c>
      <c r="C199" s="119"/>
      <c r="D199" s="117">
        <v>22</v>
      </c>
      <c r="E199" s="118">
        <v>13</v>
      </c>
    </row>
    <row r="200" spans="1:5" x14ac:dyDescent="0.35">
      <c r="A200" s="117">
        <v>23</v>
      </c>
      <c r="B200" s="118">
        <v>59</v>
      </c>
      <c r="C200" s="119"/>
      <c r="D200" s="117">
        <v>7</v>
      </c>
      <c r="E200" s="118">
        <v>5</v>
      </c>
    </row>
    <row r="201" spans="1:5" x14ac:dyDescent="0.35">
      <c r="A201" s="117">
        <v>48</v>
      </c>
      <c r="B201" s="118">
        <v>50</v>
      </c>
      <c r="C201" s="119"/>
      <c r="D201" s="117">
        <v>32</v>
      </c>
      <c r="E201" s="118">
        <v>19</v>
      </c>
    </row>
    <row r="202" spans="1:5" x14ac:dyDescent="0.35">
      <c r="A202" s="117">
        <v>32</v>
      </c>
      <c r="B202" s="118">
        <v>43</v>
      </c>
      <c r="C202" s="119"/>
      <c r="D202" s="117">
        <v>22</v>
      </c>
      <c r="E202" s="118">
        <v>1</v>
      </c>
    </row>
    <row r="203" spans="1:5" x14ac:dyDescent="0.35">
      <c r="A203" s="117">
        <v>23</v>
      </c>
      <c r="B203" s="118">
        <v>52</v>
      </c>
      <c r="C203" s="119"/>
      <c r="D203" s="117">
        <v>33</v>
      </c>
      <c r="E203" s="118">
        <v>3</v>
      </c>
    </row>
    <row r="204" spans="1:5" x14ac:dyDescent="0.35">
      <c r="A204" s="117">
        <v>24</v>
      </c>
      <c r="B204" s="118">
        <v>32</v>
      </c>
      <c r="C204" s="119"/>
      <c r="D204" s="117">
        <v>6</v>
      </c>
      <c r="E204" s="118">
        <v>1</v>
      </c>
    </row>
    <row r="205" spans="1:5" x14ac:dyDescent="0.35">
      <c r="A205" s="117">
        <v>47</v>
      </c>
      <c r="B205" s="118">
        <v>39</v>
      </c>
      <c r="C205" s="119"/>
      <c r="D205" s="117">
        <v>7</v>
      </c>
      <c r="E205" s="118">
        <v>25</v>
      </c>
    </row>
    <row r="206" spans="1:5" x14ac:dyDescent="0.35">
      <c r="A206" s="117">
        <v>36</v>
      </c>
      <c r="B206" s="118">
        <v>32</v>
      </c>
      <c r="C206" s="119"/>
      <c r="D206" s="117">
        <v>4</v>
      </c>
      <c r="E206" s="118">
        <v>16</v>
      </c>
    </row>
    <row r="207" spans="1:5" x14ac:dyDescent="0.35">
      <c r="A207" s="117">
        <v>32</v>
      </c>
      <c r="B207" s="118">
        <v>41</v>
      </c>
      <c r="C207" s="119"/>
      <c r="D207" s="117">
        <v>17</v>
      </c>
      <c r="E207" s="118">
        <v>10</v>
      </c>
    </row>
    <row r="208" spans="1:5" x14ac:dyDescent="0.35">
      <c r="A208" s="117">
        <v>30</v>
      </c>
      <c r="B208" s="118">
        <v>40</v>
      </c>
      <c r="C208" s="119"/>
      <c r="D208" s="117">
        <v>9</v>
      </c>
      <c r="E208" s="118">
        <v>6</v>
      </c>
    </row>
    <row r="209" spans="1:5" x14ac:dyDescent="0.35">
      <c r="A209" s="117">
        <v>29</v>
      </c>
      <c r="B209" s="118">
        <v>45</v>
      </c>
      <c r="C209" s="119"/>
      <c r="D209" s="117">
        <v>25</v>
      </c>
      <c r="E209" s="118">
        <v>2</v>
      </c>
    </row>
    <row r="210" spans="1:5" x14ac:dyDescent="0.35">
      <c r="A210" s="117">
        <v>33</v>
      </c>
      <c r="B210" s="118">
        <v>31</v>
      </c>
      <c r="C210" s="119"/>
      <c r="D210" s="117">
        <v>9</v>
      </c>
      <c r="E210" s="118">
        <v>11</v>
      </c>
    </row>
    <row r="211" spans="1:5" x14ac:dyDescent="0.35">
      <c r="A211" s="117">
        <v>31</v>
      </c>
      <c r="B211" s="118">
        <v>33</v>
      </c>
      <c r="C211" s="119"/>
      <c r="D211" s="117">
        <v>2</v>
      </c>
      <c r="E211" s="118">
        <v>10</v>
      </c>
    </row>
    <row r="212" spans="1:5" x14ac:dyDescent="0.35">
      <c r="A212" s="117">
        <v>43</v>
      </c>
      <c r="B212" s="118">
        <v>34</v>
      </c>
      <c r="C212" s="119"/>
      <c r="D212" s="117">
        <v>13</v>
      </c>
      <c r="E212" s="118">
        <v>6</v>
      </c>
    </row>
    <row r="213" spans="1:5" x14ac:dyDescent="0.35">
      <c r="A213" s="117">
        <v>21</v>
      </c>
      <c r="B213" s="118">
        <v>37</v>
      </c>
      <c r="C213" s="119"/>
      <c r="D213" s="117">
        <v>17</v>
      </c>
      <c r="E213" s="118">
        <v>1</v>
      </c>
    </row>
    <row r="214" spans="1:5" x14ac:dyDescent="0.35">
      <c r="A214" s="117">
        <v>22</v>
      </c>
      <c r="B214" s="118">
        <v>45</v>
      </c>
      <c r="C214" s="119"/>
      <c r="D214" s="117">
        <v>9</v>
      </c>
      <c r="E214" s="118">
        <v>1</v>
      </c>
    </row>
    <row r="215" spans="1:5" x14ac:dyDescent="0.35">
      <c r="A215" s="117">
        <v>44</v>
      </c>
      <c r="B215" s="118">
        <v>39</v>
      </c>
      <c r="C215" s="119"/>
      <c r="D215" s="117">
        <v>20</v>
      </c>
      <c r="E215" s="118">
        <v>6</v>
      </c>
    </row>
    <row r="216" spans="1:5" x14ac:dyDescent="0.35">
      <c r="A216" s="117">
        <v>35</v>
      </c>
      <c r="B216" s="118">
        <v>29</v>
      </c>
      <c r="C216" s="119"/>
      <c r="D216" s="117">
        <v>6</v>
      </c>
      <c r="E216" s="118">
        <v>10</v>
      </c>
    </row>
    <row r="217" spans="1:5" x14ac:dyDescent="0.35">
      <c r="A217" s="117">
        <v>34</v>
      </c>
      <c r="B217" s="118">
        <v>42</v>
      </c>
      <c r="C217" s="119"/>
      <c r="D217" s="117">
        <v>10</v>
      </c>
      <c r="E217" s="118">
        <v>11</v>
      </c>
    </row>
    <row r="218" spans="1:5" x14ac:dyDescent="0.35">
      <c r="A218" s="117">
        <v>37</v>
      </c>
      <c r="B218" s="118">
        <v>29</v>
      </c>
      <c r="C218" s="119"/>
      <c r="D218" s="117">
        <v>10</v>
      </c>
      <c r="E218" s="118">
        <v>10</v>
      </c>
    </row>
    <row r="219" spans="1:5" x14ac:dyDescent="0.35">
      <c r="A219" s="117">
        <v>26</v>
      </c>
      <c r="B219" s="118">
        <v>25</v>
      </c>
      <c r="C219" s="119"/>
      <c r="D219" s="117">
        <v>5</v>
      </c>
      <c r="E219" s="118">
        <v>6</v>
      </c>
    </row>
    <row r="220" spans="1:5" x14ac:dyDescent="0.35">
      <c r="A220" s="117">
        <v>46</v>
      </c>
      <c r="B220" s="118">
        <v>42</v>
      </c>
      <c r="C220" s="119"/>
      <c r="D220" s="117">
        <v>10</v>
      </c>
      <c r="E220" s="118">
        <v>13</v>
      </c>
    </row>
    <row r="221" spans="1:5" x14ac:dyDescent="0.35">
      <c r="A221" s="117">
        <v>31</v>
      </c>
      <c r="B221" s="118">
        <v>40</v>
      </c>
      <c r="C221" s="119"/>
      <c r="D221" s="117">
        <v>22</v>
      </c>
      <c r="E221" s="118">
        <v>2</v>
      </c>
    </row>
    <row r="222" spans="1:5" x14ac:dyDescent="0.35">
      <c r="A222" s="117">
        <v>29</v>
      </c>
      <c r="B222" s="118">
        <v>51</v>
      </c>
      <c r="C222" s="119"/>
      <c r="D222" s="117">
        <v>1</v>
      </c>
      <c r="E222" s="118">
        <v>4</v>
      </c>
    </row>
    <row r="223" spans="1:5" x14ac:dyDescent="0.35">
      <c r="A223" s="117">
        <v>32</v>
      </c>
      <c r="B223" s="118">
        <v>32</v>
      </c>
      <c r="C223" s="119"/>
      <c r="D223" s="117">
        <v>5</v>
      </c>
      <c r="E223" s="118">
        <v>7</v>
      </c>
    </row>
    <row r="224" spans="1:5" x14ac:dyDescent="0.35">
      <c r="A224" s="117">
        <v>29</v>
      </c>
      <c r="B224" s="118">
        <v>38</v>
      </c>
      <c r="C224" s="119"/>
      <c r="D224" s="117">
        <v>13</v>
      </c>
      <c r="E224" s="118">
        <v>1</v>
      </c>
    </row>
    <row r="225" spans="1:5" x14ac:dyDescent="0.35">
      <c r="A225" s="117">
        <v>46</v>
      </c>
      <c r="B225" s="118">
        <v>32</v>
      </c>
      <c r="C225" s="119"/>
      <c r="D225" s="117">
        <v>9</v>
      </c>
      <c r="E225" s="118">
        <v>14</v>
      </c>
    </row>
    <row r="226" spans="1:5" x14ac:dyDescent="0.35">
      <c r="A226" s="117">
        <v>30</v>
      </c>
      <c r="B226" s="118">
        <v>46</v>
      </c>
      <c r="C226" s="119"/>
      <c r="D226" s="117">
        <v>28</v>
      </c>
      <c r="E226" s="118">
        <v>1</v>
      </c>
    </row>
    <row r="227" spans="1:5" x14ac:dyDescent="0.35">
      <c r="A227" s="117">
        <v>22</v>
      </c>
      <c r="B227" s="118">
        <v>29</v>
      </c>
      <c r="C227" s="119"/>
      <c r="D227" s="117">
        <v>10</v>
      </c>
      <c r="E227" s="118">
        <v>1</v>
      </c>
    </row>
    <row r="228" spans="1:5" x14ac:dyDescent="0.35">
      <c r="A228" s="117">
        <v>34</v>
      </c>
      <c r="B228" s="118">
        <v>31</v>
      </c>
      <c r="C228" s="119"/>
      <c r="D228" s="117">
        <v>10</v>
      </c>
      <c r="E228" s="118">
        <v>5</v>
      </c>
    </row>
    <row r="229" spans="1:5" x14ac:dyDescent="0.35">
      <c r="A229" s="117">
        <v>56</v>
      </c>
      <c r="B229" s="118">
        <v>25</v>
      </c>
      <c r="C229" s="119"/>
      <c r="D229" s="117">
        <v>6</v>
      </c>
      <c r="E229" s="118">
        <v>5</v>
      </c>
    </row>
    <row r="230" spans="1:5" x14ac:dyDescent="0.35">
      <c r="A230" s="117">
        <v>29</v>
      </c>
      <c r="B230" s="118">
        <v>45</v>
      </c>
      <c r="C230" s="119"/>
      <c r="D230" s="117">
        <v>21</v>
      </c>
      <c r="E230" s="118">
        <v>1</v>
      </c>
    </row>
    <row r="231" spans="1:5" x14ac:dyDescent="0.35">
      <c r="A231" s="117">
        <v>28</v>
      </c>
      <c r="B231" s="118">
        <v>36</v>
      </c>
      <c r="C231" s="119"/>
      <c r="D231" s="117">
        <v>16</v>
      </c>
      <c r="E231" s="118">
        <v>6</v>
      </c>
    </row>
    <row r="232" spans="1:5" x14ac:dyDescent="0.35">
      <c r="A232" s="117">
        <v>32</v>
      </c>
      <c r="B232" s="118">
        <v>55</v>
      </c>
      <c r="C232" s="119"/>
      <c r="D232" s="117">
        <v>37</v>
      </c>
      <c r="E232" s="118">
        <v>8</v>
      </c>
    </row>
    <row r="233" spans="1:5" x14ac:dyDescent="0.35">
      <c r="A233" s="117">
        <v>27</v>
      </c>
      <c r="B233" s="118">
        <v>28</v>
      </c>
      <c r="C233" s="119"/>
      <c r="D233" s="117">
        <v>5</v>
      </c>
      <c r="E233" s="118">
        <v>1</v>
      </c>
    </row>
    <row r="234" spans="1:5" x14ac:dyDescent="0.35">
      <c r="A234" s="117">
        <v>28</v>
      </c>
      <c r="B234" s="118">
        <v>37</v>
      </c>
      <c r="C234" s="119"/>
      <c r="D234" s="117">
        <v>7</v>
      </c>
      <c r="E234" s="118">
        <v>6</v>
      </c>
    </row>
    <row r="235" spans="1:5" x14ac:dyDescent="0.35">
      <c r="A235" s="117">
        <v>31</v>
      </c>
      <c r="B235" s="118">
        <v>21</v>
      </c>
      <c r="C235" s="119"/>
      <c r="D235" s="117">
        <v>3</v>
      </c>
      <c r="E235" s="118">
        <v>10</v>
      </c>
    </row>
    <row r="236" spans="1:5" x14ac:dyDescent="0.35">
      <c r="A236" s="117">
        <v>53</v>
      </c>
      <c r="B236" s="118">
        <v>37</v>
      </c>
      <c r="C236" s="119"/>
      <c r="D236" s="117">
        <v>15</v>
      </c>
      <c r="E236" s="118">
        <v>15</v>
      </c>
    </row>
    <row r="237" spans="1:5" x14ac:dyDescent="0.35">
      <c r="A237" s="117">
        <v>23</v>
      </c>
      <c r="B237" s="118">
        <v>35</v>
      </c>
      <c r="C237" s="119"/>
      <c r="D237" s="117">
        <v>10</v>
      </c>
      <c r="E237" s="118">
        <v>1</v>
      </c>
    </row>
    <row r="238" spans="1:5" x14ac:dyDescent="0.35">
      <c r="A238" s="117">
        <v>29</v>
      </c>
      <c r="B238" s="118">
        <v>38</v>
      </c>
      <c r="C238" s="119"/>
      <c r="D238" s="117">
        <v>8</v>
      </c>
      <c r="E238" s="118">
        <v>4</v>
      </c>
    </row>
    <row r="239" spans="1:5" x14ac:dyDescent="0.35">
      <c r="A239" s="117">
        <v>56</v>
      </c>
      <c r="B239" s="118">
        <v>26</v>
      </c>
      <c r="C239" s="119"/>
      <c r="D239" s="117">
        <v>6</v>
      </c>
      <c r="E239" s="118">
        <v>14</v>
      </c>
    </row>
    <row r="240" spans="1:5" x14ac:dyDescent="0.35">
      <c r="A240" s="117">
        <v>50</v>
      </c>
      <c r="B240" s="118">
        <v>50</v>
      </c>
      <c r="C240" s="119"/>
      <c r="D240" s="117">
        <v>28</v>
      </c>
      <c r="E240" s="118">
        <v>12</v>
      </c>
    </row>
    <row r="241" spans="1:5" x14ac:dyDescent="0.35">
      <c r="A241" s="117">
        <v>50</v>
      </c>
      <c r="B241" s="118">
        <v>53</v>
      </c>
      <c r="C241" s="119"/>
      <c r="D241" s="117">
        <v>21</v>
      </c>
      <c r="E241" s="118">
        <v>20</v>
      </c>
    </row>
    <row r="242" spans="1:5" x14ac:dyDescent="0.35">
      <c r="A242" s="121"/>
      <c r="B242" s="118">
        <v>42</v>
      </c>
      <c r="C242" s="119"/>
      <c r="D242" s="117">
        <v>20</v>
      </c>
      <c r="E242" s="122"/>
    </row>
    <row r="243" spans="1:5" x14ac:dyDescent="0.35">
      <c r="A243" s="121"/>
      <c r="B243" s="118">
        <v>29</v>
      </c>
      <c r="C243" s="119"/>
      <c r="D243" s="117">
        <v>10</v>
      </c>
      <c r="E243" s="122"/>
    </row>
    <row r="244" spans="1:5" x14ac:dyDescent="0.35">
      <c r="A244" s="121"/>
      <c r="B244" s="118">
        <v>55</v>
      </c>
      <c r="C244" s="119"/>
      <c r="D244" s="117">
        <v>12</v>
      </c>
      <c r="E244" s="122"/>
    </row>
    <row r="245" spans="1:5" x14ac:dyDescent="0.35">
      <c r="A245" s="121"/>
      <c r="B245" s="118">
        <v>26</v>
      </c>
      <c r="C245" s="119"/>
      <c r="D245" s="117">
        <v>5</v>
      </c>
      <c r="E245" s="122"/>
    </row>
    <row r="246" spans="1:5" x14ac:dyDescent="0.35">
      <c r="A246" s="121"/>
      <c r="B246" s="118">
        <v>37</v>
      </c>
      <c r="C246" s="119"/>
      <c r="D246" s="117">
        <v>17</v>
      </c>
      <c r="E246" s="122"/>
    </row>
    <row r="247" spans="1:5" x14ac:dyDescent="0.35">
      <c r="A247" s="121"/>
      <c r="B247" s="118">
        <v>38</v>
      </c>
      <c r="C247" s="119"/>
      <c r="D247" s="117">
        <v>10</v>
      </c>
      <c r="E247" s="122"/>
    </row>
    <row r="248" spans="1:5" x14ac:dyDescent="0.35">
      <c r="A248" s="121"/>
      <c r="B248" s="118">
        <v>28</v>
      </c>
      <c r="C248" s="119"/>
      <c r="D248" s="117">
        <v>5</v>
      </c>
      <c r="E248" s="122"/>
    </row>
    <row r="249" spans="1:5" x14ac:dyDescent="0.35">
      <c r="A249" s="121"/>
      <c r="B249" s="118">
        <v>49</v>
      </c>
      <c r="C249" s="119"/>
      <c r="D249" s="117">
        <v>22</v>
      </c>
      <c r="E249" s="122"/>
    </row>
    <row r="250" spans="1:5" x14ac:dyDescent="0.35">
      <c r="A250" s="121"/>
      <c r="B250" s="118">
        <v>36</v>
      </c>
      <c r="C250" s="119"/>
      <c r="D250" s="117">
        <v>10</v>
      </c>
      <c r="E250" s="122"/>
    </row>
    <row r="251" spans="1:5" x14ac:dyDescent="0.35">
      <c r="A251" s="121"/>
      <c r="B251" s="118">
        <v>31</v>
      </c>
      <c r="C251" s="119"/>
      <c r="D251" s="117">
        <v>2</v>
      </c>
      <c r="E251" s="122"/>
    </row>
    <row r="252" spans="1:5" x14ac:dyDescent="0.35">
      <c r="A252" s="121"/>
      <c r="B252" s="118">
        <v>37</v>
      </c>
      <c r="C252" s="119"/>
      <c r="D252" s="117">
        <v>4</v>
      </c>
      <c r="E252" s="122"/>
    </row>
    <row r="253" spans="1:5" x14ac:dyDescent="0.35">
      <c r="A253" s="121"/>
      <c r="B253" s="118">
        <v>42</v>
      </c>
      <c r="C253" s="119"/>
      <c r="D253" s="117">
        <v>23</v>
      </c>
      <c r="E253" s="122"/>
    </row>
    <row r="254" spans="1:5" x14ac:dyDescent="0.35">
      <c r="A254" s="121"/>
      <c r="B254" s="118">
        <v>35</v>
      </c>
      <c r="C254" s="119"/>
      <c r="D254" s="117">
        <v>12</v>
      </c>
      <c r="E254" s="122"/>
    </row>
    <row r="255" spans="1:5" x14ac:dyDescent="0.35">
      <c r="A255" s="121"/>
      <c r="B255" s="118">
        <v>36</v>
      </c>
      <c r="C255" s="119"/>
      <c r="D255" s="117">
        <v>4</v>
      </c>
      <c r="E255" s="122"/>
    </row>
    <row r="256" spans="1:5" x14ac:dyDescent="0.35">
      <c r="A256" s="121"/>
      <c r="B256" s="118">
        <v>51</v>
      </c>
      <c r="C256" s="119"/>
      <c r="D256" s="117">
        <v>13</v>
      </c>
      <c r="E256" s="122"/>
    </row>
    <row r="257" spans="1:5" x14ac:dyDescent="0.35">
      <c r="A257" s="121"/>
      <c r="B257" s="118">
        <v>41</v>
      </c>
      <c r="C257" s="119"/>
      <c r="D257" s="117">
        <v>22</v>
      </c>
      <c r="E257" s="122"/>
    </row>
    <row r="258" spans="1:5" x14ac:dyDescent="0.35">
      <c r="A258" s="121"/>
      <c r="B258" s="118">
        <v>18</v>
      </c>
      <c r="C258" s="119"/>
      <c r="D258" s="117">
        <v>0</v>
      </c>
      <c r="E258" s="122"/>
    </row>
    <row r="259" spans="1:5" x14ac:dyDescent="0.35">
      <c r="A259" s="121"/>
      <c r="B259" s="118">
        <v>28</v>
      </c>
      <c r="C259" s="119"/>
      <c r="D259" s="117">
        <v>9</v>
      </c>
      <c r="E259" s="122"/>
    </row>
    <row r="260" spans="1:5" x14ac:dyDescent="0.35">
      <c r="A260" s="121"/>
      <c r="B260" s="118">
        <v>31</v>
      </c>
      <c r="C260" s="119"/>
      <c r="D260" s="117">
        <v>10</v>
      </c>
      <c r="E260" s="122"/>
    </row>
    <row r="261" spans="1:5" x14ac:dyDescent="0.35">
      <c r="A261" s="121"/>
      <c r="B261" s="118">
        <v>39</v>
      </c>
      <c r="C261" s="119"/>
      <c r="D261" s="117">
        <v>19</v>
      </c>
      <c r="E261" s="122"/>
    </row>
    <row r="262" spans="1:5" x14ac:dyDescent="0.35">
      <c r="A262" s="121"/>
      <c r="B262" s="118">
        <v>36</v>
      </c>
      <c r="C262" s="119"/>
      <c r="D262" s="117">
        <v>11</v>
      </c>
      <c r="E262" s="122"/>
    </row>
    <row r="263" spans="1:5" x14ac:dyDescent="0.35">
      <c r="A263" s="121"/>
      <c r="B263" s="118">
        <v>32</v>
      </c>
      <c r="C263" s="119"/>
      <c r="D263" s="117">
        <v>13</v>
      </c>
      <c r="E263" s="122"/>
    </row>
    <row r="264" spans="1:5" x14ac:dyDescent="0.35">
      <c r="A264" s="121"/>
      <c r="B264" s="118">
        <v>38</v>
      </c>
      <c r="C264" s="119"/>
      <c r="D264" s="117">
        <v>19</v>
      </c>
      <c r="E264" s="122"/>
    </row>
    <row r="265" spans="1:5" x14ac:dyDescent="0.35">
      <c r="A265" s="121"/>
      <c r="B265" s="118">
        <v>58</v>
      </c>
      <c r="C265" s="119"/>
      <c r="D265" s="117">
        <v>12</v>
      </c>
      <c r="E265" s="122"/>
    </row>
    <row r="266" spans="1:5" x14ac:dyDescent="0.35">
      <c r="A266" s="121"/>
      <c r="B266" s="118">
        <v>31</v>
      </c>
      <c r="C266" s="119"/>
      <c r="D266" s="117">
        <v>6</v>
      </c>
      <c r="E266" s="122"/>
    </row>
    <row r="267" spans="1:5" x14ac:dyDescent="0.35">
      <c r="A267" s="121"/>
      <c r="B267" s="118">
        <v>31</v>
      </c>
      <c r="C267" s="119"/>
      <c r="D267" s="117">
        <v>9</v>
      </c>
      <c r="E267" s="122"/>
    </row>
    <row r="268" spans="1:5" x14ac:dyDescent="0.35">
      <c r="A268" s="121"/>
      <c r="B268" s="118">
        <v>45</v>
      </c>
      <c r="C268" s="119"/>
      <c r="D268" s="117">
        <v>24</v>
      </c>
      <c r="E268" s="122"/>
    </row>
    <row r="269" spans="1:5" x14ac:dyDescent="0.35">
      <c r="A269" s="121"/>
      <c r="B269" s="118">
        <v>31</v>
      </c>
      <c r="C269" s="119"/>
      <c r="D269" s="117">
        <v>3</v>
      </c>
      <c r="E269" s="122"/>
    </row>
    <row r="270" spans="1:5" x14ac:dyDescent="0.35">
      <c r="A270" s="121"/>
      <c r="B270" s="118">
        <v>33</v>
      </c>
      <c r="C270" s="119"/>
      <c r="D270" s="117">
        <v>12</v>
      </c>
      <c r="E270" s="122"/>
    </row>
    <row r="271" spans="1:5" x14ac:dyDescent="0.35">
      <c r="A271" s="121"/>
      <c r="B271" s="118">
        <v>39</v>
      </c>
      <c r="C271" s="119"/>
      <c r="D271" s="117">
        <v>21</v>
      </c>
      <c r="E271" s="122"/>
    </row>
    <row r="272" spans="1:5" x14ac:dyDescent="0.35">
      <c r="A272" s="121"/>
      <c r="B272" s="118">
        <v>43</v>
      </c>
      <c r="C272" s="119"/>
      <c r="D272" s="117">
        <v>9</v>
      </c>
      <c r="E272" s="122"/>
    </row>
    <row r="273" spans="1:5" x14ac:dyDescent="0.35">
      <c r="A273" s="121"/>
      <c r="B273" s="118">
        <v>49</v>
      </c>
      <c r="C273" s="119"/>
      <c r="D273" s="117">
        <v>25</v>
      </c>
      <c r="E273" s="122"/>
    </row>
    <row r="274" spans="1:5" x14ac:dyDescent="0.35">
      <c r="A274" s="121"/>
      <c r="B274" s="118">
        <v>27</v>
      </c>
      <c r="C274" s="119"/>
      <c r="D274" s="117">
        <v>4</v>
      </c>
      <c r="E274" s="122"/>
    </row>
    <row r="275" spans="1:5" x14ac:dyDescent="0.35">
      <c r="A275" s="121"/>
      <c r="B275" s="118">
        <v>32</v>
      </c>
      <c r="C275" s="119"/>
      <c r="D275" s="117">
        <v>13</v>
      </c>
      <c r="E275" s="122"/>
    </row>
    <row r="276" spans="1:5" x14ac:dyDescent="0.35">
      <c r="A276" s="121"/>
      <c r="B276" s="118">
        <v>27</v>
      </c>
      <c r="C276" s="119"/>
      <c r="D276" s="117">
        <v>5</v>
      </c>
      <c r="E276" s="122"/>
    </row>
    <row r="277" spans="1:5" x14ac:dyDescent="0.35">
      <c r="A277" s="121"/>
      <c r="B277" s="118">
        <v>31</v>
      </c>
      <c r="C277" s="119"/>
      <c r="D277" s="117">
        <v>13</v>
      </c>
      <c r="E277" s="122"/>
    </row>
    <row r="278" spans="1:5" x14ac:dyDescent="0.35">
      <c r="A278" s="121"/>
      <c r="B278" s="118">
        <v>32</v>
      </c>
      <c r="C278" s="119"/>
      <c r="D278" s="117">
        <v>10</v>
      </c>
      <c r="E278" s="122"/>
    </row>
    <row r="279" spans="1:5" x14ac:dyDescent="0.35">
      <c r="A279" s="121"/>
      <c r="B279" s="118">
        <v>30</v>
      </c>
      <c r="C279" s="119"/>
      <c r="D279" s="117">
        <v>11</v>
      </c>
      <c r="E279" s="122"/>
    </row>
    <row r="280" spans="1:5" x14ac:dyDescent="0.35">
      <c r="A280" s="121"/>
      <c r="B280" s="118">
        <v>31</v>
      </c>
      <c r="C280" s="119"/>
      <c r="D280" s="117">
        <v>10</v>
      </c>
      <c r="E280" s="122"/>
    </row>
    <row r="281" spans="1:5" x14ac:dyDescent="0.35">
      <c r="A281" s="121"/>
      <c r="B281" s="118">
        <v>39</v>
      </c>
      <c r="C281" s="119"/>
      <c r="D281" s="117">
        <v>21</v>
      </c>
      <c r="E281" s="122"/>
    </row>
    <row r="282" spans="1:5" x14ac:dyDescent="0.35">
      <c r="A282" s="121"/>
      <c r="B282" s="118">
        <v>33</v>
      </c>
      <c r="C282" s="119"/>
      <c r="D282" s="117">
        <v>9</v>
      </c>
      <c r="E282" s="122"/>
    </row>
    <row r="283" spans="1:5" x14ac:dyDescent="0.35">
      <c r="A283" s="121"/>
      <c r="B283" s="118">
        <v>47</v>
      </c>
      <c r="C283" s="119"/>
      <c r="D283" s="117">
        <v>21</v>
      </c>
      <c r="E283" s="122"/>
    </row>
    <row r="284" spans="1:5" x14ac:dyDescent="0.35">
      <c r="A284" s="121"/>
      <c r="B284" s="118">
        <v>43</v>
      </c>
      <c r="C284" s="119"/>
      <c r="D284" s="117">
        <v>9</v>
      </c>
      <c r="E284" s="122"/>
    </row>
    <row r="285" spans="1:5" x14ac:dyDescent="0.35">
      <c r="A285" s="121"/>
      <c r="B285" s="118">
        <v>27</v>
      </c>
      <c r="C285" s="119"/>
      <c r="D285" s="117">
        <v>6</v>
      </c>
      <c r="E285" s="122"/>
    </row>
    <row r="286" spans="1:5" x14ac:dyDescent="0.35">
      <c r="A286" s="121"/>
      <c r="B286" s="118">
        <v>54</v>
      </c>
      <c r="C286" s="119"/>
      <c r="D286" s="117">
        <v>20</v>
      </c>
      <c r="E286" s="122"/>
    </row>
    <row r="287" spans="1:5" x14ac:dyDescent="0.35">
      <c r="A287" s="121"/>
      <c r="B287" s="118">
        <v>43</v>
      </c>
      <c r="C287" s="119"/>
      <c r="D287" s="117">
        <v>10</v>
      </c>
      <c r="E287" s="122"/>
    </row>
    <row r="288" spans="1:5" x14ac:dyDescent="0.35">
      <c r="A288" s="121"/>
      <c r="B288" s="118">
        <v>45</v>
      </c>
      <c r="C288" s="119"/>
      <c r="D288" s="117">
        <v>12</v>
      </c>
      <c r="E288" s="122"/>
    </row>
    <row r="289" spans="1:5" x14ac:dyDescent="0.35">
      <c r="A289" s="121"/>
      <c r="B289" s="118">
        <v>40</v>
      </c>
      <c r="C289" s="119"/>
      <c r="D289" s="117">
        <v>6</v>
      </c>
      <c r="E289" s="122"/>
    </row>
    <row r="290" spans="1:5" x14ac:dyDescent="0.35">
      <c r="A290" s="121"/>
      <c r="B290" s="118">
        <v>29</v>
      </c>
      <c r="C290" s="119"/>
      <c r="D290" s="117">
        <v>4</v>
      </c>
      <c r="E290" s="122"/>
    </row>
    <row r="291" spans="1:5" x14ac:dyDescent="0.35">
      <c r="A291" s="121"/>
      <c r="B291" s="118">
        <v>30</v>
      </c>
      <c r="C291" s="119"/>
      <c r="D291" s="117">
        <v>10</v>
      </c>
      <c r="E291" s="122"/>
    </row>
    <row r="292" spans="1:5" x14ac:dyDescent="0.35">
      <c r="A292" s="121"/>
      <c r="B292" s="118">
        <v>27</v>
      </c>
      <c r="C292" s="119"/>
      <c r="D292" s="117">
        <v>8</v>
      </c>
      <c r="E292" s="122"/>
    </row>
    <row r="293" spans="1:5" x14ac:dyDescent="0.35">
      <c r="A293" s="121"/>
      <c r="B293" s="118">
        <v>37</v>
      </c>
      <c r="C293" s="119"/>
      <c r="D293" s="117">
        <v>8</v>
      </c>
      <c r="E293" s="122"/>
    </row>
    <row r="294" spans="1:5" x14ac:dyDescent="0.35">
      <c r="A294" s="121"/>
      <c r="B294" s="118">
        <v>38</v>
      </c>
      <c r="C294" s="119"/>
      <c r="D294" s="117">
        <v>12</v>
      </c>
      <c r="E294" s="122"/>
    </row>
    <row r="295" spans="1:5" x14ac:dyDescent="0.35">
      <c r="A295" s="121"/>
      <c r="B295" s="118">
        <v>31</v>
      </c>
      <c r="C295" s="119"/>
      <c r="D295" s="117">
        <v>11</v>
      </c>
      <c r="E295" s="122"/>
    </row>
    <row r="296" spans="1:5" x14ac:dyDescent="0.35">
      <c r="A296" s="121"/>
      <c r="B296" s="118">
        <v>29</v>
      </c>
      <c r="C296" s="119"/>
      <c r="D296" s="117">
        <v>7</v>
      </c>
      <c r="E296" s="122"/>
    </row>
    <row r="297" spans="1:5" x14ac:dyDescent="0.35">
      <c r="A297" s="121"/>
      <c r="B297" s="118">
        <v>35</v>
      </c>
      <c r="C297" s="119"/>
      <c r="D297" s="117">
        <v>17</v>
      </c>
      <c r="E297" s="122"/>
    </row>
    <row r="298" spans="1:5" x14ac:dyDescent="0.35">
      <c r="A298" s="121"/>
      <c r="B298" s="118">
        <v>23</v>
      </c>
      <c r="C298" s="119"/>
      <c r="D298" s="117">
        <v>4</v>
      </c>
      <c r="E298" s="122"/>
    </row>
    <row r="299" spans="1:5" x14ac:dyDescent="0.35">
      <c r="A299" s="121"/>
      <c r="B299" s="118">
        <v>41</v>
      </c>
      <c r="C299" s="119"/>
      <c r="D299" s="117">
        <v>8</v>
      </c>
      <c r="E299" s="122"/>
    </row>
    <row r="300" spans="1:5" x14ac:dyDescent="0.35">
      <c r="A300" s="121"/>
      <c r="B300" s="118">
        <v>47</v>
      </c>
      <c r="C300" s="119"/>
      <c r="D300" s="117">
        <v>5</v>
      </c>
      <c r="E300" s="122"/>
    </row>
    <row r="301" spans="1:5" x14ac:dyDescent="0.35">
      <c r="A301" s="121"/>
      <c r="B301" s="118">
        <v>42</v>
      </c>
      <c r="C301" s="119"/>
      <c r="D301" s="117">
        <v>16</v>
      </c>
      <c r="E301" s="122"/>
    </row>
    <row r="302" spans="1:5" x14ac:dyDescent="0.35">
      <c r="A302" s="121"/>
      <c r="B302" s="118">
        <v>29</v>
      </c>
      <c r="C302" s="119"/>
      <c r="D302" s="117">
        <v>4</v>
      </c>
      <c r="E302" s="122"/>
    </row>
    <row r="303" spans="1:5" x14ac:dyDescent="0.35">
      <c r="A303" s="121"/>
      <c r="B303" s="118">
        <v>42</v>
      </c>
      <c r="C303" s="119"/>
      <c r="D303" s="117">
        <v>4</v>
      </c>
      <c r="E303" s="122"/>
    </row>
    <row r="304" spans="1:5" x14ac:dyDescent="0.35">
      <c r="A304" s="121"/>
      <c r="B304" s="118">
        <v>32</v>
      </c>
      <c r="C304" s="119"/>
      <c r="D304" s="117">
        <v>8</v>
      </c>
      <c r="E304" s="122"/>
    </row>
    <row r="305" spans="1:5" x14ac:dyDescent="0.35">
      <c r="A305" s="121"/>
      <c r="B305" s="118">
        <v>48</v>
      </c>
      <c r="C305" s="119"/>
      <c r="D305" s="117">
        <v>15</v>
      </c>
      <c r="E305" s="122"/>
    </row>
    <row r="306" spans="1:5" x14ac:dyDescent="0.35">
      <c r="A306" s="121"/>
      <c r="B306" s="118">
        <v>37</v>
      </c>
      <c r="C306" s="119"/>
      <c r="D306" s="117">
        <v>13</v>
      </c>
      <c r="E306" s="122"/>
    </row>
    <row r="307" spans="1:5" x14ac:dyDescent="0.35">
      <c r="A307" s="121"/>
      <c r="B307" s="118">
        <v>30</v>
      </c>
      <c r="C307" s="119"/>
      <c r="D307" s="117">
        <v>4</v>
      </c>
      <c r="E307" s="122"/>
    </row>
    <row r="308" spans="1:5" x14ac:dyDescent="0.35">
      <c r="A308" s="121"/>
      <c r="B308" s="118">
        <v>26</v>
      </c>
      <c r="C308" s="119"/>
      <c r="D308" s="117">
        <v>8</v>
      </c>
      <c r="E308" s="122"/>
    </row>
    <row r="309" spans="1:5" x14ac:dyDescent="0.35">
      <c r="A309" s="121"/>
      <c r="B309" s="118">
        <v>42</v>
      </c>
      <c r="C309" s="119"/>
      <c r="D309" s="117">
        <v>14</v>
      </c>
      <c r="E309" s="122"/>
    </row>
    <row r="310" spans="1:5" x14ac:dyDescent="0.35">
      <c r="A310" s="121"/>
      <c r="B310" s="118">
        <v>36</v>
      </c>
      <c r="C310" s="119"/>
      <c r="D310" s="117">
        <v>7</v>
      </c>
      <c r="E310" s="122"/>
    </row>
    <row r="311" spans="1:5" x14ac:dyDescent="0.35">
      <c r="A311" s="121"/>
      <c r="B311" s="118">
        <v>36</v>
      </c>
      <c r="C311" s="119"/>
      <c r="D311" s="117">
        <v>16</v>
      </c>
      <c r="E311" s="122"/>
    </row>
    <row r="312" spans="1:5" x14ac:dyDescent="0.35">
      <c r="A312" s="121"/>
      <c r="B312" s="118">
        <v>57</v>
      </c>
      <c r="C312" s="119"/>
      <c r="D312" s="117">
        <v>15</v>
      </c>
      <c r="E312" s="122"/>
    </row>
    <row r="313" spans="1:5" x14ac:dyDescent="0.35">
      <c r="A313" s="121"/>
      <c r="B313" s="118">
        <v>40</v>
      </c>
      <c r="C313" s="119"/>
      <c r="D313" s="117">
        <v>10</v>
      </c>
      <c r="E313" s="122"/>
    </row>
    <row r="314" spans="1:5" x14ac:dyDescent="0.35">
      <c r="A314" s="121"/>
      <c r="B314" s="118">
        <v>21</v>
      </c>
      <c r="C314" s="119"/>
      <c r="D314" s="117">
        <v>3</v>
      </c>
      <c r="E314" s="122"/>
    </row>
    <row r="315" spans="1:5" x14ac:dyDescent="0.35">
      <c r="A315" s="121"/>
      <c r="B315" s="118">
        <v>37</v>
      </c>
      <c r="C315" s="119"/>
      <c r="D315" s="117">
        <v>17</v>
      </c>
      <c r="E315" s="122"/>
    </row>
    <row r="316" spans="1:5" x14ac:dyDescent="0.35">
      <c r="A316" s="121"/>
      <c r="B316" s="118">
        <v>46</v>
      </c>
      <c r="C316" s="119"/>
      <c r="D316" s="117">
        <v>7</v>
      </c>
      <c r="E316" s="122"/>
    </row>
    <row r="317" spans="1:5" x14ac:dyDescent="0.35">
      <c r="A317" s="121"/>
      <c r="B317" s="118">
        <v>50</v>
      </c>
      <c r="C317" s="119"/>
      <c r="D317" s="117">
        <v>20</v>
      </c>
      <c r="E317" s="122"/>
    </row>
    <row r="318" spans="1:5" x14ac:dyDescent="0.35">
      <c r="A318" s="121"/>
      <c r="B318" s="118">
        <v>31</v>
      </c>
      <c r="C318" s="119"/>
      <c r="D318" s="117">
        <v>3</v>
      </c>
      <c r="E318" s="122"/>
    </row>
    <row r="319" spans="1:5" x14ac:dyDescent="0.35">
      <c r="A319" s="121"/>
      <c r="B319" s="118">
        <v>29</v>
      </c>
      <c r="C319" s="119"/>
      <c r="D319" s="117">
        <v>6</v>
      </c>
      <c r="E319" s="122"/>
    </row>
    <row r="320" spans="1:5" x14ac:dyDescent="0.35">
      <c r="A320" s="121"/>
      <c r="B320" s="118">
        <v>35</v>
      </c>
      <c r="C320" s="119"/>
      <c r="D320" s="117">
        <v>10</v>
      </c>
      <c r="E320" s="122"/>
    </row>
    <row r="321" spans="1:5" x14ac:dyDescent="0.35">
      <c r="A321" s="121"/>
      <c r="B321" s="118">
        <v>27</v>
      </c>
      <c r="C321" s="119"/>
      <c r="D321" s="117">
        <v>5</v>
      </c>
      <c r="E321" s="122"/>
    </row>
    <row r="322" spans="1:5" x14ac:dyDescent="0.35">
      <c r="A322" s="121"/>
      <c r="B322" s="118">
        <v>28</v>
      </c>
      <c r="C322" s="119"/>
      <c r="D322" s="117">
        <v>7</v>
      </c>
      <c r="E322" s="122"/>
    </row>
    <row r="323" spans="1:5" x14ac:dyDescent="0.35">
      <c r="A323" s="121"/>
      <c r="B323" s="118">
        <v>49</v>
      </c>
      <c r="C323" s="119"/>
      <c r="D323" s="117">
        <v>26</v>
      </c>
      <c r="E323" s="122"/>
    </row>
    <row r="324" spans="1:5" x14ac:dyDescent="0.35">
      <c r="A324" s="121"/>
      <c r="B324" s="118">
        <v>51</v>
      </c>
      <c r="C324" s="119"/>
      <c r="D324" s="117">
        <v>18</v>
      </c>
      <c r="E324" s="122"/>
    </row>
    <row r="325" spans="1:5" x14ac:dyDescent="0.35">
      <c r="A325" s="121"/>
      <c r="B325" s="118">
        <v>36</v>
      </c>
      <c r="C325" s="119"/>
      <c r="D325" s="117">
        <v>6</v>
      </c>
      <c r="E325" s="122"/>
    </row>
    <row r="326" spans="1:5" x14ac:dyDescent="0.35">
      <c r="A326" s="121"/>
      <c r="B326" s="118">
        <v>55</v>
      </c>
      <c r="C326" s="119"/>
      <c r="D326" s="117">
        <v>30</v>
      </c>
      <c r="E326" s="122"/>
    </row>
    <row r="327" spans="1:5" x14ac:dyDescent="0.35">
      <c r="A327" s="121"/>
      <c r="B327" s="118">
        <v>24</v>
      </c>
      <c r="C327" s="119"/>
      <c r="D327" s="117">
        <v>5</v>
      </c>
      <c r="E327" s="122"/>
    </row>
    <row r="328" spans="1:5" x14ac:dyDescent="0.35">
      <c r="A328" s="121"/>
      <c r="B328" s="118">
        <v>30</v>
      </c>
      <c r="C328" s="119"/>
      <c r="D328" s="117">
        <v>1</v>
      </c>
      <c r="E328" s="122"/>
    </row>
    <row r="329" spans="1:5" x14ac:dyDescent="0.35">
      <c r="A329" s="121"/>
      <c r="B329" s="118">
        <v>22</v>
      </c>
      <c r="C329" s="119"/>
      <c r="D329" s="117">
        <v>2</v>
      </c>
      <c r="E329" s="122"/>
    </row>
    <row r="330" spans="1:5" x14ac:dyDescent="0.35">
      <c r="A330" s="121"/>
      <c r="B330" s="118">
        <v>36</v>
      </c>
      <c r="C330" s="119"/>
      <c r="D330" s="117">
        <v>10</v>
      </c>
      <c r="E330" s="122"/>
    </row>
    <row r="331" spans="1:5" x14ac:dyDescent="0.35">
      <c r="A331" s="121"/>
      <c r="B331" s="118">
        <v>37</v>
      </c>
      <c r="C331" s="119"/>
      <c r="D331" s="117">
        <v>18</v>
      </c>
      <c r="E331" s="122"/>
    </row>
    <row r="332" spans="1:5" x14ac:dyDescent="0.35">
      <c r="A332" s="121"/>
      <c r="B332" s="118">
        <v>40</v>
      </c>
      <c r="C332" s="119"/>
      <c r="D332" s="117">
        <v>8</v>
      </c>
      <c r="E332" s="122"/>
    </row>
    <row r="333" spans="1:5" x14ac:dyDescent="0.35">
      <c r="A333" s="121"/>
      <c r="B333" s="118">
        <v>42</v>
      </c>
      <c r="C333" s="119"/>
      <c r="D333" s="117">
        <v>8</v>
      </c>
      <c r="E333" s="122"/>
    </row>
    <row r="334" spans="1:5" x14ac:dyDescent="0.35">
      <c r="A334" s="121"/>
      <c r="B334" s="118">
        <v>37</v>
      </c>
      <c r="C334" s="119"/>
      <c r="D334" s="117">
        <v>18</v>
      </c>
      <c r="E334" s="122"/>
    </row>
    <row r="335" spans="1:5" x14ac:dyDescent="0.35">
      <c r="A335" s="121"/>
      <c r="B335" s="118">
        <v>43</v>
      </c>
      <c r="C335" s="119"/>
      <c r="D335" s="117">
        <v>25</v>
      </c>
      <c r="E335" s="122"/>
    </row>
    <row r="336" spans="1:5" x14ac:dyDescent="0.35">
      <c r="A336" s="121"/>
      <c r="B336" s="118">
        <v>40</v>
      </c>
      <c r="C336" s="119"/>
      <c r="D336" s="117">
        <v>20</v>
      </c>
      <c r="E336" s="122"/>
    </row>
    <row r="337" spans="1:5" x14ac:dyDescent="0.35">
      <c r="A337" s="121"/>
      <c r="B337" s="118">
        <v>54</v>
      </c>
      <c r="C337" s="119"/>
      <c r="D337" s="117">
        <v>24</v>
      </c>
      <c r="E337" s="122"/>
    </row>
    <row r="338" spans="1:5" x14ac:dyDescent="0.35">
      <c r="A338" s="121"/>
      <c r="B338" s="118">
        <v>34</v>
      </c>
      <c r="C338" s="119"/>
      <c r="D338" s="117">
        <v>6</v>
      </c>
      <c r="E338" s="122"/>
    </row>
    <row r="339" spans="1:5" x14ac:dyDescent="0.35">
      <c r="A339" s="121"/>
      <c r="B339" s="118">
        <v>31</v>
      </c>
      <c r="C339" s="119"/>
      <c r="D339" s="117">
        <v>13</v>
      </c>
      <c r="E339" s="122"/>
    </row>
    <row r="340" spans="1:5" x14ac:dyDescent="0.35">
      <c r="A340" s="121"/>
      <c r="B340" s="118">
        <v>43</v>
      </c>
      <c r="C340" s="119"/>
      <c r="D340" s="117">
        <v>8</v>
      </c>
      <c r="E340" s="122"/>
    </row>
    <row r="341" spans="1:5" x14ac:dyDescent="0.35">
      <c r="A341" s="121"/>
      <c r="B341" s="118">
        <v>43</v>
      </c>
      <c r="C341" s="119"/>
      <c r="D341" s="117">
        <v>8</v>
      </c>
      <c r="E341" s="122"/>
    </row>
    <row r="342" spans="1:5" x14ac:dyDescent="0.35">
      <c r="A342" s="121"/>
      <c r="B342" s="118">
        <v>25</v>
      </c>
      <c r="C342" s="119"/>
      <c r="D342" s="117">
        <v>5</v>
      </c>
      <c r="E342" s="122"/>
    </row>
    <row r="343" spans="1:5" x14ac:dyDescent="0.35">
      <c r="A343" s="121"/>
      <c r="B343" s="118">
        <v>37</v>
      </c>
      <c r="C343" s="119"/>
      <c r="D343" s="117">
        <v>15</v>
      </c>
      <c r="E343" s="122"/>
    </row>
    <row r="344" spans="1:5" x14ac:dyDescent="0.35">
      <c r="A344" s="121"/>
      <c r="B344" s="118">
        <v>31</v>
      </c>
      <c r="C344" s="119"/>
      <c r="D344" s="117">
        <v>4</v>
      </c>
      <c r="E344" s="122"/>
    </row>
    <row r="345" spans="1:5" x14ac:dyDescent="0.35">
      <c r="A345" s="121"/>
      <c r="B345" s="118">
        <v>39</v>
      </c>
      <c r="C345" s="119"/>
      <c r="D345" s="117">
        <v>21</v>
      </c>
      <c r="E345" s="122"/>
    </row>
    <row r="346" spans="1:5" x14ac:dyDescent="0.35">
      <c r="A346" s="121"/>
      <c r="B346" s="118">
        <v>56</v>
      </c>
      <c r="C346" s="119"/>
      <c r="D346" s="117">
        <v>36</v>
      </c>
      <c r="E346" s="122"/>
    </row>
    <row r="347" spans="1:5" x14ac:dyDescent="0.35">
      <c r="A347" s="121"/>
      <c r="B347" s="118">
        <v>30</v>
      </c>
      <c r="C347" s="119"/>
      <c r="D347" s="117">
        <v>6</v>
      </c>
      <c r="E347" s="122"/>
    </row>
    <row r="348" spans="1:5" x14ac:dyDescent="0.35">
      <c r="A348" s="121"/>
      <c r="B348" s="118">
        <v>41</v>
      </c>
      <c r="C348" s="119"/>
      <c r="D348" s="117">
        <v>10</v>
      </c>
      <c r="E348" s="122"/>
    </row>
    <row r="349" spans="1:5" x14ac:dyDescent="0.35">
      <c r="A349" s="121"/>
      <c r="B349" s="118">
        <v>28</v>
      </c>
      <c r="C349" s="119"/>
      <c r="D349" s="117">
        <v>10</v>
      </c>
      <c r="E349" s="122"/>
    </row>
    <row r="350" spans="1:5" x14ac:dyDescent="0.35">
      <c r="A350" s="121"/>
      <c r="B350" s="118">
        <v>52</v>
      </c>
      <c r="C350" s="119"/>
      <c r="D350" s="117">
        <v>28</v>
      </c>
      <c r="E350" s="122"/>
    </row>
    <row r="351" spans="1:5" x14ac:dyDescent="0.35">
      <c r="A351" s="121"/>
      <c r="B351" s="118">
        <v>45</v>
      </c>
      <c r="C351" s="119"/>
      <c r="D351" s="117">
        <v>8</v>
      </c>
      <c r="E351" s="122"/>
    </row>
    <row r="352" spans="1:5" x14ac:dyDescent="0.35">
      <c r="A352" s="121"/>
      <c r="B352" s="118">
        <v>52</v>
      </c>
      <c r="C352" s="119"/>
      <c r="D352" s="117">
        <v>31</v>
      </c>
      <c r="E352" s="122"/>
    </row>
    <row r="353" spans="1:5" x14ac:dyDescent="0.35">
      <c r="A353" s="121"/>
      <c r="B353" s="118">
        <v>42</v>
      </c>
      <c r="C353" s="119"/>
      <c r="D353" s="117">
        <v>19</v>
      </c>
      <c r="E353" s="122"/>
    </row>
    <row r="354" spans="1:5" x14ac:dyDescent="0.35">
      <c r="A354" s="121"/>
      <c r="B354" s="118">
        <v>30</v>
      </c>
      <c r="C354" s="119"/>
      <c r="D354" s="117">
        <v>11</v>
      </c>
      <c r="E354" s="122"/>
    </row>
    <row r="355" spans="1:5" x14ac:dyDescent="0.35">
      <c r="A355" s="121"/>
      <c r="B355" s="118">
        <v>60</v>
      </c>
      <c r="C355" s="119"/>
      <c r="D355" s="117">
        <v>33</v>
      </c>
      <c r="E355" s="122"/>
    </row>
    <row r="356" spans="1:5" x14ac:dyDescent="0.35">
      <c r="A356" s="121"/>
      <c r="B356" s="118">
        <v>46</v>
      </c>
      <c r="C356" s="119"/>
      <c r="D356" s="117">
        <v>19</v>
      </c>
      <c r="E356" s="122"/>
    </row>
    <row r="357" spans="1:5" x14ac:dyDescent="0.35">
      <c r="A357" s="121"/>
      <c r="B357" s="118">
        <v>42</v>
      </c>
      <c r="C357" s="119"/>
      <c r="D357" s="117">
        <v>7</v>
      </c>
      <c r="E357" s="122"/>
    </row>
    <row r="358" spans="1:5" x14ac:dyDescent="0.35">
      <c r="A358" s="121"/>
      <c r="B358" s="118">
        <v>38</v>
      </c>
      <c r="C358" s="119"/>
      <c r="D358" s="117">
        <v>1</v>
      </c>
      <c r="E358" s="122"/>
    </row>
    <row r="359" spans="1:5" x14ac:dyDescent="0.35">
      <c r="A359" s="121"/>
      <c r="B359" s="118">
        <v>40</v>
      </c>
      <c r="C359" s="119"/>
      <c r="D359" s="117">
        <v>21</v>
      </c>
      <c r="E359" s="122"/>
    </row>
    <row r="360" spans="1:5" x14ac:dyDescent="0.35">
      <c r="A360" s="121"/>
      <c r="B360" s="118">
        <v>26</v>
      </c>
      <c r="C360" s="119"/>
      <c r="D360" s="117">
        <v>3</v>
      </c>
      <c r="E360" s="122"/>
    </row>
    <row r="361" spans="1:5" x14ac:dyDescent="0.35">
      <c r="A361" s="121"/>
      <c r="B361" s="118">
        <v>30</v>
      </c>
      <c r="C361" s="119"/>
      <c r="D361" s="117">
        <v>9</v>
      </c>
      <c r="E361" s="122"/>
    </row>
    <row r="362" spans="1:5" x14ac:dyDescent="0.35">
      <c r="A362" s="121"/>
      <c r="B362" s="118">
        <v>29</v>
      </c>
      <c r="C362" s="119"/>
      <c r="D362" s="117">
        <v>10</v>
      </c>
      <c r="E362" s="122"/>
    </row>
    <row r="363" spans="1:5" x14ac:dyDescent="0.35">
      <c r="A363" s="121"/>
      <c r="B363" s="118">
        <v>30</v>
      </c>
      <c r="C363" s="119"/>
      <c r="D363" s="117">
        <v>10</v>
      </c>
      <c r="E363" s="122"/>
    </row>
    <row r="364" spans="1:5" x14ac:dyDescent="0.35">
      <c r="A364" s="121"/>
      <c r="B364" s="118">
        <v>57</v>
      </c>
      <c r="C364" s="119"/>
      <c r="D364" s="117">
        <v>32</v>
      </c>
      <c r="E364" s="122"/>
    </row>
    <row r="365" spans="1:5" x14ac:dyDescent="0.35">
      <c r="A365" s="121"/>
      <c r="B365" s="118">
        <v>50</v>
      </c>
      <c r="C365" s="119"/>
      <c r="D365" s="117">
        <v>28</v>
      </c>
      <c r="E365" s="122"/>
    </row>
    <row r="366" spans="1:5" x14ac:dyDescent="0.35">
      <c r="A366" s="121"/>
      <c r="B366" s="118">
        <v>30</v>
      </c>
      <c r="C366" s="119"/>
      <c r="D366" s="117">
        <v>12</v>
      </c>
      <c r="E366" s="122"/>
    </row>
    <row r="367" spans="1:5" x14ac:dyDescent="0.35">
      <c r="A367" s="121"/>
      <c r="B367" s="118">
        <v>60</v>
      </c>
      <c r="C367" s="119"/>
      <c r="D367" s="117">
        <v>22</v>
      </c>
      <c r="E367" s="122"/>
    </row>
    <row r="368" spans="1:5" x14ac:dyDescent="0.35">
      <c r="A368" s="121"/>
      <c r="B368" s="118">
        <v>47</v>
      </c>
      <c r="C368" s="119"/>
      <c r="D368" s="117">
        <v>20</v>
      </c>
      <c r="E368" s="122"/>
    </row>
    <row r="369" spans="1:5" x14ac:dyDescent="0.35">
      <c r="A369" s="121"/>
      <c r="B369" s="118">
        <v>46</v>
      </c>
      <c r="C369" s="119"/>
      <c r="D369" s="117">
        <v>26</v>
      </c>
      <c r="E369" s="122"/>
    </row>
    <row r="370" spans="1:5" x14ac:dyDescent="0.35">
      <c r="A370" s="121"/>
      <c r="B370" s="118">
        <v>35</v>
      </c>
      <c r="C370" s="119"/>
      <c r="D370" s="117">
        <v>6</v>
      </c>
      <c r="E370" s="122"/>
    </row>
    <row r="371" spans="1:5" x14ac:dyDescent="0.35">
      <c r="A371" s="121"/>
      <c r="B371" s="118">
        <v>54</v>
      </c>
      <c r="C371" s="119"/>
      <c r="D371" s="117">
        <v>19</v>
      </c>
      <c r="E371" s="122"/>
    </row>
    <row r="372" spans="1:5" x14ac:dyDescent="0.35">
      <c r="A372" s="121"/>
      <c r="B372" s="118">
        <v>34</v>
      </c>
      <c r="C372" s="119"/>
      <c r="D372" s="117">
        <v>14</v>
      </c>
      <c r="E372" s="122"/>
    </row>
    <row r="373" spans="1:5" x14ac:dyDescent="0.35">
      <c r="A373" s="121"/>
      <c r="B373" s="118">
        <v>46</v>
      </c>
      <c r="C373" s="119"/>
      <c r="D373" s="117">
        <v>15</v>
      </c>
      <c r="E373" s="122"/>
    </row>
    <row r="374" spans="1:5" x14ac:dyDescent="0.35">
      <c r="A374" s="121"/>
      <c r="B374" s="118">
        <v>31</v>
      </c>
      <c r="C374" s="119"/>
      <c r="D374" s="117">
        <v>13</v>
      </c>
      <c r="E374" s="122"/>
    </row>
    <row r="375" spans="1:5" x14ac:dyDescent="0.35">
      <c r="A375" s="121"/>
      <c r="B375" s="118">
        <v>30</v>
      </c>
      <c r="C375" s="119"/>
      <c r="D375" s="117">
        <v>4</v>
      </c>
      <c r="E375" s="122"/>
    </row>
    <row r="376" spans="1:5" x14ac:dyDescent="0.35">
      <c r="A376" s="121"/>
      <c r="B376" s="118">
        <v>35</v>
      </c>
      <c r="C376" s="119"/>
      <c r="D376" s="117">
        <v>10</v>
      </c>
      <c r="E376" s="122"/>
    </row>
    <row r="377" spans="1:5" x14ac:dyDescent="0.35">
      <c r="A377" s="121"/>
      <c r="B377" s="118">
        <v>42</v>
      </c>
      <c r="C377" s="119"/>
      <c r="D377" s="117">
        <v>8</v>
      </c>
      <c r="E377" s="122"/>
    </row>
    <row r="378" spans="1:5" x14ac:dyDescent="0.35">
      <c r="A378" s="121"/>
      <c r="B378" s="118">
        <v>36</v>
      </c>
      <c r="C378" s="119"/>
      <c r="D378" s="117">
        <v>10</v>
      </c>
      <c r="E378" s="122"/>
    </row>
    <row r="379" spans="1:5" x14ac:dyDescent="0.35">
      <c r="A379" s="121"/>
      <c r="B379" s="118">
        <v>48</v>
      </c>
      <c r="C379" s="119"/>
      <c r="D379" s="117">
        <v>14</v>
      </c>
      <c r="E379" s="122"/>
    </row>
    <row r="380" spans="1:5" x14ac:dyDescent="0.35">
      <c r="A380" s="121"/>
      <c r="B380" s="118">
        <v>55</v>
      </c>
      <c r="C380" s="119"/>
      <c r="D380" s="117">
        <v>37</v>
      </c>
      <c r="E380" s="122"/>
    </row>
    <row r="381" spans="1:5" x14ac:dyDescent="0.35">
      <c r="A381" s="121"/>
      <c r="B381" s="118">
        <v>41</v>
      </c>
      <c r="C381" s="119"/>
      <c r="D381" s="117">
        <v>16</v>
      </c>
      <c r="E381" s="122"/>
    </row>
    <row r="382" spans="1:5" x14ac:dyDescent="0.35">
      <c r="A382" s="121"/>
      <c r="B382" s="118">
        <v>35</v>
      </c>
      <c r="C382" s="119"/>
      <c r="D382" s="117">
        <v>15</v>
      </c>
      <c r="E382" s="122"/>
    </row>
    <row r="383" spans="1:5" x14ac:dyDescent="0.35">
      <c r="A383" s="121"/>
      <c r="B383" s="118">
        <v>40</v>
      </c>
      <c r="C383" s="119"/>
      <c r="D383" s="117">
        <v>22</v>
      </c>
      <c r="E383" s="122"/>
    </row>
    <row r="384" spans="1:5" x14ac:dyDescent="0.35">
      <c r="A384" s="121"/>
      <c r="B384" s="118">
        <v>39</v>
      </c>
      <c r="C384" s="119"/>
      <c r="D384" s="117">
        <v>8</v>
      </c>
      <c r="E384" s="122"/>
    </row>
    <row r="385" spans="1:5" x14ac:dyDescent="0.35">
      <c r="A385" s="121"/>
      <c r="B385" s="118">
        <v>31</v>
      </c>
      <c r="C385" s="119"/>
      <c r="D385" s="117">
        <v>10</v>
      </c>
      <c r="E385" s="122"/>
    </row>
    <row r="386" spans="1:5" x14ac:dyDescent="0.35">
      <c r="A386" s="121"/>
      <c r="B386" s="118">
        <v>42</v>
      </c>
      <c r="C386" s="119"/>
      <c r="D386" s="117">
        <v>10</v>
      </c>
      <c r="E386" s="122"/>
    </row>
    <row r="387" spans="1:5" x14ac:dyDescent="0.35">
      <c r="A387" s="121"/>
      <c r="B387" s="118">
        <v>45</v>
      </c>
      <c r="C387" s="119"/>
      <c r="D387" s="117">
        <v>9</v>
      </c>
      <c r="E387" s="122"/>
    </row>
    <row r="388" spans="1:5" x14ac:dyDescent="0.35">
      <c r="A388" s="121"/>
      <c r="B388" s="118">
        <v>29</v>
      </c>
      <c r="C388" s="119"/>
      <c r="D388" s="117">
        <v>8</v>
      </c>
      <c r="E388" s="122"/>
    </row>
    <row r="389" spans="1:5" x14ac:dyDescent="0.35">
      <c r="A389" s="121"/>
      <c r="B389" s="118">
        <v>33</v>
      </c>
      <c r="C389" s="119"/>
      <c r="D389" s="117">
        <v>10</v>
      </c>
      <c r="E389" s="122"/>
    </row>
    <row r="390" spans="1:5" x14ac:dyDescent="0.35">
      <c r="A390" s="121"/>
      <c r="B390" s="118">
        <v>31</v>
      </c>
      <c r="C390" s="119"/>
      <c r="D390" s="117">
        <v>10</v>
      </c>
      <c r="E390" s="122"/>
    </row>
    <row r="391" spans="1:5" x14ac:dyDescent="0.35">
      <c r="A391" s="121"/>
      <c r="B391" s="118">
        <v>40</v>
      </c>
      <c r="C391" s="119"/>
      <c r="D391" s="117">
        <v>20</v>
      </c>
      <c r="E391" s="122"/>
    </row>
    <row r="392" spans="1:5" x14ac:dyDescent="0.35">
      <c r="A392" s="121"/>
      <c r="B392" s="118">
        <v>41</v>
      </c>
      <c r="C392" s="119"/>
      <c r="D392" s="117">
        <v>10</v>
      </c>
      <c r="E392" s="122"/>
    </row>
    <row r="393" spans="1:5" x14ac:dyDescent="0.35">
      <c r="A393" s="121"/>
      <c r="B393" s="118">
        <v>26</v>
      </c>
      <c r="C393" s="119"/>
      <c r="D393" s="117">
        <v>8</v>
      </c>
      <c r="E393" s="122"/>
    </row>
    <row r="394" spans="1:5" x14ac:dyDescent="0.35">
      <c r="A394" s="121"/>
      <c r="B394" s="118">
        <v>35</v>
      </c>
      <c r="C394" s="119"/>
      <c r="D394" s="117">
        <v>5</v>
      </c>
      <c r="E394" s="122"/>
    </row>
    <row r="395" spans="1:5" x14ac:dyDescent="0.35">
      <c r="A395" s="121"/>
      <c r="B395" s="118">
        <v>34</v>
      </c>
      <c r="C395" s="119"/>
      <c r="D395" s="117">
        <v>10</v>
      </c>
      <c r="E395" s="122"/>
    </row>
    <row r="396" spans="1:5" x14ac:dyDescent="0.35">
      <c r="A396" s="121"/>
      <c r="B396" s="118">
        <v>37</v>
      </c>
      <c r="C396" s="119"/>
      <c r="D396" s="117">
        <v>12</v>
      </c>
      <c r="E396" s="122"/>
    </row>
    <row r="397" spans="1:5" x14ac:dyDescent="0.35">
      <c r="A397" s="121"/>
      <c r="B397" s="118">
        <v>46</v>
      </c>
      <c r="C397" s="119"/>
      <c r="D397" s="117">
        <v>28</v>
      </c>
      <c r="E397" s="122"/>
    </row>
    <row r="398" spans="1:5" x14ac:dyDescent="0.35">
      <c r="A398" s="121"/>
      <c r="B398" s="118">
        <v>41</v>
      </c>
      <c r="C398" s="119"/>
      <c r="D398" s="117">
        <v>22</v>
      </c>
      <c r="E398" s="122"/>
    </row>
    <row r="399" spans="1:5" x14ac:dyDescent="0.35">
      <c r="A399" s="121"/>
      <c r="B399" s="118">
        <v>37</v>
      </c>
      <c r="C399" s="119"/>
      <c r="D399" s="117">
        <v>9</v>
      </c>
      <c r="E399" s="122"/>
    </row>
    <row r="400" spans="1:5" x14ac:dyDescent="0.35">
      <c r="A400" s="121"/>
      <c r="B400" s="118">
        <v>52</v>
      </c>
      <c r="C400" s="119"/>
      <c r="D400" s="117">
        <v>18</v>
      </c>
      <c r="E400" s="122"/>
    </row>
    <row r="401" spans="1:5" x14ac:dyDescent="0.35">
      <c r="A401" s="121"/>
      <c r="B401" s="118">
        <v>24</v>
      </c>
      <c r="C401" s="119"/>
      <c r="D401" s="117">
        <v>3</v>
      </c>
      <c r="E401" s="122"/>
    </row>
    <row r="402" spans="1:5" x14ac:dyDescent="0.35">
      <c r="A402" s="121"/>
      <c r="B402" s="118">
        <v>38</v>
      </c>
      <c r="C402" s="119"/>
      <c r="D402" s="117">
        <v>18</v>
      </c>
      <c r="E402" s="122"/>
    </row>
    <row r="403" spans="1:5" x14ac:dyDescent="0.35">
      <c r="A403" s="121"/>
      <c r="B403" s="118">
        <v>37</v>
      </c>
      <c r="C403" s="119"/>
      <c r="D403" s="117">
        <v>8</v>
      </c>
      <c r="E403" s="122"/>
    </row>
    <row r="404" spans="1:5" x14ac:dyDescent="0.35">
      <c r="A404" s="121"/>
      <c r="B404" s="118">
        <v>49</v>
      </c>
      <c r="C404" s="119"/>
      <c r="D404" s="117">
        <v>31</v>
      </c>
      <c r="E404" s="122"/>
    </row>
    <row r="405" spans="1:5" x14ac:dyDescent="0.35">
      <c r="A405" s="121"/>
      <c r="B405" s="118">
        <v>24</v>
      </c>
      <c r="C405" s="119"/>
      <c r="D405" s="117">
        <v>6</v>
      </c>
      <c r="E405" s="122"/>
    </row>
    <row r="406" spans="1:5" x14ac:dyDescent="0.35">
      <c r="A406" s="121"/>
      <c r="B406" s="118">
        <v>26</v>
      </c>
      <c r="C406" s="119"/>
      <c r="D406" s="117">
        <v>6</v>
      </c>
      <c r="E406" s="122"/>
    </row>
    <row r="407" spans="1:5" x14ac:dyDescent="0.35">
      <c r="A407" s="121"/>
      <c r="B407" s="118">
        <v>24</v>
      </c>
      <c r="C407" s="119"/>
      <c r="D407" s="117">
        <v>1</v>
      </c>
      <c r="E407" s="122"/>
    </row>
    <row r="408" spans="1:5" x14ac:dyDescent="0.35">
      <c r="A408" s="121"/>
      <c r="B408" s="118">
        <v>50</v>
      </c>
      <c r="C408" s="119"/>
      <c r="D408" s="117">
        <v>32</v>
      </c>
      <c r="E408" s="122"/>
    </row>
    <row r="409" spans="1:5" x14ac:dyDescent="0.35">
      <c r="A409" s="121"/>
      <c r="B409" s="118">
        <v>25</v>
      </c>
      <c r="C409" s="119"/>
      <c r="D409" s="117">
        <v>7</v>
      </c>
      <c r="E409" s="122"/>
    </row>
    <row r="410" spans="1:5" x14ac:dyDescent="0.35">
      <c r="A410" s="121"/>
      <c r="B410" s="118">
        <v>34</v>
      </c>
      <c r="C410" s="119"/>
      <c r="D410" s="117">
        <v>6</v>
      </c>
      <c r="E410" s="122"/>
    </row>
    <row r="411" spans="1:5" x14ac:dyDescent="0.35">
      <c r="A411" s="121"/>
      <c r="B411" s="118">
        <v>35</v>
      </c>
      <c r="C411" s="119"/>
      <c r="D411" s="117">
        <v>9</v>
      </c>
      <c r="E411" s="122"/>
    </row>
    <row r="412" spans="1:5" x14ac:dyDescent="0.35">
      <c r="A412" s="121"/>
      <c r="B412" s="118">
        <v>31</v>
      </c>
      <c r="C412" s="119"/>
      <c r="D412" s="117">
        <v>13</v>
      </c>
      <c r="E412" s="122"/>
    </row>
    <row r="413" spans="1:5" x14ac:dyDescent="0.35">
      <c r="A413" s="121"/>
      <c r="B413" s="118">
        <v>27</v>
      </c>
      <c r="C413" s="119"/>
      <c r="D413" s="117">
        <v>6</v>
      </c>
      <c r="E413" s="122"/>
    </row>
    <row r="414" spans="1:5" x14ac:dyDescent="0.35">
      <c r="A414" s="121"/>
      <c r="B414" s="118">
        <v>37</v>
      </c>
      <c r="C414" s="119"/>
      <c r="D414" s="117">
        <v>17</v>
      </c>
      <c r="E414" s="122"/>
    </row>
    <row r="415" spans="1:5" x14ac:dyDescent="0.35">
      <c r="A415" s="121"/>
      <c r="B415" s="118">
        <v>20</v>
      </c>
      <c r="C415" s="119"/>
      <c r="D415" s="117">
        <v>1</v>
      </c>
      <c r="E415" s="122"/>
    </row>
    <row r="416" spans="1:5" x14ac:dyDescent="0.35">
      <c r="A416" s="121"/>
      <c r="B416" s="118">
        <v>42</v>
      </c>
      <c r="C416" s="119"/>
      <c r="D416" s="117">
        <v>10</v>
      </c>
      <c r="E416" s="122"/>
    </row>
    <row r="417" spans="1:5" x14ac:dyDescent="0.35">
      <c r="A417" s="121"/>
      <c r="B417" s="118">
        <v>43</v>
      </c>
      <c r="C417" s="119"/>
      <c r="D417" s="117">
        <v>21</v>
      </c>
      <c r="E417" s="122"/>
    </row>
    <row r="418" spans="1:5" x14ac:dyDescent="0.35">
      <c r="A418" s="121"/>
      <c r="B418" s="118">
        <v>38</v>
      </c>
      <c r="C418" s="119"/>
      <c r="D418" s="117">
        <v>8</v>
      </c>
      <c r="E418" s="122"/>
    </row>
    <row r="419" spans="1:5" x14ac:dyDescent="0.35">
      <c r="A419" s="121"/>
      <c r="B419" s="118">
        <v>43</v>
      </c>
      <c r="C419" s="119"/>
      <c r="D419" s="117">
        <v>10</v>
      </c>
      <c r="E419" s="122"/>
    </row>
    <row r="420" spans="1:5" x14ac:dyDescent="0.35">
      <c r="A420" s="121"/>
      <c r="B420" s="118">
        <v>48</v>
      </c>
      <c r="C420" s="119"/>
      <c r="D420" s="117">
        <v>21</v>
      </c>
      <c r="E420" s="122"/>
    </row>
    <row r="421" spans="1:5" x14ac:dyDescent="0.35">
      <c r="A421" s="121"/>
      <c r="B421" s="118">
        <v>44</v>
      </c>
      <c r="C421" s="119"/>
      <c r="D421" s="117">
        <v>10</v>
      </c>
      <c r="E421" s="122"/>
    </row>
    <row r="422" spans="1:5" x14ac:dyDescent="0.35">
      <c r="A422" s="121"/>
      <c r="B422" s="118">
        <v>34</v>
      </c>
      <c r="C422" s="119"/>
      <c r="D422" s="117">
        <v>8</v>
      </c>
      <c r="E422" s="122"/>
    </row>
    <row r="423" spans="1:5" x14ac:dyDescent="0.35">
      <c r="A423" s="121"/>
      <c r="B423" s="118">
        <v>21</v>
      </c>
      <c r="C423" s="119"/>
      <c r="D423" s="117">
        <v>3</v>
      </c>
      <c r="E423" s="122"/>
    </row>
    <row r="424" spans="1:5" x14ac:dyDescent="0.35">
      <c r="A424" s="121"/>
      <c r="B424" s="118">
        <v>44</v>
      </c>
      <c r="C424" s="119"/>
      <c r="D424" s="117">
        <v>26</v>
      </c>
      <c r="E424" s="122"/>
    </row>
    <row r="425" spans="1:5" x14ac:dyDescent="0.35">
      <c r="A425" s="121"/>
      <c r="B425" s="118">
        <v>22</v>
      </c>
      <c r="C425" s="119"/>
      <c r="D425" s="117">
        <v>3</v>
      </c>
      <c r="E425" s="122"/>
    </row>
    <row r="426" spans="1:5" x14ac:dyDescent="0.35">
      <c r="A426" s="121"/>
      <c r="B426" s="118">
        <v>33</v>
      </c>
      <c r="C426" s="119"/>
      <c r="D426" s="117">
        <v>6</v>
      </c>
      <c r="E426" s="122"/>
    </row>
    <row r="427" spans="1:5" x14ac:dyDescent="0.35">
      <c r="A427" s="121"/>
      <c r="B427" s="118">
        <v>32</v>
      </c>
      <c r="C427" s="119"/>
      <c r="D427" s="117">
        <v>6</v>
      </c>
      <c r="E427" s="122"/>
    </row>
    <row r="428" spans="1:5" x14ac:dyDescent="0.35">
      <c r="A428" s="121"/>
      <c r="B428" s="118">
        <v>30</v>
      </c>
      <c r="C428" s="119"/>
      <c r="D428" s="117">
        <v>1</v>
      </c>
      <c r="E428" s="122"/>
    </row>
    <row r="429" spans="1:5" x14ac:dyDescent="0.35">
      <c r="A429" s="121"/>
      <c r="B429" s="118">
        <v>53</v>
      </c>
      <c r="C429" s="119"/>
      <c r="D429" s="117">
        <v>18</v>
      </c>
      <c r="E429" s="122"/>
    </row>
    <row r="430" spans="1:5" x14ac:dyDescent="0.35">
      <c r="A430" s="121"/>
      <c r="B430" s="118">
        <v>34</v>
      </c>
      <c r="C430" s="119"/>
      <c r="D430" s="117">
        <v>10</v>
      </c>
      <c r="E430" s="122"/>
    </row>
    <row r="431" spans="1:5" x14ac:dyDescent="0.35">
      <c r="A431" s="121"/>
      <c r="B431" s="118">
        <v>26</v>
      </c>
      <c r="C431" s="119"/>
      <c r="D431" s="117">
        <v>3</v>
      </c>
      <c r="E431" s="122"/>
    </row>
    <row r="432" spans="1:5" x14ac:dyDescent="0.35">
      <c r="A432" s="121"/>
      <c r="B432" s="118">
        <v>37</v>
      </c>
      <c r="C432" s="119"/>
      <c r="D432" s="117">
        <v>10</v>
      </c>
      <c r="E432" s="122"/>
    </row>
    <row r="433" spans="1:5" x14ac:dyDescent="0.35">
      <c r="A433" s="121"/>
      <c r="B433" s="118">
        <v>29</v>
      </c>
      <c r="C433" s="119"/>
      <c r="D433" s="117">
        <v>6</v>
      </c>
      <c r="E433" s="122"/>
    </row>
    <row r="434" spans="1:5" x14ac:dyDescent="0.35">
      <c r="A434" s="121"/>
      <c r="B434" s="118">
        <v>35</v>
      </c>
      <c r="C434" s="119"/>
      <c r="D434" s="117">
        <v>17</v>
      </c>
      <c r="E434" s="122"/>
    </row>
    <row r="435" spans="1:5" x14ac:dyDescent="0.35">
      <c r="A435" s="121"/>
      <c r="B435" s="118">
        <v>33</v>
      </c>
      <c r="C435" s="119"/>
      <c r="D435" s="117">
        <v>15</v>
      </c>
      <c r="E435" s="122"/>
    </row>
    <row r="436" spans="1:5" x14ac:dyDescent="0.35">
      <c r="A436" s="121"/>
      <c r="B436" s="118">
        <v>54</v>
      </c>
      <c r="C436" s="119"/>
      <c r="D436" s="117">
        <v>16</v>
      </c>
      <c r="E436" s="122"/>
    </row>
    <row r="437" spans="1:5" x14ac:dyDescent="0.35">
      <c r="A437" s="121"/>
      <c r="B437" s="118">
        <v>36</v>
      </c>
      <c r="C437" s="119"/>
      <c r="D437" s="117">
        <v>13</v>
      </c>
      <c r="E437" s="122"/>
    </row>
    <row r="438" spans="1:5" x14ac:dyDescent="0.35">
      <c r="A438" s="121"/>
      <c r="B438" s="118">
        <v>27</v>
      </c>
      <c r="C438" s="119"/>
      <c r="D438" s="117">
        <v>5</v>
      </c>
      <c r="E438" s="122"/>
    </row>
    <row r="439" spans="1:5" x14ac:dyDescent="0.35">
      <c r="A439" s="121"/>
      <c r="B439" s="118">
        <v>35</v>
      </c>
      <c r="C439" s="119"/>
      <c r="D439" s="117">
        <v>1</v>
      </c>
      <c r="E439" s="122"/>
    </row>
    <row r="440" spans="1:5" x14ac:dyDescent="0.35">
      <c r="A440" s="121"/>
      <c r="B440" s="118">
        <v>23</v>
      </c>
      <c r="C440" s="119"/>
      <c r="D440" s="117">
        <v>5</v>
      </c>
      <c r="E440" s="122"/>
    </row>
    <row r="441" spans="1:5" x14ac:dyDescent="0.35">
      <c r="A441" s="121"/>
      <c r="B441" s="118">
        <v>25</v>
      </c>
      <c r="C441" s="119"/>
      <c r="D441" s="117">
        <v>4</v>
      </c>
      <c r="E441" s="122"/>
    </row>
    <row r="442" spans="1:5" x14ac:dyDescent="0.35">
      <c r="A442" s="121"/>
      <c r="B442" s="118">
        <v>38</v>
      </c>
      <c r="C442" s="119"/>
      <c r="D442" s="117">
        <v>8</v>
      </c>
      <c r="E442" s="122"/>
    </row>
    <row r="443" spans="1:5" x14ac:dyDescent="0.35">
      <c r="A443" s="121"/>
      <c r="B443" s="118">
        <v>29</v>
      </c>
      <c r="C443" s="119"/>
      <c r="D443" s="117">
        <v>10</v>
      </c>
      <c r="E443" s="122"/>
    </row>
    <row r="444" spans="1:5" x14ac:dyDescent="0.35">
      <c r="A444" s="121"/>
      <c r="B444" s="118">
        <v>48</v>
      </c>
      <c r="C444" s="119"/>
      <c r="D444" s="117">
        <v>12</v>
      </c>
      <c r="E444" s="122"/>
    </row>
    <row r="445" spans="1:5" x14ac:dyDescent="0.35">
      <c r="A445" s="121"/>
      <c r="B445" s="118">
        <v>27</v>
      </c>
      <c r="C445" s="119"/>
      <c r="D445" s="117">
        <v>6</v>
      </c>
      <c r="E445" s="122"/>
    </row>
    <row r="446" spans="1:5" x14ac:dyDescent="0.35">
      <c r="A446" s="121"/>
      <c r="B446" s="118">
        <v>37</v>
      </c>
      <c r="C446" s="119"/>
      <c r="D446" s="117">
        <v>4</v>
      </c>
      <c r="E446" s="122"/>
    </row>
    <row r="447" spans="1:5" x14ac:dyDescent="0.35">
      <c r="A447" s="121"/>
      <c r="B447" s="118">
        <v>50</v>
      </c>
      <c r="C447" s="119"/>
      <c r="D447" s="117">
        <v>20</v>
      </c>
      <c r="E447" s="122"/>
    </row>
    <row r="448" spans="1:5" x14ac:dyDescent="0.35">
      <c r="A448" s="121"/>
      <c r="B448" s="118">
        <v>34</v>
      </c>
      <c r="C448" s="119"/>
      <c r="D448" s="117">
        <v>9</v>
      </c>
      <c r="E448" s="122"/>
    </row>
    <row r="449" spans="1:5" x14ac:dyDescent="0.35">
      <c r="A449" s="121"/>
      <c r="B449" s="118">
        <v>39</v>
      </c>
      <c r="C449" s="119"/>
      <c r="D449" s="117">
        <v>20</v>
      </c>
      <c r="E449" s="122"/>
    </row>
    <row r="450" spans="1:5" x14ac:dyDescent="0.35">
      <c r="A450" s="121"/>
      <c r="B450" s="118">
        <v>32</v>
      </c>
      <c r="C450" s="119"/>
      <c r="D450" s="117">
        <v>10</v>
      </c>
      <c r="E450" s="122"/>
    </row>
    <row r="451" spans="1:5" x14ac:dyDescent="0.35">
      <c r="A451" s="121"/>
      <c r="B451" s="118">
        <v>38</v>
      </c>
      <c r="C451" s="119"/>
      <c r="D451" s="117">
        <v>10</v>
      </c>
      <c r="E451" s="122"/>
    </row>
    <row r="452" spans="1:5" x14ac:dyDescent="0.35">
      <c r="A452" s="121"/>
      <c r="B452" s="118">
        <v>27</v>
      </c>
      <c r="C452" s="119"/>
      <c r="D452" s="117">
        <v>9</v>
      </c>
      <c r="E452" s="122"/>
    </row>
    <row r="453" spans="1:5" x14ac:dyDescent="0.35">
      <c r="A453" s="121"/>
      <c r="B453" s="118">
        <v>32</v>
      </c>
      <c r="C453" s="119"/>
      <c r="D453" s="117">
        <v>10</v>
      </c>
      <c r="E453" s="122"/>
    </row>
    <row r="454" spans="1:5" x14ac:dyDescent="0.35">
      <c r="A454" s="121"/>
      <c r="B454" s="118">
        <v>47</v>
      </c>
      <c r="C454" s="119"/>
      <c r="D454" s="117">
        <v>20</v>
      </c>
      <c r="E454" s="122"/>
    </row>
    <row r="455" spans="1:5" x14ac:dyDescent="0.35">
      <c r="A455" s="121"/>
      <c r="B455" s="118">
        <v>40</v>
      </c>
      <c r="C455" s="119"/>
      <c r="D455" s="117">
        <v>20</v>
      </c>
      <c r="E455" s="122"/>
    </row>
    <row r="456" spans="1:5" x14ac:dyDescent="0.35">
      <c r="A456" s="121"/>
      <c r="B456" s="118">
        <v>53</v>
      </c>
      <c r="C456" s="119"/>
      <c r="D456" s="117">
        <v>32</v>
      </c>
      <c r="E456" s="122"/>
    </row>
    <row r="457" spans="1:5" x14ac:dyDescent="0.35">
      <c r="A457" s="121"/>
      <c r="B457" s="118">
        <v>41</v>
      </c>
      <c r="C457" s="119"/>
      <c r="D457" s="117">
        <v>23</v>
      </c>
      <c r="E457" s="122"/>
    </row>
    <row r="458" spans="1:5" x14ac:dyDescent="0.35">
      <c r="A458" s="121"/>
      <c r="B458" s="118">
        <v>60</v>
      </c>
      <c r="C458" s="119"/>
      <c r="D458" s="117">
        <v>10</v>
      </c>
      <c r="E458" s="122"/>
    </row>
    <row r="459" spans="1:5" x14ac:dyDescent="0.35">
      <c r="A459" s="121"/>
      <c r="B459" s="118">
        <v>27</v>
      </c>
      <c r="C459" s="119"/>
      <c r="D459" s="117">
        <v>9</v>
      </c>
      <c r="E459" s="122"/>
    </row>
    <row r="460" spans="1:5" x14ac:dyDescent="0.35">
      <c r="A460" s="121"/>
      <c r="B460" s="118">
        <v>41</v>
      </c>
      <c r="C460" s="119"/>
      <c r="D460" s="117">
        <v>22</v>
      </c>
      <c r="E460" s="122"/>
    </row>
    <row r="461" spans="1:5" x14ac:dyDescent="0.35">
      <c r="A461" s="121"/>
      <c r="B461" s="118">
        <v>50</v>
      </c>
      <c r="C461" s="119"/>
      <c r="D461" s="117">
        <v>4</v>
      </c>
      <c r="E461" s="122"/>
    </row>
    <row r="462" spans="1:5" x14ac:dyDescent="0.35">
      <c r="A462" s="121"/>
      <c r="B462" s="118">
        <v>36</v>
      </c>
      <c r="C462" s="119"/>
      <c r="D462" s="117">
        <v>10</v>
      </c>
      <c r="E462" s="122"/>
    </row>
    <row r="463" spans="1:5" x14ac:dyDescent="0.35">
      <c r="A463" s="121"/>
      <c r="B463" s="118">
        <v>38</v>
      </c>
      <c r="C463" s="119"/>
      <c r="D463" s="117">
        <v>10</v>
      </c>
      <c r="E463" s="122"/>
    </row>
    <row r="464" spans="1:5" x14ac:dyDescent="0.35">
      <c r="A464" s="121"/>
      <c r="B464" s="118">
        <v>44</v>
      </c>
      <c r="C464" s="119"/>
      <c r="D464" s="117">
        <v>9</v>
      </c>
      <c r="E464" s="122"/>
    </row>
    <row r="465" spans="1:5" x14ac:dyDescent="0.35">
      <c r="A465" s="121"/>
      <c r="B465" s="118">
        <v>47</v>
      </c>
      <c r="C465" s="119"/>
      <c r="D465" s="117">
        <v>28</v>
      </c>
      <c r="E465" s="122"/>
    </row>
    <row r="466" spans="1:5" x14ac:dyDescent="0.35">
      <c r="A466" s="121"/>
      <c r="B466" s="118">
        <v>30</v>
      </c>
      <c r="C466" s="119"/>
      <c r="D466" s="117">
        <v>10</v>
      </c>
      <c r="E466" s="122"/>
    </row>
    <row r="467" spans="1:5" x14ac:dyDescent="0.35">
      <c r="A467" s="121"/>
      <c r="B467" s="118">
        <v>29</v>
      </c>
      <c r="C467" s="119"/>
      <c r="D467" s="117">
        <v>1</v>
      </c>
      <c r="E467" s="122"/>
    </row>
    <row r="468" spans="1:5" x14ac:dyDescent="0.35">
      <c r="A468" s="121"/>
      <c r="B468" s="118">
        <v>43</v>
      </c>
      <c r="C468" s="119"/>
      <c r="D468" s="117">
        <v>7</v>
      </c>
      <c r="E468" s="122"/>
    </row>
    <row r="469" spans="1:5" x14ac:dyDescent="0.35">
      <c r="A469" s="121"/>
      <c r="B469" s="118">
        <v>34</v>
      </c>
      <c r="C469" s="119"/>
      <c r="D469" s="117">
        <v>10</v>
      </c>
      <c r="E469" s="122"/>
    </row>
    <row r="470" spans="1:5" x14ac:dyDescent="0.35">
      <c r="A470" s="121"/>
      <c r="B470" s="118">
        <v>23</v>
      </c>
      <c r="C470" s="119"/>
      <c r="D470" s="117">
        <v>5</v>
      </c>
      <c r="E470" s="122"/>
    </row>
    <row r="471" spans="1:5" x14ac:dyDescent="0.35">
      <c r="A471" s="121"/>
      <c r="B471" s="118">
        <v>39</v>
      </c>
      <c r="C471" s="119"/>
      <c r="D471" s="117">
        <v>12</v>
      </c>
      <c r="E471" s="122"/>
    </row>
    <row r="472" spans="1:5" x14ac:dyDescent="0.35">
      <c r="A472" s="121"/>
      <c r="B472" s="118">
        <v>56</v>
      </c>
      <c r="C472" s="119"/>
      <c r="D472" s="117">
        <v>30</v>
      </c>
      <c r="E472" s="122"/>
    </row>
    <row r="473" spans="1:5" x14ac:dyDescent="0.35">
      <c r="A473" s="121"/>
      <c r="B473" s="118">
        <v>40</v>
      </c>
      <c r="C473" s="119"/>
      <c r="D473" s="117">
        <v>5</v>
      </c>
      <c r="E473" s="122"/>
    </row>
    <row r="474" spans="1:5" x14ac:dyDescent="0.35">
      <c r="A474" s="121"/>
      <c r="B474" s="118">
        <v>27</v>
      </c>
      <c r="C474" s="119"/>
      <c r="D474" s="117">
        <v>9</v>
      </c>
      <c r="E474" s="122"/>
    </row>
    <row r="475" spans="1:5" x14ac:dyDescent="0.35">
      <c r="A475" s="121"/>
      <c r="B475" s="118">
        <v>29</v>
      </c>
      <c r="C475" s="119"/>
      <c r="D475" s="117">
        <v>2</v>
      </c>
      <c r="E475" s="122"/>
    </row>
    <row r="476" spans="1:5" x14ac:dyDescent="0.35">
      <c r="A476" s="121"/>
      <c r="B476" s="118">
        <v>53</v>
      </c>
      <c r="C476" s="119"/>
      <c r="D476" s="117">
        <v>19</v>
      </c>
      <c r="E476" s="122"/>
    </row>
    <row r="477" spans="1:5" x14ac:dyDescent="0.35">
      <c r="A477" s="121"/>
      <c r="B477" s="118">
        <v>35</v>
      </c>
      <c r="C477" s="119"/>
      <c r="D477" s="117">
        <v>16</v>
      </c>
      <c r="E477" s="122"/>
    </row>
    <row r="478" spans="1:5" x14ac:dyDescent="0.35">
      <c r="A478" s="121"/>
      <c r="B478" s="118">
        <v>32</v>
      </c>
      <c r="C478" s="119"/>
      <c r="D478" s="117">
        <v>10</v>
      </c>
      <c r="E478" s="122"/>
    </row>
    <row r="479" spans="1:5" x14ac:dyDescent="0.35">
      <c r="A479" s="121"/>
      <c r="B479" s="118">
        <v>38</v>
      </c>
      <c r="C479" s="119"/>
      <c r="D479" s="117">
        <v>6</v>
      </c>
      <c r="E479" s="122"/>
    </row>
    <row r="480" spans="1:5" x14ac:dyDescent="0.35">
      <c r="A480" s="121"/>
      <c r="B480" s="118">
        <v>34</v>
      </c>
      <c r="C480" s="119"/>
      <c r="D480" s="117">
        <v>7</v>
      </c>
      <c r="E480" s="122"/>
    </row>
    <row r="481" spans="1:5" x14ac:dyDescent="0.35">
      <c r="A481" s="121"/>
      <c r="B481" s="118">
        <v>52</v>
      </c>
      <c r="C481" s="119"/>
      <c r="D481" s="117">
        <v>34</v>
      </c>
      <c r="E481" s="122"/>
    </row>
    <row r="482" spans="1:5" x14ac:dyDescent="0.35">
      <c r="A482" s="121"/>
      <c r="B482" s="118">
        <v>25</v>
      </c>
      <c r="C482" s="119"/>
      <c r="D482" s="117">
        <v>6</v>
      </c>
      <c r="E482" s="122"/>
    </row>
    <row r="483" spans="1:5" x14ac:dyDescent="0.35">
      <c r="A483" s="121"/>
      <c r="B483" s="118">
        <v>45</v>
      </c>
      <c r="C483" s="119"/>
      <c r="D483" s="117">
        <v>9</v>
      </c>
      <c r="E483" s="122"/>
    </row>
    <row r="484" spans="1:5" x14ac:dyDescent="0.35">
      <c r="A484" s="121"/>
      <c r="B484" s="118">
        <v>23</v>
      </c>
      <c r="C484" s="119"/>
      <c r="D484" s="117">
        <v>2</v>
      </c>
      <c r="E484" s="122"/>
    </row>
    <row r="485" spans="1:5" x14ac:dyDescent="0.35">
      <c r="A485" s="121"/>
      <c r="B485" s="118">
        <v>34</v>
      </c>
      <c r="C485" s="119"/>
      <c r="D485" s="117">
        <v>6</v>
      </c>
      <c r="E485" s="122"/>
    </row>
    <row r="486" spans="1:5" x14ac:dyDescent="0.35">
      <c r="A486" s="121"/>
      <c r="B486" s="118">
        <v>36</v>
      </c>
      <c r="C486" s="119"/>
      <c r="D486" s="117">
        <v>10</v>
      </c>
      <c r="E486" s="122"/>
    </row>
    <row r="487" spans="1:5" x14ac:dyDescent="0.35">
      <c r="A487" s="121"/>
      <c r="B487" s="118">
        <v>52</v>
      </c>
      <c r="C487" s="119"/>
      <c r="D487" s="117">
        <v>5</v>
      </c>
      <c r="E487" s="122"/>
    </row>
    <row r="488" spans="1:5" x14ac:dyDescent="0.35">
      <c r="A488" s="121"/>
      <c r="B488" s="118">
        <v>26</v>
      </c>
      <c r="C488" s="119"/>
      <c r="D488" s="117">
        <v>5</v>
      </c>
      <c r="E488" s="122"/>
    </row>
    <row r="489" spans="1:5" x14ac:dyDescent="0.35">
      <c r="A489" s="121"/>
      <c r="B489" s="118">
        <v>29</v>
      </c>
      <c r="C489" s="119"/>
      <c r="D489" s="117">
        <v>11</v>
      </c>
      <c r="E489" s="122"/>
    </row>
    <row r="490" spans="1:5" x14ac:dyDescent="0.35">
      <c r="A490" s="121"/>
      <c r="B490" s="118">
        <v>34</v>
      </c>
      <c r="C490" s="119"/>
      <c r="D490" s="117">
        <v>10</v>
      </c>
      <c r="E490" s="122"/>
    </row>
    <row r="491" spans="1:5" x14ac:dyDescent="0.35">
      <c r="A491" s="121"/>
      <c r="B491" s="118">
        <v>54</v>
      </c>
      <c r="C491" s="119"/>
      <c r="D491" s="117">
        <v>9</v>
      </c>
      <c r="E491" s="122"/>
    </row>
    <row r="492" spans="1:5" x14ac:dyDescent="0.35">
      <c r="A492" s="121"/>
      <c r="B492" s="118">
        <v>27</v>
      </c>
      <c r="C492" s="119"/>
      <c r="D492" s="117">
        <v>5</v>
      </c>
      <c r="E492" s="122"/>
    </row>
    <row r="493" spans="1:5" x14ac:dyDescent="0.35">
      <c r="A493" s="121"/>
      <c r="B493" s="118">
        <v>37</v>
      </c>
      <c r="C493" s="119"/>
      <c r="D493" s="117">
        <v>6</v>
      </c>
      <c r="E493" s="122"/>
    </row>
    <row r="494" spans="1:5" x14ac:dyDescent="0.35">
      <c r="A494" s="121"/>
      <c r="B494" s="118">
        <v>38</v>
      </c>
      <c r="C494" s="119"/>
      <c r="D494" s="117">
        <v>17</v>
      </c>
      <c r="E494" s="122"/>
    </row>
    <row r="495" spans="1:5" x14ac:dyDescent="0.35">
      <c r="A495" s="121"/>
      <c r="B495" s="118">
        <v>34</v>
      </c>
      <c r="C495" s="119"/>
      <c r="D495" s="117">
        <v>6</v>
      </c>
      <c r="E495" s="122"/>
    </row>
    <row r="496" spans="1:5" x14ac:dyDescent="0.35">
      <c r="A496" s="121"/>
      <c r="B496" s="118">
        <v>35</v>
      </c>
      <c r="C496" s="119"/>
      <c r="D496" s="117">
        <v>3</v>
      </c>
      <c r="E496" s="122"/>
    </row>
    <row r="497" spans="1:5" x14ac:dyDescent="0.35">
      <c r="A497" s="121"/>
      <c r="B497" s="118">
        <v>30</v>
      </c>
      <c r="C497" s="119"/>
      <c r="D497" s="117">
        <v>7</v>
      </c>
      <c r="E497" s="122"/>
    </row>
    <row r="498" spans="1:5" x14ac:dyDescent="0.35">
      <c r="A498" s="121"/>
      <c r="B498" s="118">
        <v>40</v>
      </c>
      <c r="C498" s="119"/>
      <c r="D498" s="117">
        <v>8</v>
      </c>
      <c r="E498" s="122"/>
    </row>
    <row r="499" spans="1:5" x14ac:dyDescent="0.35">
      <c r="A499" s="121"/>
      <c r="B499" s="118">
        <v>34</v>
      </c>
      <c r="C499" s="119"/>
      <c r="D499" s="117">
        <v>6</v>
      </c>
      <c r="E499" s="122"/>
    </row>
    <row r="500" spans="1:5" x14ac:dyDescent="0.35">
      <c r="A500" s="121"/>
      <c r="B500" s="118">
        <v>42</v>
      </c>
      <c r="C500" s="119"/>
      <c r="D500" s="117">
        <v>24</v>
      </c>
      <c r="E500" s="122"/>
    </row>
    <row r="501" spans="1:5" x14ac:dyDescent="0.35">
      <c r="A501" s="121"/>
      <c r="B501" s="118">
        <v>24</v>
      </c>
      <c r="C501" s="119"/>
      <c r="D501" s="117">
        <v>1</v>
      </c>
      <c r="E501" s="122"/>
    </row>
    <row r="502" spans="1:5" x14ac:dyDescent="0.35">
      <c r="A502" s="121"/>
      <c r="B502" s="118">
        <v>52</v>
      </c>
      <c r="C502" s="119"/>
      <c r="D502" s="117">
        <v>9</v>
      </c>
      <c r="E502" s="122"/>
    </row>
    <row r="503" spans="1:5" x14ac:dyDescent="0.35">
      <c r="A503" s="121"/>
      <c r="B503" s="118">
        <v>50</v>
      </c>
      <c r="C503" s="119"/>
      <c r="D503" s="117">
        <v>30</v>
      </c>
      <c r="E503" s="122"/>
    </row>
    <row r="504" spans="1:5" x14ac:dyDescent="0.35">
      <c r="A504" s="121"/>
      <c r="B504" s="118">
        <v>33</v>
      </c>
      <c r="C504" s="119"/>
      <c r="D504" s="117">
        <v>14</v>
      </c>
      <c r="E504" s="122"/>
    </row>
    <row r="505" spans="1:5" x14ac:dyDescent="0.35">
      <c r="A505" s="121"/>
      <c r="B505" s="118">
        <v>47</v>
      </c>
      <c r="C505" s="119"/>
      <c r="D505" s="117">
        <v>26</v>
      </c>
      <c r="E505" s="122"/>
    </row>
    <row r="506" spans="1:5" x14ac:dyDescent="0.35">
      <c r="A506" s="121"/>
      <c r="B506" s="118">
        <v>36</v>
      </c>
      <c r="C506" s="119"/>
      <c r="D506" s="117">
        <v>10</v>
      </c>
      <c r="E506" s="122"/>
    </row>
    <row r="507" spans="1:5" x14ac:dyDescent="0.35">
      <c r="A507" s="121"/>
      <c r="B507" s="118">
        <v>29</v>
      </c>
      <c r="C507" s="119"/>
      <c r="D507" s="117">
        <v>10</v>
      </c>
      <c r="E507" s="122"/>
    </row>
    <row r="508" spans="1:5" x14ac:dyDescent="0.35">
      <c r="A508" s="121"/>
      <c r="B508" s="118">
        <v>35</v>
      </c>
      <c r="C508" s="119"/>
      <c r="D508" s="117">
        <v>7</v>
      </c>
      <c r="E508" s="122"/>
    </row>
    <row r="509" spans="1:5" x14ac:dyDescent="0.35">
      <c r="A509" s="121"/>
      <c r="B509" s="118">
        <v>42</v>
      </c>
      <c r="C509" s="119"/>
      <c r="D509" s="117">
        <v>8</v>
      </c>
      <c r="E509" s="122"/>
    </row>
    <row r="510" spans="1:5" x14ac:dyDescent="0.35">
      <c r="A510" s="121"/>
      <c r="B510" s="118">
        <v>36</v>
      </c>
      <c r="C510" s="119"/>
      <c r="D510" s="117">
        <v>8</v>
      </c>
      <c r="E510" s="122"/>
    </row>
    <row r="511" spans="1:5" x14ac:dyDescent="0.35">
      <c r="A511" s="121"/>
      <c r="B511" s="118">
        <v>32</v>
      </c>
      <c r="C511" s="119"/>
      <c r="D511" s="117">
        <v>14</v>
      </c>
      <c r="E511" s="122"/>
    </row>
    <row r="512" spans="1:5" x14ac:dyDescent="0.35">
      <c r="A512" s="121"/>
      <c r="B512" s="118">
        <v>40</v>
      </c>
      <c r="C512" s="119"/>
      <c r="D512" s="117">
        <v>10</v>
      </c>
      <c r="E512" s="122"/>
    </row>
    <row r="513" spans="1:5" x14ac:dyDescent="0.35">
      <c r="A513" s="121"/>
      <c r="B513" s="118">
        <v>30</v>
      </c>
      <c r="C513" s="119"/>
      <c r="D513" s="117">
        <v>12</v>
      </c>
      <c r="E513" s="122"/>
    </row>
    <row r="514" spans="1:5" x14ac:dyDescent="0.35">
      <c r="A514" s="121"/>
      <c r="B514" s="118">
        <v>45</v>
      </c>
      <c r="C514" s="119"/>
      <c r="D514" s="117">
        <v>1</v>
      </c>
      <c r="E514" s="122"/>
    </row>
    <row r="515" spans="1:5" x14ac:dyDescent="0.35">
      <c r="A515" s="121"/>
      <c r="B515" s="118">
        <v>42</v>
      </c>
      <c r="C515" s="119"/>
      <c r="D515" s="117">
        <v>10</v>
      </c>
      <c r="E515" s="122"/>
    </row>
    <row r="516" spans="1:5" x14ac:dyDescent="0.35">
      <c r="A516" s="121"/>
      <c r="B516" s="118">
        <v>38</v>
      </c>
      <c r="C516" s="119"/>
      <c r="D516" s="117">
        <v>13</v>
      </c>
      <c r="E516" s="122"/>
    </row>
    <row r="517" spans="1:5" x14ac:dyDescent="0.35">
      <c r="A517" s="121"/>
      <c r="B517" s="118">
        <v>34</v>
      </c>
      <c r="C517" s="119"/>
      <c r="D517" s="117">
        <v>6</v>
      </c>
      <c r="E517" s="122"/>
    </row>
    <row r="518" spans="1:5" x14ac:dyDescent="0.35">
      <c r="A518" s="121"/>
      <c r="B518" s="118">
        <v>43</v>
      </c>
      <c r="C518" s="119"/>
      <c r="D518" s="117">
        <v>22</v>
      </c>
      <c r="E518" s="122"/>
    </row>
    <row r="519" spans="1:5" x14ac:dyDescent="0.35">
      <c r="A519" s="121"/>
      <c r="B519" s="118">
        <v>27</v>
      </c>
      <c r="C519" s="119"/>
      <c r="D519" s="117">
        <v>9</v>
      </c>
      <c r="E519" s="122"/>
    </row>
    <row r="520" spans="1:5" x14ac:dyDescent="0.35">
      <c r="A520" s="121"/>
      <c r="B520" s="118">
        <v>35</v>
      </c>
      <c r="C520" s="119"/>
      <c r="D520" s="117">
        <v>17</v>
      </c>
      <c r="E520" s="122"/>
    </row>
    <row r="521" spans="1:5" x14ac:dyDescent="0.35">
      <c r="A521" s="121"/>
      <c r="B521" s="118">
        <v>28</v>
      </c>
      <c r="C521" s="119"/>
      <c r="D521" s="117">
        <v>8</v>
      </c>
      <c r="E521" s="122"/>
    </row>
    <row r="522" spans="1:5" x14ac:dyDescent="0.35">
      <c r="A522" s="121"/>
      <c r="B522" s="118">
        <v>34</v>
      </c>
      <c r="C522" s="119"/>
      <c r="D522" s="117">
        <v>4</v>
      </c>
      <c r="E522" s="122"/>
    </row>
    <row r="523" spans="1:5" x14ac:dyDescent="0.35">
      <c r="A523" s="121"/>
      <c r="B523" s="118">
        <v>27</v>
      </c>
      <c r="C523" s="119"/>
      <c r="D523" s="117">
        <v>0</v>
      </c>
      <c r="E523" s="122"/>
    </row>
    <row r="524" spans="1:5" x14ac:dyDescent="0.35">
      <c r="A524" s="121"/>
      <c r="B524" s="118">
        <v>51</v>
      </c>
      <c r="C524" s="119"/>
      <c r="D524" s="117">
        <v>29</v>
      </c>
      <c r="E524" s="122"/>
    </row>
    <row r="525" spans="1:5" x14ac:dyDescent="0.35">
      <c r="A525" s="121"/>
      <c r="B525" s="118">
        <v>44</v>
      </c>
      <c r="C525" s="119"/>
      <c r="D525" s="117">
        <v>10</v>
      </c>
      <c r="E525" s="122"/>
    </row>
    <row r="526" spans="1:5" x14ac:dyDescent="0.35">
      <c r="A526" s="121"/>
      <c r="B526" s="118">
        <v>25</v>
      </c>
      <c r="C526" s="119"/>
      <c r="D526" s="117">
        <v>6</v>
      </c>
      <c r="E526" s="122"/>
    </row>
    <row r="527" spans="1:5" x14ac:dyDescent="0.35">
      <c r="A527" s="121"/>
      <c r="B527" s="118">
        <v>33</v>
      </c>
      <c r="C527" s="119"/>
      <c r="D527" s="117">
        <v>9</v>
      </c>
      <c r="E527" s="122"/>
    </row>
    <row r="528" spans="1:5" x14ac:dyDescent="0.35">
      <c r="A528" s="121"/>
      <c r="B528" s="118">
        <v>35</v>
      </c>
      <c r="C528" s="119"/>
      <c r="D528" s="117">
        <v>6</v>
      </c>
      <c r="E528" s="122"/>
    </row>
    <row r="529" spans="1:5" x14ac:dyDescent="0.35">
      <c r="A529" s="121"/>
      <c r="B529" s="118">
        <v>36</v>
      </c>
      <c r="C529" s="119"/>
      <c r="D529" s="117">
        <v>18</v>
      </c>
      <c r="E529" s="122"/>
    </row>
    <row r="530" spans="1:5" x14ac:dyDescent="0.35">
      <c r="A530" s="121"/>
      <c r="B530" s="118">
        <v>32</v>
      </c>
      <c r="C530" s="119"/>
      <c r="D530" s="117">
        <v>8</v>
      </c>
      <c r="E530" s="122"/>
    </row>
    <row r="531" spans="1:5" x14ac:dyDescent="0.35">
      <c r="A531" s="121"/>
      <c r="B531" s="118">
        <v>30</v>
      </c>
      <c r="C531" s="119"/>
      <c r="D531" s="117">
        <v>10</v>
      </c>
      <c r="E531" s="122"/>
    </row>
    <row r="532" spans="1:5" x14ac:dyDescent="0.35">
      <c r="A532" s="121"/>
      <c r="B532" s="118">
        <v>53</v>
      </c>
      <c r="C532" s="119"/>
      <c r="D532" s="117">
        <v>35</v>
      </c>
      <c r="E532" s="122"/>
    </row>
    <row r="533" spans="1:5" x14ac:dyDescent="0.35">
      <c r="A533" s="121"/>
      <c r="B533" s="118">
        <v>45</v>
      </c>
      <c r="C533" s="119"/>
      <c r="D533" s="117">
        <v>18</v>
      </c>
      <c r="E533" s="122"/>
    </row>
    <row r="534" spans="1:5" x14ac:dyDescent="0.35">
      <c r="A534" s="121"/>
      <c r="B534" s="118">
        <v>32</v>
      </c>
      <c r="C534" s="119"/>
      <c r="D534" s="117">
        <v>9</v>
      </c>
      <c r="E534" s="122"/>
    </row>
    <row r="535" spans="1:5" x14ac:dyDescent="0.35">
      <c r="A535" s="121"/>
      <c r="B535" s="118">
        <v>52</v>
      </c>
      <c r="C535" s="119"/>
      <c r="D535" s="117">
        <v>31</v>
      </c>
      <c r="E535" s="122"/>
    </row>
    <row r="536" spans="1:5" x14ac:dyDescent="0.35">
      <c r="A536" s="121"/>
      <c r="B536" s="118">
        <v>37</v>
      </c>
      <c r="C536" s="119"/>
      <c r="D536" s="117">
        <v>9</v>
      </c>
      <c r="E536" s="122"/>
    </row>
    <row r="537" spans="1:5" x14ac:dyDescent="0.35">
      <c r="A537" s="121"/>
      <c r="B537" s="118">
        <v>28</v>
      </c>
      <c r="C537" s="119"/>
      <c r="D537" s="117">
        <v>6</v>
      </c>
      <c r="E537" s="122"/>
    </row>
    <row r="538" spans="1:5" x14ac:dyDescent="0.35">
      <c r="A538" s="121"/>
      <c r="B538" s="118">
        <v>22</v>
      </c>
      <c r="C538" s="119"/>
      <c r="D538" s="117">
        <v>4</v>
      </c>
      <c r="E538" s="122"/>
    </row>
    <row r="539" spans="1:5" x14ac:dyDescent="0.35">
      <c r="A539" s="121"/>
      <c r="B539" s="118">
        <v>44</v>
      </c>
      <c r="C539" s="119"/>
      <c r="D539" s="117">
        <v>10</v>
      </c>
      <c r="E539" s="122"/>
    </row>
    <row r="540" spans="1:5" x14ac:dyDescent="0.35">
      <c r="A540" s="121"/>
      <c r="B540" s="118">
        <v>42</v>
      </c>
      <c r="C540" s="119"/>
      <c r="D540" s="117">
        <v>8</v>
      </c>
      <c r="E540" s="122"/>
    </row>
    <row r="541" spans="1:5" x14ac:dyDescent="0.35">
      <c r="A541" s="121"/>
      <c r="B541" s="118">
        <v>36</v>
      </c>
      <c r="C541" s="119"/>
      <c r="D541" s="117">
        <v>6</v>
      </c>
      <c r="E541" s="122"/>
    </row>
    <row r="542" spans="1:5" x14ac:dyDescent="0.35">
      <c r="A542" s="121"/>
      <c r="B542" s="118">
        <v>25</v>
      </c>
      <c r="C542" s="119"/>
      <c r="D542" s="117">
        <v>5</v>
      </c>
      <c r="E542" s="122"/>
    </row>
    <row r="543" spans="1:5" x14ac:dyDescent="0.35">
      <c r="A543" s="121"/>
      <c r="B543" s="118">
        <v>35</v>
      </c>
      <c r="C543" s="119"/>
      <c r="D543" s="117">
        <v>17</v>
      </c>
      <c r="E543" s="122"/>
    </row>
    <row r="544" spans="1:5" x14ac:dyDescent="0.35">
      <c r="A544" s="121"/>
      <c r="B544" s="118">
        <v>32</v>
      </c>
      <c r="C544" s="119"/>
      <c r="D544" s="117">
        <v>4</v>
      </c>
      <c r="E544" s="122"/>
    </row>
    <row r="545" spans="1:5" x14ac:dyDescent="0.35">
      <c r="A545" s="121"/>
      <c r="B545" s="118">
        <v>25</v>
      </c>
      <c r="C545" s="119"/>
      <c r="D545" s="117">
        <v>5</v>
      </c>
      <c r="E545" s="122"/>
    </row>
    <row r="546" spans="1:5" x14ac:dyDescent="0.35">
      <c r="A546" s="121"/>
      <c r="B546" s="118">
        <v>49</v>
      </c>
      <c r="C546" s="119"/>
      <c r="D546" s="117">
        <v>7</v>
      </c>
      <c r="E546" s="122"/>
    </row>
    <row r="547" spans="1:5" x14ac:dyDescent="0.35">
      <c r="A547" s="121"/>
      <c r="B547" s="118">
        <v>24</v>
      </c>
      <c r="C547" s="119"/>
      <c r="D547" s="117">
        <v>6</v>
      </c>
      <c r="E547" s="122"/>
    </row>
    <row r="548" spans="1:5" x14ac:dyDescent="0.35">
      <c r="A548" s="121"/>
      <c r="B548" s="118">
        <v>32</v>
      </c>
      <c r="C548" s="119"/>
      <c r="D548" s="117">
        <v>10</v>
      </c>
      <c r="E548" s="122"/>
    </row>
    <row r="549" spans="1:5" x14ac:dyDescent="0.35">
      <c r="A549" s="121"/>
      <c r="B549" s="118">
        <v>38</v>
      </c>
      <c r="C549" s="119"/>
      <c r="D549" s="117">
        <v>3</v>
      </c>
      <c r="E549" s="122"/>
    </row>
    <row r="550" spans="1:5" x14ac:dyDescent="0.35">
      <c r="A550" s="121"/>
      <c r="B550" s="118">
        <v>42</v>
      </c>
      <c r="C550" s="119"/>
      <c r="D550" s="117">
        <v>17</v>
      </c>
      <c r="E550" s="122"/>
    </row>
    <row r="551" spans="1:5" x14ac:dyDescent="0.35">
      <c r="A551" s="121"/>
      <c r="B551" s="118">
        <v>31</v>
      </c>
      <c r="C551" s="119"/>
      <c r="D551" s="117">
        <v>8</v>
      </c>
      <c r="E551" s="122"/>
    </row>
    <row r="552" spans="1:5" x14ac:dyDescent="0.35">
      <c r="A552" s="121"/>
      <c r="B552" s="118">
        <v>53</v>
      </c>
      <c r="C552" s="119"/>
      <c r="D552" s="117">
        <v>28</v>
      </c>
      <c r="E552" s="122"/>
    </row>
    <row r="553" spans="1:5" x14ac:dyDescent="0.35">
      <c r="A553" s="121"/>
      <c r="B553" s="118">
        <v>35</v>
      </c>
      <c r="C553" s="119"/>
      <c r="D553" s="117">
        <v>16</v>
      </c>
      <c r="E553" s="122"/>
    </row>
    <row r="554" spans="1:5" x14ac:dyDescent="0.35">
      <c r="A554" s="121"/>
      <c r="B554" s="118">
        <v>37</v>
      </c>
      <c r="C554" s="119"/>
      <c r="D554" s="117">
        <v>10</v>
      </c>
      <c r="E554" s="122"/>
    </row>
    <row r="555" spans="1:5" x14ac:dyDescent="0.35">
      <c r="A555" s="121"/>
      <c r="B555" s="118">
        <v>53</v>
      </c>
      <c r="C555" s="119"/>
      <c r="D555" s="117">
        <v>33</v>
      </c>
      <c r="E555" s="122"/>
    </row>
    <row r="556" spans="1:5" x14ac:dyDescent="0.35">
      <c r="A556" s="121"/>
      <c r="B556" s="118">
        <v>43</v>
      </c>
      <c r="C556" s="119"/>
      <c r="D556" s="117">
        <v>12</v>
      </c>
      <c r="E556" s="122"/>
    </row>
    <row r="557" spans="1:5" x14ac:dyDescent="0.35">
      <c r="A557" s="121"/>
      <c r="B557" s="118">
        <v>47</v>
      </c>
      <c r="C557" s="119"/>
      <c r="D557" s="117">
        <v>8</v>
      </c>
      <c r="E557" s="122"/>
    </row>
    <row r="558" spans="1:5" x14ac:dyDescent="0.35">
      <c r="A558" s="121"/>
      <c r="B558" s="118">
        <v>37</v>
      </c>
      <c r="C558" s="119"/>
      <c r="D558" s="117">
        <v>10</v>
      </c>
      <c r="E558" s="122"/>
    </row>
    <row r="559" spans="1:5" x14ac:dyDescent="0.35">
      <c r="A559" s="121"/>
      <c r="B559" s="118">
        <v>50</v>
      </c>
      <c r="C559" s="119"/>
      <c r="D559" s="117">
        <v>31</v>
      </c>
      <c r="E559" s="122"/>
    </row>
    <row r="560" spans="1:5" x14ac:dyDescent="0.35">
      <c r="A560" s="121"/>
      <c r="B560" s="118">
        <v>39</v>
      </c>
      <c r="C560" s="119"/>
      <c r="D560" s="117">
        <v>13</v>
      </c>
      <c r="E560" s="122"/>
    </row>
    <row r="561" spans="1:5" x14ac:dyDescent="0.35">
      <c r="A561" s="121"/>
      <c r="B561" s="118">
        <v>33</v>
      </c>
      <c r="C561" s="119"/>
      <c r="D561" s="117">
        <v>7</v>
      </c>
      <c r="E561" s="122"/>
    </row>
    <row r="562" spans="1:5" x14ac:dyDescent="0.35">
      <c r="A562" s="121"/>
      <c r="B562" s="118">
        <v>29</v>
      </c>
      <c r="C562" s="119"/>
      <c r="D562" s="117">
        <v>8</v>
      </c>
      <c r="E562" s="122"/>
    </row>
    <row r="563" spans="1:5" x14ac:dyDescent="0.35">
      <c r="A563" s="121"/>
      <c r="B563" s="118">
        <v>44</v>
      </c>
      <c r="C563" s="119"/>
      <c r="D563" s="117">
        <v>8</v>
      </c>
      <c r="E563" s="122"/>
    </row>
    <row r="564" spans="1:5" x14ac:dyDescent="0.35">
      <c r="A564" s="121"/>
      <c r="B564" s="118">
        <v>28</v>
      </c>
      <c r="C564" s="119"/>
      <c r="D564" s="117">
        <v>4</v>
      </c>
      <c r="E564" s="122"/>
    </row>
    <row r="565" spans="1:5" x14ac:dyDescent="0.35">
      <c r="A565" s="121"/>
      <c r="B565" s="118">
        <v>43</v>
      </c>
      <c r="C565" s="119"/>
      <c r="D565" s="117">
        <v>4</v>
      </c>
      <c r="E565" s="122"/>
    </row>
    <row r="566" spans="1:5" x14ac:dyDescent="0.35">
      <c r="A566" s="121"/>
      <c r="B566" s="118">
        <v>36</v>
      </c>
      <c r="C566" s="119"/>
      <c r="D566" s="117">
        <v>17</v>
      </c>
      <c r="E566" s="122"/>
    </row>
    <row r="567" spans="1:5" x14ac:dyDescent="0.35">
      <c r="A567" s="121"/>
      <c r="B567" s="118">
        <v>47</v>
      </c>
      <c r="C567" s="119"/>
      <c r="D567" s="117">
        <v>3</v>
      </c>
      <c r="E567" s="122"/>
    </row>
    <row r="568" spans="1:5" x14ac:dyDescent="0.35">
      <c r="A568" s="121"/>
      <c r="B568" s="118">
        <v>28</v>
      </c>
      <c r="C568" s="119"/>
      <c r="D568" s="117">
        <v>6</v>
      </c>
      <c r="E568" s="122"/>
    </row>
    <row r="569" spans="1:5" x14ac:dyDescent="0.35">
      <c r="A569" s="121"/>
      <c r="B569" s="118">
        <v>27</v>
      </c>
      <c r="C569" s="119"/>
      <c r="D569" s="117">
        <v>1</v>
      </c>
      <c r="E569" s="122"/>
    </row>
    <row r="570" spans="1:5" x14ac:dyDescent="0.35">
      <c r="A570" s="121"/>
      <c r="B570" s="118">
        <v>34</v>
      </c>
      <c r="C570" s="119"/>
      <c r="D570" s="117">
        <v>1</v>
      </c>
      <c r="E570" s="122"/>
    </row>
    <row r="571" spans="1:5" x14ac:dyDescent="0.35">
      <c r="A571" s="121"/>
      <c r="B571" s="118">
        <v>42</v>
      </c>
      <c r="C571" s="119"/>
      <c r="D571" s="117">
        <v>10</v>
      </c>
      <c r="E571" s="122"/>
    </row>
    <row r="572" spans="1:5" x14ac:dyDescent="0.35">
      <c r="A572" s="121"/>
      <c r="B572" s="118">
        <v>33</v>
      </c>
      <c r="C572" s="119"/>
      <c r="D572" s="117">
        <v>6</v>
      </c>
      <c r="E572" s="122"/>
    </row>
    <row r="573" spans="1:5" x14ac:dyDescent="0.35">
      <c r="A573" s="121"/>
      <c r="B573" s="118">
        <v>58</v>
      </c>
      <c r="C573" s="119"/>
      <c r="D573" s="117">
        <v>24</v>
      </c>
      <c r="E573" s="122"/>
    </row>
    <row r="574" spans="1:5" x14ac:dyDescent="0.35">
      <c r="A574" s="121"/>
      <c r="B574" s="118">
        <v>31</v>
      </c>
      <c r="C574" s="119"/>
      <c r="D574" s="117">
        <v>13</v>
      </c>
      <c r="E574" s="122"/>
    </row>
    <row r="575" spans="1:5" x14ac:dyDescent="0.35">
      <c r="A575" s="121"/>
      <c r="B575" s="118">
        <v>35</v>
      </c>
      <c r="C575" s="119"/>
      <c r="D575" s="117">
        <v>10</v>
      </c>
      <c r="E575" s="122"/>
    </row>
    <row r="576" spans="1:5" x14ac:dyDescent="0.35">
      <c r="A576" s="121"/>
      <c r="B576" s="118">
        <v>49</v>
      </c>
      <c r="C576" s="119"/>
      <c r="D576" s="117">
        <v>29</v>
      </c>
      <c r="E576" s="122"/>
    </row>
    <row r="577" spans="1:5" x14ac:dyDescent="0.35">
      <c r="A577" s="121"/>
      <c r="B577" s="118">
        <v>48</v>
      </c>
      <c r="C577" s="119"/>
      <c r="D577" s="117">
        <v>13</v>
      </c>
      <c r="E577" s="122"/>
    </row>
    <row r="578" spans="1:5" x14ac:dyDescent="0.35">
      <c r="A578" s="121"/>
      <c r="B578" s="118">
        <v>31</v>
      </c>
      <c r="C578" s="119"/>
      <c r="D578" s="117">
        <v>9</v>
      </c>
      <c r="E578" s="122"/>
    </row>
    <row r="579" spans="1:5" x14ac:dyDescent="0.35">
      <c r="A579" s="121"/>
      <c r="B579" s="118">
        <v>36</v>
      </c>
      <c r="C579" s="119"/>
      <c r="D579" s="117">
        <v>8</v>
      </c>
      <c r="E579" s="122"/>
    </row>
    <row r="580" spans="1:5" x14ac:dyDescent="0.35">
      <c r="A580" s="121"/>
      <c r="B580" s="118">
        <v>38</v>
      </c>
      <c r="C580" s="119"/>
      <c r="D580" s="117">
        <v>15</v>
      </c>
      <c r="E580" s="122"/>
    </row>
    <row r="581" spans="1:5" x14ac:dyDescent="0.35">
      <c r="A581" s="121"/>
      <c r="B581" s="118">
        <v>32</v>
      </c>
      <c r="C581" s="119"/>
      <c r="D581" s="117">
        <v>5</v>
      </c>
      <c r="E581" s="122"/>
    </row>
    <row r="582" spans="1:5" x14ac:dyDescent="0.35">
      <c r="A582" s="121"/>
      <c r="B582" s="118">
        <v>40</v>
      </c>
      <c r="C582" s="119"/>
      <c r="D582" s="117">
        <v>11</v>
      </c>
      <c r="E582" s="122"/>
    </row>
    <row r="583" spans="1:5" x14ac:dyDescent="0.35">
      <c r="A583" s="121"/>
      <c r="B583" s="118">
        <v>26</v>
      </c>
      <c r="C583" s="119"/>
      <c r="D583" s="117">
        <v>7</v>
      </c>
      <c r="E583" s="122"/>
    </row>
    <row r="584" spans="1:5" x14ac:dyDescent="0.35">
      <c r="A584" s="121"/>
      <c r="B584" s="118">
        <v>41</v>
      </c>
      <c r="C584" s="119"/>
      <c r="D584" s="117">
        <v>20</v>
      </c>
      <c r="E584" s="122"/>
    </row>
    <row r="585" spans="1:5" x14ac:dyDescent="0.35">
      <c r="A585" s="121"/>
      <c r="B585" s="118">
        <v>36</v>
      </c>
      <c r="C585" s="119"/>
      <c r="D585" s="117">
        <v>16</v>
      </c>
      <c r="E585" s="122"/>
    </row>
    <row r="586" spans="1:5" x14ac:dyDescent="0.35">
      <c r="A586" s="121"/>
      <c r="B586" s="118">
        <v>31</v>
      </c>
      <c r="C586" s="119"/>
      <c r="D586" s="117">
        <v>10</v>
      </c>
      <c r="E586" s="122"/>
    </row>
    <row r="587" spans="1:5" x14ac:dyDescent="0.35">
      <c r="A587" s="121"/>
      <c r="B587" s="118">
        <v>40</v>
      </c>
      <c r="C587" s="119"/>
      <c r="D587" s="117">
        <v>3</v>
      </c>
      <c r="E587" s="122"/>
    </row>
    <row r="588" spans="1:5" x14ac:dyDescent="0.35">
      <c r="A588" s="121"/>
      <c r="B588" s="118">
        <v>32</v>
      </c>
      <c r="C588" s="119"/>
      <c r="D588" s="117">
        <v>8</v>
      </c>
      <c r="E588" s="122"/>
    </row>
    <row r="589" spans="1:5" x14ac:dyDescent="0.35">
      <c r="A589" s="121"/>
      <c r="B589" s="118">
        <v>33</v>
      </c>
      <c r="C589" s="119"/>
      <c r="D589" s="117">
        <v>6</v>
      </c>
      <c r="E589" s="122"/>
    </row>
    <row r="590" spans="1:5" x14ac:dyDescent="0.35">
      <c r="A590" s="121"/>
      <c r="B590" s="118">
        <v>45</v>
      </c>
      <c r="C590" s="119"/>
      <c r="D590" s="117">
        <v>9</v>
      </c>
      <c r="E590" s="122"/>
    </row>
    <row r="591" spans="1:5" x14ac:dyDescent="0.35">
      <c r="A591" s="121"/>
      <c r="B591" s="118">
        <v>29</v>
      </c>
      <c r="C591" s="119"/>
      <c r="D591" s="117">
        <v>3</v>
      </c>
      <c r="E591" s="122"/>
    </row>
    <row r="592" spans="1:5" x14ac:dyDescent="0.35">
      <c r="A592" s="121"/>
      <c r="B592" s="118">
        <v>35</v>
      </c>
      <c r="C592" s="119"/>
      <c r="D592" s="117">
        <v>5</v>
      </c>
      <c r="E592" s="122"/>
    </row>
    <row r="593" spans="1:5" x14ac:dyDescent="0.35">
      <c r="A593" s="121"/>
      <c r="B593" s="118">
        <v>52</v>
      </c>
      <c r="C593" s="119"/>
      <c r="D593" s="117">
        <v>26</v>
      </c>
      <c r="E593" s="122"/>
    </row>
    <row r="594" spans="1:5" x14ac:dyDescent="0.35">
      <c r="A594" s="121"/>
      <c r="B594" s="118">
        <v>53</v>
      </c>
      <c r="C594" s="119"/>
      <c r="D594" s="117">
        <v>22</v>
      </c>
      <c r="E594" s="122"/>
    </row>
    <row r="595" spans="1:5" x14ac:dyDescent="0.35">
      <c r="A595" s="121"/>
      <c r="B595" s="118">
        <v>30</v>
      </c>
      <c r="C595" s="119"/>
      <c r="D595" s="117">
        <v>10</v>
      </c>
      <c r="E595" s="122"/>
    </row>
    <row r="596" spans="1:5" x14ac:dyDescent="0.35">
      <c r="A596" s="121"/>
      <c r="B596" s="118">
        <v>38</v>
      </c>
      <c r="C596" s="119"/>
      <c r="D596" s="117">
        <v>6</v>
      </c>
      <c r="E596" s="122"/>
    </row>
    <row r="597" spans="1:5" x14ac:dyDescent="0.35">
      <c r="A597" s="121"/>
      <c r="B597" s="118">
        <v>35</v>
      </c>
      <c r="C597" s="119"/>
      <c r="D597" s="117">
        <v>12</v>
      </c>
      <c r="E597" s="122"/>
    </row>
    <row r="598" spans="1:5" x14ac:dyDescent="0.35">
      <c r="A598" s="121"/>
      <c r="B598" s="118">
        <v>39</v>
      </c>
      <c r="C598" s="119"/>
      <c r="D598" s="117">
        <v>9</v>
      </c>
      <c r="E598" s="122"/>
    </row>
    <row r="599" spans="1:5" x14ac:dyDescent="0.35">
      <c r="A599" s="121"/>
      <c r="B599" s="118">
        <v>47</v>
      </c>
      <c r="C599" s="119"/>
      <c r="D599" s="117">
        <v>20</v>
      </c>
      <c r="E599" s="122"/>
    </row>
    <row r="600" spans="1:5" x14ac:dyDescent="0.35">
      <c r="A600" s="121"/>
      <c r="B600" s="118">
        <v>36</v>
      </c>
      <c r="C600" s="119"/>
      <c r="D600" s="117">
        <v>12</v>
      </c>
      <c r="E600" s="122"/>
    </row>
    <row r="601" spans="1:5" x14ac:dyDescent="0.35">
      <c r="A601" s="121"/>
      <c r="B601" s="118">
        <v>33</v>
      </c>
      <c r="C601" s="119"/>
      <c r="D601" s="117">
        <v>10</v>
      </c>
      <c r="E601" s="122"/>
    </row>
    <row r="602" spans="1:5" x14ac:dyDescent="0.35">
      <c r="A602" s="121"/>
      <c r="B602" s="118">
        <v>33</v>
      </c>
      <c r="C602" s="119"/>
      <c r="D602" s="117">
        <v>5</v>
      </c>
      <c r="E602" s="122"/>
    </row>
    <row r="603" spans="1:5" x14ac:dyDescent="0.35">
      <c r="A603" s="121"/>
      <c r="B603" s="118">
        <v>45</v>
      </c>
      <c r="C603" s="119"/>
      <c r="D603" s="117">
        <v>8</v>
      </c>
      <c r="E603" s="122"/>
    </row>
    <row r="604" spans="1:5" x14ac:dyDescent="0.35">
      <c r="A604" s="121"/>
      <c r="B604" s="118">
        <v>50</v>
      </c>
      <c r="C604" s="119"/>
      <c r="D604" s="117">
        <v>32</v>
      </c>
      <c r="E604" s="122"/>
    </row>
    <row r="605" spans="1:5" x14ac:dyDescent="0.35">
      <c r="A605" s="121"/>
      <c r="B605" s="118">
        <v>33</v>
      </c>
      <c r="C605" s="119"/>
      <c r="D605" s="117">
        <v>6</v>
      </c>
      <c r="E605" s="122"/>
    </row>
    <row r="606" spans="1:5" x14ac:dyDescent="0.35">
      <c r="A606" s="121"/>
      <c r="B606" s="118">
        <v>41</v>
      </c>
      <c r="C606" s="119"/>
      <c r="D606" s="117">
        <v>21</v>
      </c>
      <c r="E606" s="122"/>
    </row>
    <row r="607" spans="1:5" x14ac:dyDescent="0.35">
      <c r="A607" s="121"/>
      <c r="B607" s="118">
        <v>27</v>
      </c>
      <c r="C607" s="119"/>
      <c r="D607" s="117">
        <v>4</v>
      </c>
      <c r="E607" s="122"/>
    </row>
    <row r="608" spans="1:5" x14ac:dyDescent="0.35">
      <c r="A608" s="121"/>
      <c r="B608" s="118">
        <v>45</v>
      </c>
      <c r="C608" s="119"/>
      <c r="D608" s="117">
        <v>9</v>
      </c>
      <c r="E608" s="122"/>
    </row>
    <row r="609" spans="1:5" x14ac:dyDescent="0.35">
      <c r="A609" s="121"/>
      <c r="B609" s="118">
        <v>47</v>
      </c>
      <c r="C609" s="119"/>
      <c r="D609" s="117">
        <v>9</v>
      </c>
      <c r="E609" s="122"/>
    </row>
    <row r="610" spans="1:5" x14ac:dyDescent="0.35">
      <c r="A610" s="121"/>
      <c r="B610" s="118">
        <v>50</v>
      </c>
      <c r="C610" s="119"/>
      <c r="D610" s="117">
        <v>22</v>
      </c>
      <c r="E610" s="122"/>
    </row>
    <row r="611" spans="1:5" x14ac:dyDescent="0.35">
      <c r="A611" s="121"/>
      <c r="B611" s="118">
        <v>38</v>
      </c>
      <c r="C611" s="119"/>
      <c r="D611" s="117">
        <v>3</v>
      </c>
      <c r="E611" s="122"/>
    </row>
    <row r="612" spans="1:5" x14ac:dyDescent="0.35">
      <c r="A612" s="121"/>
      <c r="B612" s="118">
        <v>46</v>
      </c>
      <c r="C612" s="119"/>
      <c r="D612" s="117">
        <v>13</v>
      </c>
      <c r="E612" s="122"/>
    </row>
    <row r="613" spans="1:5" x14ac:dyDescent="0.35">
      <c r="A613" s="121"/>
      <c r="B613" s="118">
        <v>24</v>
      </c>
      <c r="C613" s="119"/>
      <c r="D613" s="117">
        <v>5</v>
      </c>
      <c r="E613" s="122"/>
    </row>
    <row r="614" spans="1:5" x14ac:dyDescent="0.35">
      <c r="A614" s="121"/>
      <c r="B614" s="118">
        <v>31</v>
      </c>
      <c r="C614" s="119"/>
      <c r="D614" s="117">
        <v>4</v>
      </c>
      <c r="E614" s="122"/>
    </row>
    <row r="615" spans="1:5" x14ac:dyDescent="0.35">
      <c r="A615" s="121"/>
      <c r="B615" s="118">
        <v>18</v>
      </c>
      <c r="C615" s="119"/>
      <c r="D615" s="117">
        <v>0</v>
      </c>
      <c r="E615" s="122"/>
    </row>
    <row r="616" spans="1:5" x14ac:dyDescent="0.35">
      <c r="A616" s="121"/>
      <c r="B616" s="118">
        <v>54</v>
      </c>
      <c r="C616" s="119"/>
      <c r="D616" s="117">
        <v>22</v>
      </c>
      <c r="E616" s="122"/>
    </row>
    <row r="617" spans="1:5" x14ac:dyDescent="0.35">
      <c r="A617" s="121"/>
      <c r="B617" s="118">
        <v>35</v>
      </c>
      <c r="C617" s="119"/>
      <c r="D617" s="117">
        <v>16</v>
      </c>
      <c r="E617" s="122"/>
    </row>
    <row r="618" spans="1:5" x14ac:dyDescent="0.35">
      <c r="A618" s="121"/>
      <c r="B618" s="118">
        <v>30</v>
      </c>
      <c r="C618" s="119"/>
      <c r="D618" s="117">
        <v>9</v>
      </c>
      <c r="E618" s="122"/>
    </row>
    <row r="619" spans="1:5" x14ac:dyDescent="0.35">
      <c r="A619" s="121"/>
      <c r="B619" s="118">
        <v>26</v>
      </c>
      <c r="C619" s="119"/>
      <c r="D619" s="117">
        <v>8</v>
      </c>
      <c r="E619" s="122"/>
    </row>
    <row r="620" spans="1:5" x14ac:dyDescent="0.35">
      <c r="A620" s="121"/>
      <c r="B620" s="118">
        <v>22</v>
      </c>
      <c r="C620" s="119"/>
      <c r="D620" s="117">
        <v>4</v>
      </c>
      <c r="E620" s="122"/>
    </row>
    <row r="621" spans="1:5" x14ac:dyDescent="0.35">
      <c r="A621" s="121"/>
      <c r="B621" s="118">
        <v>48</v>
      </c>
      <c r="C621" s="119"/>
      <c r="D621" s="117">
        <v>19</v>
      </c>
      <c r="E621" s="122"/>
    </row>
    <row r="622" spans="1:5" x14ac:dyDescent="0.35">
      <c r="A622" s="121"/>
      <c r="B622" s="118">
        <v>48</v>
      </c>
      <c r="C622" s="119"/>
      <c r="D622" s="117">
        <v>27</v>
      </c>
      <c r="E622" s="122"/>
    </row>
    <row r="623" spans="1:5" x14ac:dyDescent="0.35">
      <c r="A623" s="121"/>
      <c r="B623" s="118">
        <v>41</v>
      </c>
      <c r="C623" s="119"/>
      <c r="D623" s="117">
        <v>8</v>
      </c>
      <c r="E623" s="122"/>
    </row>
    <row r="624" spans="1:5" x14ac:dyDescent="0.35">
      <c r="A624" s="121"/>
      <c r="B624" s="118">
        <v>39</v>
      </c>
      <c r="C624" s="119"/>
      <c r="D624" s="117">
        <v>21</v>
      </c>
      <c r="E624" s="122"/>
    </row>
    <row r="625" spans="1:5" x14ac:dyDescent="0.35">
      <c r="A625" s="121"/>
      <c r="B625" s="118">
        <v>27</v>
      </c>
      <c r="C625" s="119"/>
      <c r="D625" s="117">
        <v>4</v>
      </c>
      <c r="E625" s="122"/>
    </row>
    <row r="626" spans="1:5" x14ac:dyDescent="0.35">
      <c r="A626" s="121"/>
      <c r="B626" s="118">
        <v>35</v>
      </c>
      <c r="C626" s="119"/>
      <c r="D626" s="117">
        <v>3</v>
      </c>
      <c r="E626" s="122"/>
    </row>
    <row r="627" spans="1:5" x14ac:dyDescent="0.35">
      <c r="A627" s="121"/>
      <c r="B627" s="118">
        <v>42</v>
      </c>
      <c r="C627" s="119"/>
      <c r="D627" s="117">
        <v>21</v>
      </c>
      <c r="E627" s="122"/>
    </row>
    <row r="628" spans="1:5" x14ac:dyDescent="0.35">
      <c r="A628" s="121"/>
      <c r="B628" s="118">
        <v>50</v>
      </c>
      <c r="C628" s="119"/>
      <c r="D628" s="117">
        <v>8</v>
      </c>
      <c r="E628" s="122"/>
    </row>
    <row r="629" spans="1:5" x14ac:dyDescent="0.35">
      <c r="A629" s="121"/>
      <c r="B629" s="118">
        <v>59</v>
      </c>
      <c r="C629" s="119"/>
      <c r="D629" s="117">
        <v>30</v>
      </c>
      <c r="E629" s="122"/>
    </row>
    <row r="630" spans="1:5" x14ac:dyDescent="0.35">
      <c r="A630" s="121"/>
      <c r="B630" s="118">
        <v>55</v>
      </c>
      <c r="C630" s="119"/>
      <c r="D630" s="117">
        <v>17</v>
      </c>
      <c r="E630" s="122"/>
    </row>
    <row r="631" spans="1:5" x14ac:dyDescent="0.35">
      <c r="A631" s="121"/>
      <c r="B631" s="118">
        <v>41</v>
      </c>
      <c r="C631" s="119"/>
      <c r="D631" s="117">
        <v>21</v>
      </c>
      <c r="E631" s="122"/>
    </row>
    <row r="632" spans="1:5" x14ac:dyDescent="0.35">
      <c r="A632" s="121"/>
      <c r="B632" s="118">
        <v>38</v>
      </c>
      <c r="C632" s="119"/>
      <c r="D632" s="117">
        <v>19</v>
      </c>
      <c r="E632" s="122"/>
    </row>
    <row r="633" spans="1:5" x14ac:dyDescent="0.35">
      <c r="A633" s="121"/>
      <c r="B633" s="118">
        <v>44</v>
      </c>
      <c r="C633" s="119"/>
      <c r="D633" s="117">
        <v>23</v>
      </c>
      <c r="E633" s="122"/>
    </row>
    <row r="634" spans="1:5" x14ac:dyDescent="0.35">
      <c r="A634" s="121"/>
      <c r="B634" s="118">
        <v>50</v>
      </c>
      <c r="C634" s="119"/>
      <c r="D634" s="117">
        <v>19</v>
      </c>
      <c r="E634" s="122"/>
    </row>
    <row r="635" spans="1:5" x14ac:dyDescent="0.35">
      <c r="A635" s="121"/>
      <c r="B635" s="118">
        <v>39</v>
      </c>
      <c r="C635" s="119"/>
      <c r="D635" s="117">
        <v>21</v>
      </c>
      <c r="E635" s="122"/>
    </row>
    <row r="636" spans="1:5" x14ac:dyDescent="0.35">
      <c r="A636" s="121"/>
      <c r="B636" s="118">
        <v>33</v>
      </c>
      <c r="C636" s="119"/>
      <c r="D636" s="117">
        <v>3</v>
      </c>
      <c r="E636" s="122"/>
    </row>
    <row r="637" spans="1:5" x14ac:dyDescent="0.35">
      <c r="A637" s="121"/>
      <c r="B637" s="118">
        <v>45</v>
      </c>
      <c r="C637" s="119"/>
      <c r="D637" s="117">
        <v>26</v>
      </c>
      <c r="E637" s="122"/>
    </row>
    <row r="638" spans="1:5" x14ac:dyDescent="0.35">
      <c r="A638" s="121"/>
      <c r="B638" s="118">
        <v>32</v>
      </c>
      <c r="C638" s="119"/>
      <c r="D638" s="117">
        <v>10</v>
      </c>
      <c r="E638" s="122"/>
    </row>
    <row r="639" spans="1:5" x14ac:dyDescent="0.35">
      <c r="A639" s="121"/>
      <c r="B639" s="118">
        <v>34</v>
      </c>
      <c r="C639" s="119"/>
      <c r="D639" s="117">
        <v>16</v>
      </c>
      <c r="E639" s="122"/>
    </row>
    <row r="640" spans="1:5" x14ac:dyDescent="0.35">
      <c r="A640" s="121"/>
      <c r="B640" s="118">
        <v>59</v>
      </c>
      <c r="C640" s="119"/>
      <c r="D640" s="117">
        <v>14</v>
      </c>
      <c r="E640" s="122"/>
    </row>
    <row r="641" spans="1:5" x14ac:dyDescent="0.35">
      <c r="A641" s="121"/>
      <c r="B641" s="118">
        <v>45</v>
      </c>
      <c r="C641" s="119"/>
      <c r="D641" s="117">
        <v>6</v>
      </c>
      <c r="E641" s="122"/>
    </row>
    <row r="642" spans="1:5" x14ac:dyDescent="0.35">
      <c r="A642" s="121"/>
      <c r="B642" s="118">
        <v>53</v>
      </c>
      <c r="C642" s="119"/>
      <c r="D642" s="117">
        <v>30</v>
      </c>
      <c r="E642" s="122"/>
    </row>
    <row r="643" spans="1:5" x14ac:dyDescent="0.35">
      <c r="A643" s="121"/>
      <c r="B643" s="118">
        <v>34</v>
      </c>
      <c r="C643" s="119"/>
      <c r="D643" s="117">
        <v>1</v>
      </c>
      <c r="E643" s="122"/>
    </row>
    <row r="644" spans="1:5" x14ac:dyDescent="0.35">
      <c r="A644" s="121"/>
      <c r="B644" s="118">
        <v>28</v>
      </c>
      <c r="C644" s="119"/>
      <c r="D644" s="117">
        <v>1</v>
      </c>
      <c r="E644" s="122"/>
    </row>
    <row r="645" spans="1:5" x14ac:dyDescent="0.35">
      <c r="A645" s="121"/>
      <c r="B645" s="118">
        <v>38</v>
      </c>
      <c r="C645" s="119"/>
      <c r="D645" s="117">
        <v>8</v>
      </c>
      <c r="E645" s="122"/>
    </row>
    <row r="646" spans="1:5" x14ac:dyDescent="0.35">
      <c r="A646" s="121"/>
      <c r="B646" s="118">
        <v>50</v>
      </c>
      <c r="C646" s="119"/>
      <c r="D646" s="117">
        <v>29</v>
      </c>
      <c r="E646" s="122"/>
    </row>
    <row r="647" spans="1:5" x14ac:dyDescent="0.35">
      <c r="A647" s="121"/>
      <c r="B647" s="118">
        <v>37</v>
      </c>
      <c r="C647" s="119"/>
      <c r="D647" s="117">
        <v>8</v>
      </c>
      <c r="E647" s="122"/>
    </row>
    <row r="648" spans="1:5" x14ac:dyDescent="0.35">
      <c r="A648" s="121"/>
      <c r="B648" s="118">
        <v>40</v>
      </c>
      <c r="C648" s="119"/>
      <c r="D648" s="117">
        <v>8</v>
      </c>
      <c r="E648" s="122"/>
    </row>
    <row r="649" spans="1:5" x14ac:dyDescent="0.35">
      <c r="A649" s="121"/>
      <c r="B649" s="118">
        <v>26</v>
      </c>
      <c r="C649" s="119"/>
      <c r="D649" s="117">
        <v>5</v>
      </c>
      <c r="E649" s="122"/>
    </row>
    <row r="650" spans="1:5" x14ac:dyDescent="0.35">
      <c r="A650" s="121"/>
      <c r="B650" s="118">
        <v>46</v>
      </c>
      <c r="C650" s="119"/>
      <c r="D650" s="117">
        <v>23</v>
      </c>
      <c r="E650" s="122"/>
    </row>
    <row r="651" spans="1:5" x14ac:dyDescent="0.35">
      <c r="A651" s="121"/>
      <c r="B651" s="118">
        <v>54</v>
      </c>
      <c r="C651" s="119"/>
      <c r="D651" s="117">
        <v>13</v>
      </c>
      <c r="E651" s="122"/>
    </row>
    <row r="652" spans="1:5" x14ac:dyDescent="0.35">
      <c r="A652" s="121"/>
      <c r="B652" s="118">
        <v>56</v>
      </c>
      <c r="C652" s="119"/>
      <c r="D652" s="117">
        <v>18</v>
      </c>
      <c r="E652" s="122"/>
    </row>
    <row r="653" spans="1:5" x14ac:dyDescent="0.35">
      <c r="A653" s="121"/>
      <c r="B653" s="118">
        <v>36</v>
      </c>
      <c r="C653" s="119"/>
      <c r="D653" s="117">
        <v>15</v>
      </c>
      <c r="E653" s="122"/>
    </row>
    <row r="654" spans="1:5" x14ac:dyDescent="0.35">
      <c r="A654" s="121"/>
      <c r="B654" s="118">
        <v>55</v>
      </c>
      <c r="C654" s="119"/>
      <c r="D654" s="117">
        <v>31</v>
      </c>
      <c r="E654" s="122"/>
    </row>
    <row r="655" spans="1:5" x14ac:dyDescent="0.35">
      <c r="A655" s="121"/>
      <c r="B655" s="118">
        <v>43</v>
      </c>
      <c r="C655" s="119"/>
      <c r="D655" s="117">
        <v>18</v>
      </c>
      <c r="E655" s="122"/>
    </row>
    <row r="656" spans="1:5" x14ac:dyDescent="0.35">
      <c r="A656" s="121"/>
      <c r="B656" s="118">
        <v>46</v>
      </c>
      <c r="C656" s="119"/>
      <c r="D656" s="117">
        <v>19</v>
      </c>
      <c r="E656" s="122"/>
    </row>
    <row r="657" spans="1:5" x14ac:dyDescent="0.35">
      <c r="A657" s="121"/>
      <c r="B657" s="118">
        <v>26</v>
      </c>
      <c r="C657" s="119"/>
      <c r="D657" s="117">
        <v>6</v>
      </c>
      <c r="E657" s="122"/>
    </row>
    <row r="658" spans="1:5" x14ac:dyDescent="0.35">
      <c r="A658" s="121"/>
      <c r="B658" s="118">
        <v>30</v>
      </c>
      <c r="C658" s="119"/>
      <c r="D658" s="117">
        <v>7</v>
      </c>
      <c r="E658" s="122"/>
    </row>
    <row r="659" spans="1:5" x14ac:dyDescent="0.35">
      <c r="A659" s="121"/>
      <c r="B659" s="118">
        <v>41</v>
      </c>
      <c r="C659" s="119"/>
      <c r="D659" s="117">
        <v>10</v>
      </c>
      <c r="E659" s="122"/>
    </row>
    <row r="660" spans="1:5" x14ac:dyDescent="0.35">
      <c r="A660" s="121"/>
      <c r="B660" s="118">
        <v>38</v>
      </c>
      <c r="C660" s="119"/>
      <c r="D660" s="117">
        <v>20</v>
      </c>
      <c r="E660" s="122"/>
    </row>
    <row r="661" spans="1:5" x14ac:dyDescent="0.35">
      <c r="A661" s="121"/>
      <c r="B661" s="118">
        <v>40</v>
      </c>
      <c r="C661" s="119"/>
      <c r="D661" s="117">
        <v>14</v>
      </c>
      <c r="E661" s="122"/>
    </row>
    <row r="662" spans="1:5" x14ac:dyDescent="0.35">
      <c r="A662" s="121"/>
      <c r="B662" s="118">
        <v>27</v>
      </c>
      <c r="C662" s="119"/>
      <c r="D662" s="117">
        <v>3</v>
      </c>
      <c r="E662" s="122"/>
    </row>
    <row r="663" spans="1:5" x14ac:dyDescent="0.35">
      <c r="A663" s="121"/>
      <c r="B663" s="118">
        <v>55</v>
      </c>
      <c r="C663" s="119"/>
      <c r="D663" s="117">
        <v>23</v>
      </c>
      <c r="E663" s="122"/>
    </row>
    <row r="664" spans="1:5" x14ac:dyDescent="0.35">
      <c r="A664" s="121"/>
      <c r="B664" s="118">
        <v>28</v>
      </c>
      <c r="C664" s="119"/>
      <c r="D664" s="117">
        <v>10</v>
      </c>
      <c r="E664" s="122"/>
    </row>
    <row r="665" spans="1:5" x14ac:dyDescent="0.35">
      <c r="A665" s="121"/>
      <c r="B665" s="118">
        <v>33</v>
      </c>
      <c r="C665" s="119"/>
      <c r="D665" s="117">
        <v>9</v>
      </c>
      <c r="E665" s="122"/>
    </row>
    <row r="666" spans="1:5" x14ac:dyDescent="0.35">
      <c r="A666" s="121"/>
      <c r="B666" s="118">
        <v>28</v>
      </c>
      <c r="C666" s="119"/>
      <c r="D666" s="117">
        <v>4</v>
      </c>
      <c r="E666" s="122"/>
    </row>
    <row r="667" spans="1:5" x14ac:dyDescent="0.35">
      <c r="A667" s="121"/>
      <c r="B667" s="118">
        <v>34</v>
      </c>
      <c r="C667" s="119"/>
      <c r="D667" s="117">
        <v>7</v>
      </c>
      <c r="E667" s="122"/>
    </row>
    <row r="668" spans="1:5" x14ac:dyDescent="0.35">
      <c r="A668" s="121"/>
      <c r="B668" s="118">
        <v>37</v>
      </c>
      <c r="C668" s="119"/>
      <c r="D668" s="117">
        <v>8</v>
      </c>
      <c r="E668" s="122"/>
    </row>
    <row r="669" spans="1:5" x14ac:dyDescent="0.35">
      <c r="A669" s="121"/>
      <c r="B669" s="118">
        <v>42</v>
      </c>
      <c r="C669" s="119"/>
      <c r="D669" s="117">
        <v>23</v>
      </c>
      <c r="E669" s="122"/>
    </row>
    <row r="670" spans="1:5" x14ac:dyDescent="0.35">
      <c r="A670" s="121"/>
      <c r="B670" s="118">
        <v>33</v>
      </c>
      <c r="C670" s="119"/>
      <c r="D670" s="117">
        <v>4</v>
      </c>
      <c r="E670" s="122"/>
    </row>
    <row r="671" spans="1:5" x14ac:dyDescent="0.35">
      <c r="A671" s="121"/>
      <c r="B671" s="118">
        <v>34</v>
      </c>
      <c r="C671" s="119"/>
      <c r="D671" s="117">
        <v>6</v>
      </c>
      <c r="E671" s="122"/>
    </row>
    <row r="672" spans="1:5" x14ac:dyDescent="0.35">
      <c r="A672" s="121"/>
      <c r="B672" s="118">
        <v>48</v>
      </c>
      <c r="C672" s="119"/>
      <c r="D672" s="117">
        <v>27</v>
      </c>
      <c r="E672" s="122"/>
    </row>
    <row r="673" spans="1:5" x14ac:dyDescent="0.35">
      <c r="A673" s="121"/>
      <c r="B673" s="118">
        <v>45</v>
      </c>
      <c r="C673" s="119"/>
      <c r="D673" s="117">
        <v>15</v>
      </c>
      <c r="E673" s="122"/>
    </row>
    <row r="674" spans="1:5" x14ac:dyDescent="0.35">
      <c r="A674" s="121"/>
      <c r="B674" s="118">
        <v>52</v>
      </c>
      <c r="C674" s="119"/>
      <c r="D674" s="117">
        <v>18</v>
      </c>
      <c r="E674" s="122"/>
    </row>
    <row r="675" spans="1:5" x14ac:dyDescent="0.35">
      <c r="A675" s="121"/>
      <c r="B675" s="118">
        <v>38</v>
      </c>
      <c r="C675" s="119"/>
      <c r="D675" s="117">
        <v>9</v>
      </c>
      <c r="E675" s="122"/>
    </row>
    <row r="676" spans="1:5" x14ac:dyDescent="0.35">
      <c r="A676" s="121"/>
      <c r="B676" s="118">
        <v>29</v>
      </c>
      <c r="C676" s="119"/>
      <c r="D676" s="117">
        <v>11</v>
      </c>
      <c r="E676" s="122"/>
    </row>
    <row r="677" spans="1:5" x14ac:dyDescent="0.35">
      <c r="A677" s="121"/>
      <c r="B677" s="118">
        <v>28</v>
      </c>
      <c r="C677" s="119"/>
      <c r="D677" s="117">
        <v>10</v>
      </c>
      <c r="E677" s="122"/>
    </row>
    <row r="678" spans="1:5" x14ac:dyDescent="0.35">
      <c r="A678" s="121"/>
      <c r="B678" s="118">
        <v>46</v>
      </c>
      <c r="C678" s="119"/>
      <c r="D678" s="117">
        <v>23</v>
      </c>
      <c r="E678" s="122"/>
    </row>
    <row r="679" spans="1:5" x14ac:dyDescent="0.35">
      <c r="A679" s="121"/>
      <c r="B679" s="118">
        <v>38</v>
      </c>
      <c r="C679" s="119"/>
      <c r="D679" s="117">
        <v>10</v>
      </c>
      <c r="E679" s="122"/>
    </row>
    <row r="680" spans="1:5" x14ac:dyDescent="0.35">
      <c r="A680" s="121"/>
      <c r="B680" s="118">
        <v>43</v>
      </c>
      <c r="C680" s="119"/>
      <c r="D680" s="117">
        <v>18</v>
      </c>
      <c r="E680" s="122"/>
    </row>
    <row r="681" spans="1:5" x14ac:dyDescent="0.35">
      <c r="A681" s="121"/>
      <c r="B681" s="118">
        <v>40</v>
      </c>
      <c r="C681" s="119"/>
      <c r="D681" s="117">
        <v>21</v>
      </c>
      <c r="E681" s="122"/>
    </row>
    <row r="682" spans="1:5" x14ac:dyDescent="0.35">
      <c r="A682" s="121"/>
      <c r="B682" s="118">
        <v>21</v>
      </c>
      <c r="C682" s="119"/>
      <c r="D682" s="117">
        <v>2</v>
      </c>
      <c r="E682" s="122"/>
    </row>
    <row r="683" spans="1:5" x14ac:dyDescent="0.35">
      <c r="A683" s="121"/>
      <c r="B683" s="118">
        <v>39</v>
      </c>
      <c r="C683" s="119"/>
      <c r="D683" s="117">
        <v>9</v>
      </c>
      <c r="E683" s="122"/>
    </row>
    <row r="684" spans="1:5" x14ac:dyDescent="0.35">
      <c r="A684" s="121"/>
      <c r="B684" s="118">
        <v>36</v>
      </c>
      <c r="C684" s="119"/>
      <c r="D684" s="117">
        <v>18</v>
      </c>
      <c r="E684" s="122"/>
    </row>
    <row r="685" spans="1:5" x14ac:dyDescent="0.35">
      <c r="A685" s="121"/>
      <c r="B685" s="118">
        <v>31</v>
      </c>
      <c r="C685" s="119"/>
      <c r="D685" s="117">
        <v>3</v>
      </c>
      <c r="E685" s="122"/>
    </row>
    <row r="686" spans="1:5" x14ac:dyDescent="0.35">
      <c r="A686" s="121"/>
      <c r="B686" s="118">
        <v>28</v>
      </c>
      <c r="C686" s="119"/>
      <c r="D686" s="117">
        <v>6</v>
      </c>
      <c r="E686" s="122"/>
    </row>
    <row r="687" spans="1:5" x14ac:dyDescent="0.35">
      <c r="A687" s="121"/>
      <c r="B687" s="118">
        <v>35</v>
      </c>
      <c r="C687" s="119"/>
      <c r="D687" s="117">
        <v>5</v>
      </c>
      <c r="E687" s="122"/>
    </row>
    <row r="688" spans="1:5" x14ac:dyDescent="0.35">
      <c r="A688" s="121"/>
      <c r="B688" s="118">
        <v>49</v>
      </c>
      <c r="C688" s="119"/>
      <c r="D688" s="117">
        <v>22</v>
      </c>
      <c r="E688" s="122"/>
    </row>
    <row r="689" spans="1:5" x14ac:dyDescent="0.35">
      <c r="A689" s="121"/>
      <c r="B689" s="118">
        <v>34</v>
      </c>
      <c r="C689" s="119"/>
      <c r="D689" s="117">
        <v>5</v>
      </c>
      <c r="E689" s="122"/>
    </row>
    <row r="690" spans="1:5" x14ac:dyDescent="0.35">
      <c r="A690" s="121"/>
      <c r="B690" s="118">
        <v>29</v>
      </c>
      <c r="C690" s="119"/>
      <c r="D690" s="117">
        <v>8</v>
      </c>
      <c r="E690" s="122"/>
    </row>
    <row r="691" spans="1:5" x14ac:dyDescent="0.35">
      <c r="A691" s="121"/>
      <c r="B691" s="118">
        <v>42</v>
      </c>
      <c r="C691" s="119"/>
      <c r="D691" s="117">
        <v>16</v>
      </c>
      <c r="E691" s="122"/>
    </row>
    <row r="692" spans="1:5" x14ac:dyDescent="0.35">
      <c r="A692" s="121"/>
      <c r="B692" s="118">
        <v>29</v>
      </c>
      <c r="C692" s="119"/>
      <c r="D692" s="117">
        <v>10</v>
      </c>
      <c r="E692" s="122"/>
    </row>
    <row r="693" spans="1:5" x14ac:dyDescent="0.35">
      <c r="A693" s="121"/>
      <c r="B693" s="118">
        <v>38</v>
      </c>
      <c r="C693" s="119"/>
      <c r="D693" s="117">
        <v>7</v>
      </c>
      <c r="E693" s="122"/>
    </row>
    <row r="694" spans="1:5" x14ac:dyDescent="0.35">
      <c r="A694" s="121"/>
      <c r="B694" s="118">
        <v>28</v>
      </c>
      <c r="C694" s="119"/>
      <c r="D694" s="117">
        <v>3</v>
      </c>
      <c r="E694" s="122"/>
    </row>
    <row r="695" spans="1:5" x14ac:dyDescent="0.35">
      <c r="A695" s="121"/>
      <c r="B695" s="118">
        <v>41</v>
      </c>
      <c r="C695" s="119"/>
      <c r="D695" s="117">
        <v>6</v>
      </c>
      <c r="E695" s="122"/>
    </row>
    <row r="696" spans="1:5" x14ac:dyDescent="0.35">
      <c r="A696" s="121"/>
      <c r="B696" s="118">
        <v>37</v>
      </c>
      <c r="C696" s="119"/>
      <c r="D696" s="117">
        <v>9</v>
      </c>
      <c r="E696" s="122"/>
    </row>
    <row r="697" spans="1:5" x14ac:dyDescent="0.35">
      <c r="A697" s="121"/>
      <c r="B697" s="118">
        <v>27</v>
      </c>
      <c r="C697" s="119"/>
      <c r="D697" s="117">
        <v>4</v>
      </c>
      <c r="E697" s="122"/>
    </row>
    <row r="698" spans="1:5" x14ac:dyDescent="0.35">
      <c r="A698" s="121"/>
      <c r="B698" s="118">
        <v>34</v>
      </c>
      <c r="C698" s="119"/>
      <c r="D698" s="117">
        <v>6</v>
      </c>
      <c r="E698" s="122"/>
    </row>
    <row r="699" spans="1:5" x14ac:dyDescent="0.35">
      <c r="A699" s="121"/>
      <c r="B699" s="118">
        <v>35</v>
      </c>
      <c r="C699" s="119"/>
      <c r="D699" s="117">
        <v>6</v>
      </c>
      <c r="E699" s="122"/>
    </row>
    <row r="700" spans="1:5" x14ac:dyDescent="0.35">
      <c r="A700" s="121"/>
      <c r="B700" s="118">
        <v>40</v>
      </c>
      <c r="C700" s="119"/>
      <c r="D700" s="117">
        <v>20</v>
      </c>
      <c r="E700" s="122"/>
    </row>
    <row r="701" spans="1:5" x14ac:dyDescent="0.35">
      <c r="A701" s="121"/>
      <c r="B701" s="118">
        <v>42</v>
      </c>
      <c r="C701" s="119"/>
      <c r="D701" s="117">
        <v>9</v>
      </c>
      <c r="E701" s="122"/>
    </row>
    <row r="702" spans="1:5" x14ac:dyDescent="0.35">
      <c r="A702" s="121"/>
      <c r="B702" s="118">
        <v>35</v>
      </c>
      <c r="C702" s="119"/>
      <c r="D702" s="117">
        <v>10</v>
      </c>
      <c r="E702" s="122"/>
    </row>
    <row r="703" spans="1:5" x14ac:dyDescent="0.35">
      <c r="A703" s="121"/>
      <c r="B703" s="118">
        <v>24</v>
      </c>
      <c r="C703" s="119"/>
      <c r="D703" s="117">
        <v>6</v>
      </c>
      <c r="E703" s="122"/>
    </row>
    <row r="704" spans="1:5" x14ac:dyDescent="0.35">
      <c r="A704" s="121"/>
      <c r="B704" s="118">
        <v>26</v>
      </c>
      <c r="C704" s="119"/>
      <c r="D704" s="117">
        <v>8</v>
      </c>
      <c r="E704" s="122"/>
    </row>
    <row r="705" spans="1:5" x14ac:dyDescent="0.35">
      <c r="A705" s="121"/>
      <c r="B705" s="118">
        <v>30</v>
      </c>
      <c r="C705" s="119"/>
      <c r="D705" s="117">
        <v>10</v>
      </c>
      <c r="E705" s="122"/>
    </row>
    <row r="706" spans="1:5" x14ac:dyDescent="0.35">
      <c r="A706" s="121"/>
      <c r="B706" s="118">
        <v>40</v>
      </c>
      <c r="C706" s="119"/>
      <c r="D706" s="117">
        <v>16</v>
      </c>
      <c r="E706" s="122"/>
    </row>
    <row r="707" spans="1:5" x14ac:dyDescent="0.35">
      <c r="A707" s="121"/>
      <c r="B707" s="118">
        <v>35</v>
      </c>
      <c r="C707" s="119"/>
      <c r="D707" s="117">
        <v>15</v>
      </c>
      <c r="E707" s="122"/>
    </row>
    <row r="708" spans="1:5" x14ac:dyDescent="0.35">
      <c r="A708" s="121"/>
      <c r="B708" s="118">
        <v>34</v>
      </c>
      <c r="C708" s="119"/>
      <c r="D708" s="117">
        <v>14</v>
      </c>
      <c r="E708" s="122"/>
    </row>
    <row r="709" spans="1:5" x14ac:dyDescent="0.35">
      <c r="A709" s="121"/>
      <c r="B709" s="118">
        <v>35</v>
      </c>
      <c r="C709" s="119"/>
      <c r="D709" s="117">
        <v>2</v>
      </c>
      <c r="E709" s="122"/>
    </row>
    <row r="710" spans="1:5" x14ac:dyDescent="0.35">
      <c r="A710" s="121"/>
      <c r="B710" s="118">
        <v>32</v>
      </c>
      <c r="C710" s="119"/>
      <c r="D710" s="117">
        <v>1</v>
      </c>
      <c r="E710" s="122"/>
    </row>
    <row r="711" spans="1:5" x14ac:dyDescent="0.35">
      <c r="A711" s="121"/>
      <c r="B711" s="118">
        <v>56</v>
      </c>
      <c r="C711" s="119"/>
      <c r="D711" s="117">
        <v>28</v>
      </c>
      <c r="E711" s="122"/>
    </row>
    <row r="712" spans="1:5" x14ac:dyDescent="0.35">
      <c r="A712" s="121"/>
      <c r="B712" s="118">
        <v>29</v>
      </c>
      <c r="C712" s="119"/>
      <c r="D712" s="117">
        <v>10</v>
      </c>
      <c r="E712" s="122"/>
    </row>
    <row r="713" spans="1:5" x14ac:dyDescent="0.35">
      <c r="A713" s="121"/>
      <c r="B713" s="118">
        <v>19</v>
      </c>
      <c r="C713" s="119"/>
      <c r="D713" s="117">
        <v>1</v>
      </c>
      <c r="E713" s="122"/>
    </row>
    <row r="714" spans="1:5" x14ac:dyDescent="0.35">
      <c r="A714" s="121"/>
      <c r="B714" s="118">
        <v>45</v>
      </c>
      <c r="C714" s="119"/>
      <c r="D714" s="117">
        <v>7</v>
      </c>
      <c r="E714" s="122"/>
    </row>
    <row r="715" spans="1:5" x14ac:dyDescent="0.35">
      <c r="A715" s="121"/>
      <c r="B715" s="118">
        <v>37</v>
      </c>
      <c r="C715" s="119"/>
      <c r="D715" s="117">
        <v>14</v>
      </c>
      <c r="E715" s="122"/>
    </row>
    <row r="716" spans="1:5" x14ac:dyDescent="0.35">
      <c r="A716" s="121"/>
      <c r="B716" s="118">
        <v>20</v>
      </c>
      <c r="C716" s="119"/>
      <c r="D716" s="117">
        <v>2</v>
      </c>
      <c r="E716" s="122"/>
    </row>
    <row r="717" spans="1:5" x14ac:dyDescent="0.35">
      <c r="A717" s="121"/>
      <c r="B717" s="118">
        <v>53</v>
      </c>
      <c r="C717" s="119"/>
      <c r="D717" s="117">
        <v>26</v>
      </c>
      <c r="E717" s="122"/>
    </row>
    <row r="718" spans="1:5" x14ac:dyDescent="0.35">
      <c r="A718" s="121"/>
      <c r="B718" s="118">
        <v>29</v>
      </c>
      <c r="C718" s="119"/>
      <c r="D718" s="117">
        <v>6</v>
      </c>
      <c r="E718" s="122"/>
    </row>
    <row r="719" spans="1:5" x14ac:dyDescent="0.35">
      <c r="A719" s="121"/>
      <c r="B719" s="118">
        <v>46</v>
      </c>
      <c r="C719" s="119"/>
      <c r="D719" s="117">
        <v>28</v>
      </c>
      <c r="E719" s="122"/>
    </row>
    <row r="720" spans="1:5" x14ac:dyDescent="0.35">
      <c r="A720" s="121"/>
      <c r="B720" s="118">
        <v>44</v>
      </c>
      <c r="C720" s="119"/>
      <c r="D720" s="117">
        <v>6</v>
      </c>
      <c r="E720" s="122"/>
    </row>
    <row r="721" spans="1:5" x14ac:dyDescent="0.35">
      <c r="A721" s="121"/>
      <c r="B721" s="118">
        <v>33</v>
      </c>
      <c r="C721" s="119"/>
      <c r="D721" s="117">
        <v>5</v>
      </c>
      <c r="E721" s="122"/>
    </row>
    <row r="722" spans="1:5" x14ac:dyDescent="0.35">
      <c r="A722" s="121"/>
      <c r="B722" s="118">
        <v>30</v>
      </c>
      <c r="C722" s="119"/>
      <c r="D722" s="117">
        <v>8</v>
      </c>
      <c r="E722" s="122"/>
    </row>
    <row r="723" spans="1:5" x14ac:dyDescent="0.35">
      <c r="A723" s="121"/>
      <c r="B723" s="118">
        <v>40</v>
      </c>
      <c r="C723" s="119"/>
      <c r="D723" s="117">
        <v>5</v>
      </c>
      <c r="E723" s="122"/>
    </row>
    <row r="724" spans="1:5" x14ac:dyDescent="0.35">
      <c r="A724" s="121"/>
      <c r="B724" s="118">
        <v>50</v>
      </c>
      <c r="C724" s="119"/>
      <c r="D724" s="117">
        <v>32</v>
      </c>
      <c r="E724" s="122"/>
    </row>
    <row r="725" spans="1:5" x14ac:dyDescent="0.35">
      <c r="A725" s="121"/>
      <c r="B725" s="118">
        <v>28</v>
      </c>
      <c r="C725" s="119"/>
      <c r="D725" s="117">
        <v>6</v>
      </c>
      <c r="E725" s="122"/>
    </row>
    <row r="726" spans="1:5" x14ac:dyDescent="0.35">
      <c r="A726" s="121"/>
      <c r="B726" s="118">
        <v>46</v>
      </c>
      <c r="C726" s="119"/>
      <c r="D726" s="117">
        <v>25</v>
      </c>
      <c r="E726" s="122"/>
    </row>
    <row r="727" spans="1:5" x14ac:dyDescent="0.35">
      <c r="A727" s="121"/>
      <c r="B727" s="118">
        <v>35</v>
      </c>
      <c r="C727" s="119"/>
      <c r="D727" s="117">
        <v>15</v>
      </c>
      <c r="E727" s="122"/>
    </row>
    <row r="728" spans="1:5" x14ac:dyDescent="0.35">
      <c r="A728" s="121"/>
      <c r="B728" s="118">
        <v>33</v>
      </c>
      <c r="C728" s="119"/>
      <c r="D728" s="117">
        <v>10</v>
      </c>
      <c r="E728" s="122"/>
    </row>
    <row r="729" spans="1:5" x14ac:dyDescent="0.35">
      <c r="A729" s="121"/>
      <c r="B729" s="118">
        <v>36</v>
      </c>
      <c r="C729" s="119"/>
      <c r="D729" s="117">
        <v>7</v>
      </c>
      <c r="E729" s="122"/>
    </row>
    <row r="730" spans="1:5" x14ac:dyDescent="0.35">
      <c r="A730" s="121"/>
      <c r="B730" s="118">
        <v>30</v>
      </c>
      <c r="C730" s="119"/>
      <c r="D730" s="117">
        <v>10</v>
      </c>
      <c r="E730" s="122"/>
    </row>
    <row r="731" spans="1:5" x14ac:dyDescent="0.35">
      <c r="A731" s="121"/>
      <c r="B731" s="118">
        <v>44</v>
      </c>
      <c r="C731" s="119"/>
      <c r="D731" s="117">
        <v>20</v>
      </c>
      <c r="E731" s="122"/>
    </row>
    <row r="732" spans="1:5" x14ac:dyDescent="0.35">
      <c r="A732" s="121"/>
      <c r="B732" s="118">
        <v>20</v>
      </c>
      <c r="C732" s="119"/>
      <c r="D732" s="117">
        <v>2</v>
      </c>
      <c r="E732" s="122"/>
    </row>
    <row r="733" spans="1:5" x14ac:dyDescent="0.35">
      <c r="A733" s="121"/>
      <c r="B733" s="118">
        <v>46</v>
      </c>
      <c r="C733" s="119"/>
      <c r="D733" s="117">
        <v>12</v>
      </c>
      <c r="E733" s="122"/>
    </row>
    <row r="734" spans="1:5" x14ac:dyDescent="0.35">
      <c r="A734" s="121"/>
      <c r="B734" s="118">
        <v>42</v>
      </c>
      <c r="C734" s="119"/>
      <c r="D734" s="117">
        <v>10</v>
      </c>
      <c r="E734" s="122"/>
    </row>
    <row r="735" spans="1:5" x14ac:dyDescent="0.35">
      <c r="A735" s="121"/>
      <c r="B735" s="118">
        <v>60</v>
      </c>
      <c r="C735" s="119"/>
      <c r="D735" s="117">
        <v>12</v>
      </c>
      <c r="E735" s="122"/>
    </row>
    <row r="736" spans="1:5" x14ac:dyDescent="0.35">
      <c r="A736" s="121"/>
      <c r="B736" s="118">
        <v>32</v>
      </c>
      <c r="C736" s="119"/>
      <c r="D736" s="117">
        <v>2</v>
      </c>
      <c r="E736" s="122"/>
    </row>
    <row r="737" spans="1:5" x14ac:dyDescent="0.35">
      <c r="A737" s="121"/>
      <c r="B737" s="118">
        <v>32</v>
      </c>
      <c r="C737" s="119"/>
      <c r="D737" s="117">
        <v>10</v>
      </c>
      <c r="E737" s="122"/>
    </row>
    <row r="738" spans="1:5" x14ac:dyDescent="0.35">
      <c r="A738" s="121"/>
      <c r="B738" s="118">
        <v>36</v>
      </c>
      <c r="C738" s="119"/>
      <c r="D738" s="117">
        <v>17</v>
      </c>
      <c r="E738" s="122"/>
    </row>
    <row r="739" spans="1:5" x14ac:dyDescent="0.35">
      <c r="A739" s="121"/>
      <c r="B739" s="118">
        <v>33</v>
      </c>
      <c r="C739" s="119"/>
      <c r="D739" s="117">
        <v>15</v>
      </c>
      <c r="E739" s="122"/>
    </row>
    <row r="740" spans="1:5" x14ac:dyDescent="0.35">
      <c r="A740" s="121"/>
      <c r="B740" s="118">
        <v>40</v>
      </c>
      <c r="C740" s="119"/>
      <c r="D740" s="117">
        <v>7</v>
      </c>
      <c r="E740" s="122"/>
    </row>
    <row r="741" spans="1:5" x14ac:dyDescent="0.35">
      <c r="A741" s="121"/>
      <c r="B741" s="118">
        <v>25</v>
      </c>
      <c r="C741" s="119"/>
      <c r="D741" s="117">
        <v>5</v>
      </c>
      <c r="E741" s="122"/>
    </row>
    <row r="742" spans="1:5" x14ac:dyDescent="0.35">
      <c r="A742" s="121"/>
      <c r="B742" s="118">
        <v>30</v>
      </c>
      <c r="C742" s="119"/>
      <c r="D742" s="117">
        <v>12</v>
      </c>
      <c r="E742" s="122"/>
    </row>
    <row r="743" spans="1:5" x14ac:dyDescent="0.35">
      <c r="A743" s="121"/>
      <c r="B743" s="118">
        <v>42</v>
      </c>
      <c r="C743" s="119"/>
      <c r="D743" s="117">
        <v>20</v>
      </c>
      <c r="E743" s="122"/>
    </row>
    <row r="744" spans="1:5" x14ac:dyDescent="0.35">
      <c r="A744" s="121"/>
      <c r="B744" s="118">
        <v>35</v>
      </c>
      <c r="C744" s="119"/>
      <c r="D744" s="117">
        <v>16</v>
      </c>
      <c r="E744" s="122"/>
    </row>
    <row r="745" spans="1:5" x14ac:dyDescent="0.35">
      <c r="A745" s="121"/>
      <c r="B745" s="118">
        <v>27</v>
      </c>
      <c r="C745" s="119"/>
      <c r="D745" s="117">
        <v>9</v>
      </c>
      <c r="E745" s="122"/>
    </row>
    <row r="746" spans="1:5" x14ac:dyDescent="0.35">
      <c r="A746" s="121"/>
      <c r="B746" s="118">
        <v>54</v>
      </c>
      <c r="C746" s="119"/>
      <c r="D746" s="117">
        <v>33</v>
      </c>
      <c r="E746" s="122"/>
    </row>
    <row r="747" spans="1:5" x14ac:dyDescent="0.35">
      <c r="A747" s="121"/>
      <c r="B747" s="118">
        <v>44</v>
      </c>
      <c r="C747" s="119"/>
      <c r="D747" s="117">
        <v>10</v>
      </c>
      <c r="E747" s="122"/>
    </row>
    <row r="748" spans="1:5" x14ac:dyDescent="0.35">
      <c r="A748" s="121"/>
      <c r="B748" s="118">
        <v>29</v>
      </c>
      <c r="C748" s="119"/>
      <c r="D748" s="117">
        <v>3</v>
      </c>
      <c r="E748" s="122"/>
    </row>
    <row r="749" spans="1:5" x14ac:dyDescent="0.35">
      <c r="A749" s="121"/>
      <c r="B749" s="118">
        <v>54</v>
      </c>
      <c r="C749" s="119"/>
      <c r="D749" s="117">
        <v>36</v>
      </c>
      <c r="E749" s="122"/>
    </row>
    <row r="750" spans="1:5" x14ac:dyDescent="0.35">
      <c r="A750" s="121"/>
      <c r="B750" s="118">
        <v>31</v>
      </c>
      <c r="C750" s="119"/>
      <c r="D750" s="117">
        <v>6</v>
      </c>
      <c r="E750" s="122"/>
    </row>
    <row r="751" spans="1:5" x14ac:dyDescent="0.35">
      <c r="A751" s="121"/>
      <c r="B751" s="118">
        <v>31</v>
      </c>
      <c r="C751" s="119"/>
      <c r="D751" s="117">
        <v>10</v>
      </c>
      <c r="E751" s="122"/>
    </row>
    <row r="752" spans="1:5" x14ac:dyDescent="0.35">
      <c r="A752" s="121"/>
      <c r="B752" s="118">
        <v>59</v>
      </c>
      <c r="C752" s="119"/>
      <c r="D752" s="117">
        <v>13</v>
      </c>
      <c r="E752" s="122"/>
    </row>
    <row r="753" spans="1:5" x14ac:dyDescent="0.35">
      <c r="A753" s="121"/>
      <c r="B753" s="118">
        <v>43</v>
      </c>
      <c r="C753" s="119"/>
      <c r="D753" s="117">
        <v>25</v>
      </c>
      <c r="E753" s="122"/>
    </row>
    <row r="754" spans="1:5" x14ac:dyDescent="0.35">
      <c r="A754" s="121"/>
      <c r="B754" s="118">
        <v>49</v>
      </c>
      <c r="C754" s="119"/>
      <c r="D754" s="117">
        <v>23</v>
      </c>
      <c r="E754" s="122"/>
    </row>
    <row r="755" spans="1:5" x14ac:dyDescent="0.35">
      <c r="A755" s="121"/>
      <c r="B755" s="118">
        <v>36</v>
      </c>
      <c r="C755" s="119"/>
      <c r="D755" s="117">
        <v>12</v>
      </c>
      <c r="E755" s="122"/>
    </row>
    <row r="756" spans="1:5" x14ac:dyDescent="0.35">
      <c r="A756" s="121"/>
      <c r="B756" s="118">
        <v>48</v>
      </c>
      <c r="C756" s="119"/>
      <c r="D756" s="117">
        <v>7</v>
      </c>
      <c r="E756" s="122"/>
    </row>
    <row r="757" spans="1:5" x14ac:dyDescent="0.35">
      <c r="A757" s="121"/>
      <c r="B757" s="118">
        <v>27</v>
      </c>
      <c r="C757" s="119"/>
      <c r="D757" s="117">
        <v>5</v>
      </c>
      <c r="E757" s="122"/>
    </row>
    <row r="758" spans="1:5" x14ac:dyDescent="0.35">
      <c r="A758" s="121"/>
      <c r="B758" s="118">
        <v>29</v>
      </c>
      <c r="C758" s="119"/>
      <c r="D758" s="117">
        <v>6</v>
      </c>
      <c r="E758" s="122"/>
    </row>
    <row r="759" spans="1:5" x14ac:dyDescent="0.35">
      <c r="A759" s="121"/>
      <c r="B759" s="118">
        <v>48</v>
      </c>
      <c r="C759" s="119"/>
      <c r="D759" s="117">
        <v>25</v>
      </c>
      <c r="E759" s="122"/>
    </row>
    <row r="760" spans="1:5" x14ac:dyDescent="0.35">
      <c r="A760" s="121"/>
      <c r="B760" s="118">
        <v>29</v>
      </c>
      <c r="C760" s="119"/>
      <c r="D760" s="117">
        <v>9</v>
      </c>
      <c r="E760" s="122"/>
    </row>
    <row r="761" spans="1:5" x14ac:dyDescent="0.35">
      <c r="A761" s="121"/>
      <c r="B761" s="118">
        <v>34</v>
      </c>
      <c r="C761" s="119"/>
      <c r="D761" s="117">
        <v>2</v>
      </c>
      <c r="E761" s="122"/>
    </row>
    <row r="762" spans="1:5" x14ac:dyDescent="0.35">
      <c r="A762" s="121"/>
      <c r="B762" s="118">
        <v>44</v>
      </c>
      <c r="C762" s="119"/>
      <c r="D762" s="117">
        <v>26</v>
      </c>
      <c r="E762" s="122"/>
    </row>
    <row r="763" spans="1:5" x14ac:dyDescent="0.35">
      <c r="A763" s="121"/>
      <c r="B763" s="118">
        <v>33</v>
      </c>
      <c r="C763" s="119"/>
      <c r="D763" s="117">
        <v>10</v>
      </c>
      <c r="E763" s="122"/>
    </row>
    <row r="764" spans="1:5" x14ac:dyDescent="0.35">
      <c r="A764" s="121"/>
      <c r="B764" s="118">
        <v>19</v>
      </c>
      <c r="C764" s="119"/>
      <c r="D764" s="117">
        <v>1</v>
      </c>
      <c r="E764" s="122"/>
    </row>
    <row r="765" spans="1:5" x14ac:dyDescent="0.35">
      <c r="A765" s="121"/>
      <c r="B765" s="118">
        <v>23</v>
      </c>
      <c r="C765" s="119"/>
      <c r="D765" s="117">
        <v>1</v>
      </c>
      <c r="E765" s="122"/>
    </row>
    <row r="766" spans="1:5" x14ac:dyDescent="0.35">
      <c r="A766" s="121"/>
      <c r="B766" s="118">
        <v>26</v>
      </c>
      <c r="C766" s="119"/>
      <c r="D766" s="117">
        <v>8</v>
      </c>
      <c r="E766" s="122"/>
    </row>
    <row r="767" spans="1:5" x14ac:dyDescent="0.35">
      <c r="A767" s="121"/>
      <c r="B767" s="118">
        <v>55</v>
      </c>
      <c r="C767" s="119"/>
      <c r="D767" s="117">
        <v>34</v>
      </c>
      <c r="E767" s="122"/>
    </row>
    <row r="768" spans="1:5" x14ac:dyDescent="0.35">
      <c r="A768" s="121"/>
      <c r="B768" s="118">
        <v>46</v>
      </c>
      <c r="C768" s="119"/>
      <c r="D768" s="117">
        <v>26</v>
      </c>
      <c r="E768" s="122"/>
    </row>
    <row r="769" spans="1:5" x14ac:dyDescent="0.35">
      <c r="A769" s="121"/>
      <c r="B769" s="118">
        <v>34</v>
      </c>
      <c r="C769" s="119"/>
      <c r="D769" s="117">
        <v>4</v>
      </c>
      <c r="E769" s="122"/>
    </row>
    <row r="770" spans="1:5" x14ac:dyDescent="0.35">
      <c r="A770" s="121"/>
      <c r="B770" s="118">
        <v>51</v>
      </c>
      <c r="C770" s="119"/>
      <c r="D770" s="117">
        <v>31</v>
      </c>
      <c r="E770" s="122"/>
    </row>
    <row r="771" spans="1:5" x14ac:dyDescent="0.35">
      <c r="A771" s="121"/>
      <c r="B771" s="118">
        <v>59</v>
      </c>
      <c r="C771" s="119"/>
      <c r="D771" s="117">
        <v>25</v>
      </c>
      <c r="E771" s="122"/>
    </row>
    <row r="772" spans="1:5" x14ac:dyDescent="0.35">
      <c r="A772" s="121"/>
      <c r="B772" s="118">
        <v>34</v>
      </c>
      <c r="C772" s="119"/>
      <c r="D772" s="117">
        <v>15</v>
      </c>
      <c r="E772" s="122"/>
    </row>
    <row r="773" spans="1:5" x14ac:dyDescent="0.35">
      <c r="A773" s="121"/>
      <c r="B773" s="118">
        <v>28</v>
      </c>
      <c r="C773" s="119"/>
      <c r="D773" s="117">
        <v>5</v>
      </c>
      <c r="E773" s="122"/>
    </row>
    <row r="774" spans="1:5" x14ac:dyDescent="0.35">
      <c r="A774" s="121"/>
      <c r="B774" s="118">
        <v>44</v>
      </c>
      <c r="C774" s="119"/>
      <c r="D774" s="117">
        <v>26</v>
      </c>
      <c r="E774" s="122"/>
    </row>
    <row r="775" spans="1:5" x14ac:dyDescent="0.35">
      <c r="A775" s="121"/>
      <c r="B775" s="118">
        <v>34</v>
      </c>
      <c r="C775" s="119"/>
      <c r="D775" s="117">
        <v>14</v>
      </c>
      <c r="E775" s="122"/>
    </row>
    <row r="776" spans="1:5" x14ac:dyDescent="0.35">
      <c r="A776" s="121"/>
      <c r="B776" s="118">
        <v>35</v>
      </c>
      <c r="C776" s="119"/>
      <c r="D776" s="117">
        <v>4</v>
      </c>
      <c r="E776" s="122"/>
    </row>
    <row r="777" spans="1:5" x14ac:dyDescent="0.35">
      <c r="A777" s="121"/>
      <c r="B777" s="118">
        <v>42</v>
      </c>
      <c r="C777" s="119"/>
      <c r="D777" s="117">
        <v>18</v>
      </c>
      <c r="E777" s="122"/>
    </row>
    <row r="778" spans="1:5" x14ac:dyDescent="0.35">
      <c r="A778" s="121"/>
      <c r="B778" s="118">
        <v>43</v>
      </c>
      <c r="C778" s="119"/>
      <c r="D778" s="117">
        <v>23</v>
      </c>
      <c r="E778" s="122"/>
    </row>
    <row r="779" spans="1:5" x14ac:dyDescent="0.35">
      <c r="A779" s="121"/>
      <c r="B779" s="118">
        <v>36</v>
      </c>
      <c r="C779" s="119"/>
      <c r="D779" s="117">
        <v>18</v>
      </c>
      <c r="E779" s="122"/>
    </row>
    <row r="780" spans="1:5" x14ac:dyDescent="0.35">
      <c r="A780" s="121"/>
      <c r="B780" s="118">
        <v>28</v>
      </c>
      <c r="C780" s="119"/>
      <c r="D780" s="117">
        <v>2</v>
      </c>
      <c r="E780" s="122"/>
    </row>
    <row r="781" spans="1:5" x14ac:dyDescent="0.35">
      <c r="A781" s="121"/>
      <c r="B781" s="118">
        <v>51</v>
      </c>
      <c r="C781" s="119"/>
      <c r="D781" s="117">
        <v>8</v>
      </c>
      <c r="E781" s="122"/>
    </row>
    <row r="782" spans="1:5" x14ac:dyDescent="0.35">
      <c r="A782" s="121"/>
      <c r="B782" s="118">
        <v>30</v>
      </c>
      <c r="C782" s="119"/>
      <c r="D782" s="117">
        <v>10</v>
      </c>
      <c r="E782" s="122"/>
    </row>
    <row r="783" spans="1:5" x14ac:dyDescent="0.35">
      <c r="A783" s="121"/>
      <c r="B783" s="118">
        <v>28</v>
      </c>
      <c r="C783" s="119"/>
      <c r="D783" s="117">
        <v>5</v>
      </c>
      <c r="E783" s="122"/>
    </row>
    <row r="784" spans="1:5" x14ac:dyDescent="0.35">
      <c r="A784" s="121"/>
      <c r="B784" s="118">
        <v>25</v>
      </c>
      <c r="C784" s="119"/>
      <c r="D784" s="117">
        <v>2</v>
      </c>
      <c r="E784" s="122"/>
    </row>
    <row r="785" spans="1:5" x14ac:dyDescent="0.35">
      <c r="A785" s="121"/>
      <c r="B785" s="118">
        <v>32</v>
      </c>
      <c r="C785" s="119"/>
      <c r="D785" s="117">
        <v>10</v>
      </c>
      <c r="E785" s="122"/>
    </row>
    <row r="786" spans="1:5" x14ac:dyDescent="0.35">
      <c r="A786" s="121"/>
      <c r="B786" s="118">
        <v>45</v>
      </c>
      <c r="C786" s="119"/>
      <c r="D786" s="117">
        <v>22</v>
      </c>
      <c r="E786" s="122"/>
    </row>
    <row r="787" spans="1:5" x14ac:dyDescent="0.35">
      <c r="A787" s="121"/>
      <c r="B787" s="118">
        <v>39</v>
      </c>
      <c r="C787" s="119"/>
      <c r="D787" s="117">
        <v>21</v>
      </c>
      <c r="E787" s="122"/>
    </row>
    <row r="788" spans="1:5" x14ac:dyDescent="0.35">
      <c r="A788" s="121"/>
      <c r="B788" s="118">
        <v>58</v>
      </c>
      <c r="C788" s="119"/>
      <c r="D788" s="117">
        <v>2</v>
      </c>
      <c r="E788" s="122"/>
    </row>
    <row r="789" spans="1:5" x14ac:dyDescent="0.35">
      <c r="A789" s="121"/>
      <c r="B789" s="118">
        <v>30</v>
      </c>
      <c r="C789" s="119"/>
      <c r="D789" s="117">
        <v>10</v>
      </c>
      <c r="E789" s="122"/>
    </row>
    <row r="790" spans="1:5" x14ac:dyDescent="0.35">
      <c r="A790" s="121"/>
      <c r="B790" s="118">
        <v>36</v>
      </c>
      <c r="C790" s="119"/>
      <c r="D790" s="117">
        <v>10</v>
      </c>
      <c r="E790" s="122"/>
    </row>
    <row r="791" spans="1:5" x14ac:dyDescent="0.35">
      <c r="A791" s="121"/>
      <c r="B791" s="118">
        <v>46</v>
      </c>
      <c r="C791" s="119"/>
      <c r="D791" s="117">
        <v>10</v>
      </c>
      <c r="E791" s="122"/>
    </row>
    <row r="792" spans="1:5" x14ac:dyDescent="0.35">
      <c r="A792" s="121"/>
      <c r="B792" s="118">
        <v>28</v>
      </c>
      <c r="C792" s="119"/>
      <c r="D792" s="117">
        <v>10</v>
      </c>
      <c r="E792" s="122"/>
    </row>
    <row r="793" spans="1:5" x14ac:dyDescent="0.35">
      <c r="A793" s="121"/>
      <c r="B793" s="118">
        <v>50</v>
      </c>
      <c r="C793" s="119"/>
      <c r="D793" s="117">
        <v>25</v>
      </c>
      <c r="E793" s="122"/>
    </row>
    <row r="794" spans="1:5" x14ac:dyDescent="0.35">
      <c r="A794" s="121"/>
      <c r="B794" s="118">
        <v>30</v>
      </c>
      <c r="C794" s="119"/>
      <c r="D794" s="117">
        <v>9</v>
      </c>
      <c r="E794" s="122"/>
    </row>
    <row r="795" spans="1:5" x14ac:dyDescent="0.35">
      <c r="A795" s="121"/>
      <c r="B795" s="118">
        <v>39</v>
      </c>
      <c r="C795" s="119"/>
      <c r="D795" s="117">
        <v>9</v>
      </c>
      <c r="E795" s="122"/>
    </row>
    <row r="796" spans="1:5" x14ac:dyDescent="0.35">
      <c r="A796" s="121"/>
      <c r="B796" s="118">
        <v>31</v>
      </c>
      <c r="C796" s="119"/>
      <c r="D796" s="117">
        <v>10</v>
      </c>
      <c r="E796" s="122"/>
    </row>
    <row r="797" spans="1:5" x14ac:dyDescent="0.35">
      <c r="A797" s="121"/>
      <c r="B797" s="118">
        <v>41</v>
      </c>
      <c r="C797" s="119"/>
      <c r="D797" s="117">
        <v>19</v>
      </c>
      <c r="E797" s="122"/>
    </row>
    <row r="798" spans="1:5" x14ac:dyDescent="0.35">
      <c r="A798" s="121"/>
      <c r="B798" s="118">
        <v>42</v>
      </c>
      <c r="C798" s="119"/>
      <c r="D798" s="117">
        <v>21</v>
      </c>
      <c r="E798" s="122"/>
    </row>
    <row r="799" spans="1:5" x14ac:dyDescent="0.35">
      <c r="A799" s="121"/>
      <c r="B799" s="118">
        <v>55</v>
      </c>
      <c r="C799" s="119"/>
      <c r="D799" s="117">
        <v>23</v>
      </c>
      <c r="E799" s="122"/>
    </row>
    <row r="800" spans="1:5" x14ac:dyDescent="0.35">
      <c r="A800" s="121"/>
      <c r="B800" s="118">
        <v>56</v>
      </c>
      <c r="C800" s="119"/>
      <c r="D800" s="117">
        <v>36</v>
      </c>
      <c r="E800" s="122"/>
    </row>
    <row r="801" spans="1:5" x14ac:dyDescent="0.35">
      <c r="A801" s="121"/>
      <c r="B801" s="118">
        <v>40</v>
      </c>
      <c r="C801" s="119"/>
      <c r="D801" s="117">
        <v>6</v>
      </c>
      <c r="E801" s="122"/>
    </row>
    <row r="802" spans="1:5" x14ac:dyDescent="0.35">
      <c r="A802" s="121"/>
      <c r="B802" s="118">
        <v>34</v>
      </c>
      <c r="C802" s="119"/>
      <c r="D802" s="117">
        <v>10</v>
      </c>
      <c r="E802" s="122"/>
    </row>
    <row r="803" spans="1:5" x14ac:dyDescent="0.35">
      <c r="A803" s="121"/>
      <c r="B803" s="118">
        <v>40</v>
      </c>
      <c r="C803" s="119"/>
      <c r="D803" s="117">
        <v>9</v>
      </c>
      <c r="E803" s="122"/>
    </row>
    <row r="804" spans="1:5" x14ac:dyDescent="0.35">
      <c r="A804" s="121"/>
      <c r="B804" s="118">
        <v>41</v>
      </c>
      <c r="C804" s="119"/>
      <c r="D804" s="117">
        <v>10</v>
      </c>
      <c r="E804" s="122"/>
    </row>
    <row r="805" spans="1:5" x14ac:dyDescent="0.35">
      <c r="A805" s="121"/>
      <c r="B805" s="118">
        <v>35</v>
      </c>
      <c r="C805" s="119"/>
      <c r="D805" s="117">
        <v>9</v>
      </c>
      <c r="E805" s="122"/>
    </row>
    <row r="806" spans="1:5" x14ac:dyDescent="0.35">
      <c r="A806" s="121"/>
      <c r="B806" s="118">
        <v>51</v>
      </c>
      <c r="C806" s="119"/>
      <c r="D806" s="117">
        <v>33</v>
      </c>
      <c r="E806" s="122"/>
    </row>
    <row r="807" spans="1:5" x14ac:dyDescent="0.35">
      <c r="A807" s="121"/>
      <c r="B807" s="118">
        <v>38</v>
      </c>
      <c r="C807" s="119"/>
      <c r="D807" s="117">
        <v>11</v>
      </c>
      <c r="E807" s="122"/>
    </row>
    <row r="808" spans="1:5" x14ac:dyDescent="0.35">
      <c r="A808" s="121"/>
      <c r="B808" s="118">
        <v>34</v>
      </c>
      <c r="C808" s="119"/>
      <c r="D808" s="117">
        <v>10</v>
      </c>
      <c r="E808" s="122"/>
    </row>
    <row r="809" spans="1:5" x14ac:dyDescent="0.35">
      <c r="A809" s="121"/>
      <c r="B809" s="118">
        <v>25</v>
      </c>
      <c r="C809" s="119"/>
      <c r="D809" s="117">
        <v>7</v>
      </c>
      <c r="E809" s="122"/>
    </row>
    <row r="810" spans="1:5" x14ac:dyDescent="0.35">
      <c r="A810" s="121"/>
      <c r="B810" s="118">
        <v>40</v>
      </c>
      <c r="C810" s="119"/>
      <c r="D810" s="117">
        <v>7</v>
      </c>
      <c r="E810" s="122"/>
    </row>
    <row r="811" spans="1:5" x14ac:dyDescent="0.35">
      <c r="A811" s="121"/>
      <c r="B811" s="118">
        <v>36</v>
      </c>
      <c r="C811" s="119"/>
      <c r="D811" s="117">
        <v>17</v>
      </c>
      <c r="E811" s="122"/>
    </row>
    <row r="812" spans="1:5" x14ac:dyDescent="0.35">
      <c r="A812" s="121"/>
      <c r="B812" s="118">
        <v>48</v>
      </c>
      <c r="C812" s="119"/>
      <c r="D812" s="117">
        <v>11</v>
      </c>
      <c r="E812" s="122"/>
    </row>
    <row r="813" spans="1:5" x14ac:dyDescent="0.35">
      <c r="A813" s="121"/>
      <c r="B813" s="118">
        <v>27</v>
      </c>
      <c r="C813" s="119"/>
      <c r="D813" s="117">
        <v>5</v>
      </c>
      <c r="E813" s="122"/>
    </row>
    <row r="814" spans="1:5" x14ac:dyDescent="0.35">
      <c r="A814" s="121"/>
      <c r="B814" s="118">
        <v>51</v>
      </c>
      <c r="C814" s="119"/>
      <c r="D814" s="117">
        <v>29</v>
      </c>
      <c r="E814" s="122"/>
    </row>
    <row r="815" spans="1:5" x14ac:dyDescent="0.35">
      <c r="A815" s="121"/>
      <c r="B815" s="118">
        <v>18</v>
      </c>
      <c r="C815" s="119"/>
      <c r="D815" s="117">
        <v>0</v>
      </c>
      <c r="E815" s="122"/>
    </row>
    <row r="816" spans="1:5" x14ac:dyDescent="0.35">
      <c r="A816" s="121"/>
      <c r="B816" s="118">
        <v>35</v>
      </c>
      <c r="C816" s="119"/>
      <c r="D816" s="117">
        <v>10</v>
      </c>
      <c r="E816" s="122"/>
    </row>
    <row r="817" spans="1:5" x14ac:dyDescent="0.35">
      <c r="A817" s="121"/>
      <c r="B817" s="118">
        <v>27</v>
      </c>
      <c r="C817" s="119"/>
      <c r="D817" s="117">
        <v>8</v>
      </c>
      <c r="E817" s="122"/>
    </row>
    <row r="818" spans="1:5" x14ac:dyDescent="0.35">
      <c r="A818" s="121"/>
      <c r="B818" s="118">
        <v>56</v>
      </c>
      <c r="C818" s="119"/>
      <c r="D818" s="117">
        <v>33</v>
      </c>
      <c r="E818" s="122"/>
    </row>
    <row r="819" spans="1:5" x14ac:dyDescent="0.35">
      <c r="A819" s="121"/>
      <c r="B819" s="118">
        <v>34</v>
      </c>
      <c r="C819" s="119"/>
      <c r="D819" s="117">
        <v>5</v>
      </c>
      <c r="E819" s="122"/>
    </row>
    <row r="820" spans="1:5" x14ac:dyDescent="0.35">
      <c r="A820" s="121"/>
      <c r="B820" s="118">
        <v>40</v>
      </c>
      <c r="C820" s="119"/>
      <c r="D820" s="117">
        <v>15</v>
      </c>
      <c r="E820" s="122"/>
    </row>
    <row r="821" spans="1:5" x14ac:dyDescent="0.35">
      <c r="A821" s="121"/>
      <c r="B821" s="118">
        <v>34</v>
      </c>
      <c r="C821" s="119"/>
      <c r="D821" s="117">
        <v>10</v>
      </c>
      <c r="E821" s="122"/>
    </row>
    <row r="822" spans="1:5" x14ac:dyDescent="0.35">
      <c r="A822" s="121"/>
      <c r="B822" s="118">
        <v>38</v>
      </c>
      <c r="C822" s="119"/>
      <c r="D822" s="117">
        <v>4</v>
      </c>
      <c r="E822" s="122"/>
    </row>
    <row r="823" spans="1:5" x14ac:dyDescent="0.35">
      <c r="A823" s="121"/>
      <c r="B823" s="118">
        <v>34</v>
      </c>
      <c r="C823" s="119"/>
      <c r="D823" s="117">
        <v>14</v>
      </c>
      <c r="E823" s="122"/>
    </row>
    <row r="824" spans="1:5" x14ac:dyDescent="0.35">
      <c r="A824" s="121"/>
      <c r="B824" s="118">
        <v>28</v>
      </c>
      <c r="C824" s="119"/>
      <c r="D824" s="117">
        <v>5</v>
      </c>
      <c r="E824" s="122"/>
    </row>
    <row r="825" spans="1:5" x14ac:dyDescent="0.35">
      <c r="A825" s="121"/>
      <c r="B825" s="118">
        <v>39</v>
      </c>
      <c r="C825" s="119"/>
      <c r="D825" s="117">
        <v>8</v>
      </c>
      <c r="E825" s="122"/>
    </row>
    <row r="826" spans="1:5" x14ac:dyDescent="0.35">
      <c r="A826" s="121"/>
      <c r="B826" s="118">
        <v>51</v>
      </c>
      <c r="C826" s="119"/>
      <c r="D826" s="117">
        <v>14</v>
      </c>
      <c r="E826" s="122"/>
    </row>
    <row r="827" spans="1:5" x14ac:dyDescent="0.35">
      <c r="A827" s="121"/>
      <c r="B827" s="118">
        <v>41</v>
      </c>
      <c r="C827" s="119"/>
      <c r="D827" s="117">
        <v>12</v>
      </c>
      <c r="E827" s="122"/>
    </row>
    <row r="828" spans="1:5" x14ac:dyDescent="0.35">
      <c r="A828" s="121"/>
      <c r="B828" s="118">
        <v>37</v>
      </c>
      <c r="C828" s="119"/>
      <c r="D828" s="117">
        <v>8</v>
      </c>
      <c r="E828" s="122"/>
    </row>
    <row r="829" spans="1:5" x14ac:dyDescent="0.35">
      <c r="A829" s="121"/>
      <c r="B829" s="118">
        <v>33</v>
      </c>
      <c r="C829" s="119"/>
      <c r="D829" s="117">
        <v>8</v>
      </c>
      <c r="E829" s="122"/>
    </row>
    <row r="830" spans="1:5" x14ac:dyDescent="0.35">
      <c r="A830" s="121"/>
      <c r="B830" s="118">
        <v>32</v>
      </c>
      <c r="C830" s="119"/>
      <c r="D830" s="117">
        <v>4</v>
      </c>
      <c r="E830" s="122"/>
    </row>
    <row r="831" spans="1:5" x14ac:dyDescent="0.35">
      <c r="A831" s="121"/>
      <c r="B831" s="118">
        <v>39</v>
      </c>
      <c r="C831" s="119"/>
      <c r="D831" s="117">
        <v>13</v>
      </c>
      <c r="E831" s="122"/>
    </row>
    <row r="832" spans="1:5" x14ac:dyDescent="0.35">
      <c r="A832" s="121"/>
      <c r="B832" s="118">
        <v>25</v>
      </c>
      <c r="C832" s="119"/>
      <c r="D832" s="117">
        <v>6</v>
      </c>
      <c r="E832" s="122"/>
    </row>
    <row r="833" spans="1:5" x14ac:dyDescent="0.35">
      <c r="A833" s="121"/>
      <c r="B833" s="118">
        <v>52</v>
      </c>
      <c r="C833" s="119"/>
      <c r="D833" s="117">
        <v>24</v>
      </c>
      <c r="E833" s="122"/>
    </row>
    <row r="834" spans="1:5" x14ac:dyDescent="0.35">
      <c r="A834" s="121"/>
      <c r="B834" s="118">
        <v>43</v>
      </c>
      <c r="C834" s="119"/>
      <c r="D834" s="117">
        <v>20</v>
      </c>
      <c r="E834" s="122"/>
    </row>
    <row r="835" spans="1:5" x14ac:dyDescent="0.35">
      <c r="A835" s="121"/>
      <c r="B835" s="118">
        <v>27</v>
      </c>
      <c r="C835" s="119"/>
      <c r="D835" s="117">
        <v>6</v>
      </c>
      <c r="E835" s="122"/>
    </row>
    <row r="836" spans="1:5" x14ac:dyDescent="0.35">
      <c r="A836" s="121"/>
      <c r="B836" s="118">
        <v>26</v>
      </c>
      <c r="C836" s="119"/>
      <c r="D836" s="117">
        <v>5</v>
      </c>
      <c r="E836" s="122"/>
    </row>
    <row r="837" spans="1:5" x14ac:dyDescent="0.35">
      <c r="A837" s="121"/>
      <c r="B837" s="118">
        <v>42</v>
      </c>
      <c r="C837" s="119"/>
      <c r="D837" s="117">
        <v>21</v>
      </c>
      <c r="E837" s="122"/>
    </row>
    <row r="838" spans="1:5" x14ac:dyDescent="0.35">
      <c r="A838" s="121"/>
      <c r="B838" s="118">
        <v>52</v>
      </c>
      <c r="C838" s="119"/>
      <c r="D838" s="117">
        <v>12</v>
      </c>
      <c r="E838" s="122"/>
    </row>
    <row r="839" spans="1:5" x14ac:dyDescent="0.35">
      <c r="A839" s="121"/>
      <c r="B839" s="118">
        <v>37</v>
      </c>
      <c r="C839" s="119"/>
      <c r="D839" s="117">
        <v>8</v>
      </c>
      <c r="E839" s="122"/>
    </row>
    <row r="840" spans="1:5" x14ac:dyDescent="0.35">
      <c r="A840" s="121"/>
      <c r="B840" s="118">
        <v>35</v>
      </c>
      <c r="C840" s="119"/>
      <c r="D840" s="117">
        <v>10</v>
      </c>
      <c r="E840" s="122"/>
    </row>
    <row r="841" spans="1:5" x14ac:dyDescent="0.35">
      <c r="A841" s="121"/>
      <c r="B841" s="118">
        <v>25</v>
      </c>
      <c r="C841" s="119"/>
      <c r="D841" s="117">
        <v>7</v>
      </c>
      <c r="E841" s="122"/>
    </row>
    <row r="842" spans="1:5" x14ac:dyDescent="0.35">
      <c r="A842" s="121"/>
      <c r="B842" s="118">
        <v>26</v>
      </c>
      <c r="C842" s="119"/>
      <c r="D842" s="117">
        <v>8</v>
      </c>
      <c r="E842" s="122"/>
    </row>
    <row r="843" spans="1:5" x14ac:dyDescent="0.35">
      <c r="A843" s="121"/>
      <c r="B843" s="118">
        <v>29</v>
      </c>
      <c r="C843" s="119"/>
      <c r="D843" s="117">
        <v>10</v>
      </c>
      <c r="E843" s="122"/>
    </row>
    <row r="844" spans="1:5" x14ac:dyDescent="0.35">
      <c r="A844" s="121"/>
      <c r="B844" s="118">
        <v>54</v>
      </c>
      <c r="C844" s="119"/>
      <c r="D844" s="117">
        <v>29</v>
      </c>
      <c r="E844" s="122"/>
    </row>
    <row r="845" spans="1:5" x14ac:dyDescent="0.35">
      <c r="A845" s="121"/>
      <c r="B845" s="118">
        <v>58</v>
      </c>
      <c r="C845" s="119"/>
      <c r="D845" s="117">
        <v>32</v>
      </c>
      <c r="E845" s="122"/>
    </row>
    <row r="846" spans="1:5" x14ac:dyDescent="0.35">
      <c r="A846" s="121"/>
      <c r="B846" s="118">
        <v>55</v>
      </c>
      <c r="C846" s="119"/>
      <c r="D846" s="117">
        <v>31</v>
      </c>
      <c r="E846" s="122"/>
    </row>
    <row r="847" spans="1:5" x14ac:dyDescent="0.35">
      <c r="A847" s="121"/>
      <c r="B847" s="118">
        <v>36</v>
      </c>
      <c r="C847" s="119"/>
      <c r="D847" s="117">
        <v>15</v>
      </c>
      <c r="E847" s="122"/>
    </row>
    <row r="848" spans="1:5" x14ac:dyDescent="0.35">
      <c r="A848" s="121"/>
      <c r="B848" s="118">
        <v>30</v>
      </c>
      <c r="C848" s="119"/>
      <c r="D848" s="117">
        <v>8</v>
      </c>
      <c r="E848" s="122"/>
    </row>
    <row r="849" spans="1:5" x14ac:dyDescent="0.35">
      <c r="A849" s="121"/>
      <c r="B849" s="118">
        <v>31</v>
      </c>
      <c r="C849" s="119"/>
      <c r="D849" s="117">
        <v>9</v>
      </c>
      <c r="E849" s="122"/>
    </row>
    <row r="850" spans="1:5" x14ac:dyDescent="0.35">
      <c r="A850" s="121"/>
      <c r="B850" s="118">
        <v>34</v>
      </c>
      <c r="C850" s="119"/>
      <c r="D850" s="117">
        <v>10</v>
      </c>
      <c r="E850" s="122"/>
    </row>
    <row r="851" spans="1:5" x14ac:dyDescent="0.35">
      <c r="A851" s="121"/>
      <c r="B851" s="118">
        <v>27</v>
      </c>
      <c r="C851" s="119"/>
      <c r="D851" s="117">
        <v>6</v>
      </c>
      <c r="E851" s="122"/>
    </row>
    <row r="852" spans="1:5" x14ac:dyDescent="0.35">
      <c r="A852" s="121"/>
      <c r="B852" s="118">
        <v>36</v>
      </c>
      <c r="C852" s="119"/>
      <c r="D852" s="117">
        <v>10</v>
      </c>
      <c r="E852" s="122"/>
    </row>
    <row r="853" spans="1:5" x14ac:dyDescent="0.35">
      <c r="A853" s="121"/>
      <c r="B853" s="118">
        <v>36</v>
      </c>
      <c r="C853" s="119"/>
      <c r="D853" s="117">
        <v>11</v>
      </c>
      <c r="E853" s="122"/>
    </row>
    <row r="854" spans="1:5" x14ac:dyDescent="0.35">
      <c r="A854" s="121"/>
      <c r="B854" s="118">
        <v>47</v>
      </c>
      <c r="C854" s="119"/>
      <c r="D854" s="117">
        <v>17</v>
      </c>
      <c r="E854" s="122"/>
    </row>
    <row r="855" spans="1:5" x14ac:dyDescent="0.35">
      <c r="A855" s="121"/>
      <c r="B855" s="118">
        <v>37</v>
      </c>
      <c r="C855" s="119"/>
      <c r="D855" s="117">
        <v>7</v>
      </c>
      <c r="E855" s="122"/>
    </row>
    <row r="856" spans="1:5" x14ac:dyDescent="0.35">
      <c r="A856" s="121"/>
      <c r="B856" s="118">
        <v>56</v>
      </c>
      <c r="C856" s="119"/>
      <c r="D856" s="117">
        <v>5</v>
      </c>
      <c r="E856" s="122"/>
    </row>
    <row r="857" spans="1:5" x14ac:dyDescent="0.35">
      <c r="A857" s="121"/>
      <c r="B857" s="118">
        <v>47</v>
      </c>
      <c r="C857" s="119"/>
      <c r="D857" s="117">
        <v>26</v>
      </c>
      <c r="E857" s="122"/>
    </row>
    <row r="858" spans="1:5" x14ac:dyDescent="0.35">
      <c r="A858" s="121"/>
      <c r="B858" s="118">
        <v>24</v>
      </c>
      <c r="C858" s="119"/>
      <c r="D858" s="117">
        <v>5</v>
      </c>
      <c r="E858" s="122"/>
    </row>
    <row r="859" spans="1:5" x14ac:dyDescent="0.35">
      <c r="A859" s="121"/>
      <c r="B859" s="118">
        <v>32</v>
      </c>
      <c r="C859" s="119"/>
      <c r="D859" s="117">
        <v>7</v>
      </c>
      <c r="E859" s="122"/>
    </row>
    <row r="860" spans="1:5" x14ac:dyDescent="0.35">
      <c r="A860" s="121"/>
      <c r="B860" s="118">
        <v>34</v>
      </c>
      <c r="C860" s="119"/>
      <c r="D860" s="117">
        <v>7</v>
      </c>
      <c r="E860" s="122"/>
    </row>
    <row r="861" spans="1:5" x14ac:dyDescent="0.35">
      <c r="A861" s="121"/>
      <c r="B861" s="118">
        <v>41</v>
      </c>
      <c r="C861" s="119"/>
      <c r="D861" s="117">
        <v>7</v>
      </c>
      <c r="E861" s="122"/>
    </row>
    <row r="862" spans="1:5" x14ac:dyDescent="0.35">
      <c r="A862" s="121"/>
      <c r="B862" s="118">
        <v>40</v>
      </c>
      <c r="C862" s="119"/>
      <c r="D862" s="117">
        <v>11</v>
      </c>
      <c r="E862" s="122"/>
    </row>
    <row r="863" spans="1:5" x14ac:dyDescent="0.35">
      <c r="A863" s="121"/>
      <c r="B863" s="118">
        <v>31</v>
      </c>
      <c r="C863" s="119"/>
      <c r="D863" s="117">
        <v>13</v>
      </c>
      <c r="E863" s="122"/>
    </row>
    <row r="864" spans="1:5" x14ac:dyDescent="0.35">
      <c r="A864" s="121"/>
      <c r="B864" s="118">
        <v>45</v>
      </c>
      <c r="C864" s="119"/>
      <c r="D864" s="117">
        <v>24</v>
      </c>
      <c r="E864" s="122"/>
    </row>
    <row r="865" spans="1:5" x14ac:dyDescent="0.35">
      <c r="A865" s="121"/>
      <c r="B865" s="118">
        <v>31</v>
      </c>
      <c r="C865" s="119"/>
      <c r="D865" s="117">
        <v>8</v>
      </c>
      <c r="E865" s="122"/>
    </row>
    <row r="866" spans="1:5" x14ac:dyDescent="0.35">
      <c r="A866" s="121"/>
      <c r="B866" s="118">
        <v>45</v>
      </c>
      <c r="C866" s="119"/>
      <c r="D866" s="117">
        <v>10</v>
      </c>
      <c r="E866" s="122"/>
    </row>
    <row r="867" spans="1:5" x14ac:dyDescent="0.35">
      <c r="A867" s="121"/>
      <c r="B867" s="118">
        <v>48</v>
      </c>
      <c r="C867" s="119"/>
      <c r="D867" s="117">
        <v>15</v>
      </c>
      <c r="E867" s="122"/>
    </row>
    <row r="868" spans="1:5" x14ac:dyDescent="0.35">
      <c r="A868" s="121"/>
      <c r="B868" s="118">
        <v>40</v>
      </c>
      <c r="C868" s="119"/>
      <c r="D868" s="117">
        <v>16</v>
      </c>
      <c r="E868" s="122"/>
    </row>
    <row r="869" spans="1:5" x14ac:dyDescent="0.35">
      <c r="A869" s="121"/>
      <c r="B869" s="118">
        <v>28</v>
      </c>
      <c r="C869" s="119"/>
      <c r="D869" s="117">
        <v>6</v>
      </c>
      <c r="E869" s="122"/>
    </row>
    <row r="870" spans="1:5" x14ac:dyDescent="0.35">
      <c r="A870" s="121"/>
      <c r="B870" s="118">
        <v>44</v>
      </c>
      <c r="C870" s="119"/>
      <c r="D870" s="117">
        <v>7</v>
      </c>
      <c r="E870" s="122"/>
    </row>
    <row r="871" spans="1:5" x14ac:dyDescent="0.35">
      <c r="A871" s="121"/>
      <c r="B871" s="118">
        <v>53</v>
      </c>
      <c r="C871" s="119"/>
      <c r="D871" s="117">
        <v>35</v>
      </c>
      <c r="E871" s="122"/>
    </row>
    <row r="872" spans="1:5" x14ac:dyDescent="0.35">
      <c r="A872" s="121"/>
      <c r="B872" s="118">
        <v>49</v>
      </c>
      <c r="C872" s="119"/>
      <c r="D872" s="117">
        <v>20</v>
      </c>
      <c r="E872" s="122"/>
    </row>
    <row r="873" spans="1:5" x14ac:dyDescent="0.35">
      <c r="A873" s="121"/>
      <c r="B873" s="118">
        <v>40</v>
      </c>
      <c r="C873" s="119"/>
      <c r="D873" s="117">
        <v>8</v>
      </c>
      <c r="E873" s="122"/>
    </row>
    <row r="874" spans="1:5" x14ac:dyDescent="0.35">
      <c r="A874" s="121"/>
      <c r="B874" s="118">
        <v>44</v>
      </c>
      <c r="C874" s="119"/>
      <c r="D874" s="117">
        <v>6</v>
      </c>
      <c r="E874" s="122"/>
    </row>
    <row r="875" spans="1:5" x14ac:dyDescent="0.35">
      <c r="A875" s="121"/>
      <c r="B875" s="118">
        <v>33</v>
      </c>
      <c r="C875" s="119"/>
      <c r="D875" s="117">
        <v>5</v>
      </c>
      <c r="E875" s="122"/>
    </row>
    <row r="876" spans="1:5" x14ac:dyDescent="0.35">
      <c r="A876" s="121"/>
      <c r="B876" s="118">
        <v>34</v>
      </c>
      <c r="C876" s="119"/>
      <c r="D876" s="117">
        <v>15</v>
      </c>
      <c r="E876" s="122"/>
    </row>
    <row r="877" spans="1:5" x14ac:dyDescent="0.35">
      <c r="A877" s="121"/>
      <c r="B877" s="118">
        <v>30</v>
      </c>
      <c r="C877" s="119"/>
      <c r="D877" s="117">
        <v>4</v>
      </c>
      <c r="E877" s="122"/>
    </row>
    <row r="878" spans="1:5" x14ac:dyDescent="0.35">
      <c r="A878" s="121"/>
      <c r="B878" s="118">
        <v>42</v>
      </c>
      <c r="C878" s="119"/>
      <c r="D878" s="117">
        <v>12</v>
      </c>
      <c r="E878" s="122"/>
    </row>
    <row r="879" spans="1:5" x14ac:dyDescent="0.35">
      <c r="A879" s="121"/>
      <c r="B879" s="118">
        <v>44</v>
      </c>
      <c r="C879" s="119"/>
      <c r="D879" s="117">
        <v>11</v>
      </c>
      <c r="E879" s="122"/>
    </row>
    <row r="880" spans="1:5" x14ac:dyDescent="0.35">
      <c r="A880" s="121"/>
      <c r="B880" s="118">
        <v>30</v>
      </c>
      <c r="C880" s="119"/>
      <c r="D880" s="117">
        <v>1</v>
      </c>
      <c r="E880" s="122"/>
    </row>
    <row r="881" spans="1:5" x14ac:dyDescent="0.35">
      <c r="A881" s="121"/>
      <c r="B881" s="118">
        <v>57</v>
      </c>
      <c r="C881" s="119"/>
      <c r="D881" s="117">
        <v>13</v>
      </c>
      <c r="E881" s="122"/>
    </row>
    <row r="882" spans="1:5" x14ac:dyDescent="0.35">
      <c r="A882" s="121"/>
      <c r="B882" s="118">
        <v>49</v>
      </c>
      <c r="C882" s="119"/>
      <c r="D882" s="117">
        <v>29</v>
      </c>
      <c r="E882" s="122"/>
    </row>
    <row r="883" spans="1:5" x14ac:dyDescent="0.35">
      <c r="A883" s="121"/>
      <c r="B883" s="118">
        <v>34</v>
      </c>
      <c r="C883" s="119"/>
      <c r="D883" s="117">
        <v>16</v>
      </c>
      <c r="E883" s="122"/>
    </row>
    <row r="884" spans="1:5" x14ac:dyDescent="0.35">
      <c r="A884" s="121"/>
      <c r="B884" s="118">
        <v>35</v>
      </c>
      <c r="C884" s="119"/>
      <c r="D884" s="117">
        <v>1</v>
      </c>
      <c r="E884" s="122"/>
    </row>
    <row r="885" spans="1:5" x14ac:dyDescent="0.35">
      <c r="A885" s="121"/>
      <c r="B885" s="118">
        <v>24</v>
      </c>
      <c r="C885" s="119"/>
      <c r="D885" s="117">
        <v>1</v>
      </c>
      <c r="E885" s="122"/>
    </row>
    <row r="886" spans="1:5" x14ac:dyDescent="0.35">
      <c r="A886" s="121"/>
      <c r="B886" s="118">
        <v>44</v>
      </c>
      <c r="C886" s="119"/>
      <c r="D886" s="117">
        <v>16</v>
      </c>
      <c r="E886" s="122"/>
    </row>
    <row r="887" spans="1:5" x14ac:dyDescent="0.35">
      <c r="A887" s="121"/>
      <c r="B887" s="118">
        <v>29</v>
      </c>
      <c r="C887" s="119"/>
      <c r="D887" s="117">
        <v>10</v>
      </c>
      <c r="E887" s="122"/>
    </row>
    <row r="888" spans="1:5" x14ac:dyDescent="0.35">
      <c r="A888" s="121"/>
      <c r="B888" s="118">
        <v>30</v>
      </c>
      <c r="C888" s="119"/>
      <c r="D888" s="117">
        <v>6</v>
      </c>
      <c r="E888" s="122"/>
    </row>
    <row r="889" spans="1:5" x14ac:dyDescent="0.35">
      <c r="A889" s="121"/>
      <c r="B889" s="118">
        <v>55</v>
      </c>
      <c r="C889" s="119"/>
      <c r="D889" s="117">
        <v>4</v>
      </c>
      <c r="E889" s="122"/>
    </row>
    <row r="890" spans="1:5" x14ac:dyDescent="0.35">
      <c r="A890" s="121"/>
      <c r="B890" s="118">
        <v>33</v>
      </c>
      <c r="C890" s="119"/>
      <c r="D890" s="117">
        <v>8</v>
      </c>
      <c r="E890" s="122"/>
    </row>
    <row r="891" spans="1:5" x14ac:dyDescent="0.35">
      <c r="A891" s="121"/>
      <c r="B891" s="118">
        <v>47</v>
      </c>
      <c r="C891" s="119"/>
      <c r="D891" s="117">
        <v>11</v>
      </c>
      <c r="E891" s="122"/>
    </row>
    <row r="892" spans="1:5" x14ac:dyDescent="0.35">
      <c r="A892" s="121"/>
      <c r="B892" s="118">
        <v>28</v>
      </c>
      <c r="C892" s="119"/>
      <c r="D892" s="117">
        <v>1</v>
      </c>
      <c r="E892" s="122"/>
    </row>
    <row r="893" spans="1:5" x14ac:dyDescent="0.35">
      <c r="A893" s="121"/>
      <c r="B893" s="118">
        <v>28</v>
      </c>
      <c r="C893" s="119"/>
      <c r="D893" s="117">
        <v>5</v>
      </c>
      <c r="E893" s="122"/>
    </row>
    <row r="894" spans="1:5" x14ac:dyDescent="0.35">
      <c r="A894" s="121"/>
      <c r="B894" s="118">
        <v>49</v>
      </c>
      <c r="C894" s="119"/>
      <c r="D894" s="117">
        <v>10</v>
      </c>
      <c r="E894" s="122"/>
    </row>
    <row r="895" spans="1:5" x14ac:dyDescent="0.35">
      <c r="A895" s="121"/>
      <c r="B895" s="118">
        <v>29</v>
      </c>
      <c r="C895" s="119"/>
      <c r="D895" s="117">
        <v>4</v>
      </c>
      <c r="E895" s="122"/>
    </row>
    <row r="896" spans="1:5" x14ac:dyDescent="0.35">
      <c r="A896" s="121"/>
      <c r="B896" s="118">
        <v>28</v>
      </c>
      <c r="C896" s="119"/>
      <c r="D896" s="117">
        <v>8</v>
      </c>
      <c r="E896" s="122"/>
    </row>
    <row r="897" spans="1:5" x14ac:dyDescent="0.35">
      <c r="A897" s="121"/>
      <c r="B897" s="118">
        <v>33</v>
      </c>
      <c r="C897" s="119"/>
      <c r="D897" s="117">
        <v>14</v>
      </c>
      <c r="E897" s="122"/>
    </row>
    <row r="898" spans="1:5" x14ac:dyDescent="0.35">
      <c r="A898" s="121"/>
      <c r="B898" s="118">
        <v>32</v>
      </c>
      <c r="C898" s="119"/>
      <c r="D898" s="117">
        <v>10</v>
      </c>
      <c r="E898" s="122"/>
    </row>
    <row r="899" spans="1:5" x14ac:dyDescent="0.35">
      <c r="A899" s="121"/>
      <c r="B899" s="118">
        <v>54</v>
      </c>
      <c r="C899" s="119"/>
      <c r="D899" s="117">
        <v>26</v>
      </c>
      <c r="E899" s="122"/>
    </row>
    <row r="900" spans="1:5" x14ac:dyDescent="0.35">
      <c r="A900" s="121"/>
      <c r="B900" s="118">
        <v>44</v>
      </c>
      <c r="C900" s="119"/>
      <c r="D900" s="117">
        <v>24</v>
      </c>
      <c r="E900" s="122"/>
    </row>
    <row r="901" spans="1:5" x14ac:dyDescent="0.35">
      <c r="A901" s="121"/>
      <c r="B901" s="118">
        <v>39</v>
      </c>
      <c r="C901" s="119"/>
      <c r="D901" s="117">
        <v>9</v>
      </c>
      <c r="E901" s="122"/>
    </row>
    <row r="902" spans="1:5" x14ac:dyDescent="0.35">
      <c r="A902" s="121"/>
      <c r="B902" s="118">
        <v>46</v>
      </c>
      <c r="C902" s="119"/>
      <c r="D902" s="117">
        <v>23</v>
      </c>
      <c r="E902" s="122"/>
    </row>
    <row r="903" spans="1:5" x14ac:dyDescent="0.35">
      <c r="A903" s="121"/>
      <c r="B903" s="118">
        <v>35</v>
      </c>
      <c r="C903" s="119"/>
      <c r="D903" s="117">
        <v>11</v>
      </c>
      <c r="E903" s="122"/>
    </row>
    <row r="904" spans="1:5" x14ac:dyDescent="0.35">
      <c r="A904" s="121"/>
      <c r="B904" s="118">
        <v>23</v>
      </c>
      <c r="C904" s="119"/>
      <c r="D904" s="117">
        <v>5</v>
      </c>
      <c r="E904" s="122"/>
    </row>
    <row r="905" spans="1:5" x14ac:dyDescent="0.35">
      <c r="A905" s="121"/>
      <c r="B905" s="118">
        <v>34</v>
      </c>
      <c r="C905" s="119"/>
      <c r="D905" s="117">
        <v>10</v>
      </c>
      <c r="E905" s="122"/>
    </row>
    <row r="906" spans="1:5" x14ac:dyDescent="0.35">
      <c r="A906" s="121"/>
      <c r="B906" s="118">
        <v>50</v>
      </c>
      <c r="C906" s="119"/>
      <c r="D906" s="117">
        <v>32</v>
      </c>
      <c r="E906" s="122"/>
    </row>
    <row r="907" spans="1:5" x14ac:dyDescent="0.35">
      <c r="A907" s="121"/>
      <c r="B907" s="118">
        <v>34</v>
      </c>
      <c r="C907" s="119"/>
      <c r="D907" s="117">
        <v>12</v>
      </c>
      <c r="E907" s="122"/>
    </row>
    <row r="908" spans="1:5" x14ac:dyDescent="0.35">
      <c r="A908" s="121"/>
      <c r="B908" s="118">
        <v>42</v>
      </c>
      <c r="C908" s="119"/>
      <c r="D908" s="117">
        <v>4</v>
      </c>
      <c r="E908" s="122"/>
    </row>
    <row r="909" spans="1:5" x14ac:dyDescent="0.35">
      <c r="A909" s="121"/>
      <c r="B909" s="118">
        <v>37</v>
      </c>
      <c r="C909" s="119"/>
      <c r="D909" s="117">
        <v>10</v>
      </c>
      <c r="E909" s="122"/>
    </row>
    <row r="910" spans="1:5" x14ac:dyDescent="0.35">
      <c r="A910" s="121"/>
      <c r="B910" s="118">
        <v>29</v>
      </c>
      <c r="C910" s="119"/>
      <c r="D910" s="117">
        <v>9</v>
      </c>
      <c r="E910" s="122"/>
    </row>
    <row r="911" spans="1:5" x14ac:dyDescent="0.35">
      <c r="A911" s="121"/>
      <c r="B911" s="118">
        <v>33</v>
      </c>
      <c r="C911" s="119"/>
      <c r="D911" s="117">
        <v>5</v>
      </c>
      <c r="E911" s="122"/>
    </row>
    <row r="912" spans="1:5" x14ac:dyDescent="0.35">
      <c r="A912" s="121"/>
      <c r="B912" s="118">
        <v>45</v>
      </c>
      <c r="C912" s="119"/>
      <c r="D912" s="117">
        <v>8</v>
      </c>
      <c r="E912" s="122"/>
    </row>
    <row r="913" spans="1:5" x14ac:dyDescent="0.35">
      <c r="A913" s="121"/>
      <c r="B913" s="118">
        <v>42</v>
      </c>
      <c r="C913" s="119"/>
      <c r="D913" s="117">
        <v>24</v>
      </c>
      <c r="E913" s="122"/>
    </row>
    <row r="914" spans="1:5" x14ac:dyDescent="0.35">
      <c r="A914" s="121"/>
      <c r="B914" s="118">
        <v>40</v>
      </c>
      <c r="C914" s="119"/>
      <c r="D914" s="117">
        <v>9</v>
      </c>
      <c r="E914" s="122"/>
    </row>
    <row r="915" spans="1:5" x14ac:dyDescent="0.35">
      <c r="A915" s="121"/>
      <c r="B915" s="118">
        <v>33</v>
      </c>
      <c r="C915" s="119"/>
      <c r="D915" s="117">
        <v>15</v>
      </c>
      <c r="E915" s="122"/>
    </row>
    <row r="916" spans="1:5" x14ac:dyDescent="0.35">
      <c r="A916" s="121"/>
      <c r="B916" s="118">
        <v>40</v>
      </c>
      <c r="C916" s="119"/>
      <c r="D916" s="117">
        <v>21</v>
      </c>
      <c r="E916" s="122"/>
    </row>
    <row r="917" spans="1:5" x14ac:dyDescent="0.35">
      <c r="A917" s="121"/>
      <c r="B917" s="118">
        <v>24</v>
      </c>
      <c r="C917" s="119"/>
      <c r="D917" s="117">
        <v>2</v>
      </c>
      <c r="E917" s="122"/>
    </row>
    <row r="918" spans="1:5" x14ac:dyDescent="0.35">
      <c r="A918" s="121"/>
      <c r="B918" s="118">
        <v>40</v>
      </c>
      <c r="C918" s="119"/>
      <c r="D918" s="117">
        <v>8</v>
      </c>
      <c r="E918" s="122"/>
    </row>
    <row r="919" spans="1:5" x14ac:dyDescent="0.35">
      <c r="A919" s="121"/>
      <c r="B919" s="118">
        <v>45</v>
      </c>
      <c r="C919" s="119"/>
      <c r="D919" s="117">
        <v>10</v>
      </c>
      <c r="E919" s="122"/>
    </row>
    <row r="920" spans="1:5" x14ac:dyDescent="0.35">
      <c r="A920" s="121"/>
      <c r="B920" s="118">
        <v>35</v>
      </c>
      <c r="C920" s="119"/>
      <c r="D920" s="117">
        <v>6</v>
      </c>
      <c r="E920" s="122"/>
    </row>
    <row r="921" spans="1:5" x14ac:dyDescent="0.35">
      <c r="A921" s="121"/>
      <c r="B921" s="118">
        <v>32</v>
      </c>
      <c r="C921" s="119"/>
      <c r="D921" s="117">
        <v>12</v>
      </c>
      <c r="E921" s="122"/>
    </row>
    <row r="922" spans="1:5" x14ac:dyDescent="0.35">
      <c r="A922" s="121"/>
      <c r="B922" s="118">
        <v>36</v>
      </c>
      <c r="C922" s="119"/>
      <c r="D922" s="117">
        <v>7</v>
      </c>
      <c r="E922" s="122"/>
    </row>
    <row r="923" spans="1:5" x14ac:dyDescent="0.35">
      <c r="A923" s="121"/>
      <c r="B923" s="118">
        <v>48</v>
      </c>
      <c r="C923" s="119"/>
      <c r="D923" s="117">
        <v>18</v>
      </c>
      <c r="E923" s="122"/>
    </row>
    <row r="924" spans="1:5" x14ac:dyDescent="0.35">
      <c r="A924" s="121"/>
      <c r="B924" s="118">
        <v>29</v>
      </c>
      <c r="C924" s="119"/>
      <c r="D924" s="117">
        <v>5</v>
      </c>
      <c r="E924" s="122"/>
    </row>
    <row r="925" spans="1:5" x14ac:dyDescent="0.35">
      <c r="A925" s="121"/>
      <c r="B925" s="118">
        <v>33</v>
      </c>
      <c r="C925" s="119"/>
      <c r="D925" s="117">
        <v>8</v>
      </c>
      <c r="E925" s="122"/>
    </row>
    <row r="926" spans="1:5" x14ac:dyDescent="0.35">
      <c r="A926" s="121"/>
      <c r="B926" s="118">
        <v>38</v>
      </c>
      <c r="C926" s="119"/>
      <c r="D926" s="117">
        <v>10</v>
      </c>
      <c r="E926" s="122"/>
    </row>
    <row r="927" spans="1:5" x14ac:dyDescent="0.35">
      <c r="A927" s="121"/>
      <c r="B927" s="118">
        <v>35</v>
      </c>
      <c r="C927" s="119"/>
      <c r="D927" s="117">
        <v>3</v>
      </c>
      <c r="E927" s="122"/>
    </row>
    <row r="928" spans="1:5" x14ac:dyDescent="0.35">
      <c r="A928" s="121"/>
      <c r="B928" s="118">
        <v>30</v>
      </c>
      <c r="C928" s="119"/>
      <c r="D928" s="117">
        <v>9</v>
      </c>
      <c r="E928" s="122"/>
    </row>
    <row r="929" spans="1:5" x14ac:dyDescent="0.35">
      <c r="A929" s="121"/>
      <c r="B929" s="118">
        <v>32</v>
      </c>
      <c r="C929" s="119"/>
      <c r="D929" s="117">
        <v>9</v>
      </c>
      <c r="E929" s="122"/>
    </row>
    <row r="930" spans="1:5" x14ac:dyDescent="0.35">
      <c r="A930" s="121"/>
      <c r="B930" s="118">
        <v>48</v>
      </c>
      <c r="C930" s="119"/>
      <c r="D930" s="117">
        <v>10</v>
      </c>
      <c r="E930" s="122"/>
    </row>
    <row r="931" spans="1:5" x14ac:dyDescent="0.35">
      <c r="A931" s="121"/>
      <c r="B931" s="118">
        <v>34</v>
      </c>
      <c r="C931" s="119"/>
      <c r="D931" s="117">
        <v>1</v>
      </c>
      <c r="E931" s="122"/>
    </row>
    <row r="932" spans="1:5" x14ac:dyDescent="0.35">
      <c r="A932" s="121"/>
      <c r="B932" s="118">
        <v>55</v>
      </c>
      <c r="C932" s="119"/>
      <c r="D932" s="117">
        <v>36</v>
      </c>
      <c r="E932" s="122"/>
    </row>
    <row r="933" spans="1:5" x14ac:dyDescent="0.35">
      <c r="A933" s="121"/>
      <c r="B933" s="118">
        <v>34</v>
      </c>
      <c r="C933" s="119"/>
      <c r="D933" s="117">
        <v>9</v>
      </c>
      <c r="E933" s="122"/>
    </row>
    <row r="934" spans="1:5" x14ac:dyDescent="0.35">
      <c r="A934" s="121"/>
      <c r="B934" s="118">
        <v>26</v>
      </c>
      <c r="C934" s="119"/>
      <c r="D934" s="117">
        <v>1</v>
      </c>
      <c r="E934" s="122"/>
    </row>
    <row r="935" spans="1:5" x14ac:dyDescent="0.35">
      <c r="A935" s="121"/>
      <c r="B935" s="118">
        <v>38</v>
      </c>
      <c r="C935" s="119"/>
      <c r="D935" s="117">
        <v>10</v>
      </c>
      <c r="E935" s="122"/>
    </row>
    <row r="936" spans="1:5" x14ac:dyDescent="0.35">
      <c r="A936" s="121"/>
      <c r="B936" s="118">
        <v>38</v>
      </c>
      <c r="C936" s="119"/>
      <c r="D936" s="117">
        <v>8</v>
      </c>
      <c r="E936" s="122"/>
    </row>
    <row r="937" spans="1:5" x14ac:dyDescent="0.35">
      <c r="A937" s="121"/>
      <c r="B937" s="118">
        <v>36</v>
      </c>
      <c r="C937" s="119"/>
      <c r="D937" s="117">
        <v>15</v>
      </c>
      <c r="E937" s="122"/>
    </row>
    <row r="938" spans="1:5" x14ac:dyDescent="0.35">
      <c r="A938" s="121"/>
      <c r="B938" s="118">
        <v>29</v>
      </c>
      <c r="C938" s="119"/>
      <c r="D938" s="117">
        <v>10</v>
      </c>
      <c r="E938" s="122"/>
    </row>
    <row r="939" spans="1:5" x14ac:dyDescent="0.35">
      <c r="A939" s="121"/>
      <c r="B939" s="118">
        <v>35</v>
      </c>
      <c r="C939" s="119"/>
      <c r="D939" s="117">
        <v>10</v>
      </c>
      <c r="E939" s="122"/>
    </row>
    <row r="940" spans="1:5" x14ac:dyDescent="0.35">
      <c r="A940" s="121"/>
      <c r="B940" s="118">
        <v>39</v>
      </c>
      <c r="C940" s="119"/>
      <c r="D940" s="117">
        <v>11</v>
      </c>
      <c r="E940" s="122"/>
    </row>
    <row r="941" spans="1:5" x14ac:dyDescent="0.35">
      <c r="A941" s="121"/>
      <c r="B941" s="118">
        <v>29</v>
      </c>
      <c r="C941" s="119"/>
      <c r="D941" s="117">
        <v>6</v>
      </c>
      <c r="E941" s="122"/>
    </row>
    <row r="942" spans="1:5" x14ac:dyDescent="0.35">
      <c r="A942" s="121"/>
      <c r="B942" s="118">
        <v>50</v>
      </c>
      <c r="C942" s="119"/>
      <c r="D942" s="117">
        <v>27</v>
      </c>
      <c r="E942" s="122"/>
    </row>
    <row r="943" spans="1:5" x14ac:dyDescent="0.35">
      <c r="A943" s="121"/>
      <c r="B943" s="118">
        <v>23</v>
      </c>
      <c r="C943" s="119"/>
      <c r="D943" s="117">
        <v>4</v>
      </c>
      <c r="E943" s="122"/>
    </row>
    <row r="944" spans="1:5" x14ac:dyDescent="0.35">
      <c r="A944" s="121"/>
      <c r="B944" s="118">
        <v>36</v>
      </c>
      <c r="C944" s="119"/>
      <c r="D944" s="117">
        <v>9</v>
      </c>
      <c r="E944" s="122"/>
    </row>
    <row r="945" spans="1:5" x14ac:dyDescent="0.35">
      <c r="A945" s="121"/>
      <c r="B945" s="118">
        <v>42</v>
      </c>
      <c r="C945" s="119"/>
      <c r="D945" s="117">
        <v>24</v>
      </c>
      <c r="E945" s="122"/>
    </row>
    <row r="946" spans="1:5" x14ac:dyDescent="0.35">
      <c r="A946" s="121"/>
      <c r="B946" s="118">
        <v>35</v>
      </c>
      <c r="C946" s="119"/>
      <c r="D946" s="117">
        <v>10</v>
      </c>
      <c r="E946" s="122"/>
    </row>
    <row r="947" spans="1:5" x14ac:dyDescent="0.35">
      <c r="A947" s="121"/>
      <c r="B947" s="118">
        <v>34</v>
      </c>
      <c r="C947" s="119"/>
      <c r="D947" s="117">
        <v>8</v>
      </c>
      <c r="E947" s="122"/>
    </row>
    <row r="948" spans="1:5" x14ac:dyDescent="0.35">
      <c r="A948" s="121"/>
      <c r="B948" s="118">
        <v>40</v>
      </c>
      <c r="C948" s="119"/>
      <c r="D948" s="117">
        <v>5</v>
      </c>
      <c r="E948" s="122"/>
    </row>
    <row r="949" spans="1:5" x14ac:dyDescent="0.35">
      <c r="A949" s="121"/>
      <c r="B949" s="118">
        <v>43</v>
      </c>
      <c r="C949" s="119"/>
      <c r="D949" s="117">
        <v>8</v>
      </c>
      <c r="E949" s="122"/>
    </row>
    <row r="950" spans="1:5" x14ac:dyDescent="0.35">
      <c r="A950" s="121"/>
      <c r="B950" s="118">
        <v>35</v>
      </c>
      <c r="C950" s="119"/>
      <c r="D950" s="117">
        <v>1</v>
      </c>
      <c r="E950" s="122"/>
    </row>
    <row r="951" spans="1:5" x14ac:dyDescent="0.35">
      <c r="A951" s="121"/>
      <c r="B951" s="118">
        <v>46</v>
      </c>
      <c r="C951" s="119"/>
      <c r="D951" s="117">
        <v>27</v>
      </c>
      <c r="E951" s="122"/>
    </row>
    <row r="952" spans="1:5" x14ac:dyDescent="0.35">
      <c r="A952" s="121"/>
      <c r="B952" s="118">
        <v>22</v>
      </c>
      <c r="C952" s="119"/>
      <c r="D952" s="117">
        <v>4</v>
      </c>
      <c r="E952" s="122"/>
    </row>
    <row r="953" spans="1:5" x14ac:dyDescent="0.35">
      <c r="A953" s="121"/>
      <c r="B953" s="118">
        <v>50</v>
      </c>
      <c r="C953" s="119"/>
      <c r="D953" s="117">
        <v>32</v>
      </c>
      <c r="E953" s="122"/>
    </row>
    <row r="954" spans="1:5" x14ac:dyDescent="0.35">
      <c r="A954" s="121"/>
      <c r="B954" s="118">
        <v>32</v>
      </c>
      <c r="C954" s="119"/>
      <c r="D954" s="117">
        <v>6</v>
      </c>
      <c r="E954" s="122"/>
    </row>
    <row r="955" spans="1:5" x14ac:dyDescent="0.35">
      <c r="A955" s="121"/>
      <c r="B955" s="118">
        <v>44</v>
      </c>
      <c r="C955" s="119"/>
      <c r="D955" s="117">
        <v>23</v>
      </c>
      <c r="E955" s="122"/>
    </row>
    <row r="956" spans="1:5" x14ac:dyDescent="0.35">
      <c r="A956" s="121"/>
      <c r="B956" s="118">
        <v>30</v>
      </c>
      <c r="C956" s="119"/>
      <c r="D956" s="117">
        <v>6</v>
      </c>
      <c r="E956" s="122"/>
    </row>
    <row r="957" spans="1:5" x14ac:dyDescent="0.35">
      <c r="A957" s="121"/>
      <c r="B957" s="118">
        <v>45</v>
      </c>
      <c r="C957" s="119"/>
      <c r="D957" s="117">
        <v>10</v>
      </c>
      <c r="E957" s="122"/>
    </row>
    <row r="958" spans="1:5" x14ac:dyDescent="0.35">
      <c r="A958" s="121"/>
      <c r="B958" s="118">
        <v>45</v>
      </c>
      <c r="C958" s="119"/>
      <c r="D958" s="117">
        <v>10</v>
      </c>
      <c r="E958" s="122"/>
    </row>
    <row r="959" spans="1:5" x14ac:dyDescent="0.35">
      <c r="A959" s="121"/>
      <c r="B959" s="118">
        <v>31</v>
      </c>
      <c r="C959" s="119"/>
      <c r="D959" s="117">
        <v>10</v>
      </c>
      <c r="E959" s="122"/>
    </row>
    <row r="960" spans="1:5" x14ac:dyDescent="0.35">
      <c r="A960" s="121"/>
      <c r="B960" s="118">
        <v>36</v>
      </c>
      <c r="C960" s="119"/>
      <c r="D960" s="117">
        <v>7</v>
      </c>
      <c r="E960" s="122"/>
    </row>
    <row r="961" spans="1:5" x14ac:dyDescent="0.35">
      <c r="A961" s="121"/>
      <c r="B961" s="118">
        <v>34</v>
      </c>
      <c r="C961" s="119"/>
      <c r="D961" s="117">
        <v>9</v>
      </c>
      <c r="E961" s="122"/>
    </row>
    <row r="962" spans="1:5" x14ac:dyDescent="0.35">
      <c r="A962" s="121"/>
      <c r="B962" s="118">
        <v>49</v>
      </c>
      <c r="C962" s="119"/>
      <c r="D962" s="117">
        <v>10</v>
      </c>
      <c r="E962" s="122"/>
    </row>
    <row r="963" spans="1:5" x14ac:dyDescent="0.35">
      <c r="A963" s="121"/>
      <c r="B963" s="118">
        <v>39</v>
      </c>
      <c r="C963" s="119"/>
      <c r="D963" s="117">
        <v>10</v>
      </c>
      <c r="E963" s="122"/>
    </row>
    <row r="964" spans="1:5" x14ac:dyDescent="0.35">
      <c r="A964" s="121"/>
      <c r="B964" s="118">
        <v>27</v>
      </c>
      <c r="C964" s="119"/>
      <c r="D964" s="117">
        <v>7</v>
      </c>
      <c r="E964" s="122"/>
    </row>
    <row r="965" spans="1:5" x14ac:dyDescent="0.35">
      <c r="A965" s="121"/>
      <c r="B965" s="118">
        <v>35</v>
      </c>
      <c r="C965" s="119"/>
      <c r="D965" s="117">
        <v>16</v>
      </c>
      <c r="E965" s="122"/>
    </row>
    <row r="966" spans="1:5" x14ac:dyDescent="0.35">
      <c r="A966" s="121"/>
      <c r="B966" s="118">
        <v>28</v>
      </c>
      <c r="C966" s="119"/>
      <c r="D966" s="117">
        <v>6</v>
      </c>
      <c r="E966" s="122"/>
    </row>
    <row r="967" spans="1:5" x14ac:dyDescent="0.35">
      <c r="A967" s="121"/>
      <c r="B967" s="118">
        <v>21</v>
      </c>
      <c r="C967" s="119"/>
      <c r="D967" s="117">
        <v>3</v>
      </c>
      <c r="E967" s="122"/>
    </row>
    <row r="968" spans="1:5" x14ac:dyDescent="0.35">
      <c r="A968" s="121"/>
      <c r="B968" s="118">
        <v>47</v>
      </c>
      <c r="C968" s="119"/>
      <c r="D968" s="117">
        <v>27</v>
      </c>
      <c r="E968" s="122"/>
    </row>
    <row r="969" spans="1:5" x14ac:dyDescent="0.35">
      <c r="A969" s="121"/>
      <c r="B969" s="118">
        <v>39</v>
      </c>
      <c r="C969" s="119"/>
      <c r="D969" s="117">
        <v>11</v>
      </c>
      <c r="E969" s="122"/>
    </row>
    <row r="970" spans="1:5" x14ac:dyDescent="0.35">
      <c r="A970" s="121"/>
      <c r="B970" s="118">
        <v>40</v>
      </c>
      <c r="C970" s="119"/>
      <c r="D970" s="117">
        <v>18</v>
      </c>
      <c r="E970" s="122"/>
    </row>
    <row r="971" spans="1:5" x14ac:dyDescent="0.35">
      <c r="A971" s="121"/>
      <c r="B971" s="118">
        <v>35</v>
      </c>
      <c r="C971" s="119"/>
      <c r="D971" s="117">
        <v>15</v>
      </c>
      <c r="E971" s="122"/>
    </row>
    <row r="972" spans="1:5" x14ac:dyDescent="0.35">
      <c r="A972" s="121"/>
      <c r="B972" s="118">
        <v>37</v>
      </c>
      <c r="C972" s="119"/>
      <c r="D972" s="117">
        <v>9</v>
      </c>
      <c r="E972" s="122"/>
    </row>
    <row r="973" spans="1:5" x14ac:dyDescent="0.35">
      <c r="A973" s="121"/>
      <c r="B973" s="118">
        <v>39</v>
      </c>
      <c r="C973" s="119"/>
      <c r="D973" s="117">
        <v>10</v>
      </c>
      <c r="E973" s="122"/>
    </row>
    <row r="974" spans="1:5" x14ac:dyDescent="0.35">
      <c r="A974" s="121"/>
      <c r="B974" s="118">
        <v>45</v>
      </c>
      <c r="C974" s="119"/>
      <c r="D974" s="117">
        <v>10</v>
      </c>
      <c r="E974" s="122"/>
    </row>
    <row r="975" spans="1:5" x14ac:dyDescent="0.35">
      <c r="A975" s="121"/>
      <c r="B975" s="118">
        <v>38</v>
      </c>
      <c r="C975" s="119"/>
      <c r="D975" s="117">
        <v>10</v>
      </c>
      <c r="E975" s="122"/>
    </row>
    <row r="976" spans="1:5" x14ac:dyDescent="0.35">
      <c r="A976" s="121"/>
      <c r="B976" s="118">
        <v>37</v>
      </c>
      <c r="C976" s="119"/>
      <c r="D976" s="117">
        <v>8</v>
      </c>
      <c r="E976" s="122"/>
    </row>
    <row r="977" spans="1:5" x14ac:dyDescent="0.35">
      <c r="A977" s="121"/>
      <c r="B977" s="118">
        <v>40</v>
      </c>
      <c r="C977" s="119"/>
      <c r="D977" s="117">
        <v>18</v>
      </c>
      <c r="E977" s="122"/>
    </row>
    <row r="978" spans="1:5" x14ac:dyDescent="0.35">
      <c r="A978" s="121"/>
      <c r="B978" s="118">
        <v>44</v>
      </c>
      <c r="C978" s="119"/>
      <c r="D978" s="117">
        <v>14</v>
      </c>
      <c r="E978" s="122"/>
    </row>
    <row r="979" spans="1:5" x14ac:dyDescent="0.35">
      <c r="A979" s="121"/>
      <c r="B979" s="118">
        <v>48</v>
      </c>
      <c r="C979" s="119"/>
      <c r="D979" s="117">
        <v>23</v>
      </c>
      <c r="E979" s="122"/>
    </row>
    <row r="980" spans="1:5" x14ac:dyDescent="0.35">
      <c r="A980" s="121"/>
      <c r="B980" s="118">
        <v>24</v>
      </c>
      <c r="C980" s="119"/>
      <c r="D980" s="117">
        <v>6</v>
      </c>
      <c r="E980" s="122"/>
    </row>
    <row r="981" spans="1:5" x14ac:dyDescent="0.35">
      <c r="A981" s="121"/>
      <c r="B981" s="118">
        <v>27</v>
      </c>
      <c r="C981" s="119"/>
      <c r="D981" s="117">
        <v>5</v>
      </c>
      <c r="E981" s="122"/>
    </row>
    <row r="982" spans="1:5" x14ac:dyDescent="0.35">
      <c r="A982" s="121"/>
      <c r="B982" s="118">
        <v>27</v>
      </c>
      <c r="C982" s="119"/>
      <c r="D982" s="117">
        <v>6</v>
      </c>
      <c r="E982" s="122"/>
    </row>
    <row r="983" spans="1:5" x14ac:dyDescent="0.35">
      <c r="A983" s="121"/>
      <c r="B983" s="118">
        <v>29</v>
      </c>
      <c r="C983" s="119"/>
      <c r="D983" s="117">
        <v>8</v>
      </c>
      <c r="E983" s="122"/>
    </row>
    <row r="984" spans="1:5" x14ac:dyDescent="0.35">
      <c r="A984" s="121"/>
      <c r="B984" s="118">
        <v>36</v>
      </c>
      <c r="C984" s="119"/>
      <c r="D984" s="117">
        <v>9</v>
      </c>
      <c r="E984" s="122"/>
    </row>
    <row r="985" spans="1:5" x14ac:dyDescent="0.35">
      <c r="A985" s="121"/>
      <c r="B985" s="118">
        <v>25</v>
      </c>
      <c r="C985" s="119"/>
      <c r="D985" s="117">
        <v>7</v>
      </c>
      <c r="E985" s="122"/>
    </row>
    <row r="986" spans="1:5" x14ac:dyDescent="0.35">
      <c r="A986" s="121"/>
      <c r="B986" s="118">
        <v>39</v>
      </c>
      <c r="C986" s="119"/>
      <c r="D986" s="117">
        <v>7</v>
      </c>
      <c r="E986" s="122"/>
    </row>
    <row r="987" spans="1:5" x14ac:dyDescent="0.35">
      <c r="A987" s="121"/>
      <c r="B987" s="118">
        <v>49</v>
      </c>
      <c r="C987" s="119"/>
      <c r="D987" s="117">
        <v>27</v>
      </c>
      <c r="E987" s="122"/>
    </row>
    <row r="988" spans="1:5" x14ac:dyDescent="0.35">
      <c r="A988" s="121"/>
      <c r="B988" s="118">
        <v>50</v>
      </c>
      <c r="C988" s="119"/>
      <c r="D988" s="117">
        <v>19</v>
      </c>
      <c r="E988" s="122"/>
    </row>
    <row r="989" spans="1:5" x14ac:dyDescent="0.35">
      <c r="A989" s="121"/>
      <c r="B989" s="118">
        <v>20</v>
      </c>
      <c r="C989" s="119"/>
      <c r="D989" s="117">
        <v>2</v>
      </c>
      <c r="E989" s="122"/>
    </row>
    <row r="990" spans="1:5" x14ac:dyDescent="0.35">
      <c r="A990" s="121"/>
      <c r="B990" s="118">
        <v>34</v>
      </c>
      <c r="C990" s="119"/>
      <c r="D990" s="117">
        <v>11</v>
      </c>
      <c r="E990" s="122"/>
    </row>
    <row r="991" spans="1:5" x14ac:dyDescent="0.35">
      <c r="A991" s="121"/>
      <c r="B991" s="118">
        <v>36</v>
      </c>
      <c r="C991" s="119"/>
      <c r="D991" s="117">
        <v>15</v>
      </c>
      <c r="E991" s="122"/>
    </row>
    <row r="992" spans="1:5" x14ac:dyDescent="0.35">
      <c r="A992" s="121"/>
      <c r="B992" s="118">
        <v>49</v>
      </c>
      <c r="C992" s="119"/>
      <c r="D992" s="117">
        <v>30</v>
      </c>
      <c r="E992" s="122"/>
    </row>
    <row r="993" spans="1:5" x14ac:dyDescent="0.35">
      <c r="A993" s="121"/>
      <c r="B993" s="118">
        <v>36</v>
      </c>
      <c r="C993" s="119"/>
      <c r="D993" s="117">
        <v>4</v>
      </c>
      <c r="E993" s="122"/>
    </row>
    <row r="994" spans="1:5" x14ac:dyDescent="0.35">
      <c r="A994" s="121"/>
      <c r="B994" s="118">
        <v>36</v>
      </c>
      <c r="C994" s="119"/>
      <c r="D994" s="117">
        <v>13</v>
      </c>
      <c r="E994" s="122"/>
    </row>
    <row r="995" spans="1:5" x14ac:dyDescent="0.35">
      <c r="A995" s="121"/>
      <c r="B995" s="118">
        <v>54</v>
      </c>
      <c r="C995" s="119"/>
      <c r="D995" s="117">
        <v>36</v>
      </c>
      <c r="E995" s="122"/>
    </row>
    <row r="996" spans="1:5" x14ac:dyDescent="0.35">
      <c r="A996" s="121"/>
      <c r="B996" s="118">
        <v>43</v>
      </c>
      <c r="C996" s="119"/>
      <c r="D996" s="117">
        <v>14</v>
      </c>
      <c r="E996" s="122"/>
    </row>
    <row r="997" spans="1:5" x14ac:dyDescent="0.35">
      <c r="A997" s="121"/>
      <c r="B997" s="118">
        <v>38</v>
      </c>
      <c r="C997" s="119"/>
      <c r="D997" s="117">
        <v>19</v>
      </c>
      <c r="E997" s="122"/>
    </row>
    <row r="998" spans="1:5" x14ac:dyDescent="0.35">
      <c r="A998" s="121"/>
      <c r="B998" s="118">
        <v>29</v>
      </c>
      <c r="C998" s="119"/>
      <c r="D998" s="117">
        <v>10</v>
      </c>
      <c r="E998" s="122"/>
    </row>
    <row r="999" spans="1:5" x14ac:dyDescent="0.35">
      <c r="A999" s="121"/>
      <c r="B999" s="118">
        <v>33</v>
      </c>
      <c r="C999" s="119"/>
      <c r="D999" s="117">
        <v>6</v>
      </c>
      <c r="E999" s="122"/>
    </row>
    <row r="1000" spans="1:5" x14ac:dyDescent="0.35">
      <c r="A1000" s="121"/>
      <c r="B1000" s="118">
        <v>32</v>
      </c>
      <c r="C1000" s="119"/>
      <c r="D1000" s="117">
        <v>10</v>
      </c>
      <c r="E1000" s="122"/>
    </row>
    <row r="1001" spans="1:5" x14ac:dyDescent="0.35">
      <c r="A1001" s="121"/>
      <c r="B1001" s="118">
        <v>31</v>
      </c>
      <c r="C1001" s="119"/>
      <c r="D1001" s="117">
        <v>10</v>
      </c>
      <c r="E1001" s="122"/>
    </row>
    <row r="1002" spans="1:5" x14ac:dyDescent="0.35">
      <c r="A1002" s="121"/>
      <c r="B1002" s="118">
        <v>49</v>
      </c>
      <c r="C1002" s="119"/>
      <c r="D1002" s="117">
        <v>17</v>
      </c>
      <c r="E1002" s="122"/>
    </row>
    <row r="1003" spans="1:5" x14ac:dyDescent="0.35">
      <c r="A1003" s="121"/>
      <c r="B1003" s="118">
        <v>38</v>
      </c>
      <c r="C1003" s="119"/>
      <c r="D1003" s="117">
        <v>4</v>
      </c>
      <c r="E1003" s="122"/>
    </row>
    <row r="1004" spans="1:5" x14ac:dyDescent="0.35">
      <c r="A1004" s="121"/>
      <c r="B1004" s="118">
        <v>47</v>
      </c>
      <c r="C1004" s="119"/>
      <c r="D1004" s="117">
        <v>29</v>
      </c>
      <c r="E1004" s="122"/>
    </row>
    <row r="1005" spans="1:5" x14ac:dyDescent="0.35">
      <c r="A1005" s="121"/>
      <c r="B1005" s="118">
        <v>49</v>
      </c>
      <c r="C1005" s="119"/>
      <c r="D1005" s="117">
        <v>23</v>
      </c>
      <c r="E1005" s="122"/>
    </row>
    <row r="1006" spans="1:5" x14ac:dyDescent="0.35">
      <c r="A1006" s="121"/>
      <c r="B1006" s="118">
        <v>41</v>
      </c>
      <c r="C1006" s="119"/>
      <c r="D1006" s="117">
        <v>21</v>
      </c>
      <c r="E1006" s="122"/>
    </row>
    <row r="1007" spans="1:5" x14ac:dyDescent="0.35">
      <c r="A1007" s="121"/>
      <c r="B1007" s="118">
        <v>20</v>
      </c>
      <c r="C1007" s="119"/>
      <c r="D1007" s="117">
        <v>2</v>
      </c>
      <c r="E1007" s="122"/>
    </row>
    <row r="1008" spans="1:5" x14ac:dyDescent="0.35">
      <c r="A1008" s="121"/>
      <c r="B1008" s="118">
        <v>33</v>
      </c>
      <c r="C1008" s="119"/>
      <c r="D1008" s="117">
        <v>7</v>
      </c>
      <c r="E1008" s="122"/>
    </row>
    <row r="1009" spans="1:5" x14ac:dyDescent="0.35">
      <c r="A1009" s="121"/>
      <c r="B1009" s="118">
        <v>36</v>
      </c>
      <c r="C1009" s="119"/>
      <c r="D1009" s="117">
        <v>10</v>
      </c>
      <c r="E1009" s="122"/>
    </row>
    <row r="1010" spans="1:5" x14ac:dyDescent="0.35">
      <c r="A1010" s="121"/>
      <c r="B1010" s="118">
        <v>44</v>
      </c>
      <c r="C1010" s="119"/>
      <c r="D1010" s="117">
        <v>8</v>
      </c>
      <c r="E1010" s="122"/>
    </row>
    <row r="1011" spans="1:5" x14ac:dyDescent="0.35">
      <c r="A1011" s="121"/>
      <c r="B1011" s="118">
        <v>38</v>
      </c>
      <c r="C1011" s="119"/>
      <c r="D1011" s="117">
        <v>7</v>
      </c>
      <c r="E1011" s="122"/>
    </row>
    <row r="1012" spans="1:5" x14ac:dyDescent="0.35">
      <c r="A1012" s="121"/>
      <c r="B1012" s="118">
        <v>53</v>
      </c>
      <c r="C1012" s="119"/>
      <c r="D1012" s="117">
        <v>11</v>
      </c>
      <c r="E1012" s="122"/>
    </row>
    <row r="1013" spans="1:5" x14ac:dyDescent="0.35">
      <c r="A1013" s="121"/>
      <c r="B1013" s="118">
        <v>26</v>
      </c>
      <c r="C1013" s="119"/>
      <c r="D1013" s="117">
        <v>7</v>
      </c>
      <c r="E1013" s="122"/>
    </row>
    <row r="1014" spans="1:5" x14ac:dyDescent="0.35">
      <c r="A1014" s="121"/>
      <c r="B1014" s="118">
        <v>55</v>
      </c>
      <c r="C1014" s="119"/>
      <c r="D1014" s="117">
        <v>8</v>
      </c>
      <c r="E1014" s="122"/>
    </row>
    <row r="1015" spans="1:5" x14ac:dyDescent="0.35">
      <c r="A1015" s="121"/>
      <c r="B1015" s="118">
        <v>34</v>
      </c>
      <c r="C1015" s="119"/>
      <c r="D1015" s="117">
        <v>15</v>
      </c>
      <c r="E1015" s="122"/>
    </row>
    <row r="1016" spans="1:5" x14ac:dyDescent="0.35">
      <c r="A1016" s="121"/>
      <c r="B1016" s="118">
        <v>60</v>
      </c>
      <c r="C1016" s="119"/>
      <c r="D1016" s="117">
        <v>19</v>
      </c>
      <c r="E1016" s="122"/>
    </row>
    <row r="1017" spans="1:5" x14ac:dyDescent="0.35">
      <c r="A1017" s="121"/>
      <c r="B1017" s="118">
        <v>33</v>
      </c>
      <c r="C1017" s="119"/>
      <c r="D1017" s="117">
        <v>14</v>
      </c>
      <c r="E1017" s="122"/>
    </row>
    <row r="1018" spans="1:5" x14ac:dyDescent="0.35">
      <c r="A1018" s="121"/>
      <c r="B1018" s="118">
        <v>37</v>
      </c>
      <c r="C1018" s="119"/>
      <c r="D1018" s="117">
        <v>6</v>
      </c>
      <c r="E1018" s="122"/>
    </row>
    <row r="1019" spans="1:5" x14ac:dyDescent="0.35">
      <c r="A1019" s="121"/>
      <c r="B1019" s="118">
        <v>34</v>
      </c>
      <c r="C1019" s="119"/>
      <c r="D1019" s="117">
        <v>10</v>
      </c>
      <c r="E1019" s="122"/>
    </row>
    <row r="1020" spans="1:5" x14ac:dyDescent="0.35">
      <c r="A1020" s="121"/>
      <c r="B1020" s="118">
        <v>44</v>
      </c>
      <c r="C1020" s="119"/>
      <c r="D1020" s="117">
        <v>9</v>
      </c>
      <c r="E1020" s="122"/>
    </row>
    <row r="1021" spans="1:5" x14ac:dyDescent="0.35">
      <c r="A1021" s="121"/>
      <c r="B1021" s="118">
        <v>35</v>
      </c>
      <c r="C1021" s="119"/>
      <c r="D1021" s="117">
        <v>6</v>
      </c>
      <c r="E1021" s="122"/>
    </row>
    <row r="1022" spans="1:5" x14ac:dyDescent="0.35">
      <c r="A1022" s="121"/>
      <c r="B1022" s="118">
        <v>43</v>
      </c>
      <c r="C1022" s="119"/>
      <c r="D1022" s="117">
        <v>10</v>
      </c>
      <c r="E1022" s="122"/>
    </row>
    <row r="1023" spans="1:5" x14ac:dyDescent="0.35">
      <c r="A1023" s="121"/>
      <c r="B1023" s="118">
        <v>24</v>
      </c>
      <c r="C1023" s="119"/>
      <c r="D1023" s="117">
        <v>5</v>
      </c>
      <c r="E1023" s="122"/>
    </row>
    <row r="1024" spans="1:5" x14ac:dyDescent="0.35">
      <c r="A1024" s="121"/>
      <c r="B1024" s="118">
        <v>41</v>
      </c>
      <c r="C1024" s="119"/>
      <c r="D1024" s="117">
        <v>10</v>
      </c>
      <c r="E1024" s="122"/>
    </row>
    <row r="1025" spans="1:5" x14ac:dyDescent="0.35">
      <c r="A1025" s="121"/>
      <c r="B1025" s="118">
        <v>29</v>
      </c>
      <c r="C1025" s="119"/>
      <c r="D1025" s="117">
        <v>9</v>
      </c>
      <c r="E1025" s="122"/>
    </row>
    <row r="1026" spans="1:5" x14ac:dyDescent="0.35">
      <c r="A1026" s="121"/>
      <c r="B1026" s="118">
        <v>36</v>
      </c>
      <c r="C1026" s="119"/>
      <c r="D1026" s="117">
        <v>17</v>
      </c>
      <c r="E1026" s="122"/>
    </row>
    <row r="1027" spans="1:5" x14ac:dyDescent="0.35">
      <c r="A1027" s="121"/>
      <c r="B1027" s="118">
        <v>45</v>
      </c>
      <c r="C1027" s="119"/>
      <c r="D1027" s="117">
        <v>25</v>
      </c>
      <c r="E1027" s="122"/>
    </row>
    <row r="1028" spans="1:5" x14ac:dyDescent="0.35">
      <c r="A1028" s="121"/>
      <c r="B1028" s="118">
        <v>26</v>
      </c>
      <c r="C1028" s="119"/>
      <c r="D1028" s="117">
        <v>3</v>
      </c>
      <c r="E1028" s="122"/>
    </row>
    <row r="1029" spans="1:5" x14ac:dyDescent="0.35">
      <c r="A1029" s="121"/>
      <c r="B1029" s="118">
        <v>45</v>
      </c>
      <c r="C1029" s="119"/>
      <c r="D1029" s="117">
        <v>21</v>
      </c>
      <c r="E1029" s="122"/>
    </row>
    <row r="1030" spans="1:5" x14ac:dyDescent="0.35">
      <c r="A1030" s="121"/>
      <c r="B1030" s="118">
        <v>32</v>
      </c>
      <c r="C1030" s="119"/>
      <c r="D1030" s="117">
        <v>10</v>
      </c>
      <c r="E1030" s="122"/>
    </row>
    <row r="1031" spans="1:5" x14ac:dyDescent="0.35">
      <c r="A1031" s="121"/>
      <c r="B1031" s="118">
        <v>31</v>
      </c>
      <c r="C1031" s="119"/>
      <c r="D1031" s="117">
        <v>6</v>
      </c>
      <c r="E1031" s="122"/>
    </row>
    <row r="1032" spans="1:5" x14ac:dyDescent="0.35">
      <c r="A1032" s="121"/>
      <c r="B1032" s="118">
        <v>41</v>
      </c>
      <c r="C1032" s="119"/>
      <c r="D1032" s="117">
        <v>10</v>
      </c>
      <c r="E1032" s="122"/>
    </row>
    <row r="1033" spans="1:5" x14ac:dyDescent="0.35">
      <c r="A1033" s="121"/>
      <c r="B1033" s="118">
        <v>40</v>
      </c>
      <c r="C1033" s="119"/>
      <c r="D1033" s="117">
        <v>18</v>
      </c>
      <c r="E1033" s="122"/>
    </row>
    <row r="1034" spans="1:5" x14ac:dyDescent="0.35">
      <c r="A1034" s="121"/>
      <c r="B1034" s="118">
        <v>24</v>
      </c>
      <c r="C1034" s="119"/>
      <c r="D1034" s="117">
        <v>6</v>
      </c>
      <c r="E1034" s="122"/>
    </row>
    <row r="1035" spans="1:5" x14ac:dyDescent="0.35">
      <c r="A1035" s="121"/>
      <c r="B1035" s="118">
        <v>46</v>
      </c>
      <c r="C1035" s="119"/>
      <c r="D1035" s="117">
        <v>19</v>
      </c>
      <c r="E1035" s="122"/>
    </row>
    <row r="1036" spans="1:5" x14ac:dyDescent="0.35">
      <c r="A1036" s="121"/>
      <c r="B1036" s="118">
        <v>35</v>
      </c>
      <c r="C1036" s="119"/>
      <c r="D1036" s="117">
        <v>17</v>
      </c>
      <c r="E1036" s="122"/>
    </row>
    <row r="1037" spans="1:5" x14ac:dyDescent="0.35">
      <c r="A1037" s="121"/>
      <c r="B1037" s="118">
        <v>30</v>
      </c>
      <c r="C1037" s="119"/>
      <c r="D1037" s="117">
        <v>10</v>
      </c>
      <c r="E1037" s="122"/>
    </row>
    <row r="1038" spans="1:5" x14ac:dyDescent="0.35">
      <c r="A1038" s="121"/>
      <c r="B1038" s="118">
        <v>47</v>
      </c>
      <c r="C1038" s="119"/>
      <c r="D1038" s="117">
        <v>4</v>
      </c>
      <c r="E1038" s="122"/>
    </row>
    <row r="1039" spans="1:5" x14ac:dyDescent="0.35">
      <c r="A1039" s="121"/>
      <c r="B1039" s="118">
        <v>46</v>
      </c>
      <c r="C1039" s="119"/>
      <c r="D1039" s="117">
        <v>13</v>
      </c>
      <c r="E1039" s="122"/>
    </row>
    <row r="1040" spans="1:5" x14ac:dyDescent="0.35">
      <c r="A1040" s="121"/>
      <c r="B1040" s="118">
        <v>23</v>
      </c>
      <c r="C1040" s="119"/>
      <c r="D1040" s="117">
        <v>3</v>
      </c>
      <c r="E1040" s="122"/>
    </row>
    <row r="1041" spans="1:5" x14ac:dyDescent="0.35">
      <c r="A1041" s="121"/>
      <c r="B1041" s="118">
        <v>31</v>
      </c>
      <c r="C1041" s="119"/>
      <c r="D1041" s="117">
        <v>9</v>
      </c>
      <c r="E1041" s="122"/>
    </row>
    <row r="1042" spans="1:5" x14ac:dyDescent="0.35">
      <c r="A1042" s="121"/>
      <c r="B1042" s="118">
        <v>39</v>
      </c>
      <c r="C1042" s="119"/>
      <c r="D1042" s="117">
        <v>9</v>
      </c>
      <c r="E1042" s="122"/>
    </row>
    <row r="1043" spans="1:5" x14ac:dyDescent="0.35">
      <c r="A1043" s="121"/>
      <c r="B1043" s="118">
        <v>32</v>
      </c>
      <c r="C1043" s="119"/>
      <c r="D1043" s="117">
        <v>10</v>
      </c>
      <c r="E1043" s="122"/>
    </row>
    <row r="1044" spans="1:5" x14ac:dyDescent="0.35">
      <c r="A1044" s="121"/>
      <c r="B1044" s="118">
        <v>40</v>
      </c>
      <c r="C1044" s="119"/>
      <c r="D1044" s="117">
        <v>21</v>
      </c>
      <c r="E1044" s="122"/>
    </row>
    <row r="1045" spans="1:5" x14ac:dyDescent="0.35">
      <c r="A1045" s="121"/>
      <c r="B1045" s="118">
        <v>45</v>
      </c>
      <c r="C1045" s="119"/>
      <c r="D1045" s="117">
        <v>9</v>
      </c>
      <c r="E1045" s="122"/>
    </row>
    <row r="1046" spans="1:5" x14ac:dyDescent="0.35">
      <c r="A1046" s="121"/>
      <c r="B1046" s="118">
        <v>30</v>
      </c>
      <c r="C1046" s="119"/>
      <c r="D1046" s="117">
        <v>10</v>
      </c>
      <c r="E1046" s="122"/>
    </row>
    <row r="1047" spans="1:5" x14ac:dyDescent="0.35">
      <c r="A1047" s="121"/>
      <c r="B1047" s="118">
        <v>24</v>
      </c>
      <c r="C1047" s="119"/>
      <c r="D1047" s="117">
        <v>3</v>
      </c>
      <c r="E1047" s="122"/>
    </row>
    <row r="1048" spans="1:5" x14ac:dyDescent="0.35">
      <c r="A1048" s="121"/>
      <c r="B1048" s="118">
        <v>31</v>
      </c>
      <c r="C1048" s="119"/>
      <c r="D1048" s="117">
        <v>6</v>
      </c>
      <c r="E1048" s="122"/>
    </row>
    <row r="1049" spans="1:5" x14ac:dyDescent="0.35">
      <c r="A1049" s="121"/>
      <c r="B1049" s="118">
        <v>27</v>
      </c>
      <c r="C1049" s="119"/>
      <c r="D1049" s="117">
        <v>6</v>
      </c>
      <c r="E1049" s="122"/>
    </row>
    <row r="1050" spans="1:5" x14ac:dyDescent="0.35">
      <c r="A1050" s="121"/>
      <c r="B1050" s="118">
        <v>29</v>
      </c>
      <c r="C1050" s="119"/>
      <c r="D1050" s="117">
        <v>10</v>
      </c>
      <c r="E1050" s="122"/>
    </row>
    <row r="1051" spans="1:5" x14ac:dyDescent="0.35">
      <c r="A1051" s="121"/>
      <c r="B1051" s="118">
        <v>30</v>
      </c>
      <c r="C1051" s="119"/>
      <c r="D1051" s="117">
        <v>12</v>
      </c>
      <c r="E1051" s="122"/>
    </row>
    <row r="1052" spans="1:5" x14ac:dyDescent="0.35">
      <c r="A1052" s="121"/>
      <c r="B1052" s="118">
        <v>34</v>
      </c>
      <c r="C1052" s="119"/>
      <c r="D1052" s="117">
        <v>6</v>
      </c>
      <c r="E1052" s="122"/>
    </row>
    <row r="1053" spans="1:5" x14ac:dyDescent="0.35">
      <c r="A1053" s="121"/>
      <c r="B1053" s="118">
        <v>33</v>
      </c>
      <c r="C1053" s="119"/>
      <c r="D1053" s="117">
        <v>13</v>
      </c>
      <c r="E1053" s="122"/>
    </row>
    <row r="1054" spans="1:5" x14ac:dyDescent="0.35">
      <c r="A1054" s="121"/>
      <c r="B1054" s="118">
        <v>49</v>
      </c>
      <c r="C1054" s="119"/>
      <c r="D1054" s="117">
        <v>8</v>
      </c>
      <c r="E1054" s="122"/>
    </row>
    <row r="1055" spans="1:5" x14ac:dyDescent="0.35">
      <c r="A1055" s="121"/>
      <c r="B1055" s="118">
        <v>38</v>
      </c>
      <c r="C1055" s="119"/>
      <c r="D1055" s="117">
        <v>9</v>
      </c>
      <c r="E1055" s="122"/>
    </row>
    <row r="1056" spans="1:5" x14ac:dyDescent="0.35">
      <c r="A1056" s="121"/>
      <c r="B1056" s="118">
        <v>29</v>
      </c>
      <c r="C1056" s="119"/>
      <c r="D1056" s="117">
        <v>1</v>
      </c>
      <c r="E1056" s="122"/>
    </row>
    <row r="1057" spans="1:5" x14ac:dyDescent="0.35">
      <c r="A1057" s="121"/>
      <c r="B1057" s="118">
        <v>30</v>
      </c>
      <c r="C1057" s="119"/>
      <c r="D1057" s="117">
        <v>10</v>
      </c>
      <c r="E1057" s="122"/>
    </row>
    <row r="1058" spans="1:5" x14ac:dyDescent="0.35">
      <c r="A1058" s="121"/>
      <c r="B1058" s="118">
        <v>32</v>
      </c>
      <c r="C1058" s="119"/>
      <c r="D1058" s="117">
        <v>12</v>
      </c>
      <c r="E1058" s="122"/>
    </row>
    <row r="1059" spans="1:5" x14ac:dyDescent="0.35">
      <c r="A1059" s="121"/>
      <c r="B1059" s="118">
        <v>38</v>
      </c>
      <c r="C1059" s="119"/>
      <c r="D1059" s="117">
        <v>15</v>
      </c>
      <c r="E1059" s="122"/>
    </row>
    <row r="1060" spans="1:5" x14ac:dyDescent="0.35">
      <c r="A1060" s="121"/>
      <c r="B1060" s="118">
        <v>42</v>
      </c>
      <c r="C1060" s="119"/>
      <c r="D1060" s="117">
        <v>7</v>
      </c>
      <c r="E1060" s="122"/>
    </row>
    <row r="1061" spans="1:5" x14ac:dyDescent="0.35">
      <c r="A1061" s="121"/>
      <c r="B1061" s="118">
        <v>55</v>
      </c>
      <c r="C1061" s="119"/>
      <c r="D1061" s="117">
        <v>34</v>
      </c>
      <c r="E1061" s="122"/>
    </row>
    <row r="1062" spans="1:5" x14ac:dyDescent="0.35">
      <c r="A1062" s="121"/>
      <c r="B1062" s="118">
        <v>33</v>
      </c>
      <c r="C1062" s="119"/>
      <c r="D1062" s="117">
        <v>11</v>
      </c>
      <c r="E1062" s="122"/>
    </row>
    <row r="1063" spans="1:5" x14ac:dyDescent="0.35">
      <c r="A1063" s="121"/>
      <c r="B1063" s="118">
        <v>41</v>
      </c>
      <c r="C1063" s="119"/>
      <c r="D1063" s="117">
        <v>5</v>
      </c>
      <c r="E1063" s="122"/>
    </row>
    <row r="1064" spans="1:5" x14ac:dyDescent="0.35">
      <c r="A1064" s="121"/>
      <c r="B1064" s="118">
        <v>34</v>
      </c>
      <c r="C1064" s="119"/>
      <c r="D1064" s="117">
        <v>15</v>
      </c>
      <c r="E1064" s="122"/>
    </row>
    <row r="1065" spans="1:5" x14ac:dyDescent="0.35">
      <c r="A1065" s="121"/>
      <c r="B1065" s="118">
        <v>53</v>
      </c>
      <c r="C1065" s="119"/>
      <c r="D1065" s="117">
        <v>27</v>
      </c>
      <c r="E1065" s="122"/>
    </row>
    <row r="1066" spans="1:5" x14ac:dyDescent="0.35">
      <c r="A1066" s="121"/>
      <c r="B1066" s="118">
        <v>43</v>
      </c>
      <c r="C1066" s="119"/>
      <c r="D1066" s="117">
        <v>10</v>
      </c>
      <c r="E1066" s="122"/>
    </row>
    <row r="1067" spans="1:5" x14ac:dyDescent="0.35">
      <c r="A1067" s="121"/>
      <c r="B1067" s="118">
        <v>34</v>
      </c>
      <c r="C1067" s="119"/>
      <c r="D1067" s="117">
        <v>6</v>
      </c>
      <c r="E1067" s="122"/>
    </row>
    <row r="1068" spans="1:5" x14ac:dyDescent="0.35">
      <c r="A1068" s="121"/>
      <c r="B1068" s="118">
        <v>38</v>
      </c>
      <c r="C1068" s="119"/>
      <c r="D1068" s="117">
        <v>5</v>
      </c>
      <c r="E1068" s="122"/>
    </row>
    <row r="1069" spans="1:5" x14ac:dyDescent="0.35">
      <c r="A1069" s="121"/>
      <c r="B1069" s="118">
        <v>31</v>
      </c>
      <c r="C1069" s="119"/>
      <c r="D1069" s="117">
        <v>13</v>
      </c>
      <c r="E1069" s="122"/>
    </row>
    <row r="1070" spans="1:5" x14ac:dyDescent="0.35">
      <c r="A1070" s="121"/>
      <c r="B1070" s="118">
        <v>51</v>
      </c>
      <c r="C1070" s="119"/>
      <c r="D1070" s="117">
        <v>15</v>
      </c>
      <c r="E1070" s="122"/>
    </row>
    <row r="1071" spans="1:5" x14ac:dyDescent="0.35">
      <c r="A1071" s="121"/>
      <c r="B1071" s="118">
        <v>37</v>
      </c>
      <c r="C1071" s="119"/>
      <c r="D1071" s="117">
        <v>5</v>
      </c>
      <c r="E1071" s="122"/>
    </row>
    <row r="1072" spans="1:5" x14ac:dyDescent="0.35">
      <c r="A1072" s="121"/>
      <c r="B1072" s="118">
        <v>46</v>
      </c>
      <c r="C1072" s="119"/>
      <c r="D1072" s="117">
        <v>24</v>
      </c>
      <c r="E1072" s="122"/>
    </row>
    <row r="1073" spans="1:5" x14ac:dyDescent="0.35">
      <c r="A1073" s="121"/>
      <c r="B1073" s="118">
        <v>36</v>
      </c>
      <c r="C1073" s="119"/>
      <c r="D1073" s="117">
        <v>15</v>
      </c>
      <c r="E1073" s="122"/>
    </row>
    <row r="1074" spans="1:5" x14ac:dyDescent="0.35">
      <c r="A1074" s="121"/>
      <c r="B1074" s="118">
        <v>37</v>
      </c>
      <c r="C1074" s="119"/>
      <c r="D1074" s="117">
        <v>19</v>
      </c>
      <c r="E1074" s="122"/>
    </row>
    <row r="1075" spans="1:5" x14ac:dyDescent="0.35">
      <c r="A1075" s="121"/>
      <c r="B1075" s="118">
        <v>33</v>
      </c>
      <c r="C1075" s="119"/>
      <c r="D1075" s="117">
        <v>14</v>
      </c>
      <c r="E1075" s="122"/>
    </row>
    <row r="1076" spans="1:5" x14ac:dyDescent="0.35">
      <c r="A1076" s="121"/>
      <c r="B1076" s="118">
        <v>28</v>
      </c>
      <c r="C1076" s="119"/>
      <c r="D1076" s="117">
        <v>5</v>
      </c>
      <c r="E1076" s="122"/>
    </row>
    <row r="1077" spans="1:5" x14ac:dyDescent="0.35">
      <c r="A1077" s="121"/>
      <c r="B1077" s="118">
        <v>39</v>
      </c>
      <c r="C1077" s="119"/>
      <c r="D1077" s="117">
        <v>9</v>
      </c>
      <c r="E1077" s="122"/>
    </row>
    <row r="1078" spans="1:5" x14ac:dyDescent="0.35">
      <c r="A1078" s="121"/>
      <c r="B1078" s="118">
        <v>46</v>
      </c>
      <c r="C1078" s="119"/>
      <c r="D1078" s="117">
        <v>6</v>
      </c>
      <c r="E1078" s="122"/>
    </row>
    <row r="1079" spans="1:5" x14ac:dyDescent="0.35">
      <c r="A1079" s="121"/>
      <c r="B1079" s="118">
        <v>40</v>
      </c>
      <c r="C1079" s="119"/>
      <c r="D1079" s="117">
        <v>7</v>
      </c>
      <c r="E1079" s="122"/>
    </row>
    <row r="1080" spans="1:5" x14ac:dyDescent="0.35">
      <c r="A1080" s="121"/>
      <c r="B1080" s="118">
        <v>42</v>
      </c>
      <c r="C1080" s="119"/>
      <c r="D1080" s="117">
        <v>10</v>
      </c>
      <c r="E1080" s="122"/>
    </row>
    <row r="1081" spans="1:5" x14ac:dyDescent="0.35">
      <c r="A1081" s="121"/>
      <c r="B1081" s="118">
        <v>35</v>
      </c>
      <c r="C1081" s="119"/>
      <c r="D1081" s="117">
        <v>15</v>
      </c>
      <c r="E1081" s="122"/>
    </row>
    <row r="1082" spans="1:5" x14ac:dyDescent="0.35">
      <c r="A1082" s="121"/>
      <c r="B1082" s="118">
        <v>38</v>
      </c>
      <c r="C1082" s="119"/>
      <c r="D1082" s="117">
        <v>13</v>
      </c>
      <c r="E1082" s="122"/>
    </row>
    <row r="1083" spans="1:5" x14ac:dyDescent="0.35">
      <c r="A1083" s="121"/>
      <c r="B1083" s="118">
        <v>39</v>
      </c>
      <c r="C1083" s="119"/>
      <c r="D1083" s="117">
        <v>7</v>
      </c>
      <c r="E1083" s="122"/>
    </row>
    <row r="1084" spans="1:5" x14ac:dyDescent="0.35">
      <c r="A1084" s="121"/>
      <c r="B1084" s="118">
        <v>43</v>
      </c>
      <c r="C1084" s="119"/>
      <c r="D1084" s="117">
        <v>7</v>
      </c>
      <c r="E1084" s="122"/>
    </row>
    <row r="1085" spans="1:5" x14ac:dyDescent="0.35">
      <c r="A1085" s="121"/>
      <c r="B1085" s="118">
        <v>41</v>
      </c>
      <c r="C1085" s="119"/>
      <c r="D1085" s="117">
        <v>11</v>
      </c>
      <c r="E1085" s="122"/>
    </row>
    <row r="1086" spans="1:5" x14ac:dyDescent="0.35">
      <c r="A1086" s="121"/>
      <c r="B1086" s="118">
        <v>41</v>
      </c>
      <c r="C1086" s="119"/>
      <c r="D1086" s="117">
        <v>23</v>
      </c>
      <c r="E1086" s="122"/>
    </row>
    <row r="1087" spans="1:5" x14ac:dyDescent="0.35">
      <c r="A1087" s="121"/>
      <c r="B1087" s="118">
        <v>30</v>
      </c>
      <c r="C1087" s="119"/>
      <c r="D1087" s="117">
        <v>9</v>
      </c>
      <c r="E1087" s="122"/>
    </row>
    <row r="1088" spans="1:5" x14ac:dyDescent="0.35">
      <c r="A1088" s="121"/>
      <c r="B1088" s="118">
        <v>40</v>
      </c>
      <c r="C1088" s="119"/>
      <c r="D1088" s="117">
        <v>12</v>
      </c>
      <c r="E1088" s="122"/>
    </row>
    <row r="1089" spans="1:5" x14ac:dyDescent="0.35">
      <c r="A1089" s="121"/>
      <c r="B1089" s="118">
        <v>34</v>
      </c>
      <c r="C1089" s="119"/>
      <c r="D1089" s="117">
        <v>10</v>
      </c>
      <c r="E1089" s="122"/>
    </row>
    <row r="1090" spans="1:5" x14ac:dyDescent="0.35">
      <c r="A1090" s="121"/>
      <c r="B1090" s="118">
        <v>58</v>
      </c>
      <c r="C1090" s="119"/>
      <c r="D1090" s="117">
        <v>37</v>
      </c>
      <c r="E1090" s="122"/>
    </row>
    <row r="1091" spans="1:5" x14ac:dyDescent="0.35">
      <c r="A1091" s="121"/>
      <c r="B1091" s="118">
        <v>35</v>
      </c>
      <c r="C1091" s="119"/>
      <c r="D1091" s="117">
        <v>6</v>
      </c>
      <c r="E1091" s="122"/>
    </row>
    <row r="1092" spans="1:5" x14ac:dyDescent="0.35">
      <c r="A1092" s="121"/>
      <c r="B1092" s="118">
        <v>47</v>
      </c>
      <c r="C1092" s="119"/>
      <c r="D1092" s="117">
        <v>28</v>
      </c>
      <c r="E1092" s="122"/>
    </row>
    <row r="1093" spans="1:5" x14ac:dyDescent="0.35">
      <c r="A1093" s="121"/>
      <c r="B1093" s="118">
        <v>40</v>
      </c>
      <c r="C1093" s="119"/>
      <c r="D1093" s="117">
        <v>15</v>
      </c>
      <c r="E1093" s="122"/>
    </row>
    <row r="1094" spans="1:5" x14ac:dyDescent="0.35">
      <c r="A1094" s="121"/>
      <c r="B1094" s="118">
        <v>54</v>
      </c>
      <c r="C1094" s="119"/>
      <c r="D1094" s="117">
        <v>14</v>
      </c>
      <c r="E1094" s="122"/>
    </row>
    <row r="1095" spans="1:5" x14ac:dyDescent="0.35">
      <c r="A1095" s="121"/>
      <c r="B1095" s="118">
        <v>31</v>
      </c>
      <c r="C1095" s="119"/>
      <c r="D1095" s="117">
        <v>9</v>
      </c>
      <c r="E1095" s="122"/>
    </row>
    <row r="1096" spans="1:5" x14ac:dyDescent="0.35">
      <c r="A1096" s="121"/>
      <c r="B1096" s="118">
        <v>28</v>
      </c>
      <c r="C1096" s="119"/>
      <c r="D1096" s="117">
        <v>3</v>
      </c>
      <c r="E1096" s="122"/>
    </row>
    <row r="1097" spans="1:5" x14ac:dyDescent="0.35">
      <c r="A1097" s="121"/>
      <c r="B1097" s="118">
        <v>38</v>
      </c>
      <c r="C1097" s="119"/>
      <c r="D1097" s="117">
        <v>20</v>
      </c>
      <c r="E1097" s="122"/>
    </row>
    <row r="1098" spans="1:5" x14ac:dyDescent="0.35">
      <c r="A1098" s="121"/>
      <c r="B1098" s="118">
        <v>26</v>
      </c>
      <c r="C1098" s="119"/>
      <c r="D1098" s="117">
        <v>5</v>
      </c>
      <c r="E1098" s="122"/>
    </row>
    <row r="1099" spans="1:5" x14ac:dyDescent="0.35">
      <c r="A1099" s="121"/>
      <c r="B1099" s="118">
        <v>58</v>
      </c>
      <c r="C1099" s="119"/>
      <c r="D1099" s="117">
        <v>23</v>
      </c>
      <c r="E1099" s="122"/>
    </row>
    <row r="1100" spans="1:5" x14ac:dyDescent="0.35">
      <c r="A1100" s="121"/>
      <c r="B1100" s="118">
        <v>18</v>
      </c>
      <c r="C1100" s="119"/>
      <c r="D1100" s="117">
        <v>0</v>
      </c>
      <c r="E1100" s="122"/>
    </row>
    <row r="1101" spans="1:5" x14ac:dyDescent="0.35">
      <c r="A1101" s="121"/>
      <c r="B1101" s="118">
        <v>45</v>
      </c>
      <c r="C1101" s="119"/>
      <c r="D1101" s="117">
        <v>10</v>
      </c>
      <c r="E1101" s="122"/>
    </row>
    <row r="1102" spans="1:5" x14ac:dyDescent="0.35">
      <c r="A1102" s="121"/>
      <c r="B1102" s="118">
        <v>36</v>
      </c>
      <c r="C1102" s="119"/>
      <c r="D1102" s="117">
        <v>15</v>
      </c>
      <c r="E1102" s="122"/>
    </row>
    <row r="1103" spans="1:5" x14ac:dyDescent="0.35">
      <c r="A1103" s="121"/>
      <c r="B1103" s="118">
        <v>43</v>
      </c>
      <c r="C1103" s="119"/>
      <c r="D1103" s="117">
        <v>7</v>
      </c>
      <c r="E1103" s="122"/>
    </row>
    <row r="1104" spans="1:5" x14ac:dyDescent="0.35">
      <c r="A1104" s="121"/>
      <c r="B1104" s="118">
        <v>27</v>
      </c>
      <c r="C1104" s="119"/>
      <c r="D1104" s="117">
        <v>6</v>
      </c>
      <c r="E1104" s="122"/>
    </row>
    <row r="1105" spans="1:5" x14ac:dyDescent="0.35">
      <c r="A1105" s="121"/>
      <c r="B1105" s="118">
        <v>29</v>
      </c>
      <c r="C1105" s="119"/>
      <c r="D1105" s="117">
        <v>11</v>
      </c>
      <c r="E1105" s="122"/>
    </row>
    <row r="1106" spans="1:5" x14ac:dyDescent="0.35">
      <c r="A1106" s="121"/>
      <c r="B1106" s="118">
        <v>32</v>
      </c>
      <c r="C1106" s="119"/>
      <c r="D1106" s="117">
        <v>4</v>
      </c>
      <c r="E1106" s="122"/>
    </row>
    <row r="1107" spans="1:5" x14ac:dyDescent="0.35">
      <c r="A1107" s="121"/>
      <c r="B1107" s="118">
        <v>42</v>
      </c>
      <c r="C1107" s="119"/>
      <c r="D1107" s="117">
        <v>10</v>
      </c>
      <c r="E1107" s="122"/>
    </row>
    <row r="1108" spans="1:5" x14ac:dyDescent="0.35">
      <c r="A1108" s="121"/>
      <c r="B1108" s="118">
        <v>47</v>
      </c>
      <c r="C1108" s="119"/>
      <c r="D1108" s="117">
        <v>7</v>
      </c>
      <c r="E1108" s="122"/>
    </row>
    <row r="1109" spans="1:5" x14ac:dyDescent="0.35">
      <c r="A1109" s="121"/>
      <c r="B1109" s="118">
        <v>46</v>
      </c>
      <c r="C1109" s="119"/>
      <c r="D1109" s="117">
        <v>12</v>
      </c>
      <c r="E1109" s="122"/>
    </row>
    <row r="1110" spans="1:5" x14ac:dyDescent="0.35">
      <c r="A1110" s="121"/>
      <c r="B1110" s="118">
        <v>28</v>
      </c>
      <c r="C1110" s="119"/>
      <c r="D1110" s="117">
        <v>3</v>
      </c>
      <c r="E1110" s="122"/>
    </row>
    <row r="1111" spans="1:5" x14ac:dyDescent="0.35">
      <c r="A1111" s="121"/>
      <c r="B1111" s="118">
        <v>29</v>
      </c>
      <c r="C1111" s="119"/>
      <c r="D1111" s="117">
        <v>11</v>
      </c>
      <c r="E1111" s="122"/>
    </row>
    <row r="1112" spans="1:5" x14ac:dyDescent="0.35">
      <c r="A1112" s="121"/>
      <c r="B1112" s="118">
        <v>42</v>
      </c>
      <c r="C1112" s="119"/>
      <c r="D1112" s="117">
        <v>8</v>
      </c>
      <c r="E1112" s="122"/>
    </row>
    <row r="1113" spans="1:5" x14ac:dyDescent="0.35">
      <c r="A1113" s="121"/>
      <c r="B1113" s="118">
        <v>46</v>
      </c>
      <c r="C1113" s="119"/>
      <c r="D1113" s="117">
        <v>25</v>
      </c>
      <c r="E1113" s="122"/>
    </row>
    <row r="1114" spans="1:5" x14ac:dyDescent="0.35">
      <c r="A1114" s="121"/>
      <c r="B1114" s="118">
        <v>27</v>
      </c>
      <c r="C1114" s="119"/>
      <c r="D1114" s="117">
        <v>9</v>
      </c>
      <c r="E1114" s="122"/>
    </row>
    <row r="1115" spans="1:5" x14ac:dyDescent="0.35">
      <c r="A1115" s="121"/>
      <c r="B1115" s="118">
        <v>29</v>
      </c>
      <c r="C1115" s="119"/>
      <c r="D1115" s="117">
        <v>1</v>
      </c>
      <c r="E1115" s="122"/>
    </row>
    <row r="1116" spans="1:5" x14ac:dyDescent="0.35">
      <c r="A1116" s="121"/>
      <c r="B1116" s="118">
        <v>43</v>
      </c>
      <c r="C1116" s="119"/>
      <c r="D1116" s="117">
        <v>21</v>
      </c>
      <c r="E1116" s="122"/>
    </row>
    <row r="1117" spans="1:5" x14ac:dyDescent="0.35">
      <c r="A1117" s="121"/>
      <c r="B1117" s="118">
        <v>48</v>
      </c>
      <c r="C1117" s="119"/>
      <c r="D1117" s="117">
        <v>29</v>
      </c>
      <c r="E1117" s="122"/>
    </row>
    <row r="1118" spans="1:5" x14ac:dyDescent="0.35">
      <c r="A1118" s="121"/>
      <c r="B1118" s="118">
        <v>27</v>
      </c>
      <c r="C1118" s="119"/>
      <c r="D1118" s="117">
        <v>8</v>
      </c>
      <c r="E1118" s="122"/>
    </row>
    <row r="1119" spans="1:5" x14ac:dyDescent="0.35">
      <c r="A1119" s="121"/>
      <c r="B1119" s="118">
        <v>39</v>
      </c>
      <c r="C1119" s="119"/>
      <c r="D1119" s="117">
        <v>7</v>
      </c>
      <c r="E1119" s="122"/>
    </row>
    <row r="1120" spans="1:5" x14ac:dyDescent="0.35">
      <c r="A1120" s="121"/>
      <c r="B1120" s="118">
        <v>55</v>
      </c>
      <c r="C1120" s="119"/>
      <c r="D1120" s="117">
        <v>19</v>
      </c>
      <c r="E1120" s="122"/>
    </row>
    <row r="1121" spans="1:5" x14ac:dyDescent="0.35">
      <c r="A1121" s="121"/>
      <c r="B1121" s="118">
        <v>28</v>
      </c>
      <c r="C1121" s="119"/>
      <c r="D1121" s="117">
        <v>1</v>
      </c>
      <c r="E1121" s="122"/>
    </row>
    <row r="1122" spans="1:5" x14ac:dyDescent="0.35">
      <c r="A1122" s="121"/>
      <c r="B1122" s="118">
        <v>36</v>
      </c>
      <c r="C1122" s="119"/>
      <c r="D1122" s="117">
        <v>10</v>
      </c>
      <c r="E1122" s="122"/>
    </row>
    <row r="1123" spans="1:5" x14ac:dyDescent="0.35">
      <c r="A1123" s="121"/>
      <c r="B1123" s="118">
        <v>31</v>
      </c>
      <c r="C1123" s="119"/>
      <c r="D1123" s="117">
        <v>10</v>
      </c>
      <c r="E1123" s="122"/>
    </row>
    <row r="1124" spans="1:5" x14ac:dyDescent="0.35">
      <c r="A1124" s="121"/>
      <c r="B1124" s="118">
        <v>34</v>
      </c>
      <c r="C1124" s="119"/>
      <c r="D1124" s="117">
        <v>9</v>
      </c>
      <c r="E1124" s="122"/>
    </row>
    <row r="1125" spans="1:5" x14ac:dyDescent="0.35">
      <c r="A1125" s="121"/>
      <c r="B1125" s="118">
        <v>29</v>
      </c>
      <c r="C1125" s="119"/>
      <c r="D1125" s="117">
        <v>11</v>
      </c>
      <c r="E1125" s="122"/>
    </row>
    <row r="1126" spans="1:5" x14ac:dyDescent="0.35">
      <c r="A1126" s="121"/>
      <c r="B1126" s="118">
        <v>37</v>
      </c>
      <c r="C1126" s="119"/>
      <c r="D1126" s="117">
        <v>16</v>
      </c>
      <c r="E1126" s="122"/>
    </row>
    <row r="1127" spans="1:5" x14ac:dyDescent="0.35">
      <c r="A1127" s="121"/>
      <c r="B1127" s="118">
        <v>35</v>
      </c>
      <c r="C1127" s="119"/>
      <c r="D1127" s="117">
        <v>4</v>
      </c>
      <c r="E1127" s="122"/>
    </row>
    <row r="1128" spans="1:5" x14ac:dyDescent="0.35">
      <c r="A1128" s="121"/>
      <c r="B1128" s="118">
        <v>45</v>
      </c>
      <c r="C1128" s="119"/>
      <c r="D1128" s="117">
        <v>10</v>
      </c>
      <c r="E1128" s="122"/>
    </row>
    <row r="1129" spans="1:5" x14ac:dyDescent="0.35">
      <c r="A1129" s="121"/>
      <c r="B1129" s="118">
        <v>36</v>
      </c>
      <c r="C1129" s="119"/>
      <c r="D1129" s="117">
        <v>10</v>
      </c>
      <c r="E1129" s="122"/>
    </row>
    <row r="1130" spans="1:5" x14ac:dyDescent="0.35">
      <c r="A1130" s="121"/>
      <c r="B1130" s="118">
        <v>40</v>
      </c>
      <c r="C1130" s="119"/>
      <c r="D1130" s="117">
        <v>22</v>
      </c>
      <c r="E1130" s="122"/>
    </row>
    <row r="1131" spans="1:5" x14ac:dyDescent="0.35">
      <c r="A1131" s="121"/>
      <c r="B1131" s="118">
        <v>26</v>
      </c>
      <c r="C1131" s="119"/>
      <c r="D1131" s="117">
        <v>1</v>
      </c>
      <c r="E1131" s="122"/>
    </row>
    <row r="1132" spans="1:5" x14ac:dyDescent="0.35">
      <c r="A1132" s="121"/>
      <c r="B1132" s="118">
        <v>27</v>
      </c>
      <c r="C1132" s="119"/>
      <c r="D1132" s="117">
        <v>9</v>
      </c>
      <c r="E1132" s="122"/>
    </row>
    <row r="1133" spans="1:5" x14ac:dyDescent="0.35">
      <c r="A1133" s="121"/>
      <c r="B1133" s="118">
        <v>48</v>
      </c>
      <c r="C1133" s="119"/>
      <c r="D1133" s="117">
        <v>24</v>
      </c>
      <c r="E1133" s="122"/>
    </row>
    <row r="1134" spans="1:5" x14ac:dyDescent="0.35">
      <c r="A1134" s="121"/>
      <c r="B1134" s="118">
        <v>44</v>
      </c>
      <c r="C1134" s="119"/>
      <c r="D1134" s="117">
        <v>10</v>
      </c>
      <c r="E1134" s="122"/>
    </row>
    <row r="1135" spans="1:5" x14ac:dyDescent="0.35">
      <c r="A1135" s="121"/>
      <c r="B1135" s="118">
        <v>36</v>
      </c>
      <c r="C1135" s="119"/>
      <c r="D1135" s="117">
        <v>12</v>
      </c>
      <c r="E1135" s="122"/>
    </row>
    <row r="1136" spans="1:5" x14ac:dyDescent="0.35">
      <c r="A1136" s="121"/>
      <c r="B1136" s="118">
        <v>41</v>
      </c>
      <c r="C1136" s="119"/>
      <c r="D1136" s="117">
        <v>14</v>
      </c>
      <c r="E1136" s="122"/>
    </row>
    <row r="1137" spans="1:5" x14ac:dyDescent="0.35">
      <c r="A1137" s="121"/>
      <c r="B1137" s="118">
        <v>42</v>
      </c>
      <c r="C1137" s="119"/>
      <c r="D1137" s="117">
        <v>18</v>
      </c>
      <c r="E1137" s="122"/>
    </row>
    <row r="1138" spans="1:5" x14ac:dyDescent="0.35">
      <c r="A1138" s="121"/>
      <c r="B1138" s="118">
        <v>31</v>
      </c>
      <c r="C1138" s="119"/>
      <c r="D1138" s="117">
        <v>8</v>
      </c>
      <c r="E1138" s="122"/>
    </row>
    <row r="1139" spans="1:5" x14ac:dyDescent="0.35">
      <c r="A1139" s="121"/>
      <c r="B1139" s="118">
        <v>34</v>
      </c>
      <c r="C1139" s="119"/>
      <c r="D1139" s="117">
        <v>9</v>
      </c>
      <c r="E1139" s="122"/>
    </row>
    <row r="1140" spans="1:5" x14ac:dyDescent="0.35">
      <c r="A1140" s="121"/>
      <c r="B1140" s="118">
        <v>31</v>
      </c>
      <c r="C1140" s="119"/>
      <c r="D1140" s="117">
        <v>4</v>
      </c>
      <c r="E1140" s="122"/>
    </row>
    <row r="1141" spans="1:5" x14ac:dyDescent="0.35">
      <c r="A1141" s="121"/>
      <c r="B1141" s="118">
        <v>26</v>
      </c>
      <c r="C1141" s="119"/>
      <c r="D1141" s="117">
        <v>8</v>
      </c>
      <c r="E1141" s="122"/>
    </row>
    <row r="1142" spans="1:5" x14ac:dyDescent="0.35">
      <c r="A1142" s="121"/>
      <c r="B1142" s="118">
        <v>45</v>
      </c>
      <c r="C1142" s="119"/>
      <c r="D1142" s="117">
        <v>12</v>
      </c>
      <c r="E1142" s="122"/>
    </row>
    <row r="1143" spans="1:5" x14ac:dyDescent="0.35">
      <c r="A1143" s="121"/>
      <c r="B1143" s="118">
        <v>33</v>
      </c>
      <c r="C1143" s="119"/>
      <c r="D1143" s="117">
        <v>10</v>
      </c>
      <c r="E1143" s="122"/>
    </row>
    <row r="1144" spans="1:5" x14ac:dyDescent="0.35">
      <c r="A1144" s="121"/>
      <c r="B1144" s="118">
        <v>28</v>
      </c>
      <c r="C1144" s="119"/>
      <c r="D1144" s="117">
        <v>7</v>
      </c>
      <c r="E1144" s="122"/>
    </row>
    <row r="1145" spans="1:5" x14ac:dyDescent="0.35">
      <c r="A1145" s="121"/>
      <c r="B1145" s="118">
        <v>39</v>
      </c>
      <c r="C1145" s="119"/>
      <c r="D1145" s="117">
        <v>10</v>
      </c>
      <c r="E1145" s="122"/>
    </row>
    <row r="1146" spans="1:5" x14ac:dyDescent="0.35">
      <c r="A1146" s="121"/>
      <c r="B1146" s="118">
        <v>27</v>
      </c>
      <c r="C1146" s="119"/>
      <c r="D1146" s="117">
        <v>6</v>
      </c>
      <c r="E1146" s="122"/>
    </row>
    <row r="1147" spans="1:5" x14ac:dyDescent="0.35">
      <c r="A1147" s="121"/>
      <c r="B1147" s="118">
        <v>34</v>
      </c>
      <c r="C1147" s="119"/>
      <c r="D1147" s="117">
        <v>16</v>
      </c>
      <c r="E1147" s="122"/>
    </row>
    <row r="1148" spans="1:5" x14ac:dyDescent="0.35">
      <c r="A1148" s="121"/>
      <c r="B1148" s="118">
        <v>47</v>
      </c>
      <c r="C1148" s="119"/>
      <c r="D1148" s="117">
        <v>16</v>
      </c>
      <c r="E1148" s="122"/>
    </row>
    <row r="1149" spans="1:5" x14ac:dyDescent="0.35">
      <c r="A1149" s="121"/>
      <c r="B1149" s="118">
        <v>56</v>
      </c>
      <c r="C1149" s="119"/>
      <c r="D1149" s="117">
        <v>6</v>
      </c>
      <c r="E1149" s="122"/>
    </row>
    <row r="1150" spans="1:5" x14ac:dyDescent="0.35">
      <c r="A1150" s="121"/>
      <c r="B1150" s="118">
        <v>39</v>
      </c>
      <c r="C1150" s="119"/>
      <c r="D1150" s="117">
        <v>10</v>
      </c>
      <c r="E1150" s="122"/>
    </row>
    <row r="1151" spans="1:5" x14ac:dyDescent="0.35">
      <c r="A1151" s="121"/>
      <c r="B1151" s="118">
        <v>38</v>
      </c>
      <c r="C1151" s="119"/>
      <c r="D1151" s="117">
        <v>20</v>
      </c>
      <c r="E1151" s="122"/>
    </row>
    <row r="1152" spans="1:5" x14ac:dyDescent="0.35">
      <c r="A1152" s="121"/>
      <c r="B1152" s="118">
        <v>58</v>
      </c>
      <c r="C1152" s="119"/>
      <c r="D1152" s="117">
        <v>29</v>
      </c>
      <c r="E1152" s="122"/>
    </row>
    <row r="1153" spans="1:5" x14ac:dyDescent="0.35">
      <c r="A1153" s="121"/>
      <c r="B1153" s="118">
        <v>38</v>
      </c>
      <c r="C1153" s="119"/>
      <c r="D1153" s="117">
        <v>10</v>
      </c>
      <c r="E1153" s="122"/>
    </row>
    <row r="1154" spans="1:5" x14ac:dyDescent="0.35">
      <c r="A1154" s="121"/>
      <c r="B1154" s="118">
        <v>49</v>
      </c>
      <c r="C1154" s="119"/>
      <c r="D1154" s="117">
        <v>28</v>
      </c>
      <c r="E1154" s="122"/>
    </row>
    <row r="1155" spans="1:5" x14ac:dyDescent="0.35">
      <c r="A1155" s="121"/>
      <c r="B1155" s="118">
        <v>42</v>
      </c>
      <c r="C1155" s="119"/>
      <c r="D1155" s="117">
        <v>14</v>
      </c>
      <c r="E1155" s="122"/>
    </row>
    <row r="1156" spans="1:5" x14ac:dyDescent="0.35">
      <c r="A1156" s="121"/>
      <c r="B1156" s="118">
        <v>35</v>
      </c>
      <c r="C1156" s="119"/>
      <c r="D1156" s="117">
        <v>6</v>
      </c>
      <c r="E1156" s="122"/>
    </row>
    <row r="1157" spans="1:5" x14ac:dyDescent="0.35">
      <c r="A1157" s="121"/>
      <c r="B1157" s="118">
        <v>28</v>
      </c>
      <c r="C1157" s="119"/>
      <c r="D1157" s="117">
        <v>5</v>
      </c>
      <c r="E1157" s="122"/>
    </row>
    <row r="1158" spans="1:5" x14ac:dyDescent="0.35">
      <c r="A1158" s="121"/>
      <c r="B1158" s="118">
        <v>31</v>
      </c>
      <c r="C1158" s="119"/>
      <c r="D1158" s="117">
        <v>4</v>
      </c>
      <c r="E1158" s="122"/>
    </row>
    <row r="1159" spans="1:5" x14ac:dyDescent="0.35">
      <c r="A1159" s="121"/>
      <c r="B1159" s="118">
        <v>36</v>
      </c>
      <c r="C1159" s="119"/>
      <c r="D1159" s="117">
        <v>5</v>
      </c>
      <c r="E1159" s="122"/>
    </row>
    <row r="1160" spans="1:5" x14ac:dyDescent="0.35">
      <c r="A1160" s="121"/>
      <c r="B1160" s="118">
        <v>34</v>
      </c>
      <c r="C1160" s="119"/>
      <c r="D1160" s="117">
        <v>14</v>
      </c>
      <c r="E1160" s="122"/>
    </row>
    <row r="1161" spans="1:5" x14ac:dyDescent="0.35">
      <c r="A1161" s="121"/>
      <c r="B1161" s="118">
        <v>34</v>
      </c>
      <c r="C1161" s="119"/>
      <c r="D1161" s="117">
        <v>9</v>
      </c>
      <c r="E1161" s="122"/>
    </row>
    <row r="1162" spans="1:5" x14ac:dyDescent="0.35">
      <c r="A1162" s="121"/>
      <c r="B1162" s="118">
        <v>26</v>
      </c>
      <c r="C1162" s="119"/>
      <c r="D1162" s="117">
        <v>8</v>
      </c>
      <c r="E1162" s="122"/>
    </row>
    <row r="1163" spans="1:5" x14ac:dyDescent="0.35">
      <c r="A1163" s="121"/>
      <c r="B1163" s="118">
        <v>29</v>
      </c>
      <c r="C1163" s="119"/>
      <c r="D1163" s="117">
        <v>6</v>
      </c>
      <c r="E1163" s="122"/>
    </row>
    <row r="1164" spans="1:5" x14ac:dyDescent="0.35">
      <c r="A1164" s="121"/>
      <c r="B1164" s="118">
        <v>32</v>
      </c>
      <c r="C1164" s="119"/>
      <c r="D1164" s="117">
        <v>9</v>
      </c>
      <c r="E1164" s="122"/>
    </row>
    <row r="1165" spans="1:5" x14ac:dyDescent="0.35">
      <c r="A1165" s="121"/>
      <c r="B1165" s="118">
        <v>31</v>
      </c>
      <c r="C1165" s="119"/>
      <c r="D1165" s="117">
        <v>10</v>
      </c>
      <c r="E1165" s="122"/>
    </row>
    <row r="1166" spans="1:5" x14ac:dyDescent="0.35">
      <c r="A1166" s="121"/>
      <c r="B1166" s="118">
        <v>38</v>
      </c>
      <c r="C1166" s="119"/>
      <c r="D1166" s="117">
        <v>20</v>
      </c>
      <c r="E1166" s="122"/>
    </row>
    <row r="1167" spans="1:5" x14ac:dyDescent="0.35">
      <c r="A1167" s="121"/>
      <c r="B1167" s="118">
        <v>35</v>
      </c>
      <c r="C1167" s="119"/>
      <c r="D1167" s="117">
        <v>10</v>
      </c>
      <c r="E1167" s="122"/>
    </row>
    <row r="1168" spans="1:5" x14ac:dyDescent="0.35">
      <c r="A1168" s="121"/>
      <c r="B1168" s="118">
        <v>27</v>
      </c>
      <c r="C1168" s="119"/>
      <c r="D1168" s="117">
        <v>7</v>
      </c>
      <c r="E1168" s="122"/>
    </row>
    <row r="1169" spans="1:5" x14ac:dyDescent="0.35">
      <c r="A1169" s="121"/>
      <c r="B1169" s="118">
        <v>32</v>
      </c>
      <c r="C1169" s="119"/>
      <c r="D1169" s="117">
        <v>8</v>
      </c>
      <c r="E1169" s="122"/>
    </row>
    <row r="1170" spans="1:5" x14ac:dyDescent="0.35">
      <c r="A1170" s="121"/>
      <c r="B1170" s="118">
        <v>54</v>
      </c>
      <c r="C1170" s="119"/>
      <c r="D1170" s="117">
        <v>9</v>
      </c>
      <c r="E1170" s="122"/>
    </row>
    <row r="1171" spans="1:5" x14ac:dyDescent="0.35">
      <c r="A1171" s="121"/>
      <c r="B1171" s="118">
        <v>33</v>
      </c>
      <c r="C1171" s="119"/>
      <c r="D1171" s="117">
        <v>9</v>
      </c>
      <c r="E1171" s="122"/>
    </row>
    <row r="1172" spans="1:5" x14ac:dyDescent="0.35">
      <c r="A1172" s="121"/>
      <c r="B1172" s="118">
        <v>43</v>
      </c>
      <c r="C1172" s="119"/>
      <c r="D1172" s="117">
        <v>10</v>
      </c>
      <c r="E1172" s="122"/>
    </row>
    <row r="1173" spans="1:5" x14ac:dyDescent="0.35">
      <c r="A1173" s="121"/>
      <c r="B1173" s="118">
        <v>38</v>
      </c>
      <c r="C1173" s="119"/>
      <c r="D1173" s="117">
        <v>7</v>
      </c>
      <c r="E1173" s="122"/>
    </row>
    <row r="1174" spans="1:5" x14ac:dyDescent="0.35">
      <c r="A1174" s="121"/>
      <c r="B1174" s="118">
        <v>55</v>
      </c>
      <c r="C1174" s="119"/>
      <c r="D1174" s="117">
        <v>35</v>
      </c>
      <c r="E1174" s="122"/>
    </row>
    <row r="1175" spans="1:5" x14ac:dyDescent="0.35">
      <c r="A1175" s="121"/>
      <c r="B1175" s="118">
        <v>31</v>
      </c>
      <c r="C1175" s="119"/>
      <c r="D1175" s="117">
        <v>1</v>
      </c>
      <c r="E1175" s="122"/>
    </row>
    <row r="1176" spans="1:5" x14ac:dyDescent="0.35">
      <c r="A1176" s="121"/>
      <c r="B1176" s="118">
        <v>39</v>
      </c>
      <c r="C1176" s="119"/>
      <c r="D1176" s="117">
        <v>21</v>
      </c>
      <c r="E1176" s="122"/>
    </row>
    <row r="1177" spans="1:5" x14ac:dyDescent="0.35">
      <c r="A1177" s="121"/>
      <c r="B1177" s="118">
        <v>42</v>
      </c>
      <c r="C1177" s="119"/>
      <c r="D1177" s="117">
        <v>20</v>
      </c>
      <c r="E1177" s="122"/>
    </row>
    <row r="1178" spans="1:5" x14ac:dyDescent="0.35">
      <c r="A1178" s="121"/>
      <c r="B1178" s="118">
        <v>31</v>
      </c>
      <c r="C1178" s="119"/>
      <c r="D1178" s="117">
        <v>13</v>
      </c>
      <c r="E1178" s="122"/>
    </row>
    <row r="1179" spans="1:5" x14ac:dyDescent="0.35">
      <c r="A1179" s="121"/>
      <c r="B1179" s="118">
        <v>54</v>
      </c>
      <c r="C1179" s="119"/>
      <c r="D1179" s="117">
        <v>9</v>
      </c>
      <c r="E1179" s="122"/>
    </row>
    <row r="1180" spans="1:5" x14ac:dyDescent="0.35">
      <c r="A1180" s="121"/>
      <c r="B1180" s="118">
        <v>24</v>
      </c>
      <c r="C1180" s="119"/>
      <c r="D1180" s="117">
        <v>4</v>
      </c>
      <c r="E1180" s="122"/>
    </row>
    <row r="1181" spans="1:5" x14ac:dyDescent="0.35">
      <c r="A1181" s="121"/>
      <c r="B1181" s="118">
        <v>23</v>
      </c>
      <c r="C1181" s="119"/>
      <c r="D1181" s="117">
        <v>5</v>
      </c>
      <c r="E1181" s="122"/>
    </row>
    <row r="1182" spans="1:5" x14ac:dyDescent="0.35">
      <c r="A1182" s="121"/>
      <c r="B1182" s="118">
        <v>40</v>
      </c>
      <c r="C1182" s="119"/>
      <c r="D1182" s="117">
        <v>10</v>
      </c>
      <c r="E1182" s="122"/>
    </row>
    <row r="1183" spans="1:5" x14ac:dyDescent="0.35">
      <c r="A1183" s="121"/>
      <c r="B1183" s="118">
        <v>40</v>
      </c>
      <c r="C1183" s="119"/>
      <c r="D1183" s="117">
        <v>15</v>
      </c>
      <c r="E1183" s="122"/>
    </row>
    <row r="1184" spans="1:5" x14ac:dyDescent="0.35">
      <c r="A1184" s="121"/>
      <c r="B1184" s="118">
        <v>25</v>
      </c>
      <c r="C1184" s="119"/>
      <c r="D1184" s="117">
        <v>6</v>
      </c>
      <c r="E1184" s="122"/>
    </row>
    <row r="1185" spans="1:5" x14ac:dyDescent="0.35">
      <c r="A1185" s="121"/>
      <c r="B1185" s="118">
        <v>30</v>
      </c>
      <c r="C1185" s="119"/>
      <c r="D1185" s="117">
        <v>12</v>
      </c>
      <c r="E1185" s="122"/>
    </row>
    <row r="1186" spans="1:5" x14ac:dyDescent="0.35">
      <c r="A1186" s="121"/>
      <c r="B1186" s="118">
        <v>25</v>
      </c>
      <c r="C1186" s="119"/>
      <c r="D1186" s="117">
        <v>7</v>
      </c>
      <c r="E1186" s="122"/>
    </row>
    <row r="1187" spans="1:5" x14ac:dyDescent="0.35">
      <c r="A1187" s="121"/>
      <c r="B1187" s="118">
        <v>47</v>
      </c>
      <c r="C1187" s="119"/>
      <c r="D1187" s="117">
        <v>25</v>
      </c>
      <c r="E1187" s="122"/>
    </row>
    <row r="1188" spans="1:5" x14ac:dyDescent="0.35">
      <c r="A1188" s="121"/>
      <c r="B1188" s="118">
        <v>33</v>
      </c>
      <c r="C1188" s="119"/>
      <c r="D1188" s="117">
        <v>1</v>
      </c>
      <c r="E1188" s="122"/>
    </row>
    <row r="1189" spans="1:5" x14ac:dyDescent="0.35">
      <c r="A1189" s="121"/>
      <c r="B1189" s="118">
        <v>38</v>
      </c>
      <c r="C1189" s="119"/>
      <c r="D1189" s="117">
        <v>16</v>
      </c>
      <c r="E1189" s="122"/>
    </row>
    <row r="1190" spans="1:5" x14ac:dyDescent="0.35">
      <c r="A1190" s="121"/>
      <c r="B1190" s="118">
        <v>31</v>
      </c>
      <c r="C1190" s="119"/>
      <c r="D1190" s="117">
        <v>3</v>
      </c>
      <c r="E1190" s="122"/>
    </row>
    <row r="1191" spans="1:5" x14ac:dyDescent="0.35">
      <c r="A1191" s="121"/>
      <c r="B1191" s="118">
        <v>38</v>
      </c>
      <c r="C1191" s="119"/>
      <c r="D1191" s="117">
        <v>10</v>
      </c>
      <c r="E1191" s="122"/>
    </row>
    <row r="1192" spans="1:5" x14ac:dyDescent="0.35">
      <c r="A1192" s="121"/>
      <c r="B1192" s="118">
        <v>42</v>
      </c>
      <c r="C1192" s="119"/>
      <c r="D1192" s="117">
        <v>9</v>
      </c>
      <c r="E1192" s="122"/>
    </row>
    <row r="1193" spans="1:5" x14ac:dyDescent="0.35">
      <c r="A1193" s="121"/>
      <c r="B1193" s="118">
        <v>41</v>
      </c>
      <c r="C1193" s="119"/>
      <c r="D1193" s="117">
        <v>12</v>
      </c>
      <c r="E1193" s="122"/>
    </row>
    <row r="1194" spans="1:5" x14ac:dyDescent="0.35">
      <c r="A1194" s="121"/>
      <c r="B1194" s="118">
        <v>47</v>
      </c>
      <c r="C1194" s="119"/>
      <c r="D1194" s="117">
        <v>14</v>
      </c>
      <c r="E1194" s="122"/>
    </row>
    <row r="1195" spans="1:5" x14ac:dyDescent="0.35">
      <c r="A1195" s="121"/>
      <c r="B1195" s="118">
        <v>35</v>
      </c>
      <c r="C1195" s="119"/>
      <c r="D1195" s="117">
        <v>5</v>
      </c>
      <c r="E1195" s="122"/>
    </row>
    <row r="1196" spans="1:5" x14ac:dyDescent="0.35">
      <c r="A1196" s="121"/>
      <c r="B1196" s="118">
        <v>22</v>
      </c>
      <c r="C1196" s="119"/>
      <c r="D1196" s="117">
        <v>4</v>
      </c>
      <c r="E1196" s="122"/>
    </row>
    <row r="1197" spans="1:5" x14ac:dyDescent="0.35">
      <c r="A1197" s="121"/>
      <c r="B1197" s="118">
        <v>35</v>
      </c>
      <c r="C1197" s="119"/>
      <c r="D1197" s="117">
        <v>10</v>
      </c>
      <c r="E1197" s="122"/>
    </row>
    <row r="1198" spans="1:5" x14ac:dyDescent="0.35">
      <c r="A1198" s="121"/>
      <c r="B1198" s="118">
        <v>33</v>
      </c>
      <c r="C1198" s="119"/>
      <c r="D1198" s="117">
        <v>10</v>
      </c>
      <c r="E1198" s="122"/>
    </row>
    <row r="1199" spans="1:5" x14ac:dyDescent="0.35">
      <c r="A1199" s="121"/>
      <c r="B1199" s="118">
        <v>32</v>
      </c>
      <c r="C1199" s="119"/>
      <c r="D1199" s="117">
        <v>6</v>
      </c>
      <c r="E1199" s="122"/>
    </row>
    <row r="1200" spans="1:5" x14ac:dyDescent="0.35">
      <c r="A1200" s="121"/>
      <c r="B1200" s="118">
        <v>40</v>
      </c>
      <c r="C1200" s="119"/>
      <c r="D1200" s="117">
        <v>8</v>
      </c>
      <c r="E1200" s="122"/>
    </row>
    <row r="1201" spans="1:5" x14ac:dyDescent="0.35">
      <c r="A1201" s="121"/>
      <c r="B1201" s="118">
        <v>32</v>
      </c>
      <c r="C1201" s="119"/>
      <c r="D1201" s="117">
        <v>3</v>
      </c>
      <c r="E1201" s="122"/>
    </row>
    <row r="1202" spans="1:5" x14ac:dyDescent="0.35">
      <c r="A1202" s="121"/>
      <c r="B1202" s="118">
        <v>39</v>
      </c>
      <c r="C1202" s="119"/>
      <c r="D1202" s="117">
        <v>18</v>
      </c>
      <c r="E1202" s="122"/>
    </row>
    <row r="1203" spans="1:5" x14ac:dyDescent="0.35">
      <c r="A1203" s="121"/>
      <c r="B1203" s="118">
        <v>38</v>
      </c>
      <c r="C1203" s="119"/>
      <c r="D1203" s="117">
        <v>20</v>
      </c>
      <c r="E1203" s="122"/>
    </row>
    <row r="1204" spans="1:5" x14ac:dyDescent="0.35">
      <c r="A1204" s="121"/>
      <c r="B1204" s="118">
        <v>32</v>
      </c>
      <c r="C1204" s="119"/>
      <c r="D1204" s="117">
        <v>14</v>
      </c>
      <c r="E1204" s="122"/>
    </row>
    <row r="1205" spans="1:5" x14ac:dyDescent="0.35">
      <c r="A1205" s="121"/>
      <c r="B1205" s="118">
        <v>37</v>
      </c>
      <c r="C1205" s="119"/>
      <c r="D1205" s="117">
        <v>16</v>
      </c>
      <c r="E1205" s="122"/>
    </row>
    <row r="1206" spans="1:5" x14ac:dyDescent="0.35">
      <c r="A1206" s="121"/>
      <c r="B1206" s="118">
        <v>25</v>
      </c>
      <c r="C1206" s="119"/>
      <c r="D1206" s="117">
        <v>6</v>
      </c>
      <c r="E1206" s="122"/>
    </row>
    <row r="1207" spans="1:5" x14ac:dyDescent="0.35">
      <c r="A1207" s="121"/>
      <c r="B1207" s="118">
        <v>52</v>
      </c>
      <c r="C1207" s="119"/>
      <c r="D1207" s="117">
        <v>16</v>
      </c>
      <c r="E1207" s="122"/>
    </row>
    <row r="1208" spans="1:5" x14ac:dyDescent="0.35">
      <c r="A1208" s="121"/>
      <c r="B1208" s="118">
        <v>44</v>
      </c>
      <c r="C1208" s="119"/>
      <c r="D1208" s="117">
        <v>6</v>
      </c>
      <c r="E1208" s="122"/>
    </row>
    <row r="1209" spans="1:5" x14ac:dyDescent="0.35">
      <c r="A1209" s="121"/>
      <c r="B1209" s="118">
        <v>21</v>
      </c>
      <c r="C1209" s="119"/>
      <c r="D1209" s="117">
        <v>2</v>
      </c>
      <c r="E1209" s="122"/>
    </row>
    <row r="1210" spans="1:5" x14ac:dyDescent="0.35">
      <c r="A1210" s="121"/>
      <c r="B1210" s="118">
        <v>39</v>
      </c>
      <c r="C1210" s="119"/>
      <c r="D1210" s="117">
        <v>21</v>
      </c>
      <c r="E1210" s="122"/>
    </row>
    <row r="1211" spans="1:5" x14ac:dyDescent="0.35">
      <c r="A1211" s="121"/>
      <c r="B1211" s="118">
        <v>36</v>
      </c>
      <c r="C1211" s="119"/>
      <c r="D1211" s="117">
        <v>10</v>
      </c>
      <c r="E1211" s="122"/>
    </row>
    <row r="1212" spans="1:5" x14ac:dyDescent="0.35">
      <c r="A1212" s="121"/>
      <c r="B1212" s="118">
        <v>36</v>
      </c>
      <c r="C1212" s="119"/>
      <c r="D1212" s="117">
        <v>18</v>
      </c>
      <c r="E1212" s="122"/>
    </row>
    <row r="1213" spans="1:5" x14ac:dyDescent="0.35">
      <c r="A1213" s="121"/>
      <c r="B1213" s="118">
        <v>56</v>
      </c>
      <c r="C1213" s="119"/>
      <c r="D1213" s="117">
        <v>13</v>
      </c>
      <c r="E1213" s="122"/>
    </row>
    <row r="1214" spans="1:5" x14ac:dyDescent="0.35">
      <c r="A1214" s="121"/>
      <c r="B1214" s="118">
        <v>42</v>
      </c>
      <c r="C1214" s="119"/>
      <c r="D1214" s="117">
        <v>24</v>
      </c>
      <c r="E1214" s="122"/>
    </row>
    <row r="1215" spans="1:5" x14ac:dyDescent="0.35">
      <c r="A1215" s="121"/>
      <c r="B1215" s="118">
        <v>41</v>
      </c>
      <c r="C1215" s="119"/>
      <c r="D1215" s="117">
        <v>21</v>
      </c>
      <c r="E1215" s="122"/>
    </row>
    <row r="1216" spans="1:5" x14ac:dyDescent="0.35">
      <c r="A1216" s="121"/>
      <c r="B1216" s="118">
        <v>34</v>
      </c>
      <c r="C1216" s="119"/>
      <c r="D1216" s="117">
        <v>8</v>
      </c>
      <c r="E1216" s="122"/>
    </row>
    <row r="1217" spans="1:5" x14ac:dyDescent="0.35">
      <c r="A1217" s="121"/>
      <c r="B1217" s="118">
        <v>36</v>
      </c>
      <c r="C1217" s="119"/>
      <c r="D1217" s="117">
        <v>15</v>
      </c>
      <c r="E1217" s="122"/>
    </row>
    <row r="1218" spans="1:5" x14ac:dyDescent="0.35">
      <c r="A1218" s="121"/>
      <c r="B1218" s="118">
        <v>41</v>
      </c>
      <c r="C1218" s="119"/>
      <c r="D1218" s="117">
        <v>14</v>
      </c>
      <c r="E1218" s="122"/>
    </row>
    <row r="1219" spans="1:5" x14ac:dyDescent="0.35">
      <c r="A1219" s="121"/>
      <c r="B1219" s="118">
        <v>32</v>
      </c>
      <c r="C1219" s="119"/>
      <c r="D1219" s="117">
        <v>4</v>
      </c>
      <c r="E1219" s="122"/>
    </row>
    <row r="1220" spans="1:5" x14ac:dyDescent="0.35">
      <c r="A1220" s="121"/>
      <c r="B1220" s="118">
        <v>35</v>
      </c>
      <c r="C1220" s="119"/>
      <c r="D1220" s="117">
        <v>9</v>
      </c>
      <c r="E1220" s="122"/>
    </row>
    <row r="1221" spans="1:5" x14ac:dyDescent="0.35">
      <c r="A1221" s="121"/>
      <c r="B1221" s="118">
        <v>38</v>
      </c>
      <c r="C1221" s="119"/>
      <c r="D1221" s="117">
        <v>10</v>
      </c>
      <c r="E1221" s="122"/>
    </row>
    <row r="1222" spans="1:5" x14ac:dyDescent="0.35">
      <c r="A1222" s="121"/>
      <c r="B1222" s="118">
        <v>36</v>
      </c>
      <c r="C1222" s="119"/>
      <c r="D1222" s="117">
        <v>8</v>
      </c>
      <c r="E1222" s="122"/>
    </row>
    <row r="1223" spans="1:5" x14ac:dyDescent="0.35">
      <c r="A1223" s="121"/>
      <c r="B1223" s="118">
        <v>45</v>
      </c>
      <c r="C1223" s="119"/>
      <c r="D1223" s="117">
        <v>8</v>
      </c>
      <c r="E1223" s="122"/>
    </row>
    <row r="1224" spans="1:5" x14ac:dyDescent="0.35">
      <c r="A1224" s="121"/>
      <c r="B1224" s="118">
        <v>40</v>
      </c>
      <c r="C1224" s="119"/>
      <c r="D1224" s="117">
        <v>8</v>
      </c>
      <c r="E1224" s="122"/>
    </row>
    <row r="1225" spans="1:5" x14ac:dyDescent="0.35">
      <c r="A1225" s="121"/>
      <c r="B1225" s="118">
        <v>35</v>
      </c>
      <c r="C1225" s="119"/>
      <c r="D1225" s="117">
        <v>10</v>
      </c>
      <c r="E1225" s="122"/>
    </row>
    <row r="1226" spans="1:5" x14ac:dyDescent="0.35">
      <c r="A1226" s="121"/>
      <c r="B1226" s="118">
        <v>40</v>
      </c>
      <c r="C1226" s="119"/>
      <c r="D1226" s="117">
        <v>20</v>
      </c>
      <c r="E1226" s="122"/>
    </row>
    <row r="1227" spans="1:5" x14ac:dyDescent="0.35">
      <c r="A1227" s="121"/>
      <c r="B1227" s="118">
        <v>35</v>
      </c>
      <c r="C1227" s="119"/>
      <c r="D1227" s="117">
        <v>4</v>
      </c>
      <c r="E1227" s="122"/>
    </row>
    <row r="1228" spans="1:5" x14ac:dyDescent="0.35">
      <c r="A1228" s="121"/>
      <c r="B1228" s="118">
        <v>29</v>
      </c>
      <c r="C1228" s="119"/>
      <c r="D1228" s="117">
        <v>10</v>
      </c>
      <c r="E1228" s="122"/>
    </row>
    <row r="1229" spans="1:5" x14ac:dyDescent="0.35">
      <c r="A1229" s="121"/>
      <c r="B1229" s="118">
        <v>29</v>
      </c>
      <c r="C1229" s="119"/>
      <c r="D1229" s="117">
        <v>5</v>
      </c>
      <c r="E1229" s="122"/>
    </row>
    <row r="1230" spans="1:5" x14ac:dyDescent="0.35">
      <c r="A1230" s="121"/>
      <c r="B1230" s="118">
        <v>39</v>
      </c>
      <c r="C1230" s="119"/>
      <c r="D1230" s="117">
        <v>21</v>
      </c>
      <c r="E1230" s="122"/>
    </row>
    <row r="1231" spans="1:5" x14ac:dyDescent="0.35">
      <c r="A1231" s="121"/>
      <c r="B1231" s="118">
        <v>31</v>
      </c>
      <c r="C1231" s="119"/>
      <c r="D1231" s="117">
        <v>10</v>
      </c>
      <c r="E1231" s="122"/>
    </row>
    <row r="1232" spans="1:5" x14ac:dyDescent="0.35">
      <c r="A1232" s="121"/>
      <c r="B1232" s="118">
        <v>26</v>
      </c>
      <c r="C1232" s="119"/>
      <c r="D1232" s="117">
        <v>5</v>
      </c>
      <c r="E1232" s="122"/>
    </row>
    <row r="1233" spans="1:5" x14ac:dyDescent="0.35">
      <c r="A1233" s="121"/>
      <c r="B1233" s="118">
        <v>36</v>
      </c>
      <c r="C1233" s="119"/>
      <c r="D1233" s="117">
        <v>17</v>
      </c>
      <c r="E1233" s="122"/>
    </row>
    <row r="1234" spans="1:5" x14ac:dyDescent="0.35">
      <c r="A1234" s="121"/>
      <c r="B1234" s="118">
        <v>39</v>
      </c>
      <c r="C1234" s="119"/>
      <c r="D1234" s="117">
        <v>9</v>
      </c>
      <c r="E1234" s="122"/>
    </row>
    <row r="1235" spans="1:5" x14ac:dyDescent="0.35">
      <c r="A1235" s="121"/>
      <c r="B1235" s="118">
        <v>27</v>
      </c>
      <c r="C1235" s="119"/>
      <c r="D1235" s="117">
        <v>6</v>
      </c>
      <c r="E1235" s="122"/>
    </row>
    <row r="1236" spans="1:5" x14ac:dyDescent="0.35">
      <c r="A1236" s="121"/>
      <c r="B1236" s="118">
        <v>49</v>
      </c>
      <c r="C1236" s="119"/>
      <c r="D1236" s="117">
        <v>17</v>
      </c>
      <c r="E1236" s="122"/>
    </row>
    <row r="1237" spans="1:5" ht="15" thickBot="1" x14ac:dyDescent="0.4">
      <c r="A1237" s="123"/>
      <c r="B1237" s="124">
        <v>34</v>
      </c>
      <c r="C1237" s="119"/>
      <c r="D1237" s="125">
        <v>6</v>
      </c>
      <c r="E1237" s="126"/>
    </row>
    <row r="1239" spans="1:5" ht="15" thickBot="1" x14ac:dyDescent="0.4"/>
    <row r="1240" spans="1:5" ht="15" thickBot="1" x14ac:dyDescent="0.4">
      <c r="A1240" s="169" t="s">
        <v>138</v>
      </c>
      <c r="B1240" s="170"/>
      <c r="C1240" s="127"/>
      <c r="D1240" s="173" t="s">
        <v>143</v>
      </c>
      <c r="E1240" s="174"/>
    </row>
    <row r="1241" spans="1:5" x14ac:dyDescent="0.35">
      <c r="A1241" s="121" t="s">
        <v>42</v>
      </c>
      <c r="B1241" s="128" t="s">
        <v>34</v>
      </c>
      <c r="C1241" s="129"/>
      <c r="D1241" s="121" t="s">
        <v>42</v>
      </c>
      <c r="E1241" s="128" t="s">
        <v>34</v>
      </c>
    </row>
    <row r="1242" spans="1:5" x14ac:dyDescent="0.35">
      <c r="A1242" s="117">
        <v>5130</v>
      </c>
      <c r="B1242" s="118">
        <v>5993</v>
      </c>
      <c r="C1242" s="119"/>
      <c r="D1242" s="130">
        <v>3</v>
      </c>
      <c r="E1242" s="130">
        <v>0</v>
      </c>
    </row>
    <row r="1243" spans="1:5" x14ac:dyDescent="0.35">
      <c r="A1243" s="117">
        <v>2909</v>
      </c>
      <c r="B1243" s="118">
        <v>2090</v>
      </c>
      <c r="C1243" s="119"/>
      <c r="D1243" s="130">
        <v>3</v>
      </c>
      <c r="E1243" s="130">
        <v>3</v>
      </c>
    </row>
    <row r="1244" spans="1:5" x14ac:dyDescent="0.35">
      <c r="A1244" s="117">
        <v>3468</v>
      </c>
      <c r="B1244" s="118">
        <v>2028</v>
      </c>
      <c r="C1244" s="119"/>
      <c r="D1244" s="130">
        <v>3</v>
      </c>
      <c r="E1244" s="130">
        <v>4</v>
      </c>
    </row>
    <row r="1245" spans="1:5" x14ac:dyDescent="0.35">
      <c r="A1245" s="117">
        <v>3068</v>
      </c>
      <c r="B1245" s="118">
        <v>3407</v>
      </c>
      <c r="C1245" s="119"/>
      <c r="D1245" s="130">
        <v>2</v>
      </c>
      <c r="E1245" s="130">
        <v>4</v>
      </c>
    </row>
    <row r="1246" spans="1:5" x14ac:dyDescent="0.35">
      <c r="A1246" s="117">
        <v>2670</v>
      </c>
      <c r="B1246" s="118">
        <v>2960</v>
      </c>
      <c r="C1246" s="119"/>
      <c r="D1246" s="130">
        <v>3</v>
      </c>
      <c r="E1246" s="130">
        <v>2</v>
      </c>
    </row>
    <row r="1247" spans="1:5" x14ac:dyDescent="0.35">
      <c r="A1247" s="117">
        <v>2693</v>
      </c>
      <c r="B1247" s="118">
        <v>3919</v>
      </c>
      <c r="C1247" s="119"/>
      <c r="D1247" s="130">
        <v>2</v>
      </c>
      <c r="E1247" s="130">
        <v>5</v>
      </c>
    </row>
    <row r="1248" spans="1:5" x14ac:dyDescent="0.35">
      <c r="A1248" s="117">
        <v>9526</v>
      </c>
      <c r="B1248" s="118">
        <v>2086</v>
      </c>
      <c r="C1248" s="119"/>
      <c r="D1248" s="130">
        <v>0</v>
      </c>
      <c r="E1248" s="130">
        <v>6</v>
      </c>
    </row>
    <row r="1249" spans="1:5" x14ac:dyDescent="0.35">
      <c r="A1249" s="117">
        <v>5237</v>
      </c>
      <c r="B1249" s="118">
        <v>2293</v>
      </c>
      <c r="C1249" s="119"/>
      <c r="D1249" s="130">
        <v>3</v>
      </c>
      <c r="E1249" s="130">
        <v>2</v>
      </c>
    </row>
    <row r="1250" spans="1:5" x14ac:dyDescent="0.35">
      <c r="A1250" s="117">
        <v>2426</v>
      </c>
      <c r="B1250" s="118">
        <v>2683</v>
      </c>
      <c r="C1250" s="119"/>
      <c r="D1250" s="130">
        <v>5</v>
      </c>
      <c r="E1250" s="130">
        <v>2</v>
      </c>
    </row>
    <row r="1251" spans="1:5" x14ac:dyDescent="0.35">
      <c r="A1251" s="117">
        <v>4193</v>
      </c>
      <c r="B1251" s="118">
        <v>2293</v>
      </c>
      <c r="C1251" s="119"/>
      <c r="D1251" s="130">
        <v>3</v>
      </c>
      <c r="E1251" s="130">
        <v>2</v>
      </c>
    </row>
    <row r="1252" spans="1:5" x14ac:dyDescent="0.35">
      <c r="A1252" s="117">
        <v>2911</v>
      </c>
      <c r="B1252" s="118">
        <v>19545</v>
      </c>
      <c r="C1252" s="119"/>
      <c r="D1252" s="130">
        <v>1</v>
      </c>
      <c r="E1252" s="130">
        <v>0</v>
      </c>
    </row>
    <row r="1253" spans="1:5" x14ac:dyDescent="0.35">
      <c r="A1253" s="117">
        <v>2661</v>
      </c>
      <c r="B1253" s="118">
        <v>5381</v>
      </c>
      <c r="C1253" s="119"/>
      <c r="D1253" s="130">
        <v>2</v>
      </c>
      <c r="E1253" s="130">
        <v>2</v>
      </c>
    </row>
    <row r="1254" spans="1:5" x14ac:dyDescent="0.35">
      <c r="A1254" s="117">
        <v>9980</v>
      </c>
      <c r="B1254" s="118">
        <v>3441</v>
      </c>
      <c r="C1254" s="119"/>
      <c r="D1254" s="130">
        <v>1</v>
      </c>
      <c r="E1254" s="130">
        <v>3</v>
      </c>
    </row>
    <row r="1255" spans="1:5" x14ac:dyDescent="0.35">
      <c r="A1255" s="117">
        <v>3298</v>
      </c>
      <c r="B1255" s="118">
        <v>3388</v>
      </c>
      <c r="C1255" s="119"/>
      <c r="D1255" s="130">
        <v>5</v>
      </c>
      <c r="E1255" s="130">
        <v>0</v>
      </c>
    </row>
    <row r="1256" spans="1:5" x14ac:dyDescent="0.35">
      <c r="A1256" s="117">
        <v>2935</v>
      </c>
      <c r="B1256" s="118">
        <v>9619</v>
      </c>
      <c r="C1256" s="119"/>
      <c r="D1256" s="130">
        <v>2</v>
      </c>
      <c r="E1256" s="130">
        <v>3</v>
      </c>
    </row>
    <row r="1257" spans="1:5" x14ac:dyDescent="0.35">
      <c r="A1257" s="117">
        <v>15427</v>
      </c>
      <c r="B1257" s="118">
        <v>2073</v>
      </c>
      <c r="C1257" s="119"/>
      <c r="D1257" s="130">
        <v>3</v>
      </c>
      <c r="E1257" s="130">
        <v>3</v>
      </c>
    </row>
    <row r="1258" spans="1:5" x14ac:dyDescent="0.35">
      <c r="A1258" s="117">
        <v>3944</v>
      </c>
      <c r="B1258" s="118">
        <v>2926</v>
      </c>
      <c r="C1258" s="119"/>
      <c r="D1258" s="130">
        <v>3</v>
      </c>
      <c r="E1258" s="130">
        <v>5</v>
      </c>
    </row>
    <row r="1259" spans="1:5" x14ac:dyDescent="0.35">
      <c r="A1259" s="117">
        <v>4011</v>
      </c>
      <c r="B1259" s="118">
        <v>5744</v>
      </c>
      <c r="C1259" s="119"/>
      <c r="D1259" s="130">
        <v>5</v>
      </c>
      <c r="E1259" s="130">
        <v>1</v>
      </c>
    </row>
    <row r="1260" spans="1:5" x14ac:dyDescent="0.35">
      <c r="A1260" s="117">
        <v>11994</v>
      </c>
      <c r="B1260" s="118">
        <v>6074</v>
      </c>
      <c r="C1260" s="119"/>
      <c r="D1260" s="130">
        <v>4</v>
      </c>
      <c r="E1260" s="130">
        <v>3</v>
      </c>
    </row>
    <row r="1261" spans="1:5" x14ac:dyDescent="0.35">
      <c r="A1261" s="117">
        <v>1232</v>
      </c>
      <c r="B1261" s="118">
        <v>4963</v>
      </c>
      <c r="C1261" s="119"/>
      <c r="D1261" s="130">
        <v>6</v>
      </c>
      <c r="E1261" s="130">
        <v>2</v>
      </c>
    </row>
    <row r="1262" spans="1:5" x14ac:dyDescent="0.35">
      <c r="A1262" s="117">
        <v>19094</v>
      </c>
      <c r="B1262" s="118">
        <v>6172</v>
      </c>
      <c r="C1262" s="119"/>
      <c r="D1262" s="130">
        <v>3</v>
      </c>
      <c r="E1262" s="130">
        <v>3</v>
      </c>
    </row>
    <row r="1263" spans="1:5" x14ac:dyDescent="0.35">
      <c r="A1263" s="117">
        <v>6825</v>
      </c>
      <c r="B1263" s="118">
        <v>10312</v>
      </c>
      <c r="C1263" s="119"/>
      <c r="D1263" s="130">
        <v>2</v>
      </c>
      <c r="E1263" s="130">
        <v>3</v>
      </c>
    </row>
    <row r="1264" spans="1:5" x14ac:dyDescent="0.35">
      <c r="A1264" s="117">
        <v>10248</v>
      </c>
      <c r="B1264" s="118">
        <v>1675</v>
      </c>
      <c r="C1264" s="119"/>
      <c r="D1264" s="130">
        <v>4</v>
      </c>
      <c r="E1264" s="130">
        <v>2</v>
      </c>
    </row>
    <row r="1265" spans="1:5" x14ac:dyDescent="0.35">
      <c r="A1265" s="117">
        <v>18947</v>
      </c>
      <c r="B1265" s="118">
        <v>4559</v>
      </c>
      <c r="C1265" s="119"/>
      <c r="D1265" s="130">
        <v>2</v>
      </c>
      <c r="E1265" s="130">
        <v>2</v>
      </c>
    </row>
    <row r="1266" spans="1:5" x14ac:dyDescent="0.35">
      <c r="A1266" s="117">
        <v>2496</v>
      </c>
      <c r="B1266" s="118">
        <v>10650</v>
      </c>
      <c r="C1266" s="119"/>
      <c r="D1266" s="130">
        <v>3</v>
      </c>
      <c r="E1266" s="130">
        <v>2</v>
      </c>
    </row>
    <row r="1267" spans="1:5" x14ac:dyDescent="0.35">
      <c r="A1267" s="117">
        <v>6465</v>
      </c>
      <c r="B1267" s="118">
        <v>4200</v>
      </c>
      <c r="C1267" s="119"/>
      <c r="D1267" s="130">
        <v>5</v>
      </c>
      <c r="E1267" s="130">
        <v>2</v>
      </c>
    </row>
    <row r="1268" spans="1:5" x14ac:dyDescent="0.35">
      <c r="A1268" s="117">
        <v>2206</v>
      </c>
      <c r="B1268" s="118">
        <v>2325</v>
      </c>
      <c r="C1268" s="119"/>
      <c r="D1268" s="130">
        <v>5</v>
      </c>
      <c r="E1268" s="130">
        <v>5</v>
      </c>
    </row>
    <row r="1269" spans="1:5" x14ac:dyDescent="0.35">
      <c r="A1269" s="117">
        <v>2645</v>
      </c>
      <c r="B1269" s="118">
        <v>1102</v>
      </c>
      <c r="C1269" s="119"/>
      <c r="D1269" s="130">
        <v>3</v>
      </c>
      <c r="E1269" s="130">
        <v>3</v>
      </c>
    </row>
    <row r="1270" spans="1:5" x14ac:dyDescent="0.35">
      <c r="A1270" s="117">
        <v>2014</v>
      </c>
      <c r="B1270" s="118">
        <v>3140</v>
      </c>
      <c r="C1270" s="119"/>
      <c r="D1270" s="130">
        <v>3</v>
      </c>
      <c r="E1270" s="130">
        <v>5</v>
      </c>
    </row>
    <row r="1271" spans="1:5" x14ac:dyDescent="0.35">
      <c r="A1271" s="117">
        <v>3419</v>
      </c>
      <c r="B1271" s="118">
        <v>5916</v>
      </c>
      <c r="C1271" s="119"/>
      <c r="D1271" s="130">
        <v>3</v>
      </c>
      <c r="E1271" s="130">
        <v>1</v>
      </c>
    </row>
    <row r="1272" spans="1:5" x14ac:dyDescent="0.35">
      <c r="A1272" s="117">
        <v>5376</v>
      </c>
      <c r="B1272" s="118">
        <v>6673</v>
      </c>
      <c r="C1272" s="119"/>
      <c r="D1272" s="130">
        <v>3</v>
      </c>
      <c r="E1272" s="130">
        <v>2</v>
      </c>
    </row>
    <row r="1273" spans="1:5" x14ac:dyDescent="0.35">
      <c r="A1273" s="117">
        <v>1951</v>
      </c>
      <c r="B1273" s="118">
        <v>7639</v>
      </c>
      <c r="C1273" s="119"/>
      <c r="D1273" s="130">
        <v>3</v>
      </c>
      <c r="E1273" s="130">
        <v>3</v>
      </c>
    </row>
    <row r="1274" spans="1:5" x14ac:dyDescent="0.35">
      <c r="A1274" s="117">
        <v>2341</v>
      </c>
      <c r="B1274" s="118">
        <v>10400</v>
      </c>
      <c r="C1274" s="119"/>
      <c r="D1274" s="130">
        <v>6</v>
      </c>
      <c r="E1274" s="130">
        <v>2</v>
      </c>
    </row>
    <row r="1275" spans="1:5" x14ac:dyDescent="0.35">
      <c r="A1275" s="117">
        <v>8726</v>
      </c>
      <c r="B1275" s="118">
        <v>2657</v>
      </c>
      <c r="C1275" s="119"/>
      <c r="D1275" s="130">
        <v>0</v>
      </c>
      <c r="E1275" s="130">
        <v>5</v>
      </c>
    </row>
    <row r="1276" spans="1:5" x14ac:dyDescent="0.35">
      <c r="A1276" s="117">
        <v>4011</v>
      </c>
      <c r="B1276" s="118">
        <v>6696</v>
      </c>
      <c r="C1276" s="119"/>
      <c r="D1276" s="130">
        <v>2</v>
      </c>
      <c r="E1276" s="130">
        <v>5</v>
      </c>
    </row>
    <row r="1277" spans="1:5" x14ac:dyDescent="0.35">
      <c r="A1277" s="117">
        <v>4568</v>
      </c>
      <c r="B1277" s="118">
        <v>2058</v>
      </c>
      <c r="C1277" s="119"/>
      <c r="D1277" s="130">
        <v>2</v>
      </c>
      <c r="E1277" s="130">
        <v>1</v>
      </c>
    </row>
    <row r="1278" spans="1:5" x14ac:dyDescent="0.35">
      <c r="A1278" s="117">
        <v>3022</v>
      </c>
      <c r="B1278" s="118">
        <v>2389</v>
      </c>
      <c r="C1278" s="119"/>
      <c r="D1278" s="130">
        <v>1</v>
      </c>
      <c r="E1278" s="130">
        <v>3</v>
      </c>
    </row>
    <row r="1279" spans="1:5" x14ac:dyDescent="0.35">
      <c r="A1279" s="117">
        <v>5772</v>
      </c>
      <c r="B1279" s="118">
        <v>2436</v>
      </c>
      <c r="C1279" s="119"/>
      <c r="D1279" s="130">
        <v>4</v>
      </c>
      <c r="E1279" s="130">
        <v>2</v>
      </c>
    </row>
    <row r="1280" spans="1:5" x14ac:dyDescent="0.35">
      <c r="A1280" s="117">
        <v>2269</v>
      </c>
      <c r="B1280" s="118">
        <v>2707</v>
      </c>
      <c r="C1280" s="119"/>
      <c r="D1280" s="130">
        <v>2</v>
      </c>
      <c r="E1280" s="130">
        <v>3</v>
      </c>
    </row>
    <row r="1281" spans="1:5" x14ac:dyDescent="0.35">
      <c r="A1281" s="117">
        <v>5454</v>
      </c>
      <c r="B1281" s="118">
        <v>3730</v>
      </c>
      <c r="C1281" s="119"/>
      <c r="D1281" s="130">
        <v>2</v>
      </c>
      <c r="E1281" s="130">
        <v>2</v>
      </c>
    </row>
    <row r="1282" spans="1:5" x14ac:dyDescent="0.35">
      <c r="A1282" s="117">
        <v>9884</v>
      </c>
      <c r="B1282" s="118">
        <v>10048</v>
      </c>
      <c r="C1282" s="119"/>
      <c r="D1282" s="130">
        <v>3</v>
      </c>
      <c r="E1282" s="130">
        <v>5</v>
      </c>
    </row>
    <row r="1283" spans="1:5" x14ac:dyDescent="0.35">
      <c r="A1283" s="117">
        <v>4157</v>
      </c>
      <c r="B1283" s="118">
        <v>3479</v>
      </c>
      <c r="C1283" s="119"/>
      <c r="D1283" s="130">
        <v>2</v>
      </c>
      <c r="E1283" s="130">
        <v>2</v>
      </c>
    </row>
    <row r="1284" spans="1:5" x14ac:dyDescent="0.35">
      <c r="A1284" s="117">
        <v>13458</v>
      </c>
      <c r="B1284" s="118">
        <v>3485</v>
      </c>
      <c r="C1284" s="119"/>
      <c r="D1284" s="130">
        <v>1</v>
      </c>
      <c r="E1284" s="130">
        <v>5</v>
      </c>
    </row>
    <row r="1285" spans="1:5" x14ac:dyDescent="0.35">
      <c r="A1285" s="117">
        <v>9069</v>
      </c>
      <c r="B1285" s="118">
        <v>11849</v>
      </c>
      <c r="C1285" s="119"/>
      <c r="D1285" s="130">
        <v>3</v>
      </c>
      <c r="E1285" s="130">
        <v>2</v>
      </c>
    </row>
    <row r="1286" spans="1:5" x14ac:dyDescent="0.35">
      <c r="A1286" s="117">
        <v>4014</v>
      </c>
      <c r="B1286" s="118">
        <v>3161</v>
      </c>
      <c r="C1286" s="119"/>
      <c r="D1286" s="130">
        <v>3</v>
      </c>
      <c r="E1286" s="130">
        <v>0</v>
      </c>
    </row>
    <row r="1287" spans="1:5" x14ac:dyDescent="0.35">
      <c r="A1287" s="117">
        <v>5915</v>
      </c>
      <c r="B1287" s="118">
        <v>2373</v>
      </c>
      <c r="C1287" s="119"/>
      <c r="D1287" s="130">
        <v>3</v>
      </c>
      <c r="E1287" s="130">
        <v>2</v>
      </c>
    </row>
    <row r="1288" spans="1:5" x14ac:dyDescent="0.35">
      <c r="A1288" s="117">
        <v>5993</v>
      </c>
      <c r="B1288" s="118">
        <v>5828</v>
      </c>
      <c r="C1288" s="119"/>
      <c r="D1288" s="130">
        <v>2</v>
      </c>
      <c r="E1288" s="130">
        <v>0</v>
      </c>
    </row>
    <row r="1289" spans="1:5" x14ac:dyDescent="0.35">
      <c r="A1289" s="117">
        <v>6162</v>
      </c>
      <c r="B1289" s="118">
        <v>1420</v>
      </c>
      <c r="C1289" s="119"/>
      <c r="D1289" s="130">
        <v>3</v>
      </c>
      <c r="E1289" s="130">
        <v>2</v>
      </c>
    </row>
    <row r="1290" spans="1:5" x14ac:dyDescent="0.35">
      <c r="A1290" s="117">
        <v>2406</v>
      </c>
      <c r="B1290" s="118">
        <v>4941</v>
      </c>
      <c r="C1290" s="119"/>
      <c r="D1290" s="130">
        <v>2</v>
      </c>
      <c r="E1290" s="130">
        <v>3</v>
      </c>
    </row>
    <row r="1291" spans="1:5" x14ac:dyDescent="0.35">
      <c r="A1291" s="117">
        <v>18740</v>
      </c>
      <c r="B1291" s="118">
        <v>3464</v>
      </c>
      <c r="C1291" s="119"/>
      <c r="D1291" s="130">
        <v>2</v>
      </c>
      <c r="E1291" s="130">
        <v>4</v>
      </c>
    </row>
    <row r="1292" spans="1:5" x14ac:dyDescent="0.35">
      <c r="A1292" s="117">
        <v>7637</v>
      </c>
      <c r="B1292" s="118">
        <v>5238</v>
      </c>
      <c r="C1292" s="119"/>
      <c r="D1292" s="130">
        <v>3</v>
      </c>
      <c r="E1292" s="130">
        <v>3</v>
      </c>
    </row>
    <row r="1293" spans="1:5" x14ac:dyDescent="0.35">
      <c r="A1293" s="117">
        <v>10096</v>
      </c>
      <c r="B1293" s="118">
        <v>2119</v>
      </c>
      <c r="C1293" s="119"/>
      <c r="D1293" s="130">
        <v>2</v>
      </c>
      <c r="E1293" s="130">
        <v>4</v>
      </c>
    </row>
    <row r="1294" spans="1:5" x14ac:dyDescent="0.35">
      <c r="A1294" s="117">
        <v>14756</v>
      </c>
      <c r="B1294" s="118">
        <v>2174</v>
      </c>
      <c r="C1294" s="119"/>
      <c r="D1294" s="130">
        <v>2</v>
      </c>
      <c r="E1294" s="130">
        <v>3</v>
      </c>
    </row>
    <row r="1295" spans="1:5" x14ac:dyDescent="0.35">
      <c r="A1295" s="117">
        <v>6499</v>
      </c>
      <c r="B1295" s="118">
        <v>2851</v>
      </c>
      <c r="C1295" s="119"/>
      <c r="D1295" s="130">
        <v>3</v>
      </c>
      <c r="E1295" s="130">
        <v>2</v>
      </c>
    </row>
    <row r="1296" spans="1:5" x14ac:dyDescent="0.35">
      <c r="A1296" s="117">
        <v>9724</v>
      </c>
      <c r="B1296" s="118">
        <v>9355</v>
      </c>
      <c r="C1296" s="119"/>
      <c r="D1296" s="130">
        <v>2</v>
      </c>
      <c r="E1296" s="130">
        <v>5</v>
      </c>
    </row>
    <row r="1297" spans="1:5" x14ac:dyDescent="0.35">
      <c r="A1297" s="117">
        <v>2194</v>
      </c>
      <c r="B1297" s="118">
        <v>6380</v>
      </c>
      <c r="C1297" s="119"/>
      <c r="D1297" s="130">
        <v>2</v>
      </c>
      <c r="E1297" s="130">
        <v>6</v>
      </c>
    </row>
    <row r="1298" spans="1:5" x14ac:dyDescent="0.35">
      <c r="A1298" s="117">
        <v>5473</v>
      </c>
      <c r="B1298" s="118">
        <v>2716</v>
      </c>
      <c r="C1298" s="119"/>
      <c r="D1298" s="130">
        <v>2</v>
      </c>
      <c r="E1298" s="130">
        <v>0</v>
      </c>
    </row>
    <row r="1299" spans="1:5" x14ac:dyDescent="0.35">
      <c r="A1299" s="117">
        <v>2703</v>
      </c>
      <c r="B1299" s="118">
        <v>5304</v>
      </c>
      <c r="C1299" s="119"/>
      <c r="D1299" s="130">
        <v>3</v>
      </c>
      <c r="E1299" s="130">
        <v>3</v>
      </c>
    </row>
    <row r="1300" spans="1:5" x14ac:dyDescent="0.35">
      <c r="A1300" s="117">
        <v>2501</v>
      </c>
      <c r="B1300" s="118">
        <v>3102</v>
      </c>
      <c r="C1300" s="119"/>
      <c r="D1300" s="130">
        <v>4</v>
      </c>
      <c r="E1300" s="130">
        <v>2</v>
      </c>
    </row>
    <row r="1301" spans="1:5" x14ac:dyDescent="0.35">
      <c r="A1301" s="117">
        <v>6220</v>
      </c>
      <c r="B1301" s="118">
        <v>2285</v>
      </c>
      <c r="C1301" s="119"/>
      <c r="D1301" s="130">
        <v>3</v>
      </c>
      <c r="E1301" s="130">
        <v>4</v>
      </c>
    </row>
    <row r="1302" spans="1:5" x14ac:dyDescent="0.35">
      <c r="A1302" s="117">
        <v>3038</v>
      </c>
      <c r="B1302" s="118">
        <v>4031</v>
      </c>
      <c r="C1302" s="119"/>
      <c r="D1302" s="130">
        <v>3</v>
      </c>
      <c r="E1302" s="130">
        <v>5</v>
      </c>
    </row>
    <row r="1303" spans="1:5" x14ac:dyDescent="0.35">
      <c r="A1303" s="117">
        <v>4424</v>
      </c>
      <c r="B1303" s="118">
        <v>3202</v>
      </c>
      <c r="C1303" s="119"/>
      <c r="D1303" s="130">
        <v>2</v>
      </c>
      <c r="E1303" s="130">
        <v>4</v>
      </c>
    </row>
    <row r="1304" spans="1:5" x14ac:dyDescent="0.35">
      <c r="A1304" s="117">
        <v>4312</v>
      </c>
      <c r="B1304" s="118">
        <v>2351</v>
      </c>
      <c r="C1304" s="119"/>
      <c r="D1304" s="130">
        <v>2</v>
      </c>
      <c r="E1304" s="130">
        <v>3</v>
      </c>
    </row>
    <row r="1305" spans="1:5" x14ac:dyDescent="0.35">
      <c r="A1305" s="117">
        <v>13245</v>
      </c>
      <c r="B1305" s="118">
        <v>2546</v>
      </c>
      <c r="C1305" s="119"/>
      <c r="D1305" s="130">
        <v>3</v>
      </c>
      <c r="E1305" s="130">
        <v>2</v>
      </c>
    </row>
    <row r="1306" spans="1:5" x14ac:dyDescent="0.35">
      <c r="A1306" s="117">
        <v>13664</v>
      </c>
      <c r="B1306" s="118">
        <v>2564</v>
      </c>
      <c r="C1306" s="119"/>
      <c r="D1306" s="130">
        <v>3</v>
      </c>
      <c r="E1306" s="130">
        <v>3</v>
      </c>
    </row>
    <row r="1307" spans="1:5" x14ac:dyDescent="0.35">
      <c r="A1307" s="117">
        <v>5021</v>
      </c>
      <c r="B1307" s="118">
        <v>13610</v>
      </c>
      <c r="C1307" s="119"/>
      <c r="D1307" s="130">
        <v>2</v>
      </c>
      <c r="E1307" s="130">
        <v>2</v>
      </c>
    </row>
    <row r="1308" spans="1:5" x14ac:dyDescent="0.35">
      <c r="A1308" s="117">
        <v>5126</v>
      </c>
      <c r="B1308" s="118">
        <v>3408</v>
      </c>
      <c r="C1308" s="119"/>
      <c r="D1308" s="130">
        <v>1</v>
      </c>
      <c r="E1308" s="130">
        <v>2</v>
      </c>
    </row>
    <row r="1309" spans="1:5" x14ac:dyDescent="0.35">
      <c r="A1309" s="117">
        <v>2859</v>
      </c>
      <c r="B1309" s="118">
        <v>9824</v>
      </c>
      <c r="C1309" s="119"/>
      <c r="D1309" s="130">
        <v>3</v>
      </c>
      <c r="E1309" s="130">
        <v>2</v>
      </c>
    </row>
    <row r="1310" spans="1:5" x14ac:dyDescent="0.35">
      <c r="A1310" s="117">
        <v>10239</v>
      </c>
      <c r="B1310" s="118">
        <v>9950</v>
      </c>
      <c r="C1310" s="119"/>
      <c r="D1310" s="130">
        <v>4</v>
      </c>
      <c r="E1310" s="130">
        <v>2</v>
      </c>
    </row>
    <row r="1311" spans="1:5" x14ac:dyDescent="0.35">
      <c r="A1311" s="117">
        <v>5329</v>
      </c>
      <c r="B1311" s="118">
        <v>3894</v>
      </c>
      <c r="C1311" s="119"/>
      <c r="D1311" s="130">
        <v>3</v>
      </c>
      <c r="E1311" s="130">
        <v>3</v>
      </c>
    </row>
    <row r="1312" spans="1:5" x14ac:dyDescent="0.35">
      <c r="A1312" s="117">
        <v>4325</v>
      </c>
      <c r="B1312" s="118">
        <v>2741</v>
      </c>
      <c r="C1312" s="119"/>
      <c r="D1312" s="130">
        <v>2</v>
      </c>
      <c r="E1312" s="130">
        <v>2</v>
      </c>
    </row>
    <row r="1313" spans="1:5" x14ac:dyDescent="0.35">
      <c r="A1313" s="117">
        <v>7260</v>
      </c>
      <c r="B1313" s="118">
        <v>1878</v>
      </c>
      <c r="C1313" s="119"/>
      <c r="D1313" s="130">
        <v>3</v>
      </c>
      <c r="E1313" s="130">
        <v>3</v>
      </c>
    </row>
    <row r="1314" spans="1:5" x14ac:dyDescent="0.35">
      <c r="A1314" s="117">
        <v>2322</v>
      </c>
      <c r="B1314" s="118">
        <v>2340</v>
      </c>
      <c r="C1314" s="119"/>
      <c r="D1314" s="130">
        <v>3</v>
      </c>
      <c r="E1314" s="130">
        <v>3</v>
      </c>
    </row>
    <row r="1315" spans="1:5" x14ac:dyDescent="0.35">
      <c r="A1315" s="117">
        <v>2075</v>
      </c>
      <c r="B1315" s="118">
        <v>4707</v>
      </c>
      <c r="C1315" s="119"/>
      <c r="D1315" s="130">
        <v>4</v>
      </c>
      <c r="E1315" s="130">
        <v>2</v>
      </c>
    </row>
    <row r="1316" spans="1:5" x14ac:dyDescent="0.35">
      <c r="A1316" s="117">
        <v>4152</v>
      </c>
      <c r="B1316" s="118">
        <v>2886</v>
      </c>
      <c r="C1316" s="119"/>
      <c r="D1316" s="130">
        <v>3</v>
      </c>
      <c r="E1316" s="130">
        <v>4</v>
      </c>
    </row>
    <row r="1317" spans="1:5" x14ac:dyDescent="0.35">
      <c r="A1317" s="117">
        <v>13503</v>
      </c>
      <c r="B1317" s="118">
        <v>2033</v>
      </c>
      <c r="C1317" s="119"/>
      <c r="D1317" s="130">
        <v>3</v>
      </c>
      <c r="E1317" s="130">
        <v>2</v>
      </c>
    </row>
    <row r="1318" spans="1:5" x14ac:dyDescent="0.35">
      <c r="A1318" s="117">
        <v>5441</v>
      </c>
      <c r="B1318" s="118">
        <v>4233</v>
      </c>
      <c r="C1318" s="119"/>
      <c r="D1318" s="130">
        <v>2</v>
      </c>
      <c r="E1318" s="130">
        <v>2</v>
      </c>
    </row>
    <row r="1319" spans="1:5" x14ac:dyDescent="0.35">
      <c r="A1319" s="117">
        <v>5209</v>
      </c>
      <c r="B1319" s="118">
        <v>3041</v>
      </c>
      <c r="C1319" s="119"/>
      <c r="D1319" s="130">
        <v>4</v>
      </c>
      <c r="E1319" s="130">
        <v>3</v>
      </c>
    </row>
    <row r="1320" spans="1:5" x14ac:dyDescent="0.35">
      <c r="A1320" s="117">
        <v>10673</v>
      </c>
      <c r="B1320" s="118">
        <v>4286</v>
      </c>
      <c r="C1320" s="119"/>
      <c r="D1320" s="130">
        <v>5</v>
      </c>
      <c r="E1320" s="130">
        <v>4</v>
      </c>
    </row>
    <row r="1321" spans="1:5" x14ac:dyDescent="0.35">
      <c r="A1321" s="117">
        <v>5010</v>
      </c>
      <c r="B1321" s="118">
        <v>1009</v>
      </c>
      <c r="C1321" s="119"/>
      <c r="D1321" s="130">
        <v>0</v>
      </c>
      <c r="E1321" s="130">
        <v>5</v>
      </c>
    </row>
    <row r="1322" spans="1:5" x14ac:dyDescent="0.35">
      <c r="A1322" s="117">
        <v>13549</v>
      </c>
      <c r="B1322" s="118">
        <v>3348</v>
      </c>
      <c r="C1322" s="119"/>
      <c r="D1322" s="130">
        <v>5</v>
      </c>
      <c r="E1322" s="130">
        <v>3</v>
      </c>
    </row>
    <row r="1323" spans="1:5" x14ac:dyDescent="0.35">
      <c r="A1323" s="117">
        <v>4999</v>
      </c>
      <c r="B1323" s="118">
        <v>4577</v>
      </c>
      <c r="C1323" s="119"/>
      <c r="D1323" s="130">
        <v>2</v>
      </c>
      <c r="E1323" s="130">
        <v>3</v>
      </c>
    </row>
    <row r="1324" spans="1:5" x14ac:dyDescent="0.35">
      <c r="A1324" s="117">
        <v>4221</v>
      </c>
      <c r="B1324" s="118">
        <v>6796</v>
      </c>
      <c r="C1324" s="119"/>
      <c r="D1324" s="130">
        <v>3</v>
      </c>
      <c r="E1324" s="130">
        <v>4</v>
      </c>
    </row>
    <row r="1325" spans="1:5" x14ac:dyDescent="0.35">
      <c r="A1325" s="117">
        <v>13872</v>
      </c>
      <c r="B1325" s="118">
        <v>2216</v>
      </c>
      <c r="C1325" s="119"/>
      <c r="D1325" s="130">
        <v>1</v>
      </c>
      <c r="E1325" s="130">
        <v>4</v>
      </c>
    </row>
    <row r="1326" spans="1:5" x14ac:dyDescent="0.35">
      <c r="A1326" s="117">
        <v>2042</v>
      </c>
      <c r="B1326" s="118">
        <v>2759</v>
      </c>
      <c r="C1326" s="119"/>
      <c r="D1326" s="130">
        <v>3</v>
      </c>
      <c r="E1326" s="130">
        <v>2</v>
      </c>
    </row>
    <row r="1327" spans="1:5" x14ac:dyDescent="0.35">
      <c r="A1327" s="117">
        <v>2956</v>
      </c>
      <c r="B1327" s="118">
        <v>2686</v>
      </c>
      <c r="C1327" s="119"/>
      <c r="D1327" s="130">
        <v>2</v>
      </c>
      <c r="E1327" s="130">
        <v>2</v>
      </c>
    </row>
    <row r="1328" spans="1:5" x14ac:dyDescent="0.35">
      <c r="A1328" s="117">
        <v>4809</v>
      </c>
      <c r="B1328" s="118">
        <v>6397</v>
      </c>
      <c r="C1328" s="119"/>
      <c r="D1328" s="130">
        <v>3</v>
      </c>
      <c r="E1328" s="130">
        <v>2</v>
      </c>
    </row>
    <row r="1329" spans="1:5" x14ac:dyDescent="0.35">
      <c r="A1329" s="117">
        <v>5163</v>
      </c>
      <c r="B1329" s="118">
        <v>19859</v>
      </c>
      <c r="C1329" s="119"/>
      <c r="D1329" s="130">
        <v>2</v>
      </c>
      <c r="E1329" s="130">
        <v>2</v>
      </c>
    </row>
    <row r="1330" spans="1:5" x14ac:dyDescent="0.35">
      <c r="A1330" s="117">
        <v>18844</v>
      </c>
      <c r="B1330" s="118">
        <v>5326</v>
      </c>
      <c r="C1330" s="119"/>
      <c r="D1330" s="130">
        <v>3</v>
      </c>
      <c r="E1330" s="130">
        <v>2</v>
      </c>
    </row>
    <row r="1331" spans="1:5" x14ac:dyDescent="0.35">
      <c r="A1331" s="117">
        <v>18172</v>
      </c>
      <c r="B1331" s="118">
        <v>1601</v>
      </c>
      <c r="C1331" s="119"/>
      <c r="D1331" s="130">
        <v>1</v>
      </c>
      <c r="E1331" s="130">
        <v>2</v>
      </c>
    </row>
    <row r="1332" spans="1:5" x14ac:dyDescent="0.35">
      <c r="A1332" s="117">
        <v>2889</v>
      </c>
      <c r="B1332" s="118">
        <v>2319</v>
      </c>
      <c r="C1332" s="119"/>
      <c r="D1332" s="130">
        <v>2</v>
      </c>
      <c r="E1332" s="130">
        <v>1</v>
      </c>
    </row>
    <row r="1333" spans="1:5" x14ac:dyDescent="0.35">
      <c r="A1333" s="117">
        <v>2871</v>
      </c>
      <c r="B1333" s="118">
        <v>5324</v>
      </c>
      <c r="C1333" s="119"/>
      <c r="D1333" s="130">
        <v>5</v>
      </c>
      <c r="E1333" s="130">
        <v>3</v>
      </c>
    </row>
    <row r="1334" spans="1:5" x14ac:dyDescent="0.35">
      <c r="A1334" s="117">
        <v>7484</v>
      </c>
      <c r="B1334" s="118">
        <v>19246</v>
      </c>
      <c r="C1334" s="119"/>
      <c r="D1334" s="130">
        <v>1</v>
      </c>
      <c r="E1334" s="130">
        <v>2</v>
      </c>
    </row>
    <row r="1335" spans="1:5" x14ac:dyDescent="0.35">
      <c r="A1335" s="117">
        <v>17328</v>
      </c>
      <c r="B1335" s="118">
        <v>4382</v>
      </c>
      <c r="C1335" s="119"/>
      <c r="D1335" s="130">
        <v>3</v>
      </c>
      <c r="E1335" s="130">
        <v>3</v>
      </c>
    </row>
    <row r="1336" spans="1:5" x14ac:dyDescent="0.35">
      <c r="A1336" s="117">
        <v>2774</v>
      </c>
      <c r="B1336" s="118">
        <v>7654</v>
      </c>
      <c r="C1336" s="119"/>
      <c r="D1336" s="130">
        <v>2</v>
      </c>
      <c r="E1336" s="130">
        <v>3</v>
      </c>
    </row>
    <row r="1337" spans="1:5" x14ac:dyDescent="0.35">
      <c r="A1337" s="117">
        <v>4505</v>
      </c>
      <c r="B1337" s="118">
        <v>5160</v>
      </c>
      <c r="C1337" s="119"/>
      <c r="D1337" s="130">
        <v>3</v>
      </c>
      <c r="E1337" s="130">
        <v>3</v>
      </c>
    </row>
    <row r="1338" spans="1:5" x14ac:dyDescent="0.35">
      <c r="A1338" s="117">
        <v>7428</v>
      </c>
      <c r="B1338" s="118">
        <v>2366</v>
      </c>
      <c r="C1338" s="119"/>
      <c r="D1338" s="130">
        <v>3</v>
      </c>
      <c r="E1338" s="130">
        <v>2</v>
      </c>
    </row>
    <row r="1339" spans="1:5" x14ac:dyDescent="0.35">
      <c r="A1339" s="117">
        <v>11631</v>
      </c>
      <c r="B1339" s="118">
        <v>2022</v>
      </c>
      <c r="C1339" s="119"/>
      <c r="D1339" s="130">
        <v>6</v>
      </c>
      <c r="E1339" s="130">
        <v>3</v>
      </c>
    </row>
    <row r="1340" spans="1:5" x14ac:dyDescent="0.35">
      <c r="A1340" s="117">
        <v>9738</v>
      </c>
      <c r="B1340" s="118">
        <v>2800</v>
      </c>
      <c r="C1340" s="119"/>
      <c r="D1340" s="130">
        <v>6</v>
      </c>
      <c r="E1340" s="130">
        <v>3</v>
      </c>
    </row>
    <row r="1341" spans="1:5" x14ac:dyDescent="0.35">
      <c r="A1341" s="117">
        <v>2835</v>
      </c>
      <c r="B1341" s="118">
        <v>2795</v>
      </c>
      <c r="C1341" s="119"/>
      <c r="D1341" s="130">
        <v>2</v>
      </c>
      <c r="E1341" s="130">
        <v>2</v>
      </c>
    </row>
    <row r="1342" spans="1:5" x14ac:dyDescent="0.35">
      <c r="A1342" s="117">
        <v>16959</v>
      </c>
      <c r="B1342" s="118">
        <v>2380</v>
      </c>
      <c r="C1342" s="119"/>
      <c r="D1342" s="130">
        <v>3</v>
      </c>
      <c r="E1342" s="130">
        <v>3</v>
      </c>
    </row>
    <row r="1343" spans="1:5" x14ac:dyDescent="0.35">
      <c r="A1343" s="117">
        <v>2613</v>
      </c>
      <c r="B1343" s="118">
        <v>2044</v>
      </c>
      <c r="C1343" s="119"/>
      <c r="D1343" s="130">
        <v>2</v>
      </c>
      <c r="E1343" s="130">
        <v>3</v>
      </c>
    </row>
    <row r="1344" spans="1:5" x14ac:dyDescent="0.35">
      <c r="A1344" s="117">
        <v>6146</v>
      </c>
      <c r="B1344" s="118">
        <v>2693</v>
      </c>
      <c r="C1344" s="119"/>
      <c r="D1344" s="130">
        <v>2</v>
      </c>
      <c r="E1344" s="130">
        <v>3</v>
      </c>
    </row>
    <row r="1345" spans="1:5" x14ac:dyDescent="0.35">
      <c r="A1345" s="117">
        <v>19537</v>
      </c>
      <c r="B1345" s="118">
        <v>4171</v>
      </c>
      <c r="C1345" s="119"/>
      <c r="D1345" s="130">
        <v>5</v>
      </c>
      <c r="E1345" s="130">
        <v>3</v>
      </c>
    </row>
    <row r="1346" spans="1:5" x14ac:dyDescent="0.35">
      <c r="A1346" s="117">
        <v>2368</v>
      </c>
      <c r="B1346" s="118">
        <v>2778</v>
      </c>
      <c r="C1346" s="119"/>
      <c r="D1346" s="130">
        <v>3</v>
      </c>
      <c r="E1346" s="130">
        <v>1</v>
      </c>
    </row>
    <row r="1347" spans="1:5" x14ac:dyDescent="0.35">
      <c r="A1347" s="117">
        <v>2523</v>
      </c>
      <c r="B1347" s="118">
        <v>2404</v>
      </c>
      <c r="C1347" s="119"/>
      <c r="D1347" s="130">
        <v>2</v>
      </c>
      <c r="E1347" s="130">
        <v>2</v>
      </c>
    </row>
    <row r="1348" spans="1:5" x14ac:dyDescent="0.35">
      <c r="A1348" s="117">
        <v>6567</v>
      </c>
      <c r="B1348" s="118">
        <v>2413</v>
      </c>
      <c r="C1348" s="119"/>
      <c r="D1348" s="130">
        <v>2</v>
      </c>
      <c r="E1348" s="130">
        <v>2</v>
      </c>
    </row>
    <row r="1349" spans="1:5" x14ac:dyDescent="0.35">
      <c r="A1349" s="117">
        <v>4739</v>
      </c>
      <c r="B1349" s="118">
        <v>2121</v>
      </c>
      <c r="C1349" s="119"/>
      <c r="D1349" s="130">
        <v>2</v>
      </c>
      <c r="E1349" s="130">
        <v>3</v>
      </c>
    </row>
    <row r="1350" spans="1:5" x14ac:dyDescent="0.35">
      <c r="A1350" s="117">
        <v>9208</v>
      </c>
      <c r="B1350" s="118">
        <v>2973</v>
      </c>
      <c r="C1350" s="119"/>
      <c r="D1350" s="130">
        <v>3</v>
      </c>
      <c r="E1350" s="130">
        <v>2</v>
      </c>
    </row>
    <row r="1351" spans="1:5" x14ac:dyDescent="0.35">
      <c r="A1351" s="117">
        <v>8189</v>
      </c>
      <c r="B1351" s="118">
        <v>10325</v>
      </c>
      <c r="C1351" s="119"/>
      <c r="D1351" s="130">
        <v>2</v>
      </c>
      <c r="E1351" s="130">
        <v>6</v>
      </c>
    </row>
    <row r="1352" spans="1:5" x14ac:dyDescent="0.35">
      <c r="A1352" s="117">
        <v>2942</v>
      </c>
      <c r="B1352" s="118">
        <v>10609</v>
      </c>
      <c r="C1352" s="119"/>
      <c r="D1352" s="130">
        <v>3</v>
      </c>
      <c r="E1352" s="130">
        <v>2</v>
      </c>
    </row>
    <row r="1353" spans="1:5" x14ac:dyDescent="0.35">
      <c r="A1353" s="117">
        <v>4941</v>
      </c>
      <c r="B1353" s="118">
        <v>2479</v>
      </c>
      <c r="C1353" s="119"/>
      <c r="D1353" s="130">
        <v>0</v>
      </c>
      <c r="E1353" s="130">
        <v>4</v>
      </c>
    </row>
    <row r="1354" spans="1:5" x14ac:dyDescent="0.35">
      <c r="A1354" s="117">
        <v>5902</v>
      </c>
      <c r="B1354" s="118">
        <v>13194</v>
      </c>
      <c r="C1354" s="119"/>
      <c r="D1354" s="130">
        <v>1</v>
      </c>
      <c r="E1354" s="130">
        <v>2</v>
      </c>
    </row>
    <row r="1355" spans="1:5" x14ac:dyDescent="0.35">
      <c r="A1355" s="117">
        <v>8639</v>
      </c>
      <c r="B1355" s="118">
        <v>2321</v>
      </c>
      <c r="C1355" s="119"/>
      <c r="D1355" s="130">
        <v>3</v>
      </c>
      <c r="E1355" s="130">
        <v>0</v>
      </c>
    </row>
    <row r="1356" spans="1:5" x14ac:dyDescent="0.35">
      <c r="A1356" s="117">
        <v>6347</v>
      </c>
      <c r="B1356" s="118">
        <v>2404</v>
      </c>
      <c r="C1356" s="119"/>
      <c r="D1356" s="130">
        <v>2</v>
      </c>
      <c r="E1356" s="130">
        <v>5</v>
      </c>
    </row>
    <row r="1357" spans="1:5" x14ac:dyDescent="0.35">
      <c r="A1357" s="117">
        <v>3452</v>
      </c>
      <c r="B1357" s="118">
        <v>2132</v>
      </c>
      <c r="C1357" s="119"/>
      <c r="D1357" s="130">
        <v>2</v>
      </c>
      <c r="E1357" s="130">
        <v>2</v>
      </c>
    </row>
    <row r="1358" spans="1:5" x14ac:dyDescent="0.35">
      <c r="A1358" s="117">
        <v>4317</v>
      </c>
      <c r="B1358" s="118">
        <v>3743</v>
      </c>
      <c r="C1358" s="119"/>
      <c r="D1358" s="130">
        <v>2</v>
      </c>
      <c r="E1358" s="130">
        <v>2</v>
      </c>
    </row>
    <row r="1359" spans="1:5" x14ac:dyDescent="0.35">
      <c r="A1359" s="117">
        <v>2632</v>
      </c>
      <c r="B1359" s="118">
        <v>2600</v>
      </c>
      <c r="C1359" s="119"/>
      <c r="D1359" s="130">
        <v>4</v>
      </c>
      <c r="E1359" s="130">
        <v>2</v>
      </c>
    </row>
    <row r="1360" spans="1:5" x14ac:dyDescent="0.35">
      <c r="A1360" s="117">
        <v>4668</v>
      </c>
      <c r="B1360" s="118">
        <v>2422</v>
      </c>
      <c r="C1360" s="119"/>
      <c r="D1360" s="130">
        <v>2</v>
      </c>
      <c r="E1360" s="130">
        <v>3</v>
      </c>
    </row>
    <row r="1361" spans="1:5" x14ac:dyDescent="0.35">
      <c r="A1361" s="117">
        <v>3204</v>
      </c>
      <c r="B1361" s="118">
        <v>4777</v>
      </c>
      <c r="C1361" s="119"/>
      <c r="D1361" s="130">
        <v>3</v>
      </c>
      <c r="E1361" s="130">
        <v>2</v>
      </c>
    </row>
    <row r="1362" spans="1:5" x14ac:dyDescent="0.35">
      <c r="A1362" s="117">
        <v>2720</v>
      </c>
      <c r="B1362" s="118">
        <v>4969</v>
      </c>
      <c r="C1362" s="119"/>
      <c r="D1362" s="130">
        <v>3</v>
      </c>
      <c r="E1362" s="130">
        <v>6</v>
      </c>
    </row>
    <row r="1363" spans="1:5" x14ac:dyDescent="0.35">
      <c r="A1363" s="117">
        <v>17181</v>
      </c>
      <c r="B1363" s="118">
        <v>19845</v>
      </c>
      <c r="C1363" s="119"/>
      <c r="D1363" s="130">
        <v>2</v>
      </c>
      <c r="E1363" s="130">
        <v>3</v>
      </c>
    </row>
    <row r="1364" spans="1:5" x14ac:dyDescent="0.35">
      <c r="A1364" s="117">
        <v>2238</v>
      </c>
      <c r="B1364" s="118">
        <v>2743</v>
      </c>
      <c r="C1364" s="119"/>
      <c r="D1364" s="130">
        <v>2</v>
      </c>
      <c r="E1364" s="130">
        <v>1</v>
      </c>
    </row>
    <row r="1365" spans="1:5" x14ac:dyDescent="0.35">
      <c r="A1365" s="117">
        <v>1483</v>
      </c>
      <c r="B1365" s="118">
        <v>4834</v>
      </c>
      <c r="C1365" s="119"/>
      <c r="D1365" s="130">
        <v>3</v>
      </c>
      <c r="E1365" s="130">
        <v>3</v>
      </c>
    </row>
    <row r="1366" spans="1:5" x14ac:dyDescent="0.35">
      <c r="A1366" s="117">
        <v>5605</v>
      </c>
      <c r="B1366" s="118">
        <v>2042</v>
      </c>
      <c r="C1366" s="119"/>
      <c r="D1366" s="130">
        <v>2</v>
      </c>
      <c r="E1366" s="130">
        <v>2</v>
      </c>
    </row>
    <row r="1367" spans="1:5" x14ac:dyDescent="0.35">
      <c r="A1367" s="117">
        <v>7295</v>
      </c>
      <c r="B1367" s="118">
        <v>2323</v>
      </c>
      <c r="C1367" s="119"/>
      <c r="D1367" s="130">
        <v>3</v>
      </c>
      <c r="E1367" s="130">
        <v>3</v>
      </c>
    </row>
    <row r="1368" spans="1:5" x14ac:dyDescent="0.35">
      <c r="A1368" s="117">
        <v>2306</v>
      </c>
      <c r="B1368" s="118">
        <v>1416</v>
      </c>
      <c r="C1368" s="119"/>
      <c r="D1368" s="130">
        <v>3</v>
      </c>
      <c r="E1368" s="130">
        <v>6</v>
      </c>
    </row>
    <row r="1369" spans="1:5" x14ac:dyDescent="0.35">
      <c r="A1369" s="117">
        <v>2348</v>
      </c>
      <c r="B1369" s="118">
        <v>2461</v>
      </c>
      <c r="C1369" s="119"/>
      <c r="D1369" s="130">
        <v>2</v>
      </c>
      <c r="E1369" s="130">
        <v>2</v>
      </c>
    </row>
    <row r="1370" spans="1:5" x14ac:dyDescent="0.35">
      <c r="A1370" s="117">
        <v>8998</v>
      </c>
      <c r="B1370" s="118">
        <v>8722</v>
      </c>
      <c r="C1370" s="119"/>
      <c r="D1370" s="130">
        <v>2</v>
      </c>
      <c r="E1370" s="130">
        <v>2</v>
      </c>
    </row>
    <row r="1371" spans="1:5" x14ac:dyDescent="0.35">
      <c r="A1371" s="117">
        <v>4319</v>
      </c>
      <c r="B1371" s="118">
        <v>10482</v>
      </c>
      <c r="C1371" s="119"/>
      <c r="D1371" s="130">
        <v>1</v>
      </c>
      <c r="E1371" s="130">
        <v>1</v>
      </c>
    </row>
    <row r="1372" spans="1:5" x14ac:dyDescent="0.35">
      <c r="A1372" s="117">
        <v>6132</v>
      </c>
      <c r="B1372" s="118">
        <v>9582</v>
      </c>
      <c r="C1372" s="119"/>
      <c r="D1372" s="130">
        <v>2</v>
      </c>
      <c r="E1372" s="130">
        <v>2</v>
      </c>
    </row>
    <row r="1373" spans="1:5" x14ac:dyDescent="0.35">
      <c r="A1373" s="117">
        <v>3346</v>
      </c>
      <c r="B1373" s="118">
        <v>4508</v>
      </c>
      <c r="C1373" s="119"/>
      <c r="D1373" s="130">
        <v>3</v>
      </c>
      <c r="E1373" s="130">
        <v>4</v>
      </c>
    </row>
    <row r="1374" spans="1:5" x14ac:dyDescent="0.35">
      <c r="A1374" s="117">
        <v>10855</v>
      </c>
      <c r="B1374" s="118">
        <v>3691</v>
      </c>
      <c r="C1374" s="119"/>
      <c r="D1374" s="130">
        <v>2</v>
      </c>
      <c r="E1374" s="130">
        <v>3</v>
      </c>
    </row>
    <row r="1375" spans="1:5" x14ac:dyDescent="0.35">
      <c r="A1375" s="117">
        <v>2231</v>
      </c>
      <c r="B1375" s="118">
        <v>2377</v>
      </c>
      <c r="C1375" s="119"/>
      <c r="D1375" s="130">
        <v>3</v>
      </c>
      <c r="E1375" s="130">
        <v>0</v>
      </c>
    </row>
    <row r="1376" spans="1:5" x14ac:dyDescent="0.35">
      <c r="A1376" s="117">
        <v>2323</v>
      </c>
      <c r="B1376" s="118">
        <v>2313</v>
      </c>
      <c r="C1376" s="119"/>
      <c r="D1376" s="130">
        <v>6</v>
      </c>
      <c r="E1376" s="130">
        <v>0</v>
      </c>
    </row>
    <row r="1377" spans="1:5" x14ac:dyDescent="0.35">
      <c r="A1377" s="117">
        <v>2024</v>
      </c>
      <c r="B1377" s="118">
        <v>2596</v>
      </c>
      <c r="C1377" s="119"/>
      <c r="D1377" s="130">
        <v>1</v>
      </c>
      <c r="E1377" s="130">
        <v>2</v>
      </c>
    </row>
    <row r="1378" spans="1:5" x14ac:dyDescent="0.35">
      <c r="A1378" s="117">
        <v>2713</v>
      </c>
      <c r="B1378" s="118">
        <v>4728</v>
      </c>
      <c r="C1378" s="119"/>
      <c r="D1378" s="130">
        <v>2</v>
      </c>
      <c r="E1378" s="130">
        <v>4</v>
      </c>
    </row>
    <row r="1379" spans="1:5" x14ac:dyDescent="0.35">
      <c r="A1379" s="117">
        <v>9439</v>
      </c>
      <c r="B1379" s="118">
        <v>12169</v>
      </c>
      <c r="C1379" s="119"/>
      <c r="D1379" s="130">
        <v>2</v>
      </c>
      <c r="E1379" s="130">
        <v>4</v>
      </c>
    </row>
    <row r="1380" spans="1:5" x14ac:dyDescent="0.35">
      <c r="A1380" s="117">
        <v>2566</v>
      </c>
      <c r="B1380" s="118">
        <v>1904</v>
      </c>
      <c r="C1380" s="119"/>
      <c r="D1380" s="130">
        <v>2</v>
      </c>
      <c r="E1380" s="130">
        <v>0</v>
      </c>
    </row>
    <row r="1381" spans="1:5" x14ac:dyDescent="0.35">
      <c r="A1381" s="117">
        <v>19926</v>
      </c>
      <c r="B1381" s="118">
        <v>8224</v>
      </c>
      <c r="C1381" s="119"/>
      <c r="D1381" s="130">
        <v>5</v>
      </c>
      <c r="E1381" s="130">
        <v>3</v>
      </c>
    </row>
    <row r="1382" spans="1:5" x14ac:dyDescent="0.35">
      <c r="A1382" s="117">
        <v>2451</v>
      </c>
      <c r="B1382" s="118">
        <v>2610</v>
      </c>
      <c r="C1382" s="119"/>
      <c r="D1382" s="130">
        <v>2</v>
      </c>
      <c r="E1382" s="130">
        <v>5</v>
      </c>
    </row>
    <row r="1383" spans="1:5" x14ac:dyDescent="0.35">
      <c r="A1383" s="117">
        <v>9419</v>
      </c>
      <c r="B1383" s="118">
        <v>7336</v>
      </c>
      <c r="C1383" s="119"/>
      <c r="D1383" s="130">
        <v>2</v>
      </c>
      <c r="E1383" s="130">
        <v>3</v>
      </c>
    </row>
    <row r="1384" spans="1:5" x14ac:dyDescent="0.35">
      <c r="A1384" s="117">
        <v>8686</v>
      </c>
      <c r="B1384" s="118">
        <v>13758</v>
      </c>
      <c r="C1384" s="119"/>
      <c r="D1384" s="130">
        <v>2</v>
      </c>
      <c r="E1384" s="130">
        <v>2</v>
      </c>
    </row>
    <row r="1385" spans="1:5" x14ac:dyDescent="0.35">
      <c r="A1385" s="117">
        <v>3038</v>
      </c>
      <c r="B1385" s="118">
        <v>2515</v>
      </c>
      <c r="C1385" s="119"/>
      <c r="D1385" s="130">
        <v>2</v>
      </c>
      <c r="E1385" s="130">
        <v>4</v>
      </c>
    </row>
    <row r="1386" spans="1:5" x14ac:dyDescent="0.35">
      <c r="A1386" s="117">
        <v>3058</v>
      </c>
      <c r="B1386" s="118">
        <v>5346</v>
      </c>
      <c r="C1386" s="119"/>
      <c r="D1386" s="130">
        <v>3</v>
      </c>
      <c r="E1386" s="130">
        <v>2</v>
      </c>
    </row>
    <row r="1387" spans="1:5" x14ac:dyDescent="0.35">
      <c r="A1387" s="117">
        <v>2088</v>
      </c>
      <c r="B1387" s="118">
        <v>2936</v>
      </c>
      <c r="C1387" s="119"/>
      <c r="D1387" s="130">
        <v>3</v>
      </c>
      <c r="E1387" s="130">
        <v>4</v>
      </c>
    </row>
    <row r="1388" spans="1:5" x14ac:dyDescent="0.35">
      <c r="A1388" s="117">
        <v>3072</v>
      </c>
      <c r="B1388" s="118">
        <v>2853</v>
      </c>
      <c r="C1388" s="119"/>
      <c r="D1388" s="130">
        <v>4</v>
      </c>
      <c r="E1388" s="130">
        <v>5</v>
      </c>
    </row>
    <row r="1389" spans="1:5" x14ac:dyDescent="0.35">
      <c r="A1389" s="117">
        <v>5006</v>
      </c>
      <c r="B1389" s="118">
        <v>2107</v>
      </c>
      <c r="C1389" s="119"/>
      <c r="D1389" s="130">
        <v>3</v>
      </c>
      <c r="E1389" s="130">
        <v>2</v>
      </c>
    </row>
    <row r="1390" spans="1:5" x14ac:dyDescent="0.35">
      <c r="A1390" s="117">
        <v>4257</v>
      </c>
      <c r="B1390" s="118">
        <v>2210</v>
      </c>
      <c r="C1390" s="119"/>
      <c r="D1390" s="130">
        <v>3</v>
      </c>
      <c r="E1390" s="130">
        <v>3</v>
      </c>
    </row>
    <row r="1391" spans="1:5" x14ac:dyDescent="0.35">
      <c r="A1391" s="117">
        <v>2500</v>
      </c>
      <c r="B1391" s="118">
        <v>1859</v>
      </c>
      <c r="C1391" s="119"/>
      <c r="D1391" s="130">
        <v>2</v>
      </c>
      <c r="E1391" s="130">
        <v>2</v>
      </c>
    </row>
    <row r="1392" spans="1:5" x14ac:dyDescent="0.35">
      <c r="A1392" s="117">
        <v>10453</v>
      </c>
      <c r="B1392" s="118">
        <v>1118</v>
      </c>
      <c r="C1392" s="119"/>
      <c r="D1392" s="130">
        <v>2</v>
      </c>
      <c r="E1392" s="130">
        <v>4</v>
      </c>
    </row>
    <row r="1393" spans="1:5" x14ac:dyDescent="0.35">
      <c r="A1393" s="117">
        <v>2288</v>
      </c>
      <c r="B1393" s="118">
        <v>18824</v>
      </c>
      <c r="C1393" s="119"/>
      <c r="D1393" s="130">
        <v>3</v>
      </c>
      <c r="E1393" s="130">
        <v>2</v>
      </c>
    </row>
    <row r="1394" spans="1:5" x14ac:dyDescent="0.35">
      <c r="A1394" s="117">
        <v>3929</v>
      </c>
      <c r="B1394" s="118">
        <v>2625</v>
      </c>
      <c r="C1394" s="119"/>
      <c r="D1394" s="130">
        <v>0</v>
      </c>
      <c r="E1394" s="130">
        <v>2</v>
      </c>
    </row>
    <row r="1395" spans="1:5" x14ac:dyDescent="0.35">
      <c r="A1395" s="117">
        <v>2311</v>
      </c>
      <c r="B1395" s="118">
        <v>7978</v>
      </c>
      <c r="C1395" s="119"/>
      <c r="D1395" s="130">
        <v>3</v>
      </c>
      <c r="E1395" s="130">
        <v>2</v>
      </c>
    </row>
    <row r="1396" spans="1:5" x14ac:dyDescent="0.35">
      <c r="A1396" s="117">
        <v>3690</v>
      </c>
      <c r="B1396" s="118">
        <v>3339</v>
      </c>
      <c r="C1396" s="119"/>
      <c r="D1396" s="130">
        <v>2</v>
      </c>
      <c r="E1396" s="130">
        <v>2</v>
      </c>
    </row>
    <row r="1397" spans="1:5" x14ac:dyDescent="0.35">
      <c r="A1397" s="117">
        <v>4450</v>
      </c>
      <c r="B1397" s="118">
        <v>4883</v>
      </c>
      <c r="C1397" s="119"/>
      <c r="D1397" s="130">
        <v>3</v>
      </c>
      <c r="E1397" s="130">
        <v>3</v>
      </c>
    </row>
    <row r="1398" spans="1:5" x14ac:dyDescent="0.35">
      <c r="A1398" s="117">
        <v>2756</v>
      </c>
      <c r="B1398" s="118">
        <v>3904</v>
      </c>
      <c r="C1398" s="119"/>
      <c r="D1398" s="130">
        <v>5</v>
      </c>
      <c r="E1398" s="130">
        <v>2</v>
      </c>
    </row>
    <row r="1399" spans="1:5" x14ac:dyDescent="0.35">
      <c r="A1399" s="117">
        <v>19033</v>
      </c>
      <c r="B1399" s="118">
        <v>9094</v>
      </c>
      <c r="C1399" s="119"/>
      <c r="D1399" s="130">
        <v>2</v>
      </c>
      <c r="E1399" s="130">
        <v>2</v>
      </c>
    </row>
    <row r="1400" spans="1:5" x14ac:dyDescent="0.35">
      <c r="A1400" s="117">
        <v>18722</v>
      </c>
      <c r="B1400" s="118">
        <v>8446</v>
      </c>
      <c r="C1400" s="119"/>
      <c r="D1400" s="130">
        <v>3</v>
      </c>
      <c r="E1400" s="130">
        <v>2</v>
      </c>
    </row>
    <row r="1401" spans="1:5" x14ac:dyDescent="0.35">
      <c r="A1401" s="117">
        <v>9547</v>
      </c>
      <c r="B1401" s="118">
        <v>2302</v>
      </c>
      <c r="C1401" s="119"/>
      <c r="D1401" s="130">
        <v>2</v>
      </c>
      <c r="E1401" s="130">
        <v>2</v>
      </c>
    </row>
    <row r="1402" spans="1:5" x14ac:dyDescent="0.35">
      <c r="A1402" s="117">
        <v>13734</v>
      </c>
      <c r="B1402" s="118">
        <v>2362</v>
      </c>
      <c r="C1402" s="119"/>
      <c r="D1402" s="130">
        <v>6</v>
      </c>
      <c r="E1402" s="130">
        <v>4</v>
      </c>
    </row>
    <row r="1403" spans="1:5" x14ac:dyDescent="0.35">
      <c r="A1403" s="117">
        <v>19999</v>
      </c>
      <c r="B1403" s="118">
        <v>10008</v>
      </c>
      <c r="C1403" s="119"/>
      <c r="D1403" s="130">
        <v>5</v>
      </c>
      <c r="E1403" s="130">
        <v>0</v>
      </c>
    </row>
    <row r="1404" spans="1:5" x14ac:dyDescent="0.35">
      <c r="A1404" s="117">
        <v>2279</v>
      </c>
      <c r="B1404" s="118">
        <v>13695</v>
      </c>
      <c r="C1404" s="119"/>
      <c r="D1404" s="130">
        <v>2</v>
      </c>
      <c r="E1404" s="130">
        <v>2</v>
      </c>
    </row>
    <row r="1405" spans="1:5" x14ac:dyDescent="0.35">
      <c r="A1405" s="117">
        <v>2089</v>
      </c>
      <c r="B1405" s="118">
        <v>2785</v>
      </c>
      <c r="C1405" s="119"/>
      <c r="D1405" s="130">
        <v>3</v>
      </c>
      <c r="E1405" s="130">
        <v>3</v>
      </c>
    </row>
    <row r="1406" spans="1:5" x14ac:dyDescent="0.35">
      <c r="A1406" s="117">
        <v>16792</v>
      </c>
      <c r="B1406" s="118">
        <v>4614</v>
      </c>
      <c r="C1406" s="119"/>
      <c r="D1406" s="130">
        <v>1</v>
      </c>
      <c r="E1406" s="130">
        <v>0</v>
      </c>
    </row>
    <row r="1407" spans="1:5" x14ac:dyDescent="0.35">
      <c r="A1407" s="117">
        <v>3564</v>
      </c>
      <c r="B1407" s="118">
        <v>6179</v>
      </c>
      <c r="C1407" s="119"/>
      <c r="D1407" s="130">
        <v>3</v>
      </c>
      <c r="E1407" s="130">
        <v>3</v>
      </c>
    </row>
    <row r="1408" spans="1:5" x14ac:dyDescent="0.35">
      <c r="A1408" s="117">
        <v>4425</v>
      </c>
      <c r="B1408" s="118">
        <v>2394</v>
      </c>
      <c r="C1408" s="119"/>
      <c r="D1408" s="130">
        <v>5</v>
      </c>
      <c r="E1408" s="130">
        <v>2</v>
      </c>
    </row>
    <row r="1409" spans="1:5" x14ac:dyDescent="0.35">
      <c r="A1409" s="117">
        <v>5265</v>
      </c>
      <c r="B1409" s="118">
        <v>4284</v>
      </c>
      <c r="C1409" s="119"/>
      <c r="D1409" s="130">
        <v>5</v>
      </c>
      <c r="E1409" s="130">
        <v>2</v>
      </c>
    </row>
    <row r="1410" spans="1:5" x14ac:dyDescent="0.35">
      <c r="A1410" s="117">
        <v>6553</v>
      </c>
      <c r="B1410" s="118">
        <v>7553</v>
      </c>
      <c r="C1410" s="119"/>
      <c r="D1410" s="130">
        <v>3</v>
      </c>
      <c r="E1410" s="130">
        <v>1</v>
      </c>
    </row>
    <row r="1411" spans="1:5" x14ac:dyDescent="0.35">
      <c r="A1411" s="117">
        <v>6261</v>
      </c>
      <c r="B1411" s="118">
        <v>1359</v>
      </c>
      <c r="C1411" s="119"/>
      <c r="D1411" s="130">
        <v>3</v>
      </c>
      <c r="E1411" s="130">
        <v>3</v>
      </c>
    </row>
    <row r="1412" spans="1:5" x14ac:dyDescent="0.35">
      <c r="A1412" s="117">
        <v>4298</v>
      </c>
      <c r="B1412" s="118">
        <v>1261</v>
      </c>
      <c r="C1412" s="119"/>
      <c r="D1412" s="130">
        <v>1</v>
      </c>
      <c r="E1412" s="130">
        <v>3</v>
      </c>
    </row>
    <row r="1413" spans="1:5" x14ac:dyDescent="0.35">
      <c r="A1413" s="117">
        <v>6804</v>
      </c>
      <c r="B1413" s="118">
        <v>4400</v>
      </c>
      <c r="C1413" s="119"/>
      <c r="D1413" s="130">
        <v>0</v>
      </c>
      <c r="E1413" s="130">
        <v>2</v>
      </c>
    </row>
    <row r="1414" spans="1:5" x14ac:dyDescent="0.35">
      <c r="A1414" s="117">
        <v>3815</v>
      </c>
      <c r="B1414" s="118">
        <v>10096</v>
      </c>
      <c r="C1414" s="119"/>
      <c r="D1414" s="130">
        <v>4</v>
      </c>
      <c r="E1414" s="130">
        <v>1</v>
      </c>
    </row>
    <row r="1415" spans="1:5" x14ac:dyDescent="0.35">
      <c r="A1415" s="117">
        <v>2741</v>
      </c>
      <c r="B1415" s="118">
        <v>3646</v>
      </c>
      <c r="C1415" s="119"/>
      <c r="D1415" s="130">
        <v>2</v>
      </c>
      <c r="E1415" s="130">
        <v>2</v>
      </c>
    </row>
    <row r="1416" spans="1:5" x14ac:dyDescent="0.35">
      <c r="A1416" s="117">
        <v>2328</v>
      </c>
      <c r="B1416" s="118">
        <v>7446</v>
      </c>
      <c r="C1416" s="119"/>
      <c r="D1416" s="130">
        <v>2</v>
      </c>
      <c r="E1416" s="130">
        <v>2</v>
      </c>
    </row>
    <row r="1417" spans="1:5" x14ac:dyDescent="0.35">
      <c r="A1417" s="117">
        <v>2153</v>
      </c>
      <c r="B1417" s="118">
        <v>3722</v>
      </c>
      <c r="C1417" s="119"/>
      <c r="D1417" s="130">
        <v>2</v>
      </c>
      <c r="E1417" s="130">
        <v>2</v>
      </c>
    </row>
    <row r="1418" spans="1:5" x14ac:dyDescent="0.35">
      <c r="A1418" s="117">
        <v>4876</v>
      </c>
      <c r="B1418" s="118">
        <v>2742</v>
      </c>
      <c r="C1418" s="119"/>
      <c r="D1418" s="130">
        <v>5</v>
      </c>
      <c r="E1418" s="130">
        <v>0</v>
      </c>
    </row>
    <row r="1419" spans="1:5" x14ac:dyDescent="0.35">
      <c r="A1419" s="117">
        <v>9396</v>
      </c>
      <c r="B1419" s="118">
        <v>2909</v>
      </c>
      <c r="C1419" s="119"/>
      <c r="D1419" s="130">
        <v>3</v>
      </c>
      <c r="E1419" s="130">
        <v>3</v>
      </c>
    </row>
    <row r="1420" spans="1:5" x14ac:dyDescent="0.35">
      <c r="A1420" s="117">
        <v>8474</v>
      </c>
      <c r="B1420" s="118">
        <v>5765</v>
      </c>
      <c r="C1420" s="119"/>
      <c r="D1420" s="130">
        <v>2</v>
      </c>
      <c r="E1420" s="130">
        <v>4</v>
      </c>
    </row>
    <row r="1421" spans="1:5" x14ac:dyDescent="0.35">
      <c r="A1421" s="117">
        <v>9981</v>
      </c>
      <c r="B1421" s="118">
        <v>4599</v>
      </c>
      <c r="C1421" s="119"/>
      <c r="D1421" s="130">
        <v>2</v>
      </c>
      <c r="E1421" s="130">
        <v>2</v>
      </c>
    </row>
    <row r="1422" spans="1:5" x14ac:dyDescent="0.35">
      <c r="A1422" s="117">
        <v>12490</v>
      </c>
      <c r="B1422" s="118">
        <v>3172</v>
      </c>
      <c r="C1422" s="119"/>
      <c r="D1422" s="130">
        <v>5</v>
      </c>
      <c r="E1422" s="130">
        <v>2</v>
      </c>
    </row>
    <row r="1423" spans="1:5" x14ac:dyDescent="0.35">
      <c r="A1423" s="117">
        <v>13591</v>
      </c>
      <c r="B1423" s="118">
        <v>2561</v>
      </c>
      <c r="C1423" s="119"/>
      <c r="D1423" s="130">
        <v>3</v>
      </c>
      <c r="E1423" s="130">
        <v>2</v>
      </c>
    </row>
    <row r="1424" spans="1:5" x14ac:dyDescent="0.35">
      <c r="A1424" s="117">
        <v>8865</v>
      </c>
      <c r="B1424" s="118">
        <v>2362</v>
      </c>
      <c r="C1424" s="119"/>
      <c r="D1424" s="130">
        <v>2</v>
      </c>
      <c r="E1424" s="130">
        <v>2</v>
      </c>
    </row>
    <row r="1425" spans="1:5" x14ac:dyDescent="0.35">
      <c r="A1425" s="117">
        <v>5940</v>
      </c>
      <c r="B1425" s="118">
        <v>2018</v>
      </c>
      <c r="C1425" s="119"/>
      <c r="D1425" s="130">
        <v>4</v>
      </c>
      <c r="E1425" s="130">
        <v>3</v>
      </c>
    </row>
    <row r="1426" spans="1:5" x14ac:dyDescent="0.35">
      <c r="A1426" s="117">
        <v>5914</v>
      </c>
      <c r="B1426" s="118">
        <v>4084</v>
      </c>
      <c r="C1426" s="119"/>
      <c r="D1426" s="130">
        <v>3</v>
      </c>
      <c r="E1426" s="130">
        <v>2</v>
      </c>
    </row>
    <row r="1427" spans="1:5" x14ac:dyDescent="0.35">
      <c r="A1427" s="117">
        <v>2622</v>
      </c>
      <c r="B1427" s="118">
        <v>9714</v>
      </c>
      <c r="C1427" s="119"/>
      <c r="D1427" s="130">
        <v>3</v>
      </c>
      <c r="E1427" s="130">
        <v>4</v>
      </c>
    </row>
    <row r="1428" spans="1:5" x14ac:dyDescent="0.35">
      <c r="A1428" s="117">
        <v>12185</v>
      </c>
      <c r="B1428" s="118">
        <v>2074</v>
      </c>
      <c r="C1428" s="119"/>
      <c r="D1428" s="130">
        <v>1</v>
      </c>
      <c r="E1428" s="130">
        <v>2</v>
      </c>
    </row>
    <row r="1429" spans="1:5" x14ac:dyDescent="0.35">
      <c r="A1429" s="117">
        <v>10609</v>
      </c>
      <c r="B1429" s="118">
        <v>10169</v>
      </c>
      <c r="C1429" s="119"/>
      <c r="D1429" s="130">
        <v>6</v>
      </c>
      <c r="E1429" s="130">
        <v>4</v>
      </c>
    </row>
    <row r="1430" spans="1:5" x14ac:dyDescent="0.35">
      <c r="A1430" s="117">
        <v>4345</v>
      </c>
      <c r="B1430" s="118">
        <v>4855</v>
      </c>
      <c r="C1430" s="119"/>
      <c r="D1430" s="130">
        <v>2</v>
      </c>
      <c r="E1430" s="130">
        <v>2</v>
      </c>
    </row>
    <row r="1431" spans="1:5" x14ac:dyDescent="0.35">
      <c r="A1431" s="117">
        <v>2177</v>
      </c>
      <c r="B1431" s="118">
        <v>2408</v>
      </c>
      <c r="C1431" s="119"/>
      <c r="D1431" s="130">
        <v>6</v>
      </c>
      <c r="E1431" s="130">
        <v>3</v>
      </c>
    </row>
    <row r="1432" spans="1:5" x14ac:dyDescent="0.35">
      <c r="A1432" s="117">
        <v>2793</v>
      </c>
      <c r="B1432" s="118">
        <v>1569</v>
      </c>
      <c r="C1432" s="119"/>
      <c r="D1432" s="130">
        <v>2</v>
      </c>
      <c r="E1432" s="130">
        <v>2</v>
      </c>
    </row>
    <row r="1433" spans="1:5" x14ac:dyDescent="0.35">
      <c r="A1433" s="117">
        <v>7918</v>
      </c>
      <c r="B1433" s="118">
        <v>10306</v>
      </c>
      <c r="C1433" s="119"/>
      <c r="D1433" s="130">
        <v>5</v>
      </c>
      <c r="E1433" s="130">
        <v>3</v>
      </c>
    </row>
    <row r="1434" spans="1:5" x14ac:dyDescent="0.35">
      <c r="A1434" s="117">
        <v>8789</v>
      </c>
      <c r="B1434" s="118">
        <v>5440</v>
      </c>
      <c r="C1434" s="119"/>
      <c r="D1434" s="130">
        <v>3</v>
      </c>
      <c r="E1434" s="130">
        <v>2</v>
      </c>
    </row>
    <row r="1435" spans="1:5" x14ac:dyDescent="0.35">
      <c r="A1435" s="117">
        <v>3212</v>
      </c>
      <c r="B1435" s="118">
        <v>2166</v>
      </c>
      <c r="C1435" s="119"/>
      <c r="D1435" s="130">
        <v>3</v>
      </c>
      <c r="E1435" s="130">
        <v>3</v>
      </c>
    </row>
    <row r="1436" spans="1:5" x14ac:dyDescent="0.35">
      <c r="A1436" s="117">
        <v>19232</v>
      </c>
      <c r="B1436" s="118">
        <v>4581</v>
      </c>
      <c r="C1436" s="119"/>
      <c r="D1436" s="130">
        <v>3</v>
      </c>
      <c r="E1436" s="130">
        <v>2</v>
      </c>
    </row>
    <row r="1437" spans="1:5" x14ac:dyDescent="0.35">
      <c r="A1437" s="117">
        <v>2267</v>
      </c>
      <c r="B1437" s="118">
        <v>3989</v>
      </c>
      <c r="C1437" s="119"/>
      <c r="D1437" s="130">
        <v>2</v>
      </c>
      <c r="E1437" s="130">
        <v>2</v>
      </c>
    </row>
    <row r="1438" spans="1:5" x14ac:dyDescent="0.35">
      <c r="A1438" s="117">
        <v>19517</v>
      </c>
      <c r="B1438" s="118">
        <v>2655</v>
      </c>
      <c r="C1438" s="119"/>
      <c r="D1438" s="130">
        <v>3</v>
      </c>
      <c r="E1438" s="130">
        <v>3</v>
      </c>
    </row>
    <row r="1439" spans="1:5" x14ac:dyDescent="0.35">
      <c r="A1439" s="117">
        <v>16064</v>
      </c>
      <c r="B1439" s="118">
        <v>1393</v>
      </c>
      <c r="C1439" s="119"/>
      <c r="D1439" s="130">
        <v>3</v>
      </c>
      <c r="E1439" s="130">
        <v>2</v>
      </c>
    </row>
    <row r="1440" spans="1:5" x14ac:dyDescent="0.35">
      <c r="A1440" s="117">
        <v>19068</v>
      </c>
      <c r="B1440" s="118">
        <v>2275</v>
      </c>
      <c r="C1440" s="119"/>
      <c r="D1440" s="130">
        <v>2</v>
      </c>
      <c r="E1440" s="130">
        <v>2</v>
      </c>
    </row>
    <row r="1441" spans="1:5" x14ac:dyDescent="0.35">
      <c r="A1441" s="117">
        <v>3931</v>
      </c>
      <c r="B1441" s="118">
        <v>1555</v>
      </c>
      <c r="C1441" s="119"/>
      <c r="D1441" s="130">
        <v>5</v>
      </c>
      <c r="E1441" s="130">
        <v>2</v>
      </c>
    </row>
    <row r="1442" spans="1:5" x14ac:dyDescent="0.35">
      <c r="A1442" s="117">
        <v>2232</v>
      </c>
      <c r="B1442" s="118">
        <v>12936</v>
      </c>
      <c r="C1442" s="119"/>
      <c r="D1442" s="130">
        <v>1</v>
      </c>
      <c r="E1442" s="130">
        <v>3</v>
      </c>
    </row>
    <row r="1443" spans="1:5" x14ac:dyDescent="0.35">
      <c r="A1443" s="117">
        <v>4465</v>
      </c>
      <c r="B1443" s="118">
        <v>6134</v>
      </c>
      <c r="C1443" s="119"/>
      <c r="D1443" s="130">
        <v>2</v>
      </c>
      <c r="E1443" s="130">
        <v>3</v>
      </c>
    </row>
    <row r="1444" spans="1:5" x14ac:dyDescent="0.35">
      <c r="A1444" s="117">
        <v>3072</v>
      </c>
      <c r="B1444" s="118">
        <v>6735</v>
      </c>
      <c r="C1444" s="119"/>
      <c r="D1444" s="130">
        <v>2</v>
      </c>
      <c r="E1444" s="130">
        <v>2</v>
      </c>
    </row>
    <row r="1445" spans="1:5" x14ac:dyDescent="0.35">
      <c r="A1445" s="117">
        <v>3319</v>
      </c>
      <c r="B1445" s="118">
        <v>2180</v>
      </c>
      <c r="C1445" s="119"/>
      <c r="D1445" s="130">
        <v>3</v>
      </c>
      <c r="E1445" s="130">
        <v>0</v>
      </c>
    </row>
    <row r="1446" spans="1:5" x14ac:dyDescent="0.35">
      <c r="A1446" s="117">
        <v>19202</v>
      </c>
      <c r="B1446" s="118">
        <v>2760</v>
      </c>
      <c r="C1446" s="119"/>
      <c r="D1446" s="130">
        <v>2</v>
      </c>
      <c r="E1446" s="130">
        <v>3</v>
      </c>
    </row>
    <row r="1447" spans="1:5" x14ac:dyDescent="0.35">
      <c r="A1447" s="117">
        <v>13675</v>
      </c>
      <c r="B1447" s="118">
        <v>8564</v>
      </c>
      <c r="C1447" s="119"/>
      <c r="D1447" s="130">
        <v>3</v>
      </c>
      <c r="E1447" s="130">
        <v>2</v>
      </c>
    </row>
    <row r="1448" spans="1:5" x14ac:dyDescent="0.35">
      <c r="A1448" s="117">
        <v>2911</v>
      </c>
      <c r="B1448" s="118">
        <v>8161</v>
      </c>
      <c r="C1448" s="119"/>
      <c r="D1448" s="130">
        <v>2</v>
      </c>
      <c r="E1448" s="130">
        <v>2</v>
      </c>
    </row>
    <row r="1449" spans="1:5" x14ac:dyDescent="0.35">
      <c r="A1449" s="117">
        <v>5957</v>
      </c>
      <c r="B1449" s="118">
        <v>2437</v>
      </c>
      <c r="C1449" s="119"/>
      <c r="D1449" s="130">
        <v>3</v>
      </c>
      <c r="E1449" s="130">
        <v>4</v>
      </c>
    </row>
    <row r="1450" spans="1:5" x14ac:dyDescent="0.35">
      <c r="A1450" s="117">
        <v>3920</v>
      </c>
      <c r="B1450" s="118">
        <v>2679</v>
      </c>
      <c r="C1450" s="119"/>
      <c r="D1450" s="130">
        <v>2</v>
      </c>
      <c r="E1450" s="130">
        <v>3</v>
      </c>
    </row>
    <row r="1451" spans="1:5" x14ac:dyDescent="0.35">
      <c r="A1451" s="117">
        <v>6434</v>
      </c>
      <c r="B1451" s="118">
        <v>2398</v>
      </c>
      <c r="C1451" s="119"/>
      <c r="D1451" s="130">
        <v>1</v>
      </c>
      <c r="E1451" s="130">
        <v>6</v>
      </c>
    </row>
    <row r="1452" spans="1:5" x14ac:dyDescent="0.35">
      <c r="A1452" s="117">
        <v>10938</v>
      </c>
      <c r="B1452" s="118">
        <v>2342</v>
      </c>
      <c r="C1452" s="119"/>
      <c r="D1452" s="130">
        <v>1</v>
      </c>
      <c r="E1452" s="130">
        <v>2</v>
      </c>
    </row>
    <row r="1453" spans="1:5" x14ac:dyDescent="0.35">
      <c r="A1453" s="117">
        <v>2340</v>
      </c>
      <c r="B1453" s="118">
        <v>5813</v>
      </c>
      <c r="C1453" s="119"/>
      <c r="D1453" s="130">
        <v>1</v>
      </c>
      <c r="E1453" s="130">
        <v>2</v>
      </c>
    </row>
    <row r="1454" spans="1:5" x14ac:dyDescent="0.35">
      <c r="A1454" s="117">
        <v>6545</v>
      </c>
      <c r="B1454" s="118">
        <v>5346</v>
      </c>
      <c r="C1454" s="119"/>
      <c r="D1454" s="130">
        <v>1</v>
      </c>
      <c r="E1454" s="130">
        <v>3</v>
      </c>
    </row>
    <row r="1455" spans="1:5" x14ac:dyDescent="0.35">
      <c r="A1455" s="117">
        <v>6931</v>
      </c>
      <c r="B1455" s="118">
        <v>4213</v>
      </c>
      <c r="C1455" s="119"/>
      <c r="D1455" s="130">
        <v>2</v>
      </c>
      <c r="E1455" s="130">
        <v>4</v>
      </c>
    </row>
    <row r="1456" spans="1:5" x14ac:dyDescent="0.35">
      <c r="A1456" s="117">
        <v>4898</v>
      </c>
      <c r="B1456" s="118">
        <v>2148</v>
      </c>
      <c r="C1456" s="119"/>
      <c r="D1456" s="130">
        <v>3</v>
      </c>
      <c r="E1456" s="130">
        <v>3</v>
      </c>
    </row>
    <row r="1457" spans="1:5" x14ac:dyDescent="0.35">
      <c r="A1457" s="117">
        <v>2593</v>
      </c>
      <c r="B1457" s="118">
        <v>8926</v>
      </c>
      <c r="C1457" s="119"/>
      <c r="D1457" s="130">
        <v>4</v>
      </c>
      <c r="E1457" s="130">
        <v>2</v>
      </c>
    </row>
    <row r="1458" spans="1:5" x14ac:dyDescent="0.35">
      <c r="A1458" s="117">
        <v>19436</v>
      </c>
      <c r="B1458" s="118">
        <v>2956</v>
      </c>
      <c r="C1458" s="119"/>
      <c r="D1458" s="130">
        <v>5</v>
      </c>
      <c r="E1458" s="130">
        <v>4</v>
      </c>
    </row>
    <row r="1459" spans="1:5" x14ac:dyDescent="0.35">
      <c r="A1459" s="117">
        <v>2723</v>
      </c>
      <c r="B1459" s="118">
        <v>2335</v>
      </c>
      <c r="C1459" s="119"/>
      <c r="D1459" s="130">
        <v>0</v>
      </c>
      <c r="E1459" s="130">
        <v>3</v>
      </c>
    </row>
    <row r="1460" spans="1:5" x14ac:dyDescent="0.35">
      <c r="A1460" s="117">
        <v>2794</v>
      </c>
      <c r="B1460" s="118">
        <v>9907</v>
      </c>
      <c r="C1460" s="119"/>
      <c r="D1460" s="130">
        <v>3</v>
      </c>
      <c r="E1460" s="130">
        <v>3</v>
      </c>
    </row>
    <row r="1461" spans="1:5" x14ac:dyDescent="0.35">
      <c r="A1461" s="117">
        <v>5249</v>
      </c>
      <c r="B1461" s="118">
        <v>2439</v>
      </c>
      <c r="C1461" s="119"/>
      <c r="D1461" s="130">
        <v>0</v>
      </c>
      <c r="E1461" s="130">
        <v>3</v>
      </c>
    </row>
    <row r="1462" spans="1:5" x14ac:dyDescent="0.35">
      <c r="A1462" s="117">
        <v>2176</v>
      </c>
      <c r="B1462" s="118">
        <v>7314</v>
      </c>
      <c r="C1462" s="119"/>
      <c r="D1462" s="130">
        <v>5</v>
      </c>
      <c r="E1462" s="130">
        <v>2</v>
      </c>
    </row>
    <row r="1463" spans="1:5" x14ac:dyDescent="0.35">
      <c r="A1463" s="117">
        <v>16872</v>
      </c>
      <c r="B1463" s="118">
        <v>1081</v>
      </c>
      <c r="C1463" s="119"/>
      <c r="D1463" s="130">
        <v>2</v>
      </c>
      <c r="E1463" s="130">
        <v>3</v>
      </c>
    </row>
    <row r="1464" spans="1:5" x14ac:dyDescent="0.35">
      <c r="A1464" s="117">
        <v>6644</v>
      </c>
      <c r="B1464" s="118">
        <v>2472</v>
      </c>
      <c r="C1464" s="119"/>
      <c r="D1464" s="130">
        <v>2</v>
      </c>
      <c r="E1464" s="130">
        <v>2</v>
      </c>
    </row>
    <row r="1465" spans="1:5" x14ac:dyDescent="0.35">
      <c r="A1465" s="117">
        <v>5582</v>
      </c>
      <c r="B1465" s="118">
        <v>2307</v>
      </c>
      <c r="C1465" s="119"/>
      <c r="D1465" s="130">
        <v>2</v>
      </c>
      <c r="E1465" s="130">
        <v>2</v>
      </c>
    </row>
    <row r="1466" spans="1:5" x14ac:dyDescent="0.35">
      <c r="A1466" s="117">
        <v>4000</v>
      </c>
      <c r="B1466" s="118">
        <v>2587</v>
      </c>
      <c r="C1466" s="119"/>
      <c r="D1466" s="130">
        <v>2</v>
      </c>
      <c r="E1466" s="130">
        <v>3</v>
      </c>
    </row>
    <row r="1467" spans="1:5" x14ac:dyDescent="0.35">
      <c r="A1467" s="117">
        <v>13496</v>
      </c>
      <c r="B1467" s="118">
        <v>1091</v>
      </c>
      <c r="C1467" s="119"/>
      <c r="D1467" s="130">
        <v>2</v>
      </c>
      <c r="E1467" s="130">
        <v>3</v>
      </c>
    </row>
    <row r="1468" spans="1:5" x14ac:dyDescent="0.35">
      <c r="A1468" s="117">
        <v>3210</v>
      </c>
      <c r="B1468" s="118">
        <v>9854</v>
      </c>
      <c r="C1468" s="119"/>
      <c r="D1468" s="130">
        <v>4</v>
      </c>
      <c r="E1468" s="130">
        <v>0</v>
      </c>
    </row>
    <row r="1469" spans="1:5" x14ac:dyDescent="0.35">
      <c r="A1469" s="117">
        <v>19045</v>
      </c>
      <c r="B1469" s="118">
        <v>2432</v>
      </c>
      <c r="C1469" s="119"/>
      <c r="D1469" s="130">
        <v>2</v>
      </c>
      <c r="E1469" s="130">
        <v>2</v>
      </c>
    </row>
    <row r="1470" spans="1:5" x14ac:dyDescent="0.35">
      <c r="A1470" s="117">
        <v>2070</v>
      </c>
      <c r="B1470" s="118">
        <v>2863</v>
      </c>
      <c r="C1470" s="119"/>
      <c r="D1470" s="130">
        <v>3</v>
      </c>
      <c r="E1470" s="130">
        <v>2</v>
      </c>
    </row>
    <row r="1471" spans="1:5" x14ac:dyDescent="0.35">
      <c r="A1471" s="117">
        <v>6502</v>
      </c>
      <c r="B1471" s="118">
        <v>2367</v>
      </c>
      <c r="C1471" s="119"/>
      <c r="D1471" s="130">
        <v>5</v>
      </c>
      <c r="E1471" s="130">
        <v>2</v>
      </c>
    </row>
    <row r="1472" spans="1:5" x14ac:dyDescent="0.35">
      <c r="A1472" s="117">
        <v>3230</v>
      </c>
      <c r="B1472" s="118">
        <v>5617</v>
      </c>
      <c r="C1472" s="119"/>
      <c r="D1472" s="130">
        <v>4</v>
      </c>
      <c r="E1472" s="130">
        <v>4</v>
      </c>
    </row>
    <row r="1473" spans="1:5" x14ac:dyDescent="0.35">
      <c r="A1473" s="117">
        <v>13603</v>
      </c>
      <c r="B1473" s="118">
        <v>10448</v>
      </c>
      <c r="C1473" s="119"/>
      <c r="D1473" s="130">
        <v>2</v>
      </c>
      <c r="E1473" s="130">
        <v>2</v>
      </c>
    </row>
    <row r="1474" spans="1:5" x14ac:dyDescent="0.35">
      <c r="A1474" s="117">
        <v>11996</v>
      </c>
      <c r="B1474" s="118">
        <v>1790</v>
      </c>
      <c r="C1474" s="119"/>
      <c r="D1474" s="130">
        <v>6</v>
      </c>
      <c r="E1474" s="130">
        <v>3</v>
      </c>
    </row>
    <row r="1475" spans="1:5" x14ac:dyDescent="0.35">
      <c r="A1475" s="117">
        <v>5605</v>
      </c>
      <c r="B1475" s="118">
        <v>4787</v>
      </c>
      <c r="C1475" s="119"/>
      <c r="D1475" s="130">
        <v>3</v>
      </c>
      <c r="E1475" s="130">
        <v>3</v>
      </c>
    </row>
    <row r="1476" spans="1:5" x14ac:dyDescent="0.35">
      <c r="A1476" s="117">
        <v>6397</v>
      </c>
      <c r="B1476" s="118">
        <v>2339</v>
      </c>
      <c r="C1476" s="119"/>
      <c r="D1476" s="130">
        <v>6</v>
      </c>
      <c r="E1476" s="130">
        <v>4</v>
      </c>
    </row>
    <row r="1477" spans="1:5" x14ac:dyDescent="0.35">
      <c r="A1477" s="117">
        <v>19144</v>
      </c>
      <c r="B1477" s="118">
        <v>6728</v>
      </c>
      <c r="C1477" s="119"/>
      <c r="D1477" s="130">
        <v>4</v>
      </c>
      <c r="E1477" s="130">
        <v>3</v>
      </c>
    </row>
    <row r="1478" spans="1:5" x14ac:dyDescent="0.35">
      <c r="A1478" s="117">
        <v>17584</v>
      </c>
      <c r="B1478" s="118">
        <v>10854</v>
      </c>
      <c r="C1478" s="119"/>
      <c r="D1478" s="130">
        <v>5</v>
      </c>
      <c r="E1478" s="130">
        <v>3</v>
      </c>
    </row>
    <row r="1479" spans="1:5" x14ac:dyDescent="0.35">
      <c r="A1479" s="117">
        <v>4907</v>
      </c>
      <c r="B1479" s="128"/>
      <c r="C1479" s="129"/>
      <c r="D1479" s="130">
        <v>3</v>
      </c>
      <c r="E1479" s="128"/>
    </row>
    <row r="1480" spans="1:5" x14ac:dyDescent="0.35">
      <c r="A1480" s="117">
        <v>4554</v>
      </c>
      <c r="B1480" s="128"/>
      <c r="C1480" s="129"/>
      <c r="D1480" s="130">
        <v>3</v>
      </c>
      <c r="E1480" s="128"/>
    </row>
    <row r="1481" spans="1:5" x14ac:dyDescent="0.35">
      <c r="A1481" s="117">
        <v>5415</v>
      </c>
      <c r="B1481" s="128"/>
      <c r="C1481" s="129"/>
      <c r="D1481" s="130">
        <v>4</v>
      </c>
      <c r="E1481" s="128"/>
    </row>
    <row r="1482" spans="1:5" x14ac:dyDescent="0.35">
      <c r="A1482" s="117">
        <v>4741</v>
      </c>
      <c r="B1482" s="128"/>
      <c r="C1482" s="129"/>
      <c r="D1482" s="130">
        <v>3</v>
      </c>
      <c r="E1482" s="128"/>
    </row>
    <row r="1483" spans="1:5" x14ac:dyDescent="0.35">
      <c r="A1483" s="117">
        <v>2115</v>
      </c>
      <c r="B1483" s="128"/>
      <c r="C1483" s="129"/>
      <c r="D1483" s="130">
        <v>3</v>
      </c>
      <c r="E1483" s="128"/>
    </row>
    <row r="1484" spans="1:5" x14ac:dyDescent="0.35">
      <c r="A1484" s="117">
        <v>5745</v>
      </c>
      <c r="B1484" s="128"/>
      <c r="C1484" s="129"/>
      <c r="D1484" s="130">
        <v>2</v>
      </c>
      <c r="E1484" s="128"/>
    </row>
    <row r="1485" spans="1:5" x14ac:dyDescent="0.35">
      <c r="A1485" s="117">
        <v>3310</v>
      </c>
      <c r="B1485" s="128"/>
      <c r="C1485" s="129"/>
      <c r="D1485" s="130">
        <v>3</v>
      </c>
      <c r="E1485" s="128"/>
    </row>
    <row r="1486" spans="1:5" x14ac:dyDescent="0.35">
      <c r="A1486" s="117">
        <v>18665</v>
      </c>
      <c r="B1486" s="128"/>
      <c r="C1486" s="129"/>
      <c r="D1486" s="130">
        <v>4</v>
      </c>
      <c r="E1486" s="128"/>
    </row>
    <row r="1487" spans="1:5" x14ac:dyDescent="0.35">
      <c r="A1487" s="117">
        <v>4485</v>
      </c>
      <c r="B1487" s="128"/>
      <c r="C1487" s="129"/>
      <c r="D1487" s="130">
        <v>2</v>
      </c>
      <c r="E1487" s="128"/>
    </row>
    <row r="1488" spans="1:5" x14ac:dyDescent="0.35">
      <c r="A1488" s="117">
        <v>2789</v>
      </c>
      <c r="B1488" s="128"/>
      <c r="C1488" s="129"/>
      <c r="D1488" s="130">
        <v>5</v>
      </c>
      <c r="E1488" s="128"/>
    </row>
    <row r="1489" spans="1:5" x14ac:dyDescent="0.35">
      <c r="A1489" s="117">
        <v>2326</v>
      </c>
      <c r="B1489" s="128"/>
      <c r="C1489" s="129"/>
      <c r="D1489" s="130">
        <v>3</v>
      </c>
      <c r="E1489" s="128"/>
    </row>
    <row r="1490" spans="1:5" x14ac:dyDescent="0.35">
      <c r="A1490" s="117">
        <v>13525</v>
      </c>
      <c r="B1490" s="128"/>
      <c r="C1490" s="129"/>
      <c r="D1490" s="130">
        <v>2</v>
      </c>
      <c r="E1490" s="128"/>
    </row>
    <row r="1491" spans="1:5" x14ac:dyDescent="0.35">
      <c r="A1491" s="117">
        <v>8020</v>
      </c>
      <c r="B1491" s="128"/>
      <c r="C1491" s="129"/>
      <c r="D1491" s="130">
        <v>3</v>
      </c>
      <c r="E1491" s="128"/>
    </row>
    <row r="1492" spans="1:5" x14ac:dyDescent="0.35">
      <c r="A1492" s="117">
        <v>3688</v>
      </c>
      <c r="B1492" s="128"/>
      <c r="C1492" s="129"/>
      <c r="D1492" s="130">
        <v>2</v>
      </c>
      <c r="E1492" s="128"/>
    </row>
    <row r="1493" spans="1:5" x14ac:dyDescent="0.35">
      <c r="A1493" s="117">
        <v>5482</v>
      </c>
      <c r="B1493" s="128"/>
      <c r="C1493" s="129"/>
      <c r="D1493" s="130">
        <v>3</v>
      </c>
      <c r="E1493" s="128"/>
    </row>
    <row r="1494" spans="1:5" x14ac:dyDescent="0.35">
      <c r="A1494" s="117">
        <v>16015</v>
      </c>
      <c r="B1494" s="128"/>
      <c r="C1494" s="129"/>
      <c r="D1494" s="130">
        <v>2</v>
      </c>
      <c r="E1494" s="128"/>
    </row>
    <row r="1495" spans="1:5" x14ac:dyDescent="0.35">
      <c r="A1495" s="117">
        <v>1200</v>
      </c>
      <c r="B1495" s="128"/>
      <c r="C1495" s="129"/>
      <c r="D1495" s="130">
        <v>2</v>
      </c>
      <c r="E1495" s="128"/>
    </row>
    <row r="1496" spans="1:5" x14ac:dyDescent="0.35">
      <c r="A1496" s="117">
        <v>5661</v>
      </c>
      <c r="B1496" s="128"/>
      <c r="C1496" s="129"/>
      <c r="D1496" s="130">
        <v>2</v>
      </c>
      <c r="E1496" s="128"/>
    </row>
    <row r="1497" spans="1:5" x14ac:dyDescent="0.35">
      <c r="A1497" s="117">
        <v>6929</v>
      </c>
      <c r="B1497" s="128"/>
      <c r="C1497" s="129"/>
      <c r="D1497" s="130">
        <v>3</v>
      </c>
      <c r="E1497" s="128"/>
    </row>
    <row r="1498" spans="1:5" x14ac:dyDescent="0.35">
      <c r="A1498" s="117">
        <v>9613</v>
      </c>
      <c r="B1498" s="128"/>
      <c r="C1498" s="129"/>
      <c r="D1498" s="130">
        <v>5</v>
      </c>
      <c r="E1498" s="128"/>
    </row>
    <row r="1499" spans="1:5" x14ac:dyDescent="0.35">
      <c r="A1499" s="117">
        <v>5674</v>
      </c>
      <c r="B1499" s="128"/>
      <c r="C1499" s="129"/>
      <c r="D1499" s="130">
        <v>3</v>
      </c>
      <c r="E1499" s="128"/>
    </row>
    <row r="1500" spans="1:5" x14ac:dyDescent="0.35">
      <c r="A1500" s="117">
        <v>5484</v>
      </c>
      <c r="B1500" s="128"/>
      <c r="C1500" s="129"/>
      <c r="D1500" s="130">
        <v>3</v>
      </c>
      <c r="E1500" s="128"/>
    </row>
    <row r="1501" spans="1:5" x14ac:dyDescent="0.35">
      <c r="A1501" s="117">
        <v>12061</v>
      </c>
      <c r="B1501" s="128"/>
      <c r="C1501" s="129"/>
      <c r="D1501" s="130">
        <v>2</v>
      </c>
      <c r="E1501" s="128"/>
    </row>
    <row r="1502" spans="1:5" x14ac:dyDescent="0.35">
      <c r="A1502" s="117">
        <v>5660</v>
      </c>
      <c r="B1502" s="128"/>
      <c r="C1502" s="129"/>
      <c r="D1502" s="130">
        <v>2</v>
      </c>
      <c r="E1502" s="128"/>
    </row>
    <row r="1503" spans="1:5" x14ac:dyDescent="0.35">
      <c r="A1503" s="117">
        <v>4821</v>
      </c>
      <c r="B1503" s="128"/>
      <c r="C1503" s="129"/>
      <c r="D1503" s="130">
        <v>4</v>
      </c>
      <c r="E1503" s="128"/>
    </row>
    <row r="1504" spans="1:5" x14ac:dyDescent="0.35">
      <c r="A1504" s="117">
        <v>6410</v>
      </c>
      <c r="B1504" s="128"/>
      <c r="C1504" s="129"/>
      <c r="D1504" s="130">
        <v>1</v>
      </c>
      <c r="E1504" s="128"/>
    </row>
    <row r="1505" spans="1:5" x14ac:dyDescent="0.35">
      <c r="A1505" s="117">
        <v>5210</v>
      </c>
      <c r="B1505" s="128"/>
      <c r="C1505" s="129"/>
      <c r="D1505" s="130">
        <v>2</v>
      </c>
      <c r="E1505" s="128"/>
    </row>
    <row r="1506" spans="1:5" x14ac:dyDescent="0.35">
      <c r="A1506" s="117">
        <v>2695</v>
      </c>
      <c r="B1506" s="128"/>
      <c r="C1506" s="129"/>
      <c r="D1506" s="130">
        <v>2</v>
      </c>
      <c r="E1506" s="128"/>
    </row>
    <row r="1507" spans="1:5" x14ac:dyDescent="0.35">
      <c r="A1507" s="117">
        <v>11878</v>
      </c>
      <c r="B1507" s="128"/>
      <c r="C1507" s="129"/>
      <c r="D1507" s="130">
        <v>2</v>
      </c>
      <c r="E1507" s="128"/>
    </row>
    <row r="1508" spans="1:5" x14ac:dyDescent="0.35">
      <c r="A1508" s="117">
        <v>17068</v>
      </c>
      <c r="B1508" s="128"/>
      <c r="C1508" s="129"/>
      <c r="D1508" s="130">
        <v>3</v>
      </c>
      <c r="E1508" s="128"/>
    </row>
    <row r="1509" spans="1:5" x14ac:dyDescent="0.35">
      <c r="A1509" s="117">
        <v>2455</v>
      </c>
      <c r="B1509" s="128"/>
      <c r="C1509" s="129"/>
      <c r="D1509" s="130">
        <v>5</v>
      </c>
      <c r="E1509" s="128"/>
    </row>
    <row r="1510" spans="1:5" x14ac:dyDescent="0.35">
      <c r="A1510" s="117">
        <v>13964</v>
      </c>
      <c r="B1510" s="128"/>
      <c r="C1510" s="129"/>
      <c r="D1510" s="130">
        <v>2</v>
      </c>
      <c r="E1510" s="128"/>
    </row>
    <row r="1511" spans="1:5" x14ac:dyDescent="0.35">
      <c r="A1511" s="117">
        <v>2478</v>
      </c>
      <c r="B1511" s="128"/>
      <c r="C1511" s="129"/>
      <c r="D1511" s="130">
        <v>2</v>
      </c>
      <c r="E1511" s="128"/>
    </row>
    <row r="1512" spans="1:5" x14ac:dyDescent="0.35">
      <c r="A1512" s="117">
        <v>5228</v>
      </c>
      <c r="B1512" s="128"/>
      <c r="C1512" s="129"/>
      <c r="D1512" s="130">
        <v>2</v>
      </c>
      <c r="E1512" s="128"/>
    </row>
    <row r="1513" spans="1:5" x14ac:dyDescent="0.35">
      <c r="A1513" s="117">
        <v>4478</v>
      </c>
      <c r="B1513" s="128"/>
      <c r="C1513" s="129"/>
      <c r="D1513" s="130">
        <v>3</v>
      </c>
      <c r="E1513" s="128"/>
    </row>
    <row r="1514" spans="1:5" x14ac:dyDescent="0.35">
      <c r="A1514" s="117">
        <v>7547</v>
      </c>
      <c r="B1514" s="128"/>
      <c r="C1514" s="129"/>
      <c r="D1514" s="130">
        <v>3</v>
      </c>
      <c r="E1514" s="128"/>
    </row>
    <row r="1515" spans="1:5" x14ac:dyDescent="0.35">
      <c r="A1515" s="117">
        <v>5055</v>
      </c>
      <c r="B1515" s="128"/>
      <c r="C1515" s="129"/>
      <c r="D1515" s="130">
        <v>0</v>
      </c>
      <c r="E1515" s="128"/>
    </row>
    <row r="1516" spans="1:5" x14ac:dyDescent="0.35">
      <c r="A1516" s="117">
        <v>5775</v>
      </c>
      <c r="B1516" s="128"/>
      <c r="C1516" s="129"/>
      <c r="D1516" s="130">
        <v>2</v>
      </c>
      <c r="E1516" s="128"/>
    </row>
    <row r="1517" spans="1:5" x14ac:dyDescent="0.35">
      <c r="A1517" s="117">
        <v>8943</v>
      </c>
      <c r="B1517" s="128"/>
      <c r="C1517" s="129"/>
      <c r="D1517" s="130">
        <v>2</v>
      </c>
      <c r="E1517" s="128"/>
    </row>
    <row r="1518" spans="1:5" x14ac:dyDescent="0.35">
      <c r="A1518" s="117">
        <v>19272</v>
      </c>
      <c r="B1518" s="128"/>
      <c r="C1518" s="129"/>
      <c r="D1518" s="130">
        <v>2</v>
      </c>
      <c r="E1518" s="128"/>
    </row>
    <row r="1519" spans="1:5" x14ac:dyDescent="0.35">
      <c r="A1519" s="117">
        <v>4682</v>
      </c>
      <c r="B1519" s="128"/>
      <c r="C1519" s="129"/>
      <c r="D1519" s="130">
        <v>6</v>
      </c>
      <c r="E1519" s="128"/>
    </row>
    <row r="1520" spans="1:5" x14ac:dyDescent="0.35">
      <c r="A1520" s="117">
        <v>18300</v>
      </c>
      <c r="B1520" s="128"/>
      <c r="C1520" s="129"/>
      <c r="D1520" s="130">
        <v>2</v>
      </c>
      <c r="E1520" s="128"/>
    </row>
    <row r="1521" spans="1:5" x14ac:dyDescent="0.35">
      <c r="A1521" s="117">
        <v>5257</v>
      </c>
      <c r="B1521" s="128"/>
      <c r="C1521" s="129"/>
      <c r="D1521" s="130">
        <v>3</v>
      </c>
      <c r="E1521" s="128"/>
    </row>
    <row r="1522" spans="1:5" x14ac:dyDescent="0.35">
      <c r="A1522" s="117">
        <v>6349</v>
      </c>
      <c r="B1522" s="128"/>
      <c r="C1522" s="129"/>
      <c r="D1522" s="130">
        <v>0</v>
      </c>
      <c r="E1522" s="128"/>
    </row>
    <row r="1523" spans="1:5" x14ac:dyDescent="0.35">
      <c r="A1523" s="117">
        <v>4869</v>
      </c>
      <c r="B1523" s="128"/>
      <c r="C1523" s="129"/>
      <c r="D1523" s="130">
        <v>4</v>
      </c>
      <c r="E1523" s="128"/>
    </row>
    <row r="1524" spans="1:5" x14ac:dyDescent="0.35">
      <c r="A1524" s="117">
        <v>9985</v>
      </c>
      <c r="B1524" s="128"/>
      <c r="C1524" s="129"/>
      <c r="D1524" s="130">
        <v>1</v>
      </c>
      <c r="E1524" s="128"/>
    </row>
    <row r="1525" spans="1:5" x14ac:dyDescent="0.35">
      <c r="A1525" s="117">
        <v>3697</v>
      </c>
      <c r="B1525" s="128"/>
      <c r="C1525" s="129"/>
      <c r="D1525" s="130">
        <v>3</v>
      </c>
      <c r="E1525" s="128"/>
    </row>
    <row r="1526" spans="1:5" x14ac:dyDescent="0.35">
      <c r="A1526" s="117">
        <v>7457</v>
      </c>
      <c r="B1526" s="128"/>
      <c r="C1526" s="129"/>
      <c r="D1526" s="130">
        <v>2</v>
      </c>
      <c r="E1526" s="128"/>
    </row>
    <row r="1527" spans="1:5" x14ac:dyDescent="0.35">
      <c r="A1527" s="117">
        <v>3983</v>
      </c>
      <c r="B1527" s="128"/>
      <c r="C1527" s="129"/>
      <c r="D1527" s="130">
        <v>2</v>
      </c>
      <c r="E1527" s="128"/>
    </row>
    <row r="1528" spans="1:5" x14ac:dyDescent="0.35">
      <c r="A1528" s="117">
        <v>6118</v>
      </c>
      <c r="B1528" s="128"/>
      <c r="C1528" s="129"/>
      <c r="D1528" s="130">
        <v>2</v>
      </c>
      <c r="E1528" s="128"/>
    </row>
    <row r="1529" spans="1:5" x14ac:dyDescent="0.35">
      <c r="A1529" s="117">
        <v>6214</v>
      </c>
      <c r="B1529" s="128"/>
      <c r="C1529" s="129"/>
      <c r="D1529" s="130">
        <v>3</v>
      </c>
      <c r="E1529" s="128"/>
    </row>
    <row r="1530" spans="1:5" x14ac:dyDescent="0.35">
      <c r="A1530" s="117">
        <v>6347</v>
      </c>
      <c r="B1530" s="128"/>
      <c r="C1530" s="129"/>
      <c r="D1530" s="130">
        <v>2</v>
      </c>
      <c r="E1530" s="128"/>
    </row>
    <row r="1531" spans="1:5" x14ac:dyDescent="0.35">
      <c r="A1531" s="117">
        <v>11510</v>
      </c>
      <c r="B1531" s="128"/>
      <c r="C1531" s="129"/>
      <c r="D1531" s="130">
        <v>3</v>
      </c>
      <c r="E1531" s="128"/>
    </row>
    <row r="1532" spans="1:5" x14ac:dyDescent="0.35">
      <c r="A1532" s="117">
        <v>7143</v>
      </c>
      <c r="B1532" s="128"/>
      <c r="C1532" s="129"/>
      <c r="D1532" s="130">
        <v>2</v>
      </c>
      <c r="E1532" s="128"/>
    </row>
    <row r="1533" spans="1:5" x14ac:dyDescent="0.35">
      <c r="A1533" s="117">
        <v>8268</v>
      </c>
      <c r="B1533" s="128"/>
      <c r="C1533" s="129"/>
      <c r="D1533" s="130">
        <v>2</v>
      </c>
      <c r="E1533" s="128"/>
    </row>
    <row r="1534" spans="1:5" x14ac:dyDescent="0.35">
      <c r="A1534" s="117">
        <v>8095</v>
      </c>
      <c r="B1534" s="128"/>
      <c r="C1534" s="129"/>
      <c r="D1534" s="130">
        <v>5</v>
      </c>
      <c r="E1534" s="128"/>
    </row>
    <row r="1535" spans="1:5" x14ac:dyDescent="0.35">
      <c r="A1535" s="117">
        <v>2904</v>
      </c>
      <c r="B1535" s="128"/>
      <c r="C1535" s="129"/>
      <c r="D1535" s="130">
        <v>2</v>
      </c>
      <c r="E1535" s="128"/>
    </row>
    <row r="1536" spans="1:5" x14ac:dyDescent="0.35">
      <c r="A1536" s="117">
        <v>6032</v>
      </c>
      <c r="B1536" s="128"/>
      <c r="C1536" s="129"/>
      <c r="D1536" s="130">
        <v>3</v>
      </c>
      <c r="E1536" s="128"/>
    </row>
    <row r="1537" spans="1:5" x14ac:dyDescent="0.35">
      <c r="A1537" s="117">
        <v>2976</v>
      </c>
      <c r="B1537" s="128"/>
      <c r="C1537" s="129"/>
      <c r="D1537" s="130">
        <v>3</v>
      </c>
      <c r="E1537" s="128"/>
    </row>
    <row r="1538" spans="1:5" x14ac:dyDescent="0.35">
      <c r="A1538" s="117">
        <v>15992</v>
      </c>
      <c r="B1538" s="128"/>
      <c r="C1538" s="129"/>
      <c r="D1538" s="130">
        <v>2</v>
      </c>
      <c r="E1538" s="128"/>
    </row>
    <row r="1539" spans="1:5" x14ac:dyDescent="0.35">
      <c r="A1539" s="117">
        <v>4649</v>
      </c>
      <c r="B1539" s="128"/>
      <c r="C1539" s="129"/>
      <c r="D1539" s="130">
        <v>3</v>
      </c>
      <c r="E1539" s="128"/>
    </row>
    <row r="1540" spans="1:5" x14ac:dyDescent="0.35">
      <c r="A1540" s="117">
        <v>2696</v>
      </c>
      <c r="B1540" s="128"/>
      <c r="C1540" s="129"/>
      <c r="D1540" s="130">
        <v>5</v>
      </c>
      <c r="E1540" s="128"/>
    </row>
    <row r="1541" spans="1:5" x14ac:dyDescent="0.35">
      <c r="A1541" s="117">
        <v>2370</v>
      </c>
      <c r="B1541" s="128"/>
      <c r="C1541" s="129"/>
      <c r="D1541" s="130">
        <v>4</v>
      </c>
      <c r="E1541" s="128"/>
    </row>
    <row r="1542" spans="1:5" x14ac:dyDescent="0.35">
      <c r="A1542" s="117">
        <v>12504</v>
      </c>
      <c r="B1542" s="128"/>
      <c r="C1542" s="129"/>
      <c r="D1542" s="130">
        <v>3</v>
      </c>
      <c r="E1542" s="128"/>
    </row>
    <row r="1543" spans="1:5" x14ac:dyDescent="0.35">
      <c r="A1543" s="117">
        <v>5974</v>
      </c>
      <c r="B1543" s="128"/>
      <c r="C1543" s="129"/>
      <c r="D1543" s="130">
        <v>2</v>
      </c>
      <c r="E1543" s="128"/>
    </row>
    <row r="1544" spans="1:5" x14ac:dyDescent="0.35">
      <c r="A1544" s="117">
        <v>4736</v>
      </c>
      <c r="B1544" s="128"/>
      <c r="C1544" s="129"/>
      <c r="D1544" s="130">
        <v>2</v>
      </c>
      <c r="E1544" s="128"/>
    </row>
    <row r="1545" spans="1:5" x14ac:dyDescent="0.35">
      <c r="A1545" s="117">
        <v>5296</v>
      </c>
      <c r="B1545" s="128"/>
      <c r="C1545" s="129"/>
      <c r="D1545" s="130">
        <v>3</v>
      </c>
      <c r="E1545" s="128"/>
    </row>
    <row r="1546" spans="1:5" x14ac:dyDescent="0.35">
      <c r="A1546" s="117">
        <v>6781</v>
      </c>
      <c r="B1546" s="128"/>
      <c r="C1546" s="129"/>
      <c r="D1546" s="130">
        <v>6</v>
      </c>
      <c r="E1546" s="128"/>
    </row>
    <row r="1547" spans="1:5" x14ac:dyDescent="0.35">
      <c r="A1547" s="117">
        <v>6653</v>
      </c>
      <c r="B1547" s="128"/>
      <c r="C1547" s="129"/>
      <c r="D1547" s="130">
        <v>6</v>
      </c>
      <c r="E1547" s="128"/>
    </row>
    <row r="1548" spans="1:5" x14ac:dyDescent="0.35">
      <c r="A1548" s="117">
        <v>9699</v>
      </c>
      <c r="B1548" s="128"/>
      <c r="C1548" s="129"/>
      <c r="D1548" s="130">
        <v>2</v>
      </c>
      <c r="E1548" s="128"/>
    </row>
    <row r="1549" spans="1:5" x14ac:dyDescent="0.35">
      <c r="A1549" s="117">
        <v>6755</v>
      </c>
      <c r="B1549" s="128"/>
      <c r="C1549" s="129"/>
      <c r="D1549" s="130">
        <v>2</v>
      </c>
      <c r="E1549" s="128"/>
    </row>
    <row r="1550" spans="1:5" x14ac:dyDescent="0.35">
      <c r="A1550" s="117">
        <v>2213</v>
      </c>
      <c r="B1550" s="128"/>
      <c r="C1550" s="129"/>
      <c r="D1550" s="130">
        <v>3</v>
      </c>
      <c r="E1550" s="128"/>
    </row>
    <row r="1551" spans="1:5" x14ac:dyDescent="0.35">
      <c r="A1551" s="117">
        <v>2610</v>
      </c>
      <c r="B1551" s="128"/>
      <c r="C1551" s="129"/>
      <c r="D1551" s="130">
        <v>3</v>
      </c>
      <c r="E1551" s="128"/>
    </row>
    <row r="1552" spans="1:5" x14ac:dyDescent="0.35">
      <c r="A1552" s="117">
        <v>3452</v>
      </c>
      <c r="B1552" s="128"/>
      <c r="C1552" s="129"/>
      <c r="D1552" s="130">
        <v>3</v>
      </c>
      <c r="E1552" s="128"/>
    </row>
    <row r="1553" spans="1:5" x14ac:dyDescent="0.35">
      <c r="A1553" s="117">
        <v>5258</v>
      </c>
      <c r="B1553" s="128"/>
      <c r="C1553" s="129"/>
      <c r="D1553" s="130">
        <v>2</v>
      </c>
      <c r="E1553" s="128"/>
    </row>
    <row r="1554" spans="1:5" x14ac:dyDescent="0.35">
      <c r="A1554" s="117">
        <v>10496</v>
      </c>
      <c r="B1554" s="128"/>
      <c r="C1554" s="129"/>
      <c r="D1554" s="130">
        <v>2</v>
      </c>
      <c r="E1554" s="128"/>
    </row>
    <row r="1555" spans="1:5" x14ac:dyDescent="0.35">
      <c r="A1555" s="117">
        <v>2657</v>
      </c>
      <c r="B1555" s="128"/>
      <c r="C1555" s="129"/>
      <c r="D1555" s="130">
        <v>5</v>
      </c>
      <c r="E1555" s="128"/>
    </row>
    <row r="1556" spans="1:5" x14ac:dyDescent="0.35">
      <c r="A1556" s="117">
        <v>2201</v>
      </c>
      <c r="B1556" s="128"/>
      <c r="C1556" s="129"/>
      <c r="D1556" s="130">
        <v>4</v>
      </c>
      <c r="E1556" s="128"/>
    </row>
    <row r="1557" spans="1:5" x14ac:dyDescent="0.35">
      <c r="A1557" s="117">
        <v>6540</v>
      </c>
      <c r="B1557" s="128"/>
      <c r="C1557" s="129"/>
      <c r="D1557" s="130">
        <v>5</v>
      </c>
      <c r="E1557" s="128"/>
    </row>
    <row r="1558" spans="1:5" x14ac:dyDescent="0.35">
      <c r="A1558" s="117">
        <v>3816</v>
      </c>
      <c r="B1558" s="128"/>
      <c r="C1558" s="129"/>
      <c r="D1558" s="130">
        <v>2</v>
      </c>
      <c r="E1558" s="128"/>
    </row>
    <row r="1559" spans="1:5" x14ac:dyDescent="0.35">
      <c r="A1559" s="117">
        <v>5253</v>
      </c>
      <c r="B1559" s="128"/>
      <c r="C1559" s="129"/>
      <c r="D1559" s="130">
        <v>1</v>
      </c>
      <c r="E1559" s="128"/>
    </row>
    <row r="1560" spans="1:5" x14ac:dyDescent="0.35">
      <c r="A1560" s="117">
        <v>10965</v>
      </c>
      <c r="B1560" s="128"/>
      <c r="C1560" s="129"/>
      <c r="D1560" s="130">
        <v>2</v>
      </c>
      <c r="E1560" s="128"/>
    </row>
    <row r="1561" spans="1:5" x14ac:dyDescent="0.35">
      <c r="A1561" s="117">
        <v>4936</v>
      </c>
      <c r="B1561" s="128"/>
      <c r="C1561" s="129"/>
      <c r="D1561" s="130">
        <v>2</v>
      </c>
      <c r="E1561" s="128"/>
    </row>
    <row r="1562" spans="1:5" x14ac:dyDescent="0.35">
      <c r="A1562" s="117">
        <v>2543</v>
      </c>
      <c r="B1562" s="128"/>
      <c r="C1562" s="129"/>
      <c r="D1562" s="130">
        <v>3</v>
      </c>
      <c r="E1562" s="128"/>
    </row>
    <row r="1563" spans="1:5" x14ac:dyDescent="0.35">
      <c r="A1563" s="117">
        <v>16659</v>
      </c>
      <c r="B1563" s="128"/>
      <c r="C1563" s="129"/>
      <c r="D1563" s="130">
        <v>2</v>
      </c>
      <c r="E1563" s="128"/>
    </row>
    <row r="1564" spans="1:5" x14ac:dyDescent="0.35">
      <c r="A1564" s="117">
        <v>4260</v>
      </c>
      <c r="B1564" s="128"/>
      <c r="C1564" s="129"/>
      <c r="D1564" s="130">
        <v>2</v>
      </c>
      <c r="E1564" s="128"/>
    </row>
    <row r="1565" spans="1:5" x14ac:dyDescent="0.35">
      <c r="A1565" s="117">
        <v>2476</v>
      </c>
      <c r="B1565" s="128"/>
      <c r="C1565" s="129"/>
      <c r="D1565" s="130">
        <v>3</v>
      </c>
      <c r="E1565" s="128"/>
    </row>
    <row r="1566" spans="1:5" x14ac:dyDescent="0.35">
      <c r="A1566" s="117">
        <v>2244</v>
      </c>
      <c r="B1566" s="128"/>
      <c r="C1566" s="129"/>
      <c r="D1566" s="130">
        <v>1</v>
      </c>
      <c r="E1566" s="128"/>
    </row>
    <row r="1567" spans="1:5" x14ac:dyDescent="0.35">
      <c r="A1567" s="117">
        <v>7596</v>
      </c>
      <c r="B1567" s="128"/>
      <c r="C1567" s="129"/>
      <c r="D1567" s="130">
        <v>2</v>
      </c>
      <c r="E1567" s="128"/>
    </row>
    <row r="1568" spans="1:5" x14ac:dyDescent="0.35">
      <c r="A1568" s="117">
        <v>3034</v>
      </c>
      <c r="B1568" s="128"/>
      <c r="C1568" s="129"/>
      <c r="D1568" s="130">
        <v>2</v>
      </c>
      <c r="E1568" s="128"/>
    </row>
    <row r="1569" spans="1:5" x14ac:dyDescent="0.35">
      <c r="A1569" s="117">
        <v>5715</v>
      </c>
      <c r="B1569" s="128"/>
      <c r="C1569" s="129"/>
      <c r="D1569" s="130">
        <v>5</v>
      </c>
      <c r="E1569" s="128"/>
    </row>
    <row r="1570" spans="1:5" x14ac:dyDescent="0.35">
      <c r="A1570" s="117">
        <v>2576</v>
      </c>
      <c r="B1570" s="128"/>
      <c r="C1570" s="129"/>
      <c r="D1570" s="130">
        <v>5</v>
      </c>
      <c r="E1570" s="128"/>
    </row>
    <row r="1571" spans="1:5" x14ac:dyDescent="0.35">
      <c r="A1571" s="117">
        <v>4197</v>
      </c>
      <c r="B1571" s="128"/>
      <c r="C1571" s="129"/>
      <c r="D1571" s="130">
        <v>2</v>
      </c>
      <c r="E1571" s="128"/>
    </row>
    <row r="1572" spans="1:5" x14ac:dyDescent="0.35">
      <c r="A1572" s="117">
        <v>14336</v>
      </c>
      <c r="B1572" s="128"/>
      <c r="C1572" s="129"/>
      <c r="D1572" s="130">
        <v>3</v>
      </c>
      <c r="E1572" s="128"/>
    </row>
    <row r="1573" spans="1:5" x14ac:dyDescent="0.35">
      <c r="A1573" s="117">
        <v>3448</v>
      </c>
      <c r="B1573" s="128"/>
      <c r="C1573" s="129"/>
      <c r="D1573" s="130">
        <v>3</v>
      </c>
      <c r="E1573" s="128"/>
    </row>
    <row r="1574" spans="1:5" x14ac:dyDescent="0.35">
      <c r="A1574" s="117">
        <v>19406</v>
      </c>
      <c r="B1574" s="128"/>
      <c r="C1574" s="129"/>
      <c r="D1574" s="130">
        <v>4</v>
      </c>
      <c r="E1574" s="128"/>
    </row>
    <row r="1575" spans="1:5" x14ac:dyDescent="0.35">
      <c r="A1575" s="117">
        <v>6538</v>
      </c>
      <c r="B1575" s="128"/>
      <c r="C1575" s="129"/>
      <c r="D1575" s="130">
        <v>3</v>
      </c>
      <c r="E1575" s="128"/>
    </row>
    <row r="1576" spans="1:5" x14ac:dyDescent="0.35">
      <c r="A1576" s="117">
        <v>4306</v>
      </c>
      <c r="B1576" s="128"/>
      <c r="C1576" s="129"/>
      <c r="D1576" s="130">
        <v>5</v>
      </c>
      <c r="E1576" s="128"/>
    </row>
    <row r="1577" spans="1:5" x14ac:dyDescent="0.35">
      <c r="A1577" s="117">
        <v>2258</v>
      </c>
      <c r="B1577" s="128"/>
      <c r="C1577" s="129"/>
      <c r="D1577" s="130">
        <v>1</v>
      </c>
      <c r="E1577" s="128"/>
    </row>
    <row r="1578" spans="1:5" x14ac:dyDescent="0.35">
      <c r="A1578" s="117">
        <v>4522</v>
      </c>
      <c r="B1578" s="128"/>
      <c r="C1578" s="129"/>
      <c r="D1578" s="130">
        <v>3</v>
      </c>
      <c r="E1578" s="128"/>
    </row>
    <row r="1579" spans="1:5" x14ac:dyDescent="0.35">
      <c r="A1579" s="117">
        <v>4487</v>
      </c>
      <c r="B1579" s="128"/>
      <c r="C1579" s="129"/>
      <c r="D1579" s="130">
        <v>3</v>
      </c>
      <c r="E1579" s="128"/>
    </row>
    <row r="1580" spans="1:5" x14ac:dyDescent="0.35">
      <c r="A1580" s="117">
        <v>4449</v>
      </c>
      <c r="B1580" s="128"/>
      <c r="C1580" s="129"/>
      <c r="D1580" s="130">
        <v>2</v>
      </c>
      <c r="E1580" s="128"/>
    </row>
    <row r="1581" spans="1:5" x14ac:dyDescent="0.35">
      <c r="A1581" s="117">
        <v>2218</v>
      </c>
      <c r="B1581" s="128"/>
      <c r="C1581" s="129"/>
      <c r="D1581" s="130">
        <v>3</v>
      </c>
      <c r="E1581" s="128"/>
    </row>
    <row r="1582" spans="1:5" x14ac:dyDescent="0.35">
      <c r="A1582" s="117">
        <v>19197</v>
      </c>
      <c r="B1582" s="128"/>
      <c r="C1582" s="129"/>
      <c r="D1582" s="130">
        <v>3</v>
      </c>
      <c r="E1582" s="128"/>
    </row>
    <row r="1583" spans="1:5" x14ac:dyDescent="0.35">
      <c r="A1583" s="117">
        <v>13212</v>
      </c>
      <c r="B1583" s="128"/>
      <c r="C1583" s="129"/>
      <c r="D1583" s="130">
        <v>0</v>
      </c>
      <c r="E1583" s="128"/>
    </row>
    <row r="1584" spans="1:5" x14ac:dyDescent="0.35">
      <c r="A1584" s="117">
        <v>6577</v>
      </c>
      <c r="B1584" s="128"/>
      <c r="C1584" s="129"/>
      <c r="D1584" s="130">
        <v>6</v>
      </c>
      <c r="E1584" s="128"/>
    </row>
    <row r="1585" spans="1:5" x14ac:dyDescent="0.35">
      <c r="A1585" s="117">
        <v>8392</v>
      </c>
      <c r="B1585" s="128"/>
      <c r="C1585" s="129"/>
      <c r="D1585" s="130">
        <v>2</v>
      </c>
      <c r="E1585" s="128"/>
    </row>
    <row r="1586" spans="1:5" x14ac:dyDescent="0.35">
      <c r="A1586" s="117">
        <v>4558</v>
      </c>
      <c r="B1586" s="128"/>
      <c r="C1586" s="129"/>
      <c r="D1586" s="130">
        <v>2</v>
      </c>
      <c r="E1586" s="128"/>
    </row>
    <row r="1587" spans="1:5" x14ac:dyDescent="0.35">
      <c r="A1587" s="117">
        <v>7969</v>
      </c>
      <c r="B1587" s="128"/>
      <c r="C1587" s="129"/>
      <c r="D1587" s="130">
        <v>4</v>
      </c>
      <c r="E1587" s="128"/>
    </row>
    <row r="1588" spans="1:5" x14ac:dyDescent="0.35">
      <c r="A1588" s="117">
        <v>2654</v>
      </c>
      <c r="B1588" s="128"/>
      <c r="C1588" s="129"/>
      <c r="D1588" s="130">
        <v>3</v>
      </c>
      <c r="E1588" s="128"/>
    </row>
    <row r="1589" spans="1:5" x14ac:dyDescent="0.35">
      <c r="A1589" s="117">
        <v>16555</v>
      </c>
      <c r="B1589" s="128"/>
      <c r="C1589" s="129"/>
      <c r="D1589" s="130">
        <v>2</v>
      </c>
      <c r="E1589" s="128"/>
    </row>
    <row r="1590" spans="1:5" x14ac:dyDescent="0.35">
      <c r="A1590" s="117">
        <v>4556</v>
      </c>
      <c r="B1590" s="128"/>
      <c r="C1590" s="129"/>
      <c r="D1590" s="130">
        <v>3</v>
      </c>
      <c r="E1590" s="128"/>
    </row>
    <row r="1591" spans="1:5" x14ac:dyDescent="0.35">
      <c r="A1591" s="117">
        <v>6091</v>
      </c>
      <c r="B1591" s="128"/>
      <c r="C1591" s="129"/>
      <c r="D1591" s="130">
        <v>2</v>
      </c>
      <c r="E1591" s="128"/>
    </row>
    <row r="1592" spans="1:5" x14ac:dyDescent="0.35">
      <c r="A1592" s="117">
        <v>19566</v>
      </c>
      <c r="B1592" s="128"/>
      <c r="C1592" s="129"/>
      <c r="D1592" s="130">
        <v>5</v>
      </c>
      <c r="E1592" s="128"/>
    </row>
    <row r="1593" spans="1:5" x14ac:dyDescent="0.35">
      <c r="A1593" s="117">
        <v>4810</v>
      </c>
      <c r="B1593" s="128"/>
      <c r="C1593" s="129"/>
      <c r="D1593" s="130">
        <v>5</v>
      </c>
      <c r="E1593" s="128"/>
    </row>
    <row r="1594" spans="1:5" x14ac:dyDescent="0.35">
      <c r="A1594" s="117">
        <v>4523</v>
      </c>
      <c r="B1594" s="128"/>
      <c r="C1594" s="129"/>
      <c r="D1594" s="130">
        <v>4</v>
      </c>
      <c r="E1594" s="128"/>
    </row>
    <row r="1595" spans="1:5" x14ac:dyDescent="0.35">
      <c r="A1595" s="117">
        <v>1702</v>
      </c>
      <c r="B1595" s="128"/>
      <c r="C1595" s="129"/>
      <c r="D1595" s="130">
        <v>3</v>
      </c>
      <c r="E1595" s="128"/>
    </row>
    <row r="1596" spans="1:5" x14ac:dyDescent="0.35">
      <c r="A1596" s="117">
        <v>18041</v>
      </c>
      <c r="B1596" s="128"/>
      <c r="C1596" s="129"/>
      <c r="D1596" s="130">
        <v>2</v>
      </c>
      <c r="E1596" s="128"/>
    </row>
    <row r="1597" spans="1:5" x14ac:dyDescent="0.35">
      <c r="A1597" s="117">
        <v>2886</v>
      </c>
      <c r="B1597" s="128"/>
      <c r="C1597" s="129"/>
      <c r="D1597" s="130">
        <v>3</v>
      </c>
      <c r="E1597" s="128"/>
    </row>
    <row r="1598" spans="1:5" x14ac:dyDescent="0.35">
      <c r="A1598" s="117">
        <v>2097</v>
      </c>
      <c r="B1598" s="128"/>
      <c r="C1598" s="129"/>
      <c r="D1598" s="130">
        <v>3</v>
      </c>
      <c r="E1598" s="128"/>
    </row>
    <row r="1599" spans="1:5" x14ac:dyDescent="0.35">
      <c r="A1599" s="117">
        <v>11935</v>
      </c>
      <c r="B1599" s="128"/>
      <c r="C1599" s="129"/>
      <c r="D1599" s="130">
        <v>2</v>
      </c>
      <c r="E1599" s="128"/>
    </row>
    <row r="1600" spans="1:5" x14ac:dyDescent="0.35">
      <c r="A1600" s="117">
        <v>8412</v>
      </c>
      <c r="B1600" s="128"/>
      <c r="C1600" s="129"/>
      <c r="D1600" s="130">
        <v>3</v>
      </c>
      <c r="E1600" s="128"/>
    </row>
    <row r="1601" spans="1:5" x14ac:dyDescent="0.35">
      <c r="A1601" s="117">
        <v>14118</v>
      </c>
      <c r="B1601" s="128"/>
      <c r="C1601" s="129"/>
      <c r="D1601" s="130">
        <v>3</v>
      </c>
      <c r="E1601" s="128"/>
    </row>
    <row r="1602" spans="1:5" x14ac:dyDescent="0.35">
      <c r="A1602" s="117">
        <v>17046</v>
      </c>
      <c r="B1602" s="128"/>
      <c r="C1602" s="129"/>
      <c r="D1602" s="130">
        <v>2</v>
      </c>
      <c r="E1602" s="128"/>
    </row>
    <row r="1603" spans="1:5" x14ac:dyDescent="0.35">
      <c r="A1603" s="117">
        <v>2564</v>
      </c>
      <c r="B1603" s="128"/>
      <c r="C1603" s="129"/>
      <c r="D1603" s="130">
        <v>2</v>
      </c>
      <c r="E1603" s="128"/>
    </row>
    <row r="1604" spans="1:5" x14ac:dyDescent="0.35">
      <c r="A1604" s="117">
        <v>10266</v>
      </c>
      <c r="B1604" s="128"/>
      <c r="C1604" s="129"/>
      <c r="D1604" s="130">
        <v>5</v>
      </c>
      <c r="E1604" s="128"/>
    </row>
    <row r="1605" spans="1:5" x14ac:dyDescent="0.35">
      <c r="A1605" s="117">
        <v>5070</v>
      </c>
      <c r="B1605" s="128"/>
      <c r="C1605" s="129"/>
      <c r="D1605" s="130">
        <v>2</v>
      </c>
      <c r="E1605" s="128"/>
    </row>
    <row r="1606" spans="1:5" x14ac:dyDescent="0.35">
      <c r="A1606" s="117">
        <v>17861</v>
      </c>
      <c r="B1606" s="128"/>
      <c r="C1606" s="129"/>
      <c r="D1606" s="130">
        <v>2</v>
      </c>
      <c r="E1606" s="128"/>
    </row>
    <row r="1607" spans="1:5" x14ac:dyDescent="0.35">
      <c r="A1607" s="117">
        <v>4230</v>
      </c>
      <c r="B1607" s="128"/>
      <c r="C1607" s="129"/>
      <c r="D1607" s="130">
        <v>2</v>
      </c>
      <c r="E1607" s="128"/>
    </row>
    <row r="1608" spans="1:5" x14ac:dyDescent="0.35">
      <c r="A1608" s="117">
        <v>3780</v>
      </c>
      <c r="B1608" s="128"/>
      <c r="C1608" s="129"/>
      <c r="D1608" s="130">
        <v>3</v>
      </c>
      <c r="E1608" s="128"/>
    </row>
    <row r="1609" spans="1:5" x14ac:dyDescent="0.35">
      <c r="A1609" s="117">
        <v>2768</v>
      </c>
      <c r="B1609" s="128"/>
      <c r="C1609" s="129"/>
      <c r="D1609" s="130">
        <v>3</v>
      </c>
      <c r="E1609" s="128"/>
    </row>
    <row r="1610" spans="1:5" x14ac:dyDescent="0.35">
      <c r="A1610" s="117">
        <v>9071</v>
      </c>
      <c r="B1610" s="128"/>
      <c r="C1610" s="129"/>
      <c r="D1610" s="130">
        <v>3</v>
      </c>
      <c r="E1610" s="128"/>
    </row>
    <row r="1611" spans="1:5" x14ac:dyDescent="0.35">
      <c r="A1611" s="117">
        <v>10648</v>
      </c>
      <c r="B1611" s="128"/>
      <c r="C1611" s="129"/>
      <c r="D1611" s="130">
        <v>6</v>
      </c>
      <c r="E1611" s="128"/>
    </row>
    <row r="1612" spans="1:5" x14ac:dyDescent="0.35">
      <c r="A1612" s="117">
        <v>2983</v>
      </c>
      <c r="B1612" s="128"/>
      <c r="C1612" s="129"/>
      <c r="D1612" s="130">
        <v>3</v>
      </c>
      <c r="E1612" s="128"/>
    </row>
    <row r="1613" spans="1:5" x14ac:dyDescent="0.35">
      <c r="A1613" s="117">
        <v>7632</v>
      </c>
      <c r="B1613" s="128"/>
      <c r="C1613" s="129"/>
      <c r="D1613" s="130">
        <v>2</v>
      </c>
      <c r="E1613" s="128"/>
    </row>
    <row r="1614" spans="1:5" x14ac:dyDescent="0.35">
      <c r="A1614" s="117">
        <v>2093</v>
      </c>
      <c r="B1614" s="128"/>
      <c r="C1614" s="129"/>
      <c r="D1614" s="130">
        <v>4</v>
      </c>
      <c r="E1614" s="128"/>
    </row>
    <row r="1615" spans="1:5" x14ac:dyDescent="0.35">
      <c r="A1615" s="117">
        <v>9980</v>
      </c>
      <c r="B1615" s="128"/>
      <c r="C1615" s="129"/>
      <c r="D1615" s="130">
        <v>3</v>
      </c>
      <c r="E1615" s="128"/>
    </row>
    <row r="1616" spans="1:5" x14ac:dyDescent="0.35">
      <c r="A1616" s="117">
        <v>4051</v>
      </c>
      <c r="B1616" s="128"/>
      <c r="C1616" s="129"/>
      <c r="D1616" s="130">
        <v>2</v>
      </c>
      <c r="E1616" s="128"/>
    </row>
    <row r="1617" spans="1:5" x14ac:dyDescent="0.35">
      <c r="A1617" s="117">
        <v>16835</v>
      </c>
      <c r="B1617" s="128"/>
      <c r="C1617" s="129"/>
      <c r="D1617" s="130">
        <v>2</v>
      </c>
      <c r="E1617" s="128"/>
    </row>
    <row r="1618" spans="1:5" x14ac:dyDescent="0.35">
      <c r="A1618" s="117">
        <v>6230</v>
      </c>
      <c r="B1618" s="128"/>
      <c r="C1618" s="129"/>
      <c r="D1618" s="130">
        <v>3</v>
      </c>
      <c r="E1618" s="128"/>
    </row>
    <row r="1619" spans="1:5" x14ac:dyDescent="0.35">
      <c r="A1619" s="117">
        <v>4717</v>
      </c>
      <c r="B1619" s="128"/>
      <c r="C1619" s="129"/>
      <c r="D1619" s="130">
        <v>2</v>
      </c>
      <c r="E1619" s="128"/>
    </row>
    <row r="1620" spans="1:5" x14ac:dyDescent="0.35">
      <c r="A1620" s="117">
        <v>13237</v>
      </c>
      <c r="B1620" s="128"/>
      <c r="C1620" s="129"/>
      <c r="D1620" s="130">
        <v>3</v>
      </c>
      <c r="E1620" s="128"/>
    </row>
    <row r="1621" spans="1:5" x14ac:dyDescent="0.35">
      <c r="A1621" s="117">
        <v>3755</v>
      </c>
      <c r="B1621" s="128"/>
      <c r="C1621" s="129"/>
      <c r="D1621" s="130">
        <v>3</v>
      </c>
      <c r="E1621" s="128"/>
    </row>
    <row r="1622" spans="1:5" x14ac:dyDescent="0.35">
      <c r="A1622" s="117">
        <v>6582</v>
      </c>
      <c r="B1622" s="128"/>
      <c r="C1622" s="129"/>
      <c r="D1622" s="130">
        <v>2</v>
      </c>
      <c r="E1622" s="128"/>
    </row>
    <row r="1623" spans="1:5" x14ac:dyDescent="0.35">
      <c r="A1623" s="117">
        <v>7406</v>
      </c>
      <c r="B1623" s="128"/>
      <c r="C1623" s="129"/>
      <c r="D1623" s="130">
        <v>5</v>
      </c>
      <c r="E1623" s="128"/>
    </row>
    <row r="1624" spans="1:5" x14ac:dyDescent="0.35">
      <c r="A1624" s="117">
        <v>4805</v>
      </c>
      <c r="B1624" s="128"/>
      <c r="C1624" s="129"/>
      <c r="D1624" s="130">
        <v>3</v>
      </c>
      <c r="E1624" s="128"/>
    </row>
    <row r="1625" spans="1:5" x14ac:dyDescent="0.35">
      <c r="A1625" s="117">
        <v>4262</v>
      </c>
      <c r="B1625" s="128"/>
      <c r="C1625" s="129"/>
      <c r="D1625" s="130">
        <v>2</v>
      </c>
      <c r="E1625" s="128"/>
    </row>
    <row r="1626" spans="1:5" x14ac:dyDescent="0.35">
      <c r="A1626" s="117">
        <v>16184</v>
      </c>
      <c r="B1626" s="128"/>
      <c r="C1626" s="129"/>
      <c r="D1626" s="130">
        <v>2</v>
      </c>
      <c r="E1626" s="128"/>
    </row>
    <row r="1627" spans="1:5" x14ac:dyDescent="0.35">
      <c r="A1627" s="117">
        <v>11557</v>
      </c>
      <c r="B1627" s="128"/>
      <c r="C1627" s="129"/>
      <c r="D1627" s="130">
        <v>3</v>
      </c>
      <c r="E1627" s="128"/>
    </row>
    <row r="1628" spans="1:5" x14ac:dyDescent="0.35">
      <c r="A1628" s="117">
        <v>10932</v>
      </c>
      <c r="B1628" s="128"/>
      <c r="C1628" s="129"/>
      <c r="D1628" s="130">
        <v>2</v>
      </c>
      <c r="E1628" s="128"/>
    </row>
    <row r="1629" spans="1:5" x14ac:dyDescent="0.35">
      <c r="A1629" s="117">
        <v>6811</v>
      </c>
      <c r="B1629" s="128"/>
      <c r="C1629" s="129"/>
      <c r="D1629" s="130">
        <v>3</v>
      </c>
      <c r="E1629" s="128"/>
    </row>
    <row r="1630" spans="1:5" x14ac:dyDescent="0.35">
      <c r="A1630" s="117">
        <v>4306</v>
      </c>
      <c r="B1630" s="128"/>
      <c r="C1630" s="129"/>
      <c r="D1630" s="130">
        <v>5</v>
      </c>
      <c r="E1630" s="128"/>
    </row>
    <row r="1631" spans="1:5" x14ac:dyDescent="0.35">
      <c r="A1631" s="117">
        <v>4859</v>
      </c>
      <c r="B1631" s="128"/>
      <c r="C1631" s="129"/>
      <c r="D1631" s="130">
        <v>3</v>
      </c>
      <c r="E1631" s="128"/>
    </row>
    <row r="1632" spans="1:5" x14ac:dyDescent="0.35">
      <c r="A1632" s="117">
        <v>5337</v>
      </c>
      <c r="B1632" s="128"/>
      <c r="C1632" s="129"/>
      <c r="D1632" s="130">
        <v>3</v>
      </c>
      <c r="E1632" s="128"/>
    </row>
    <row r="1633" spans="1:5" x14ac:dyDescent="0.35">
      <c r="A1633" s="117">
        <v>7491</v>
      </c>
      <c r="B1633" s="128"/>
      <c r="C1633" s="129"/>
      <c r="D1633" s="130">
        <v>3</v>
      </c>
      <c r="E1633" s="128"/>
    </row>
    <row r="1634" spans="1:5" x14ac:dyDescent="0.35">
      <c r="A1634" s="117">
        <v>10527</v>
      </c>
      <c r="B1634" s="128"/>
      <c r="C1634" s="129"/>
      <c r="D1634" s="130">
        <v>3</v>
      </c>
      <c r="E1634" s="128"/>
    </row>
    <row r="1635" spans="1:5" x14ac:dyDescent="0.35">
      <c r="A1635" s="117">
        <v>16595</v>
      </c>
      <c r="B1635" s="128"/>
      <c r="C1635" s="129"/>
      <c r="D1635" s="130">
        <v>2</v>
      </c>
      <c r="E1635" s="128"/>
    </row>
    <row r="1636" spans="1:5" x14ac:dyDescent="0.35">
      <c r="A1636" s="117">
        <v>8834</v>
      </c>
      <c r="B1636" s="128"/>
      <c r="C1636" s="129"/>
      <c r="D1636" s="130">
        <v>6</v>
      </c>
      <c r="E1636" s="128"/>
    </row>
    <row r="1637" spans="1:5" x14ac:dyDescent="0.35">
      <c r="A1637" s="117">
        <v>5577</v>
      </c>
      <c r="B1637" s="128"/>
      <c r="C1637" s="129"/>
      <c r="D1637" s="130">
        <v>3</v>
      </c>
      <c r="E1637" s="128"/>
    </row>
    <row r="1638" spans="1:5" x14ac:dyDescent="0.35">
      <c r="A1638" s="117">
        <v>2400</v>
      </c>
      <c r="B1638" s="128"/>
      <c r="C1638" s="129"/>
      <c r="D1638" s="130">
        <v>3</v>
      </c>
      <c r="E1638" s="128"/>
    </row>
    <row r="1639" spans="1:5" x14ac:dyDescent="0.35">
      <c r="A1639" s="117">
        <v>9824</v>
      </c>
      <c r="B1639" s="128"/>
      <c r="C1639" s="129"/>
      <c r="D1639" s="130">
        <v>4</v>
      </c>
      <c r="E1639" s="128"/>
    </row>
    <row r="1640" spans="1:5" x14ac:dyDescent="0.35">
      <c r="A1640" s="117">
        <v>6447</v>
      </c>
      <c r="B1640" s="128"/>
      <c r="C1640" s="129"/>
      <c r="D1640" s="130">
        <v>2</v>
      </c>
      <c r="E1640" s="128"/>
    </row>
    <row r="1641" spans="1:5" x14ac:dyDescent="0.35">
      <c r="A1641" s="117">
        <v>19502</v>
      </c>
      <c r="B1641" s="128"/>
      <c r="C1641" s="129"/>
      <c r="D1641" s="130">
        <v>5</v>
      </c>
      <c r="E1641" s="128"/>
    </row>
    <row r="1642" spans="1:5" x14ac:dyDescent="0.35">
      <c r="A1642" s="117">
        <v>2725</v>
      </c>
      <c r="B1642" s="128"/>
      <c r="C1642" s="129"/>
      <c r="D1642" s="130">
        <v>3</v>
      </c>
      <c r="E1642" s="128"/>
    </row>
    <row r="1643" spans="1:5" x14ac:dyDescent="0.35">
      <c r="A1643" s="117">
        <v>6272</v>
      </c>
      <c r="B1643" s="128"/>
      <c r="C1643" s="129"/>
      <c r="D1643" s="130">
        <v>5</v>
      </c>
      <c r="E1643" s="128"/>
    </row>
    <row r="1644" spans="1:5" x14ac:dyDescent="0.35">
      <c r="A1644" s="117">
        <v>2127</v>
      </c>
      <c r="B1644" s="128"/>
      <c r="C1644" s="129"/>
      <c r="D1644" s="130">
        <v>2</v>
      </c>
      <c r="E1644" s="128"/>
    </row>
    <row r="1645" spans="1:5" x14ac:dyDescent="0.35">
      <c r="A1645" s="117">
        <v>18200</v>
      </c>
      <c r="B1645" s="128"/>
      <c r="C1645" s="129"/>
      <c r="D1645" s="130">
        <v>2</v>
      </c>
      <c r="E1645" s="128"/>
    </row>
    <row r="1646" spans="1:5" x14ac:dyDescent="0.35">
      <c r="A1646" s="117">
        <v>2096</v>
      </c>
      <c r="B1646" s="128"/>
      <c r="C1646" s="129"/>
      <c r="D1646" s="130">
        <v>1</v>
      </c>
      <c r="E1646" s="128"/>
    </row>
    <row r="1647" spans="1:5" x14ac:dyDescent="0.35">
      <c r="A1647" s="117">
        <v>3622</v>
      </c>
      <c r="B1647" s="128"/>
      <c r="C1647" s="129"/>
      <c r="D1647" s="130">
        <v>3</v>
      </c>
      <c r="E1647" s="128"/>
    </row>
    <row r="1648" spans="1:5" x14ac:dyDescent="0.35">
      <c r="A1648" s="117">
        <v>3681</v>
      </c>
      <c r="B1648" s="128"/>
      <c r="C1648" s="129"/>
      <c r="D1648" s="130">
        <v>3</v>
      </c>
      <c r="E1648" s="128"/>
    </row>
    <row r="1649" spans="1:5" x14ac:dyDescent="0.35">
      <c r="A1649" s="117">
        <v>5460</v>
      </c>
      <c r="B1649" s="128"/>
      <c r="C1649" s="129"/>
      <c r="D1649" s="130">
        <v>4</v>
      </c>
      <c r="E1649" s="128"/>
    </row>
    <row r="1650" spans="1:5" x14ac:dyDescent="0.35">
      <c r="A1650" s="117">
        <v>2187</v>
      </c>
      <c r="B1650" s="128"/>
      <c r="C1650" s="129"/>
      <c r="D1650" s="130">
        <v>5</v>
      </c>
      <c r="E1650" s="128"/>
    </row>
    <row r="1651" spans="1:5" x14ac:dyDescent="0.35">
      <c r="A1651" s="117">
        <v>9602</v>
      </c>
      <c r="B1651" s="128"/>
      <c r="C1651" s="129"/>
      <c r="D1651" s="130">
        <v>3</v>
      </c>
      <c r="E1651" s="128"/>
    </row>
    <row r="1652" spans="1:5" x14ac:dyDescent="0.35">
      <c r="A1652" s="117">
        <v>2836</v>
      </c>
      <c r="B1652" s="128"/>
      <c r="C1652" s="129"/>
      <c r="D1652" s="130">
        <v>0</v>
      </c>
      <c r="E1652" s="128"/>
    </row>
    <row r="1653" spans="1:5" x14ac:dyDescent="0.35">
      <c r="A1653" s="117">
        <v>4089</v>
      </c>
      <c r="B1653" s="128"/>
      <c r="C1653" s="129"/>
      <c r="D1653" s="130">
        <v>4</v>
      </c>
      <c r="E1653" s="128"/>
    </row>
    <row r="1654" spans="1:5" x14ac:dyDescent="0.35">
      <c r="A1654" s="117">
        <v>16627</v>
      </c>
      <c r="B1654" s="128"/>
      <c r="C1654" s="129"/>
      <c r="D1654" s="130">
        <v>3</v>
      </c>
      <c r="E1654" s="128"/>
    </row>
    <row r="1655" spans="1:5" x14ac:dyDescent="0.35">
      <c r="A1655" s="117">
        <v>2619</v>
      </c>
      <c r="B1655" s="128"/>
      <c r="C1655" s="129"/>
      <c r="D1655" s="130">
        <v>3</v>
      </c>
      <c r="E1655" s="128"/>
    </row>
    <row r="1656" spans="1:5" x14ac:dyDescent="0.35">
      <c r="A1656" s="117">
        <v>5679</v>
      </c>
      <c r="B1656" s="128"/>
      <c r="C1656" s="129"/>
      <c r="D1656" s="130">
        <v>3</v>
      </c>
      <c r="E1656" s="128"/>
    </row>
    <row r="1657" spans="1:5" x14ac:dyDescent="0.35">
      <c r="A1657" s="117">
        <v>15402</v>
      </c>
      <c r="B1657" s="128"/>
      <c r="C1657" s="129"/>
      <c r="D1657" s="130">
        <v>3</v>
      </c>
      <c r="E1657" s="128"/>
    </row>
    <row r="1658" spans="1:5" x14ac:dyDescent="0.35">
      <c r="A1658" s="117">
        <v>5985</v>
      </c>
      <c r="B1658" s="128"/>
      <c r="C1658" s="129"/>
      <c r="D1658" s="130">
        <v>1</v>
      </c>
      <c r="E1658" s="128"/>
    </row>
    <row r="1659" spans="1:5" x14ac:dyDescent="0.35">
      <c r="A1659" s="117">
        <v>2579</v>
      </c>
      <c r="B1659" s="128"/>
      <c r="C1659" s="129"/>
      <c r="D1659" s="130">
        <v>3</v>
      </c>
      <c r="E1659" s="128"/>
    </row>
    <row r="1660" spans="1:5" x14ac:dyDescent="0.35">
      <c r="A1660" s="117">
        <v>3447</v>
      </c>
      <c r="B1660" s="128"/>
      <c r="C1660" s="129"/>
      <c r="D1660" s="130">
        <v>2</v>
      </c>
      <c r="E1660" s="128"/>
    </row>
    <row r="1661" spans="1:5" x14ac:dyDescent="0.35">
      <c r="A1661" s="117">
        <v>19513</v>
      </c>
      <c r="B1661" s="128"/>
      <c r="C1661" s="129"/>
      <c r="D1661" s="130">
        <v>2</v>
      </c>
      <c r="E1661" s="128"/>
    </row>
    <row r="1662" spans="1:5" x14ac:dyDescent="0.35">
      <c r="A1662" s="117">
        <v>2773</v>
      </c>
      <c r="B1662" s="128"/>
      <c r="C1662" s="129"/>
      <c r="D1662" s="130">
        <v>3</v>
      </c>
      <c r="E1662" s="128"/>
    </row>
    <row r="1663" spans="1:5" x14ac:dyDescent="0.35">
      <c r="A1663" s="117">
        <v>7104</v>
      </c>
      <c r="B1663" s="128"/>
      <c r="C1663" s="129"/>
      <c r="D1663" s="130">
        <v>3</v>
      </c>
      <c r="E1663" s="128"/>
    </row>
    <row r="1664" spans="1:5" x14ac:dyDescent="0.35">
      <c r="A1664" s="117">
        <v>6322</v>
      </c>
      <c r="B1664" s="128"/>
      <c r="C1664" s="129"/>
      <c r="D1664" s="130">
        <v>2</v>
      </c>
      <c r="E1664" s="128"/>
    </row>
    <row r="1665" spans="1:5" x14ac:dyDescent="0.35">
      <c r="A1665" s="117">
        <v>2083</v>
      </c>
      <c r="B1665" s="128"/>
      <c r="C1665" s="129"/>
      <c r="D1665" s="130">
        <v>2</v>
      </c>
      <c r="E1665" s="128"/>
    </row>
    <row r="1666" spans="1:5" x14ac:dyDescent="0.35">
      <c r="A1666" s="117">
        <v>8381</v>
      </c>
      <c r="B1666" s="128"/>
      <c r="C1666" s="129"/>
      <c r="D1666" s="130">
        <v>2</v>
      </c>
      <c r="E1666" s="128"/>
    </row>
    <row r="1667" spans="1:5" x14ac:dyDescent="0.35">
      <c r="A1667" s="117">
        <v>2691</v>
      </c>
      <c r="B1667" s="128"/>
      <c r="C1667" s="129"/>
      <c r="D1667" s="130">
        <v>4</v>
      </c>
      <c r="E1667" s="128"/>
    </row>
    <row r="1668" spans="1:5" x14ac:dyDescent="0.35">
      <c r="A1668" s="117">
        <v>2659</v>
      </c>
      <c r="B1668" s="128"/>
      <c r="C1668" s="129"/>
      <c r="D1668" s="130">
        <v>2</v>
      </c>
      <c r="E1668" s="128"/>
    </row>
    <row r="1669" spans="1:5" x14ac:dyDescent="0.35">
      <c r="A1669" s="117">
        <v>9434</v>
      </c>
      <c r="B1669" s="128"/>
      <c r="C1669" s="129"/>
      <c r="D1669" s="130">
        <v>2</v>
      </c>
      <c r="E1669" s="128"/>
    </row>
    <row r="1670" spans="1:5" x14ac:dyDescent="0.35">
      <c r="A1670" s="117">
        <v>5561</v>
      </c>
      <c r="B1670" s="128"/>
      <c r="C1670" s="129"/>
      <c r="D1670" s="130">
        <v>5</v>
      </c>
      <c r="E1670" s="128"/>
    </row>
    <row r="1671" spans="1:5" x14ac:dyDescent="0.35">
      <c r="A1671" s="117">
        <v>6646</v>
      </c>
      <c r="B1671" s="128"/>
      <c r="C1671" s="129"/>
      <c r="D1671" s="130">
        <v>3</v>
      </c>
      <c r="E1671" s="128"/>
    </row>
    <row r="1672" spans="1:5" x14ac:dyDescent="0.35">
      <c r="A1672" s="117">
        <v>7725</v>
      </c>
      <c r="B1672" s="128"/>
      <c r="C1672" s="129"/>
      <c r="D1672" s="130">
        <v>2</v>
      </c>
      <c r="E1672" s="128"/>
    </row>
    <row r="1673" spans="1:5" x14ac:dyDescent="0.35">
      <c r="A1673" s="117">
        <v>10725</v>
      </c>
      <c r="B1673" s="128"/>
      <c r="C1673" s="129"/>
      <c r="D1673" s="130">
        <v>1</v>
      </c>
      <c r="E1673" s="128"/>
    </row>
    <row r="1674" spans="1:5" x14ac:dyDescent="0.35">
      <c r="A1674" s="117">
        <v>8847</v>
      </c>
      <c r="B1674" s="128"/>
      <c r="C1674" s="129"/>
      <c r="D1674" s="130">
        <v>2</v>
      </c>
      <c r="E1674" s="128"/>
    </row>
    <row r="1675" spans="1:5" x14ac:dyDescent="0.35">
      <c r="A1675" s="117">
        <v>2045</v>
      </c>
      <c r="B1675" s="128"/>
      <c r="C1675" s="129"/>
      <c r="D1675" s="130">
        <v>0</v>
      </c>
      <c r="E1675" s="128"/>
    </row>
    <row r="1676" spans="1:5" x14ac:dyDescent="0.35">
      <c r="A1676" s="117">
        <v>1281</v>
      </c>
      <c r="B1676" s="128"/>
      <c r="C1676" s="129"/>
      <c r="D1676" s="130">
        <v>3</v>
      </c>
      <c r="E1676" s="128"/>
    </row>
    <row r="1677" spans="1:5" x14ac:dyDescent="0.35">
      <c r="A1677" s="117">
        <v>2819</v>
      </c>
      <c r="B1677" s="128"/>
      <c r="C1677" s="129"/>
      <c r="D1677" s="130">
        <v>3</v>
      </c>
      <c r="E1677" s="128"/>
    </row>
    <row r="1678" spans="1:5" x14ac:dyDescent="0.35">
      <c r="A1678" s="117">
        <v>4851</v>
      </c>
      <c r="B1678" s="128"/>
      <c r="C1678" s="129"/>
      <c r="D1678" s="130">
        <v>4</v>
      </c>
      <c r="E1678" s="128"/>
    </row>
    <row r="1679" spans="1:5" x14ac:dyDescent="0.35">
      <c r="A1679" s="117">
        <v>4028</v>
      </c>
      <c r="B1679" s="128"/>
      <c r="C1679" s="129"/>
      <c r="D1679" s="130">
        <v>2</v>
      </c>
      <c r="E1679" s="128"/>
    </row>
    <row r="1680" spans="1:5" x14ac:dyDescent="0.35">
      <c r="A1680" s="117">
        <v>2720</v>
      </c>
      <c r="B1680" s="128"/>
      <c r="C1680" s="129"/>
      <c r="D1680" s="130">
        <v>5</v>
      </c>
      <c r="E1680" s="128"/>
    </row>
    <row r="1681" spans="1:5" x14ac:dyDescent="0.35">
      <c r="A1681" s="117">
        <v>8120</v>
      </c>
      <c r="B1681" s="128"/>
      <c r="C1681" s="129"/>
      <c r="D1681" s="130">
        <v>3</v>
      </c>
      <c r="E1681" s="128"/>
    </row>
    <row r="1682" spans="1:5" x14ac:dyDescent="0.35">
      <c r="A1682" s="117">
        <v>4647</v>
      </c>
      <c r="B1682" s="128"/>
      <c r="C1682" s="129"/>
      <c r="D1682" s="130">
        <v>3</v>
      </c>
      <c r="E1682" s="128"/>
    </row>
    <row r="1683" spans="1:5" x14ac:dyDescent="0.35">
      <c r="A1683" s="117">
        <v>4680</v>
      </c>
      <c r="B1683" s="128"/>
      <c r="C1683" s="129"/>
      <c r="D1683" s="130">
        <v>2</v>
      </c>
      <c r="E1683" s="128"/>
    </row>
    <row r="1684" spans="1:5" x14ac:dyDescent="0.35">
      <c r="A1684" s="117">
        <v>3221</v>
      </c>
      <c r="B1684" s="128"/>
      <c r="C1684" s="129"/>
      <c r="D1684" s="130">
        <v>3</v>
      </c>
      <c r="E1684" s="128"/>
    </row>
    <row r="1685" spans="1:5" x14ac:dyDescent="0.35">
      <c r="A1685" s="117">
        <v>8621</v>
      </c>
      <c r="B1685" s="128"/>
      <c r="C1685" s="129"/>
      <c r="D1685" s="130">
        <v>3</v>
      </c>
      <c r="E1685" s="128"/>
    </row>
    <row r="1686" spans="1:5" x14ac:dyDescent="0.35">
      <c r="A1686" s="117">
        <v>4553</v>
      </c>
      <c r="B1686" s="128"/>
      <c r="C1686" s="129"/>
      <c r="D1686" s="130">
        <v>4</v>
      </c>
      <c r="E1686" s="128"/>
    </row>
    <row r="1687" spans="1:5" x14ac:dyDescent="0.35">
      <c r="A1687" s="117">
        <v>5396</v>
      </c>
      <c r="B1687" s="128"/>
      <c r="C1687" s="129"/>
      <c r="D1687" s="130">
        <v>2</v>
      </c>
      <c r="E1687" s="128"/>
    </row>
    <row r="1688" spans="1:5" x14ac:dyDescent="0.35">
      <c r="A1688" s="117">
        <v>7625</v>
      </c>
      <c r="B1688" s="128"/>
      <c r="C1688" s="129"/>
      <c r="D1688" s="130">
        <v>4</v>
      </c>
      <c r="E1688" s="128"/>
    </row>
    <row r="1689" spans="1:5" x14ac:dyDescent="0.35">
      <c r="A1689" s="117">
        <v>7412</v>
      </c>
      <c r="B1689" s="128"/>
      <c r="C1689" s="129"/>
      <c r="D1689" s="130">
        <v>3</v>
      </c>
      <c r="E1689" s="128"/>
    </row>
    <row r="1690" spans="1:5" x14ac:dyDescent="0.35">
      <c r="A1690" s="117">
        <v>11159</v>
      </c>
      <c r="B1690" s="128"/>
      <c r="C1690" s="129"/>
      <c r="D1690" s="130">
        <v>6</v>
      </c>
      <c r="E1690" s="128"/>
    </row>
    <row r="1691" spans="1:5" x14ac:dyDescent="0.35">
      <c r="A1691" s="117">
        <v>4960</v>
      </c>
      <c r="B1691" s="128"/>
      <c r="C1691" s="129"/>
      <c r="D1691" s="130">
        <v>2</v>
      </c>
      <c r="E1691" s="128"/>
    </row>
    <row r="1692" spans="1:5" x14ac:dyDescent="0.35">
      <c r="A1692" s="117">
        <v>10475</v>
      </c>
      <c r="B1692" s="128"/>
      <c r="C1692" s="129"/>
      <c r="D1692" s="130">
        <v>2</v>
      </c>
      <c r="E1692" s="128"/>
    </row>
    <row r="1693" spans="1:5" x14ac:dyDescent="0.35">
      <c r="A1693" s="117">
        <v>14814</v>
      </c>
      <c r="B1693" s="128"/>
      <c r="C1693" s="129"/>
      <c r="D1693" s="130">
        <v>3</v>
      </c>
      <c r="E1693" s="128"/>
    </row>
    <row r="1694" spans="1:5" x14ac:dyDescent="0.35">
      <c r="A1694" s="117">
        <v>19141</v>
      </c>
      <c r="B1694" s="128"/>
      <c r="C1694" s="129"/>
      <c r="D1694" s="130">
        <v>2</v>
      </c>
      <c r="E1694" s="128"/>
    </row>
    <row r="1695" spans="1:5" x14ac:dyDescent="0.35">
      <c r="A1695" s="117">
        <v>5405</v>
      </c>
      <c r="B1695" s="128"/>
      <c r="C1695" s="129"/>
      <c r="D1695" s="130">
        <v>1</v>
      </c>
      <c r="E1695" s="128"/>
    </row>
    <row r="1696" spans="1:5" x14ac:dyDescent="0.35">
      <c r="A1696" s="117">
        <v>8793</v>
      </c>
      <c r="B1696" s="128"/>
      <c r="C1696" s="129"/>
      <c r="D1696" s="130">
        <v>4</v>
      </c>
      <c r="E1696" s="128"/>
    </row>
    <row r="1697" spans="1:5" x14ac:dyDescent="0.35">
      <c r="A1697" s="117">
        <v>19189</v>
      </c>
      <c r="B1697" s="128"/>
      <c r="C1697" s="129"/>
      <c r="D1697" s="130">
        <v>3</v>
      </c>
      <c r="E1697" s="128"/>
    </row>
    <row r="1698" spans="1:5" x14ac:dyDescent="0.35">
      <c r="A1698" s="117">
        <v>3875</v>
      </c>
      <c r="B1698" s="128"/>
      <c r="C1698" s="129"/>
      <c r="D1698" s="130">
        <v>2</v>
      </c>
      <c r="E1698" s="128"/>
    </row>
    <row r="1699" spans="1:5" x14ac:dyDescent="0.35">
      <c r="A1699" s="117">
        <v>11713</v>
      </c>
      <c r="B1699" s="128"/>
      <c r="C1699" s="129"/>
      <c r="D1699" s="130">
        <v>2</v>
      </c>
      <c r="E1699" s="128"/>
    </row>
    <row r="1700" spans="1:5" x14ac:dyDescent="0.35">
      <c r="A1700" s="117">
        <v>7861</v>
      </c>
      <c r="B1700" s="128"/>
      <c r="C1700" s="129"/>
      <c r="D1700" s="130">
        <v>4</v>
      </c>
      <c r="E1700" s="128"/>
    </row>
    <row r="1701" spans="1:5" x14ac:dyDescent="0.35">
      <c r="A1701" s="117">
        <v>3708</v>
      </c>
      <c r="B1701" s="128"/>
      <c r="C1701" s="129"/>
      <c r="D1701" s="130">
        <v>5</v>
      </c>
      <c r="E1701" s="128"/>
    </row>
    <row r="1702" spans="1:5" x14ac:dyDescent="0.35">
      <c r="A1702" s="117">
        <v>13770</v>
      </c>
      <c r="B1702" s="128"/>
      <c r="C1702" s="129"/>
      <c r="D1702" s="130">
        <v>2</v>
      </c>
      <c r="E1702" s="128"/>
    </row>
    <row r="1703" spans="1:5" x14ac:dyDescent="0.35">
      <c r="A1703" s="117">
        <v>5304</v>
      </c>
      <c r="B1703" s="128"/>
      <c r="C1703" s="129"/>
      <c r="D1703" s="130">
        <v>2</v>
      </c>
      <c r="E1703" s="128"/>
    </row>
    <row r="1704" spans="1:5" x14ac:dyDescent="0.35">
      <c r="A1704" s="117">
        <v>2642</v>
      </c>
      <c r="B1704" s="128"/>
      <c r="C1704" s="129"/>
      <c r="D1704" s="130">
        <v>6</v>
      </c>
      <c r="E1704" s="128"/>
    </row>
    <row r="1705" spans="1:5" x14ac:dyDescent="0.35">
      <c r="A1705" s="117">
        <v>6804</v>
      </c>
      <c r="B1705" s="128"/>
      <c r="C1705" s="129"/>
      <c r="D1705" s="130">
        <v>5</v>
      </c>
      <c r="E1705" s="128"/>
    </row>
    <row r="1706" spans="1:5" x14ac:dyDescent="0.35">
      <c r="A1706" s="117">
        <v>6142</v>
      </c>
      <c r="B1706" s="128"/>
      <c r="C1706" s="129"/>
      <c r="D1706" s="130">
        <v>2</v>
      </c>
      <c r="E1706" s="128"/>
    </row>
    <row r="1707" spans="1:5" x14ac:dyDescent="0.35">
      <c r="A1707" s="117">
        <v>2500</v>
      </c>
      <c r="B1707" s="128"/>
      <c r="C1707" s="129"/>
      <c r="D1707" s="130">
        <v>2</v>
      </c>
      <c r="E1707" s="128"/>
    </row>
    <row r="1708" spans="1:5" x14ac:dyDescent="0.35">
      <c r="A1708" s="117">
        <v>6389</v>
      </c>
      <c r="B1708" s="128"/>
      <c r="C1708" s="129"/>
      <c r="D1708" s="130">
        <v>3</v>
      </c>
      <c r="E1708" s="128"/>
    </row>
    <row r="1709" spans="1:5" x14ac:dyDescent="0.35">
      <c r="A1709" s="117">
        <v>11103</v>
      </c>
      <c r="B1709" s="128"/>
      <c r="C1709" s="129"/>
      <c r="D1709" s="130">
        <v>1</v>
      </c>
      <c r="E1709" s="128"/>
    </row>
    <row r="1710" spans="1:5" x14ac:dyDescent="0.35">
      <c r="A1710" s="117">
        <v>2342</v>
      </c>
      <c r="B1710" s="128"/>
      <c r="C1710" s="129"/>
      <c r="D1710" s="130">
        <v>2</v>
      </c>
      <c r="E1710" s="128"/>
    </row>
    <row r="1711" spans="1:5" x14ac:dyDescent="0.35">
      <c r="A1711" s="117">
        <v>6811</v>
      </c>
      <c r="B1711" s="128"/>
      <c r="C1711" s="129"/>
      <c r="D1711" s="130">
        <v>2</v>
      </c>
      <c r="E1711" s="128"/>
    </row>
    <row r="1712" spans="1:5" x14ac:dyDescent="0.35">
      <c r="A1712" s="117">
        <v>2297</v>
      </c>
      <c r="B1712" s="128"/>
      <c r="C1712" s="129"/>
      <c r="D1712" s="130">
        <v>2</v>
      </c>
      <c r="E1712" s="128"/>
    </row>
    <row r="1713" spans="1:5" x14ac:dyDescent="0.35">
      <c r="A1713" s="117">
        <v>2450</v>
      </c>
      <c r="B1713" s="128"/>
      <c r="C1713" s="129"/>
      <c r="D1713" s="130">
        <v>4</v>
      </c>
      <c r="E1713" s="128"/>
    </row>
    <row r="1714" spans="1:5" x14ac:dyDescent="0.35">
      <c r="A1714" s="117">
        <v>5093</v>
      </c>
      <c r="B1714" s="128"/>
      <c r="C1714" s="129"/>
      <c r="D1714" s="130">
        <v>2</v>
      </c>
      <c r="E1714" s="128"/>
    </row>
    <row r="1715" spans="1:5" x14ac:dyDescent="0.35">
      <c r="A1715" s="117">
        <v>5309</v>
      </c>
      <c r="B1715" s="128"/>
      <c r="C1715" s="129"/>
      <c r="D1715" s="130">
        <v>2</v>
      </c>
      <c r="E1715" s="128"/>
    </row>
    <row r="1716" spans="1:5" x14ac:dyDescent="0.35">
      <c r="A1716" s="117">
        <v>3057</v>
      </c>
      <c r="B1716" s="128"/>
      <c r="C1716" s="129"/>
      <c r="D1716" s="130">
        <v>0</v>
      </c>
      <c r="E1716" s="128"/>
    </row>
    <row r="1717" spans="1:5" x14ac:dyDescent="0.35">
      <c r="A1717" s="117">
        <v>5121</v>
      </c>
      <c r="B1717" s="128"/>
      <c r="C1717" s="129"/>
      <c r="D1717" s="130">
        <v>3</v>
      </c>
      <c r="E1717" s="128"/>
    </row>
    <row r="1718" spans="1:5" x14ac:dyDescent="0.35">
      <c r="A1718" s="117">
        <v>16856</v>
      </c>
      <c r="B1718" s="128"/>
      <c r="C1718" s="129"/>
      <c r="D1718" s="130">
        <v>3</v>
      </c>
      <c r="E1718" s="128"/>
    </row>
    <row r="1719" spans="1:5" x14ac:dyDescent="0.35">
      <c r="A1719" s="117">
        <v>6180</v>
      </c>
      <c r="B1719" s="128"/>
      <c r="C1719" s="129"/>
      <c r="D1719" s="130">
        <v>5</v>
      </c>
      <c r="E1719" s="128"/>
    </row>
    <row r="1720" spans="1:5" x14ac:dyDescent="0.35">
      <c r="A1720" s="117">
        <v>6632</v>
      </c>
      <c r="B1720" s="128"/>
      <c r="C1720" s="129"/>
      <c r="D1720" s="130">
        <v>3</v>
      </c>
      <c r="E1720" s="128"/>
    </row>
    <row r="1721" spans="1:5" x14ac:dyDescent="0.35">
      <c r="A1721" s="117">
        <v>3505</v>
      </c>
      <c r="B1721" s="128"/>
      <c r="C1721" s="129"/>
      <c r="D1721" s="130">
        <v>3</v>
      </c>
      <c r="E1721" s="128"/>
    </row>
    <row r="1722" spans="1:5" x14ac:dyDescent="0.35">
      <c r="A1722" s="117">
        <v>6274</v>
      </c>
      <c r="B1722" s="128"/>
      <c r="C1722" s="129"/>
      <c r="D1722" s="130">
        <v>5</v>
      </c>
      <c r="E1722" s="128"/>
    </row>
    <row r="1723" spans="1:5" x14ac:dyDescent="0.35">
      <c r="A1723" s="117">
        <v>7587</v>
      </c>
      <c r="B1723" s="128"/>
      <c r="C1723" s="129"/>
      <c r="D1723" s="130">
        <v>1</v>
      </c>
      <c r="E1723" s="128"/>
    </row>
    <row r="1724" spans="1:5" x14ac:dyDescent="0.35">
      <c r="A1724" s="117">
        <v>4258</v>
      </c>
      <c r="B1724" s="128"/>
      <c r="C1724" s="129"/>
      <c r="D1724" s="130">
        <v>3</v>
      </c>
      <c r="E1724" s="128"/>
    </row>
    <row r="1725" spans="1:5" x14ac:dyDescent="0.35">
      <c r="A1725" s="117">
        <v>4364</v>
      </c>
      <c r="B1725" s="128"/>
      <c r="C1725" s="129"/>
      <c r="D1725" s="130">
        <v>2</v>
      </c>
      <c r="E1725" s="128"/>
    </row>
    <row r="1726" spans="1:5" x14ac:dyDescent="0.35">
      <c r="A1726" s="117">
        <v>4335</v>
      </c>
      <c r="B1726" s="128"/>
      <c r="C1726" s="129"/>
      <c r="D1726" s="130">
        <v>3</v>
      </c>
      <c r="E1726" s="128"/>
    </row>
    <row r="1727" spans="1:5" x14ac:dyDescent="0.35">
      <c r="A1727" s="117">
        <v>3280</v>
      </c>
      <c r="B1727" s="128"/>
      <c r="C1727" s="129"/>
      <c r="D1727" s="130">
        <v>2</v>
      </c>
      <c r="E1727" s="128"/>
    </row>
    <row r="1728" spans="1:5" x14ac:dyDescent="0.35">
      <c r="A1728" s="117">
        <v>5485</v>
      </c>
      <c r="B1728" s="128"/>
      <c r="C1728" s="129"/>
      <c r="D1728" s="130">
        <v>4</v>
      </c>
      <c r="E1728" s="128"/>
    </row>
    <row r="1729" spans="1:5" x14ac:dyDescent="0.35">
      <c r="A1729" s="117">
        <v>4342</v>
      </c>
      <c r="B1729" s="128"/>
      <c r="C1729" s="129"/>
      <c r="D1729" s="130">
        <v>3</v>
      </c>
      <c r="E1729" s="128"/>
    </row>
    <row r="1730" spans="1:5" x14ac:dyDescent="0.35">
      <c r="A1730" s="117">
        <v>2782</v>
      </c>
      <c r="B1730" s="128"/>
      <c r="C1730" s="129"/>
      <c r="D1730" s="130">
        <v>3</v>
      </c>
      <c r="E1730" s="128"/>
    </row>
    <row r="1731" spans="1:5" x14ac:dyDescent="0.35">
      <c r="A1731" s="117">
        <v>5980</v>
      </c>
      <c r="B1731" s="128"/>
      <c r="C1731" s="129"/>
      <c r="D1731" s="130">
        <v>2</v>
      </c>
      <c r="E1731" s="128"/>
    </row>
    <row r="1732" spans="1:5" x14ac:dyDescent="0.35">
      <c r="A1732" s="117">
        <v>4381</v>
      </c>
      <c r="B1732" s="128"/>
      <c r="C1732" s="129"/>
      <c r="D1732" s="130">
        <v>3</v>
      </c>
      <c r="E1732" s="128"/>
    </row>
    <row r="1733" spans="1:5" x14ac:dyDescent="0.35">
      <c r="A1733" s="117">
        <v>2572</v>
      </c>
      <c r="B1733" s="128"/>
      <c r="C1733" s="129"/>
      <c r="D1733" s="130">
        <v>1</v>
      </c>
      <c r="E1733" s="128"/>
    </row>
    <row r="1734" spans="1:5" x14ac:dyDescent="0.35">
      <c r="A1734" s="117">
        <v>3833</v>
      </c>
      <c r="B1734" s="128"/>
      <c r="C1734" s="129"/>
      <c r="D1734" s="130">
        <v>2</v>
      </c>
      <c r="E1734" s="128"/>
    </row>
    <row r="1735" spans="1:5" x14ac:dyDescent="0.35">
      <c r="A1735" s="117">
        <v>4244</v>
      </c>
      <c r="B1735" s="128"/>
      <c r="C1735" s="129"/>
      <c r="D1735" s="130">
        <v>2</v>
      </c>
      <c r="E1735" s="128"/>
    </row>
    <row r="1736" spans="1:5" x14ac:dyDescent="0.35">
      <c r="A1736" s="117">
        <v>6500</v>
      </c>
      <c r="B1736" s="128"/>
      <c r="C1736" s="129"/>
      <c r="D1736" s="130">
        <v>1</v>
      </c>
      <c r="E1736" s="128"/>
    </row>
    <row r="1737" spans="1:5" x14ac:dyDescent="0.35">
      <c r="A1737" s="117">
        <v>18430</v>
      </c>
      <c r="B1737" s="128"/>
      <c r="C1737" s="129"/>
      <c r="D1737" s="130">
        <v>4</v>
      </c>
      <c r="E1737" s="128"/>
    </row>
    <row r="1738" spans="1:5" x14ac:dyDescent="0.35">
      <c r="A1738" s="117">
        <v>2694</v>
      </c>
      <c r="B1738" s="128"/>
      <c r="C1738" s="129"/>
      <c r="D1738" s="130">
        <v>4</v>
      </c>
      <c r="E1738" s="128"/>
    </row>
    <row r="1739" spans="1:5" x14ac:dyDescent="0.35">
      <c r="A1739" s="117">
        <v>3149</v>
      </c>
      <c r="B1739" s="128"/>
      <c r="C1739" s="129"/>
      <c r="D1739" s="130">
        <v>3</v>
      </c>
      <c r="E1739" s="128"/>
    </row>
    <row r="1740" spans="1:5" x14ac:dyDescent="0.35">
      <c r="A1740" s="117">
        <v>17639</v>
      </c>
      <c r="B1740" s="128"/>
      <c r="C1740" s="129"/>
      <c r="D1740" s="130">
        <v>3</v>
      </c>
      <c r="E1740" s="128"/>
    </row>
    <row r="1741" spans="1:5" x14ac:dyDescent="0.35">
      <c r="A1741" s="117">
        <v>11691</v>
      </c>
      <c r="B1741" s="128"/>
      <c r="C1741" s="129"/>
      <c r="D1741" s="130">
        <v>3</v>
      </c>
      <c r="E1741" s="128"/>
    </row>
    <row r="1742" spans="1:5" x14ac:dyDescent="0.35">
      <c r="A1742" s="117">
        <v>16752</v>
      </c>
      <c r="B1742" s="128"/>
      <c r="C1742" s="129"/>
      <c r="D1742" s="130">
        <v>3</v>
      </c>
      <c r="E1742" s="128"/>
    </row>
    <row r="1743" spans="1:5" x14ac:dyDescent="0.35">
      <c r="A1743" s="117">
        <v>5228</v>
      </c>
      <c r="B1743" s="128"/>
      <c r="C1743" s="129"/>
      <c r="D1743" s="130">
        <v>2</v>
      </c>
      <c r="E1743" s="128"/>
    </row>
    <row r="1744" spans="1:5" x14ac:dyDescent="0.35">
      <c r="A1744" s="117">
        <v>2700</v>
      </c>
      <c r="B1744" s="128"/>
      <c r="C1744" s="129"/>
      <c r="D1744" s="130">
        <v>3</v>
      </c>
      <c r="E1744" s="128"/>
    </row>
    <row r="1745" spans="1:5" x14ac:dyDescent="0.35">
      <c r="A1745" s="117">
        <v>2506</v>
      </c>
      <c r="B1745" s="128"/>
      <c r="C1745" s="129"/>
      <c r="D1745" s="130">
        <v>0</v>
      </c>
      <c r="E1745" s="128"/>
    </row>
    <row r="1746" spans="1:5" x14ac:dyDescent="0.35">
      <c r="A1746" s="117">
        <v>6062</v>
      </c>
      <c r="B1746" s="128"/>
      <c r="C1746" s="129"/>
      <c r="D1746" s="130">
        <v>4</v>
      </c>
      <c r="E1746" s="128"/>
    </row>
    <row r="1747" spans="1:5" x14ac:dyDescent="0.35">
      <c r="A1747" s="117">
        <v>2143</v>
      </c>
      <c r="B1747" s="128"/>
      <c r="C1747" s="129"/>
      <c r="D1747" s="130">
        <v>2</v>
      </c>
      <c r="E1747" s="128"/>
    </row>
    <row r="1748" spans="1:5" x14ac:dyDescent="0.35">
      <c r="A1748" s="117">
        <v>6162</v>
      </c>
      <c r="B1748" s="128"/>
      <c r="C1748" s="129"/>
      <c r="D1748" s="130">
        <v>3</v>
      </c>
      <c r="E1748" s="128"/>
    </row>
    <row r="1749" spans="1:5" x14ac:dyDescent="0.35">
      <c r="A1749" s="117">
        <v>5094</v>
      </c>
      <c r="B1749" s="128"/>
      <c r="C1749" s="129"/>
      <c r="D1749" s="130">
        <v>6</v>
      </c>
      <c r="E1749" s="128"/>
    </row>
    <row r="1750" spans="1:5" x14ac:dyDescent="0.35">
      <c r="A1750" s="117">
        <v>6877</v>
      </c>
      <c r="B1750" s="128"/>
      <c r="C1750" s="129"/>
      <c r="D1750" s="130">
        <v>4</v>
      </c>
      <c r="E1750" s="128"/>
    </row>
    <row r="1751" spans="1:5" x14ac:dyDescent="0.35">
      <c r="A1751" s="117">
        <v>2274</v>
      </c>
      <c r="B1751" s="128"/>
      <c r="C1751" s="129"/>
      <c r="D1751" s="130">
        <v>3</v>
      </c>
      <c r="E1751" s="128"/>
    </row>
    <row r="1752" spans="1:5" x14ac:dyDescent="0.35">
      <c r="A1752" s="117">
        <v>4434</v>
      </c>
      <c r="B1752" s="128"/>
      <c r="C1752" s="129"/>
      <c r="D1752" s="130">
        <v>3</v>
      </c>
      <c r="E1752" s="128"/>
    </row>
    <row r="1753" spans="1:5" x14ac:dyDescent="0.35">
      <c r="A1753" s="117">
        <v>6288</v>
      </c>
      <c r="B1753" s="128"/>
      <c r="C1753" s="129"/>
      <c r="D1753" s="130">
        <v>3</v>
      </c>
      <c r="E1753" s="128"/>
    </row>
    <row r="1754" spans="1:5" x14ac:dyDescent="0.35">
      <c r="A1754" s="117">
        <v>2553</v>
      </c>
      <c r="B1754" s="128"/>
      <c r="C1754" s="129"/>
      <c r="D1754" s="130">
        <v>3</v>
      </c>
      <c r="E1754" s="128"/>
    </row>
    <row r="1755" spans="1:5" x14ac:dyDescent="0.35">
      <c r="A1755" s="117">
        <v>17159</v>
      </c>
      <c r="B1755" s="128"/>
      <c r="C1755" s="129"/>
      <c r="D1755" s="130">
        <v>3</v>
      </c>
      <c r="E1755" s="128"/>
    </row>
    <row r="1756" spans="1:5" x14ac:dyDescent="0.35">
      <c r="A1756" s="117">
        <v>12808</v>
      </c>
      <c r="B1756" s="128"/>
      <c r="C1756" s="129"/>
      <c r="D1756" s="130">
        <v>3</v>
      </c>
      <c r="E1756" s="128"/>
    </row>
    <row r="1757" spans="1:5" x14ac:dyDescent="0.35">
      <c r="A1757" s="117">
        <v>10221</v>
      </c>
      <c r="B1757" s="128"/>
      <c r="C1757" s="129"/>
      <c r="D1757" s="130">
        <v>3</v>
      </c>
      <c r="E1757" s="128"/>
    </row>
    <row r="1758" spans="1:5" x14ac:dyDescent="0.35">
      <c r="A1758" s="117">
        <v>4779</v>
      </c>
      <c r="B1758" s="128"/>
      <c r="C1758" s="129"/>
      <c r="D1758" s="130">
        <v>2</v>
      </c>
      <c r="E1758" s="128"/>
    </row>
    <row r="1759" spans="1:5" x14ac:dyDescent="0.35">
      <c r="A1759" s="117">
        <v>3737</v>
      </c>
      <c r="B1759" s="128"/>
      <c r="C1759" s="129"/>
      <c r="D1759" s="130">
        <v>1</v>
      </c>
      <c r="E1759" s="128"/>
    </row>
    <row r="1760" spans="1:5" x14ac:dyDescent="0.35">
      <c r="A1760" s="117">
        <v>1706</v>
      </c>
      <c r="B1760" s="128"/>
      <c r="C1760" s="129"/>
      <c r="D1760" s="130">
        <v>6</v>
      </c>
      <c r="E1760" s="128"/>
    </row>
    <row r="1761" spans="1:5" x14ac:dyDescent="0.35">
      <c r="A1761" s="117">
        <v>16307</v>
      </c>
      <c r="B1761" s="128"/>
      <c r="C1761" s="129"/>
      <c r="D1761" s="130">
        <v>2</v>
      </c>
      <c r="E1761" s="128"/>
    </row>
    <row r="1762" spans="1:5" x14ac:dyDescent="0.35">
      <c r="A1762" s="117">
        <v>5933</v>
      </c>
      <c r="B1762" s="128"/>
      <c r="C1762" s="129"/>
      <c r="D1762" s="130">
        <v>2</v>
      </c>
      <c r="E1762" s="128"/>
    </row>
    <row r="1763" spans="1:5" x14ac:dyDescent="0.35">
      <c r="A1763" s="117">
        <v>3424</v>
      </c>
      <c r="B1763" s="128"/>
      <c r="C1763" s="129"/>
      <c r="D1763" s="130">
        <v>3</v>
      </c>
      <c r="E1763" s="128"/>
    </row>
    <row r="1764" spans="1:5" x14ac:dyDescent="0.35">
      <c r="A1764" s="117">
        <v>4037</v>
      </c>
      <c r="B1764" s="128"/>
      <c r="C1764" s="129"/>
      <c r="D1764" s="130">
        <v>5</v>
      </c>
      <c r="E1764" s="128"/>
    </row>
    <row r="1765" spans="1:5" x14ac:dyDescent="0.35">
      <c r="A1765" s="117">
        <v>2559</v>
      </c>
      <c r="B1765" s="128"/>
      <c r="C1765" s="129"/>
      <c r="D1765" s="130">
        <v>3</v>
      </c>
      <c r="E1765" s="128"/>
    </row>
    <row r="1766" spans="1:5" x14ac:dyDescent="0.35">
      <c r="A1766" s="117">
        <v>6201</v>
      </c>
      <c r="B1766" s="128"/>
      <c r="C1766" s="129"/>
      <c r="D1766" s="130">
        <v>1</v>
      </c>
      <c r="E1766" s="128"/>
    </row>
    <row r="1767" spans="1:5" x14ac:dyDescent="0.35">
      <c r="A1767" s="117">
        <v>4403</v>
      </c>
      <c r="B1767" s="128"/>
      <c r="C1767" s="129"/>
      <c r="D1767" s="130">
        <v>3</v>
      </c>
      <c r="E1767" s="128"/>
    </row>
    <row r="1768" spans="1:5" x14ac:dyDescent="0.35">
      <c r="A1768" s="117">
        <v>3761</v>
      </c>
      <c r="B1768" s="128"/>
      <c r="C1768" s="129"/>
      <c r="D1768" s="130">
        <v>3</v>
      </c>
      <c r="E1768" s="128"/>
    </row>
    <row r="1769" spans="1:5" x14ac:dyDescent="0.35">
      <c r="A1769" s="117">
        <v>10934</v>
      </c>
      <c r="B1769" s="128"/>
      <c r="C1769" s="129"/>
      <c r="D1769" s="130">
        <v>3</v>
      </c>
      <c r="E1769" s="128"/>
    </row>
    <row r="1770" spans="1:5" x14ac:dyDescent="0.35">
      <c r="A1770" s="117">
        <v>10761</v>
      </c>
      <c r="B1770" s="128"/>
      <c r="C1770" s="129"/>
      <c r="D1770" s="130">
        <v>2</v>
      </c>
      <c r="E1770" s="128"/>
    </row>
    <row r="1771" spans="1:5" x14ac:dyDescent="0.35">
      <c r="A1771" s="117">
        <v>5175</v>
      </c>
      <c r="B1771" s="128"/>
      <c r="C1771" s="129"/>
      <c r="D1771" s="130">
        <v>3</v>
      </c>
      <c r="E1771" s="128"/>
    </row>
    <row r="1772" spans="1:5" x14ac:dyDescent="0.35">
      <c r="A1772" s="117">
        <v>13826</v>
      </c>
      <c r="B1772" s="128"/>
      <c r="C1772" s="129"/>
      <c r="D1772" s="130">
        <v>3</v>
      </c>
      <c r="E1772" s="128"/>
    </row>
    <row r="1773" spans="1:5" x14ac:dyDescent="0.35">
      <c r="A1773" s="117">
        <v>6334</v>
      </c>
      <c r="B1773" s="128"/>
      <c r="C1773" s="129"/>
      <c r="D1773" s="130">
        <v>2</v>
      </c>
      <c r="E1773" s="128"/>
    </row>
    <row r="1774" spans="1:5" x14ac:dyDescent="0.35">
      <c r="A1774" s="117">
        <v>4936</v>
      </c>
      <c r="B1774" s="128"/>
      <c r="C1774" s="129"/>
      <c r="D1774" s="130">
        <v>6</v>
      </c>
      <c r="E1774" s="128"/>
    </row>
    <row r="1775" spans="1:5" x14ac:dyDescent="0.35">
      <c r="A1775" s="117">
        <v>4775</v>
      </c>
      <c r="B1775" s="128"/>
      <c r="C1775" s="129"/>
      <c r="D1775" s="130">
        <v>2</v>
      </c>
      <c r="E1775" s="128"/>
    </row>
    <row r="1776" spans="1:5" x14ac:dyDescent="0.35">
      <c r="A1776" s="117">
        <v>2818</v>
      </c>
      <c r="B1776" s="128"/>
      <c r="C1776" s="129"/>
      <c r="D1776" s="130">
        <v>2</v>
      </c>
      <c r="E1776" s="128"/>
    </row>
    <row r="1777" spans="1:5" x14ac:dyDescent="0.35">
      <c r="A1777" s="117">
        <v>2515</v>
      </c>
      <c r="B1777" s="128"/>
      <c r="C1777" s="129"/>
      <c r="D1777" s="130">
        <v>2</v>
      </c>
      <c r="E1777" s="128"/>
    </row>
    <row r="1778" spans="1:5" x14ac:dyDescent="0.35">
      <c r="A1778" s="117">
        <v>2342</v>
      </c>
      <c r="B1778" s="128"/>
      <c r="C1778" s="129"/>
      <c r="D1778" s="130">
        <v>3</v>
      </c>
      <c r="E1778" s="128"/>
    </row>
    <row r="1779" spans="1:5" x14ac:dyDescent="0.35">
      <c r="A1779" s="117">
        <v>4194</v>
      </c>
      <c r="B1779" s="128"/>
      <c r="C1779" s="129"/>
      <c r="D1779" s="130">
        <v>3</v>
      </c>
      <c r="E1779" s="128"/>
    </row>
    <row r="1780" spans="1:5" x14ac:dyDescent="0.35">
      <c r="A1780" s="117">
        <v>10685</v>
      </c>
      <c r="B1780" s="128"/>
      <c r="C1780" s="129"/>
      <c r="D1780" s="130">
        <v>2</v>
      </c>
      <c r="E1780" s="128"/>
    </row>
    <row r="1781" spans="1:5" x14ac:dyDescent="0.35">
      <c r="A1781" s="117">
        <v>2314</v>
      </c>
      <c r="B1781" s="128"/>
      <c r="C1781" s="129"/>
      <c r="D1781" s="130">
        <v>2</v>
      </c>
      <c r="E1781" s="128"/>
    </row>
    <row r="1782" spans="1:5" x14ac:dyDescent="0.35">
      <c r="A1782" s="117">
        <v>4256</v>
      </c>
      <c r="B1782" s="128"/>
      <c r="C1782" s="129"/>
      <c r="D1782" s="130">
        <v>1</v>
      </c>
      <c r="E1782" s="128"/>
    </row>
    <row r="1783" spans="1:5" x14ac:dyDescent="0.35">
      <c r="A1783" s="117">
        <v>3580</v>
      </c>
      <c r="B1783" s="128"/>
      <c r="C1783" s="129"/>
      <c r="D1783" s="130">
        <v>2</v>
      </c>
      <c r="E1783" s="128"/>
    </row>
    <row r="1784" spans="1:5" x14ac:dyDescent="0.35">
      <c r="A1784" s="117">
        <v>3162</v>
      </c>
      <c r="B1784" s="128"/>
      <c r="C1784" s="129"/>
      <c r="D1784" s="130">
        <v>2</v>
      </c>
      <c r="E1784" s="128"/>
    </row>
    <row r="1785" spans="1:5" x14ac:dyDescent="0.35">
      <c r="A1785" s="117">
        <v>6524</v>
      </c>
      <c r="B1785" s="128"/>
      <c r="C1785" s="129"/>
      <c r="D1785" s="130">
        <v>3</v>
      </c>
      <c r="E1785" s="128"/>
    </row>
    <row r="1786" spans="1:5" x14ac:dyDescent="0.35">
      <c r="A1786" s="117">
        <v>2899</v>
      </c>
      <c r="B1786" s="128"/>
      <c r="C1786" s="129"/>
      <c r="D1786" s="130">
        <v>3</v>
      </c>
      <c r="E1786" s="128"/>
    </row>
    <row r="1787" spans="1:5" x14ac:dyDescent="0.35">
      <c r="A1787" s="117">
        <v>5231</v>
      </c>
      <c r="B1787" s="128"/>
      <c r="C1787" s="129"/>
      <c r="D1787" s="130">
        <v>1</v>
      </c>
      <c r="E1787" s="128"/>
    </row>
    <row r="1788" spans="1:5" x14ac:dyDescent="0.35">
      <c r="A1788" s="117">
        <v>2356</v>
      </c>
      <c r="B1788" s="128"/>
      <c r="C1788" s="129"/>
      <c r="D1788" s="130">
        <v>2</v>
      </c>
      <c r="E1788" s="128"/>
    </row>
    <row r="1789" spans="1:5" x14ac:dyDescent="0.35">
      <c r="A1789" s="117">
        <v>11836</v>
      </c>
      <c r="B1789" s="128"/>
      <c r="C1789" s="129"/>
      <c r="D1789" s="130">
        <v>3</v>
      </c>
      <c r="E1789" s="128"/>
    </row>
    <row r="1790" spans="1:5" x14ac:dyDescent="0.35">
      <c r="A1790" s="117">
        <v>10903</v>
      </c>
      <c r="B1790" s="128"/>
      <c r="C1790" s="129"/>
      <c r="D1790" s="130">
        <v>2</v>
      </c>
      <c r="E1790" s="128"/>
    </row>
    <row r="1791" spans="1:5" x14ac:dyDescent="0.35">
      <c r="A1791" s="117">
        <v>2973</v>
      </c>
      <c r="B1791" s="128"/>
      <c r="C1791" s="129"/>
      <c r="D1791" s="130">
        <v>3</v>
      </c>
      <c r="E1791" s="128"/>
    </row>
    <row r="1792" spans="1:5" x14ac:dyDescent="0.35">
      <c r="A1792" s="117">
        <v>14275</v>
      </c>
      <c r="B1792" s="128"/>
      <c r="C1792" s="129"/>
      <c r="D1792" s="130">
        <v>0</v>
      </c>
      <c r="E1792" s="128"/>
    </row>
    <row r="1793" spans="1:5" x14ac:dyDescent="0.35">
      <c r="A1793" s="117">
        <v>5562</v>
      </c>
      <c r="B1793" s="128"/>
      <c r="C1793" s="129"/>
      <c r="D1793" s="130">
        <v>2</v>
      </c>
      <c r="E1793" s="128"/>
    </row>
    <row r="1794" spans="1:5" x14ac:dyDescent="0.35">
      <c r="A1794" s="117">
        <v>4537</v>
      </c>
      <c r="B1794" s="128"/>
      <c r="C1794" s="129"/>
      <c r="D1794" s="130">
        <v>2</v>
      </c>
      <c r="E1794" s="128"/>
    </row>
    <row r="1795" spans="1:5" x14ac:dyDescent="0.35">
      <c r="A1795" s="117">
        <v>7642</v>
      </c>
      <c r="B1795" s="128"/>
      <c r="C1795" s="129"/>
      <c r="D1795" s="130">
        <v>2</v>
      </c>
      <c r="E1795" s="128"/>
    </row>
    <row r="1796" spans="1:5" x14ac:dyDescent="0.35">
      <c r="A1796" s="117">
        <v>17924</v>
      </c>
      <c r="B1796" s="128"/>
      <c r="C1796" s="129"/>
      <c r="D1796" s="130">
        <v>3</v>
      </c>
      <c r="E1796" s="128"/>
    </row>
    <row r="1797" spans="1:5" x14ac:dyDescent="0.35">
      <c r="A1797" s="117">
        <v>5204</v>
      </c>
      <c r="B1797" s="128"/>
      <c r="C1797" s="129"/>
      <c r="D1797" s="130">
        <v>2</v>
      </c>
      <c r="E1797" s="128"/>
    </row>
    <row r="1798" spans="1:5" x14ac:dyDescent="0.35">
      <c r="A1798" s="117">
        <v>2277</v>
      </c>
      <c r="B1798" s="128"/>
      <c r="C1798" s="129"/>
      <c r="D1798" s="130">
        <v>4</v>
      </c>
      <c r="E1798" s="128"/>
    </row>
    <row r="1799" spans="1:5" x14ac:dyDescent="0.35">
      <c r="A1799" s="117">
        <v>2532</v>
      </c>
      <c r="B1799" s="128"/>
      <c r="C1799" s="129"/>
      <c r="D1799" s="130">
        <v>5</v>
      </c>
      <c r="E1799" s="128"/>
    </row>
    <row r="1800" spans="1:5" x14ac:dyDescent="0.35">
      <c r="A1800" s="117">
        <v>2559</v>
      </c>
      <c r="B1800" s="128"/>
      <c r="C1800" s="129"/>
      <c r="D1800" s="130">
        <v>0</v>
      </c>
      <c r="E1800" s="128"/>
    </row>
    <row r="1801" spans="1:5" x14ac:dyDescent="0.35">
      <c r="A1801" s="117">
        <v>4908</v>
      </c>
      <c r="B1801" s="128"/>
      <c r="C1801" s="129"/>
      <c r="D1801" s="130">
        <v>3</v>
      </c>
      <c r="E1801" s="128"/>
    </row>
    <row r="1802" spans="1:5" x14ac:dyDescent="0.35">
      <c r="A1802" s="117">
        <v>4765</v>
      </c>
      <c r="B1802" s="128"/>
      <c r="C1802" s="129"/>
      <c r="D1802" s="130">
        <v>2</v>
      </c>
      <c r="E1802" s="128"/>
    </row>
    <row r="1803" spans="1:5" x14ac:dyDescent="0.35">
      <c r="A1803" s="117">
        <v>6586</v>
      </c>
      <c r="B1803" s="128"/>
      <c r="C1803" s="129"/>
      <c r="D1803" s="130">
        <v>2</v>
      </c>
      <c r="E1803" s="128"/>
    </row>
    <row r="1804" spans="1:5" x14ac:dyDescent="0.35">
      <c r="A1804" s="117">
        <v>3294</v>
      </c>
      <c r="B1804" s="128"/>
      <c r="C1804" s="129"/>
      <c r="D1804" s="130">
        <v>3</v>
      </c>
      <c r="E1804" s="128"/>
    </row>
    <row r="1805" spans="1:5" x14ac:dyDescent="0.35">
      <c r="A1805" s="117">
        <v>2377</v>
      </c>
      <c r="B1805" s="128"/>
      <c r="C1805" s="129"/>
      <c r="D1805" s="130">
        <v>2</v>
      </c>
      <c r="E1805" s="128"/>
    </row>
    <row r="1806" spans="1:5" x14ac:dyDescent="0.35">
      <c r="A1806" s="117">
        <v>2318</v>
      </c>
      <c r="B1806" s="128"/>
      <c r="C1806" s="129"/>
      <c r="D1806" s="130">
        <v>2</v>
      </c>
      <c r="E1806" s="128"/>
    </row>
    <row r="1807" spans="1:5" x14ac:dyDescent="0.35">
      <c r="A1807" s="117">
        <v>2008</v>
      </c>
      <c r="B1807" s="128"/>
      <c r="C1807" s="129"/>
      <c r="D1807" s="130">
        <v>3</v>
      </c>
      <c r="E1807" s="128"/>
    </row>
    <row r="1808" spans="1:5" x14ac:dyDescent="0.35">
      <c r="A1808" s="117">
        <v>6244</v>
      </c>
      <c r="B1808" s="128"/>
      <c r="C1808" s="129"/>
      <c r="D1808" s="130">
        <v>6</v>
      </c>
      <c r="E1808" s="128"/>
    </row>
    <row r="1809" spans="1:5" x14ac:dyDescent="0.35">
      <c r="A1809" s="117">
        <v>2799</v>
      </c>
      <c r="B1809" s="128"/>
      <c r="C1809" s="129"/>
      <c r="D1809" s="130">
        <v>1</v>
      </c>
      <c r="E1809" s="128"/>
    </row>
    <row r="1810" spans="1:5" x14ac:dyDescent="0.35">
      <c r="A1810" s="117">
        <v>10552</v>
      </c>
      <c r="B1810" s="128"/>
      <c r="C1810" s="129"/>
      <c r="D1810" s="130">
        <v>3</v>
      </c>
      <c r="E1810" s="128"/>
    </row>
    <row r="1811" spans="1:5" x14ac:dyDescent="0.35">
      <c r="A1811" s="117">
        <v>2329</v>
      </c>
      <c r="B1811" s="128"/>
      <c r="C1811" s="129"/>
      <c r="D1811" s="130">
        <v>2</v>
      </c>
      <c r="E1811" s="128"/>
    </row>
    <row r="1812" spans="1:5" x14ac:dyDescent="0.35">
      <c r="A1812" s="117">
        <v>4014</v>
      </c>
      <c r="B1812" s="128"/>
      <c r="C1812" s="129"/>
      <c r="D1812" s="130">
        <v>2</v>
      </c>
      <c r="E1812" s="128"/>
    </row>
    <row r="1813" spans="1:5" x14ac:dyDescent="0.35">
      <c r="A1813" s="117">
        <v>7403</v>
      </c>
      <c r="B1813" s="128"/>
      <c r="C1813" s="129"/>
      <c r="D1813" s="130">
        <v>3</v>
      </c>
      <c r="E1813" s="128"/>
    </row>
    <row r="1814" spans="1:5" x14ac:dyDescent="0.35">
      <c r="A1814" s="117">
        <v>2259</v>
      </c>
      <c r="B1814" s="128"/>
      <c r="C1814" s="129"/>
      <c r="D1814" s="130">
        <v>2</v>
      </c>
      <c r="E1814" s="128"/>
    </row>
    <row r="1815" spans="1:5" x14ac:dyDescent="0.35">
      <c r="A1815" s="117">
        <v>6932</v>
      </c>
      <c r="B1815" s="128"/>
      <c r="C1815" s="129"/>
      <c r="D1815" s="130">
        <v>2</v>
      </c>
      <c r="E1815" s="128"/>
    </row>
    <row r="1816" spans="1:5" x14ac:dyDescent="0.35">
      <c r="A1816" s="117">
        <v>4678</v>
      </c>
      <c r="B1816" s="128"/>
      <c r="C1816" s="129"/>
      <c r="D1816" s="130">
        <v>6</v>
      </c>
      <c r="E1816" s="128"/>
    </row>
    <row r="1817" spans="1:5" x14ac:dyDescent="0.35">
      <c r="A1817" s="117">
        <v>13582</v>
      </c>
      <c r="B1817" s="128"/>
      <c r="C1817" s="129"/>
      <c r="D1817" s="130">
        <v>3</v>
      </c>
      <c r="E1817" s="128"/>
    </row>
    <row r="1818" spans="1:5" x14ac:dyDescent="0.35">
      <c r="A1818" s="117">
        <v>2332</v>
      </c>
      <c r="B1818" s="128"/>
      <c r="C1818" s="129"/>
      <c r="D1818" s="130">
        <v>3</v>
      </c>
      <c r="E1818" s="128"/>
    </row>
    <row r="1819" spans="1:5" x14ac:dyDescent="0.35">
      <c r="A1819" s="117">
        <v>9705</v>
      </c>
      <c r="B1819" s="128"/>
      <c r="C1819" s="129"/>
      <c r="D1819" s="130">
        <v>2</v>
      </c>
      <c r="E1819" s="128"/>
    </row>
    <row r="1820" spans="1:5" x14ac:dyDescent="0.35">
      <c r="A1820" s="117">
        <v>4294</v>
      </c>
      <c r="B1820" s="128"/>
      <c r="C1820" s="129"/>
      <c r="D1820" s="130">
        <v>2</v>
      </c>
      <c r="E1820" s="128"/>
    </row>
    <row r="1821" spans="1:5" x14ac:dyDescent="0.35">
      <c r="A1821" s="117">
        <v>4721</v>
      </c>
      <c r="B1821" s="128"/>
      <c r="C1821" s="129"/>
      <c r="D1821" s="130">
        <v>3</v>
      </c>
      <c r="E1821" s="128"/>
    </row>
    <row r="1822" spans="1:5" x14ac:dyDescent="0.35">
      <c r="A1822" s="117">
        <v>2519</v>
      </c>
      <c r="B1822" s="128"/>
      <c r="C1822" s="129"/>
      <c r="D1822" s="130">
        <v>6</v>
      </c>
      <c r="E1822" s="128"/>
    </row>
    <row r="1823" spans="1:5" x14ac:dyDescent="0.35">
      <c r="A1823" s="117">
        <v>5855</v>
      </c>
      <c r="B1823" s="128"/>
      <c r="C1823" s="129"/>
      <c r="D1823" s="130">
        <v>2</v>
      </c>
      <c r="E1823" s="128"/>
    </row>
    <row r="1824" spans="1:5" x14ac:dyDescent="0.35">
      <c r="A1824" s="117">
        <v>3617</v>
      </c>
      <c r="B1824" s="128"/>
      <c r="C1824" s="129"/>
      <c r="D1824" s="130">
        <v>2</v>
      </c>
      <c r="E1824" s="128"/>
    </row>
    <row r="1825" spans="1:5" x14ac:dyDescent="0.35">
      <c r="A1825" s="117">
        <v>6725</v>
      </c>
      <c r="B1825" s="128"/>
      <c r="C1825" s="129"/>
      <c r="D1825" s="130">
        <v>2</v>
      </c>
      <c r="E1825" s="128"/>
    </row>
    <row r="1826" spans="1:5" x14ac:dyDescent="0.35">
      <c r="A1826" s="117">
        <v>6949</v>
      </c>
      <c r="B1826" s="128"/>
      <c r="C1826" s="129"/>
      <c r="D1826" s="130">
        <v>3</v>
      </c>
      <c r="E1826" s="128"/>
    </row>
    <row r="1827" spans="1:5" x14ac:dyDescent="0.35">
      <c r="A1827" s="117">
        <v>4447</v>
      </c>
      <c r="B1827" s="128"/>
      <c r="C1827" s="129"/>
      <c r="D1827" s="130">
        <v>5</v>
      </c>
      <c r="E1827" s="128"/>
    </row>
    <row r="1828" spans="1:5" x14ac:dyDescent="0.35">
      <c r="A1828" s="117">
        <v>2157</v>
      </c>
      <c r="B1828" s="128"/>
      <c r="C1828" s="129"/>
      <c r="D1828" s="130">
        <v>5</v>
      </c>
      <c r="E1828" s="128"/>
    </row>
    <row r="1829" spans="1:5" x14ac:dyDescent="0.35">
      <c r="A1829" s="117">
        <v>4601</v>
      </c>
      <c r="B1829" s="128"/>
      <c r="C1829" s="129"/>
      <c r="D1829" s="130">
        <v>3</v>
      </c>
      <c r="E1829" s="128"/>
    </row>
    <row r="1830" spans="1:5" x14ac:dyDescent="0.35">
      <c r="A1830" s="117">
        <v>17099</v>
      </c>
      <c r="B1830" s="128"/>
      <c r="C1830" s="129"/>
      <c r="D1830" s="130">
        <v>2</v>
      </c>
      <c r="E1830" s="128"/>
    </row>
    <row r="1831" spans="1:5" x14ac:dyDescent="0.35">
      <c r="A1831" s="117">
        <v>14852</v>
      </c>
      <c r="B1831" s="128"/>
      <c r="C1831" s="129"/>
      <c r="D1831" s="130">
        <v>3</v>
      </c>
      <c r="E1831" s="128"/>
    </row>
    <row r="1832" spans="1:5" x14ac:dyDescent="0.35">
      <c r="A1832" s="117">
        <v>7264</v>
      </c>
      <c r="B1832" s="128"/>
      <c r="C1832" s="129"/>
      <c r="D1832" s="130">
        <v>2</v>
      </c>
      <c r="E1832" s="128"/>
    </row>
    <row r="1833" spans="1:5" x14ac:dyDescent="0.35">
      <c r="A1833" s="117">
        <v>5666</v>
      </c>
      <c r="B1833" s="128"/>
      <c r="C1833" s="129"/>
      <c r="D1833" s="130">
        <v>1</v>
      </c>
      <c r="E1833" s="128"/>
    </row>
    <row r="1834" spans="1:5" x14ac:dyDescent="0.35">
      <c r="A1834" s="117">
        <v>7823</v>
      </c>
      <c r="B1834" s="128"/>
      <c r="C1834" s="129"/>
      <c r="D1834" s="130">
        <v>2</v>
      </c>
      <c r="E1834" s="128"/>
    </row>
    <row r="1835" spans="1:5" x14ac:dyDescent="0.35">
      <c r="A1835" s="117">
        <v>7880</v>
      </c>
      <c r="B1835" s="128"/>
      <c r="C1835" s="129"/>
      <c r="D1835" s="130">
        <v>3</v>
      </c>
      <c r="E1835" s="128"/>
    </row>
    <row r="1836" spans="1:5" x14ac:dyDescent="0.35">
      <c r="A1836" s="117">
        <v>5067</v>
      </c>
      <c r="B1836" s="128"/>
      <c r="C1836" s="129"/>
      <c r="D1836" s="130">
        <v>3</v>
      </c>
      <c r="E1836" s="128"/>
    </row>
    <row r="1837" spans="1:5" x14ac:dyDescent="0.35">
      <c r="A1837" s="117">
        <v>5079</v>
      </c>
      <c r="B1837" s="128"/>
      <c r="C1837" s="129"/>
      <c r="D1837" s="130">
        <v>3</v>
      </c>
      <c r="E1837" s="128"/>
    </row>
    <row r="1838" spans="1:5" x14ac:dyDescent="0.35">
      <c r="A1838" s="117">
        <v>17444</v>
      </c>
      <c r="B1838" s="128"/>
      <c r="C1838" s="129"/>
      <c r="D1838" s="130">
        <v>2</v>
      </c>
      <c r="E1838" s="128"/>
    </row>
    <row r="1839" spans="1:5" x14ac:dyDescent="0.35">
      <c r="A1839" s="117">
        <v>3452</v>
      </c>
      <c r="B1839" s="128"/>
      <c r="C1839" s="129"/>
      <c r="D1839" s="130">
        <v>4</v>
      </c>
      <c r="E1839" s="128"/>
    </row>
    <row r="1840" spans="1:5" x14ac:dyDescent="0.35">
      <c r="A1840" s="117">
        <v>2270</v>
      </c>
      <c r="B1840" s="128"/>
      <c r="C1840" s="129"/>
      <c r="D1840" s="130">
        <v>2</v>
      </c>
      <c r="E1840" s="128"/>
    </row>
    <row r="1841" spans="1:5" x14ac:dyDescent="0.35">
      <c r="A1841" s="117">
        <v>17399</v>
      </c>
      <c r="B1841" s="128"/>
      <c r="C1841" s="129"/>
      <c r="D1841" s="130">
        <v>1</v>
      </c>
      <c r="E1841" s="128"/>
    </row>
    <row r="1842" spans="1:5" x14ac:dyDescent="0.35">
      <c r="A1842" s="117">
        <v>5488</v>
      </c>
      <c r="B1842" s="128"/>
      <c r="C1842" s="129"/>
      <c r="D1842" s="130">
        <v>2</v>
      </c>
      <c r="E1842" s="128"/>
    </row>
    <row r="1843" spans="1:5" x14ac:dyDescent="0.35">
      <c r="A1843" s="117">
        <v>19419</v>
      </c>
      <c r="B1843" s="128"/>
      <c r="C1843" s="129"/>
      <c r="D1843" s="130">
        <v>2</v>
      </c>
      <c r="E1843" s="128"/>
    </row>
    <row r="1844" spans="1:5" x14ac:dyDescent="0.35">
      <c r="A1844" s="117">
        <v>2811</v>
      </c>
      <c r="B1844" s="128"/>
      <c r="C1844" s="129"/>
      <c r="D1844" s="130">
        <v>2</v>
      </c>
      <c r="E1844" s="128"/>
    </row>
    <row r="1845" spans="1:5" x14ac:dyDescent="0.35">
      <c r="A1845" s="117">
        <v>3633</v>
      </c>
      <c r="B1845" s="128"/>
      <c r="C1845" s="129"/>
      <c r="D1845" s="130">
        <v>2</v>
      </c>
      <c r="E1845" s="128"/>
    </row>
    <row r="1846" spans="1:5" x14ac:dyDescent="0.35">
      <c r="A1846" s="117">
        <v>4163</v>
      </c>
      <c r="B1846" s="128"/>
      <c r="C1846" s="129"/>
      <c r="D1846" s="130">
        <v>0</v>
      </c>
      <c r="E1846" s="128"/>
    </row>
    <row r="1847" spans="1:5" x14ac:dyDescent="0.35">
      <c r="A1847" s="117">
        <v>13973</v>
      </c>
      <c r="B1847" s="128"/>
      <c r="C1847" s="129"/>
      <c r="D1847" s="130">
        <v>2</v>
      </c>
      <c r="E1847" s="128"/>
    </row>
    <row r="1848" spans="1:5" x14ac:dyDescent="0.35">
      <c r="A1848" s="117">
        <v>2684</v>
      </c>
      <c r="B1848" s="128"/>
      <c r="C1848" s="129"/>
      <c r="D1848" s="130">
        <v>0</v>
      </c>
      <c r="E1848" s="128"/>
    </row>
    <row r="1849" spans="1:5" x14ac:dyDescent="0.35">
      <c r="A1849" s="117">
        <v>10845</v>
      </c>
      <c r="B1849" s="128"/>
      <c r="C1849" s="129"/>
      <c r="D1849" s="130">
        <v>3</v>
      </c>
      <c r="E1849" s="128"/>
    </row>
    <row r="1850" spans="1:5" x14ac:dyDescent="0.35">
      <c r="A1850" s="117">
        <v>4377</v>
      </c>
      <c r="B1850" s="128"/>
      <c r="C1850" s="129"/>
      <c r="D1850" s="130">
        <v>6</v>
      </c>
      <c r="E1850" s="128"/>
    </row>
    <row r="1851" spans="1:5" x14ac:dyDescent="0.35">
      <c r="A1851" s="117">
        <v>4148</v>
      </c>
      <c r="B1851" s="128"/>
      <c r="C1851" s="129"/>
      <c r="D1851" s="130">
        <v>1</v>
      </c>
      <c r="E1851" s="128"/>
    </row>
    <row r="1852" spans="1:5" x14ac:dyDescent="0.35">
      <c r="A1852" s="117">
        <v>1051</v>
      </c>
      <c r="B1852" s="128"/>
      <c r="C1852" s="129"/>
      <c r="D1852" s="130">
        <v>2</v>
      </c>
      <c r="E1852" s="128"/>
    </row>
    <row r="1853" spans="1:5" x14ac:dyDescent="0.35">
      <c r="A1853" s="117">
        <v>10739</v>
      </c>
      <c r="B1853" s="128"/>
      <c r="C1853" s="129"/>
      <c r="D1853" s="130">
        <v>2</v>
      </c>
      <c r="E1853" s="128"/>
    </row>
    <row r="1854" spans="1:5" x14ac:dyDescent="0.35">
      <c r="A1854" s="117">
        <v>10388</v>
      </c>
      <c r="B1854" s="128"/>
      <c r="C1854" s="129"/>
      <c r="D1854" s="130">
        <v>3</v>
      </c>
      <c r="E1854" s="128"/>
    </row>
    <row r="1855" spans="1:5" x14ac:dyDescent="0.35">
      <c r="A1855" s="117">
        <v>11416</v>
      </c>
      <c r="B1855" s="128"/>
      <c r="C1855" s="129"/>
      <c r="D1855" s="130">
        <v>4</v>
      </c>
      <c r="E1855" s="128"/>
    </row>
    <row r="1856" spans="1:5" x14ac:dyDescent="0.35">
      <c r="A1856" s="117">
        <v>5472</v>
      </c>
      <c r="B1856" s="128"/>
      <c r="C1856" s="129"/>
      <c r="D1856" s="130">
        <v>2</v>
      </c>
      <c r="E1856" s="128"/>
    </row>
    <row r="1857" spans="1:5" x14ac:dyDescent="0.35">
      <c r="A1857" s="117">
        <v>2451</v>
      </c>
      <c r="B1857" s="128"/>
      <c r="C1857" s="129"/>
      <c r="D1857" s="130">
        <v>3</v>
      </c>
      <c r="E1857" s="128"/>
    </row>
    <row r="1858" spans="1:5" x14ac:dyDescent="0.35">
      <c r="A1858" s="117">
        <v>4240</v>
      </c>
      <c r="B1858" s="128"/>
      <c r="C1858" s="129"/>
      <c r="D1858" s="130">
        <v>0</v>
      </c>
      <c r="E1858" s="128"/>
    </row>
    <row r="1859" spans="1:5" x14ac:dyDescent="0.35">
      <c r="A1859" s="117">
        <v>10999</v>
      </c>
      <c r="B1859" s="128"/>
      <c r="C1859" s="129"/>
      <c r="D1859" s="130">
        <v>3</v>
      </c>
      <c r="E1859" s="128"/>
    </row>
    <row r="1860" spans="1:5" x14ac:dyDescent="0.35">
      <c r="A1860" s="117">
        <v>5003</v>
      </c>
      <c r="B1860" s="128"/>
      <c r="C1860" s="129"/>
      <c r="D1860" s="130">
        <v>6</v>
      </c>
      <c r="E1860" s="128"/>
    </row>
    <row r="1861" spans="1:5" x14ac:dyDescent="0.35">
      <c r="A1861" s="117">
        <v>12742</v>
      </c>
      <c r="B1861" s="128"/>
      <c r="C1861" s="129"/>
      <c r="D1861" s="130">
        <v>3</v>
      </c>
      <c r="E1861" s="128"/>
    </row>
    <row r="1862" spans="1:5" x14ac:dyDescent="0.35">
      <c r="A1862" s="117">
        <v>4227</v>
      </c>
      <c r="B1862" s="128"/>
      <c r="C1862" s="129"/>
      <c r="D1862" s="130">
        <v>2</v>
      </c>
      <c r="E1862" s="128"/>
    </row>
    <row r="1863" spans="1:5" x14ac:dyDescent="0.35">
      <c r="A1863" s="117">
        <v>3917</v>
      </c>
      <c r="B1863" s="128"/>
      <c r="C1863" s="129"/>
      <c r="D1863" s="130">
        <v>4</v>
      </c>
      <c r="E1863" s="128"/>
    </row>
    <row r="1864" spans="1:5" x14ac:dyDescent="0.35">
      <c r="A1864" s="117">
        <v>18303</v>
      </c>
      <c r="B1864" s="128"/>
      <c r="C1864" s="129"/>
      <c r="D1864" s="130">
        <v>3</v>
      </c>
      <c r="E1864" s="128"/>
    </row>
    <row r="1865" spans="1:5" x14ac:dyDescent="0.35">
      <c r="A1865" s="117">
        <v>2380</v>
      </c>
      <c r="B1865" s="128"/>
      <c r="C1865" s="129"/>
      <c r="D1865" s="130">
        <v>5</v>
      </c>
      <c r="E1865" s="128"/>
    </row>
    <row r="1866" spans="1:5" x14ac:dyDescent="0.35">
      <c r="A1866" s="117">
        <v>13726</v>
      </c>
      <c r="B1866" s="128"/>
      <c r="C1866" s="129"/>
      <c r="D1866" s="130">
        <v>4</v>
      </c>
      <c r="E1866" s="128"/>
    </row>
    <row r="1867" spans="1:5" x14ac:dyDescent="0.35">
      <c r="A1867" s="117">
        <v>6385</v>
      </c>
      <c r="B1867" s="128"/>
      <c r="C1867" s="129"/>
      <c r="D1867" s="130">
        <v>3</v>
      </c>
      <c r="E1867" s="128"/>
    </row>
    <row r="1868" spans="1:5" x14ac:dyDescent="0.35">
      <c r="A1868" s="117">
        <v>19973</v>
      </c>
      <c r="B1868" s="128"/>
      <c r="C1868" s="129"/>
      <c r="D1868" s="130">
        <v>3</v>
      </c>
      <c r="E1868" s="128"/>
    </row>
    <row r="1869" spans="1:5" x14ac:dyDescent="0.35">
      <c r="A1869" s="117">
        <v>6861</v>
      </c>
      <c r="B1869" s="128"/>
      <c r="C1869" s="129"/>
      <c r="D1869" s="130">
        <v>1</v>
      </c>
      <c r="E1869" s="128"/>
    </row>
    <row r="1870" spans="1:5" x14ac:dyDescent="0.35">
      <c r="A1870" s="117">
        <v>13320</v>
      </c>
      <c r="B1870" s="128"/>
      <c r="C1870" s="129"/>
      <c r="D1870" s="130">
        <v>2</v>
      </c>
      <c r="E1870" s="128"/>
    </row>
    <row r="1871" spans="1:5" x14ac:dyDescent="0.35">
      <c r="A1871" s="117">
        <v>6347</v>
      </c>
      <c r="B1871" s="128"/>
      <c r="C1871" s="129"/>
      <c r="D1871" s="130">
        <v>3</v>
      </c>
      <c r="E1871" s="128"/>
    </row>
    <row r="1872" spans="1:5" x14ac:dyDescent="0.35">
      <c r="A1872" s="117">
        <v>10880</v>
      </c>
      <c r="B1872" s="128"/>
      <c r="C1872" s="129"/>
      <c r="D1872" s="130">
        <v>2</v>
      </c>
      <c r="E1872" s="128"/>
    </row>
    <row r="1873" spans="1:5" x14ac:dyDescent="0.35">
      <c r="A1873" s="117">
        <v>2342</v>
      </c>
      <c r="B1873" s="128"/>
      <c r="C1873" s="129"/>
      <c r="D1873" s="130">
        <v>2</v>
      </c>
      <c r="E1873" s="128"/>
    </row>
    <row r="1874" spans="1:5" x14ac:dyDescent="0.35">
      <c r="A1874" s="117">
        <v>17650</v>
      </c>
      <c r="B1874" s="128"/>
      <c r="C1874" s="129"/>
      <c r="D1874" s="130">
        <v>4</v>
      </c>
      <c r="E1874" s="128"/>
    </row>
    <row r="1875" spans="1:5" x14ac:dyDescent="0.35">
      <c r="A1875" s="117">
        <v>4025</v>
      </c>
      <c r="B1875" s="128"/>
      <c r="C1875" s="129"/>
      <c r="D1875" s="130">
        <v>2</v>
      </c>
      <c r="E1875" s="128"/>
    </row>
    <row r="1876" spans="1:5" x14ac:dyDescent="0.35">
      <c r="A1876" s="117">
        <v>9725</v>
      </c>
      <c r="B1876" s="128"/>
      <c r="C1876" s="129"/>
      <c r="D1876" s="130">
        <v>2</v>
      </c>
      <c r="E1876" s="128"/>
    </row>
    <row r="1877" spans="1:5" x14ac:dyDescent="0.35">
      <c r="A1877" s="117">
        <v>11904</v>
      </c>
      <c r="B1877" s="128"/>
      <c r="C1877" s="129"/>
      <c r="D1877" s="130">
        <v>1</v>
      </c>
      <c r="E1877" s="128"/>
    </row>
    <row r="1878" spans="1:5" x14ac:dyDescent="0.35">
      <c r="A1878" s="117">
        <v>2177</v>
      </c>
      <c r="B1878" s="128"/>
      <c r="C1878" s="129"/>
      <c r="D1878" s="130">
        <v>3</v>
      </c>
      <c r="E1878" s="128"/>
    </row>
    <row r="1879" spans="1:5" x14ac:dyDescent="0.35">
      <c r="A1879" s="117">
        <v>7525</v>
      </c>
      <c r="B1879" s="128"/>
      <c r="C1879" s="129"/>
      <c r="D1879" s="130">
        <v>2</v>
      </c>
      <c r="E1879" s="128"/>
    </row>
    <row r="1880" spans="1:5" x14ac:dyDescent="0.35">
      <c r="A1880" s="117">
        <v>2220</v>
      </c>
      <c r="B1880" s="128"/>
      <c r="C1880" s="129"/>
      <c r="D1880" s="130">
        <v>2</v>
      </c>
      <c r="E1880" s="128"/>
    </row>
    <row r="1881" spans="1:5" x14ac:dyDescent="0.35">
      <c r="A1881" s="117">
        <v>1052</v>
      </c>
      <c r="B1881" s="128"/>
      <c r="C1881" s="129"/>
      <c r="D1881" s="130">
        <v>5</v>
      </c>
      <c r="E1881" s="128"/>
    </row>
    <row r="1882" spans="1:5" x14ac:dyDescent="0.35">
      <c r="A1882" s="117">
        <v>2821</v>
      </c>
      <c r="B1882" s="128"/>
      <c r="C1882" s="129"/>
      <c r="D1882" s="130">
        <v>2</v>
      </c>
      <c r="E1882" s="128"/>
    </row>
    <row r="1883" spans="1:5" x14ac:dyDescent="0.35">
      <c r="A1883" s="117">
        <v>19237</v>
      </c>
      <c r="B1883" s="128"/>
      <c r="C1883" s="129"/>
      <c r="D1883" s="130">
        <v>2</v>
      </c>
      <c r="E1883" s="128"/>
    </row>
    <row r="1884" spans="1:5" x14ac:dyDescent="0.35">
      <c r="A1884" s="117">
        <v>4107</v>
      </c>
      <c r="B1884" s="128"/>
      <c r="C1884" s="129"/>
      <c r="D1884" s="130">
        <v>3</v>
      </c>
      <c r="E1884" s="128"/>
    </row>
    <row r="1885" spans="1:5" x14ac:dyDescent="0.35">
      <c r="A1885" s="117">
        <v>8396</v>
      </c>
      <c r="B1885" s="128"/>
      <c r="C1885" s="129"/>
      <c r="D1885" s="130">
        <v>3</v>
      </c>
      <c r="E1885" s="128"/>
    </row>
    <row r="1886" spans="1:5" x14ac:dyDescent="0.35">
      <c r="A1886" s="117">
        <v>2007</v>
      </c>
      <c r="B1886" s="128"/>
      <c r="C1886" s="129"/>
      <c r="D1886" s="130">
        <v>5</v>
      </c>
      <c r="E1886" s="128"/>
    </row>
    <row r="1887" spans="1:5" x14ac:dyDescent="0.35">
      <c r="A1887" s="117">
        <v>19627</v>
      </c>
      <c r="B1887" s="128"/>
      <c r="C1887" s="129"/>
      <c r="D1887" s="130">
        <v>0</v>
      </c>
      <c r="E1887" s="128"/>
    </row>
    <row r="1888" spans="1:5" x14ac:dyDescent="0.35">
      <c r="A1888" s="117">
        <v>10686</v>
      </c>
      <c r="B1888" s="128"/>
      <c r="C1888" s="129"/>
      <c r="D1888" s="130">
        <v>4</v>
      </c>
      <c r="E1888" s="128"/>
    </row>
    <row r="1889" spans="1:5" x14ac:dyDescent="0.35">
      <c r="A1889" s="117">
        <v>2942</v>
      </c>
      <c r="B1889" s="128"/>
      <c r="C1889" s="129"/>
      <c r="D1889" s="130">
        <v>4</v>
      </c>
      <c r="E1889" s="128"/>
    </row>
    <row r="1890" spans="1:5" x14ac:dyDescent="0.35">
      <c r="A1890" s="117">
        <v>8858</v>
      </c>
      <c r="B1890" s="128"/>
      <c r="C1890" s="129"/>
      <c r="D1890" s="130">
        <v>2</v>
      </c>
      <c r="E1890" s="128"/>
    </row>
    <row r="1891" spans="1:5" x14ac:dyDescent="0.35">
      <c r="A1891" s="117">
        <v>16756</v>
      </c>
      <c r="B1891" s="128"/>
      <c r="C1891" s="129"/>
      <c r="D1891" s="130">
        <v>3</v>
      </c>
      <c r="E1891" s="128"/>
    </row>
    <row r="1892" spans="1:5" x14ac:dyDescent="0.35">
      <c r="A1892" s="117">
        <v>10798</v>
      </c>
      <c r="B1892" s="128"/>
      <c r="C1892" s="129"/>
      <c r="D1892" s="130">
        <v>5</v>
      </c>
      <c r="E1892" s="128"/>
    </row>
    <row r="1893" spans="1:5" x14ac:dyDescent="0.35">
      <c r="A1893" s="117">
        <v>4615</v>
      </c>
      <c r="B1893" s="128"/>
      <c r="C1893" s="129"/>
      <c r="D1893" s="130">
        <v>2</v>
      </c>
      <c r="E1893" s="128"/>
    </row>
    <row r="1894" spans="1:5" x14ac:dyDescent="0.35">
      <c r="A1894" s="117">
        <v>3955</v>
      </c>
      <c r="B1894" s="128"/>
      <c r="C1894" s="129"/>
      <c r="D1894" s="130">
        <v>2</v>
      </c>
      <c r="E1894" s="128"/>
    </row>
    <row r="1895" spans="1:5" x14ac:dyDescent="0.35">
      <c r="A1895" s="117">
        <v>9957</v>
      </c>
      <c r="B1895" s="128"/>
      <c r="C1895" s="129"/>
      <c r="D1895" s="130">
        <v>1</v>
      </c>
      <c r="E1895" s="128"/>
    </row>
    <row r="1896" spans="1:5" x14ac:dyDescent="0.35">
      <c r="A1896" s="117">
        <v>3376</v>
      </c>
      <c r="B1896" s="128"/>
      <c r="C1896" s="129"/>
      <c r="D1896" s="130">
        <v>3</v>
      </c>
      <c r="E1896" s="128"/>
    </row>
    <row r="1897" spans="1:5" x14ac:dyDescent="0.35">
      <c r="A1897" s="117">
        <v>8823</v>
      </c>
      <c r="B1897" s="128"/>
      <c r="C1897" s="129"/>
      <c r="D1897" s="130">
        <v>4</v>
      </c>
      <c r="E1897" s="128"/>
    </row>
    <row r="1898" spans="1:5" x14ac:dyDescent="0.35">
      <c r="A1898" s="117">
        <v>10322</v>
      </c>
      <c r="B1898" s="128"/>
      <c r="C1898" s="129"/>
      <c r="D1898" s="130">
        <v>6</v>
      </c>
      <c r="E1898" s="128"/>
    </row>
    <row r="1899" spans="1:5" x14ac:dyDescent="0.35">
      <c r="A1899" s="117">
        <v>4621</v>
      </c>
      <c r="B1899" s="128"/>
      <c r="C1899" s="129"/>
      <c r="D1899" s="130">
        <v>4</v>
      </c>
      <c r="E1899" s="128"/>
    </row>
    <row r="1900" spans="1:5" x14ac:dyDescent="0.35">
      <c r="A1900" s="117">
        <v>10976</v>
      </c>
      <c r="B1900" s="128"/>
      <c r="C1900" s="129"/>
      <c r="D1900" s="130">
        <v>4</v>
      </c>
      <c r="E1900" s="128"/>
    </row>
    <row r="1901" spans="1:5" x14ac:dyDescent="0.35">
      <c r="A1901" s="117">
        <v>3660</v>
      </c>
      <c r="B1901" s="128"/>
      <c r="C1901" s="129"/>
      <c r="D1901" s="130">
        <v>4</v>
      </c>
      <c r="E1901" s="128"/>
    </row>
    <row r="1902" spans="1:5" x14ac:dyDescent="0.35">
      <c r="A1902" s="117">
        <v>7119</v>
      </c>
      <c r="B1902" s="128"/>
      <c r="C1902" s="129"/>
      <c r="D1902" s="130">
        <v>2</v>
      </c>
      <c r="E1902" s="128"/>
    </row>
    <row r="1903" spans="1:5" x14ac:dyDescent="0.35">
      <c r="A1903" s="117">
        <v>2207</v>
      </c>
      <c r="B1903" s="128"/>
      <c r="C1903" s="129"/>
      <c r="D1903" s="130">
        <v>5</v>
      </c>
      <c r="E1903" s="128"/>
    </row>
    <row r="1904" spans="1:5" x14ac:dyDescent="0.35">
      <c r="A1904" s="117">
        <v>7756</v>
      </c>
      <c r="B1904" s="128"/>
      <c r="C1904" s="129"/>
      <c r="D1904" s="130">
        <v>1</v>
      </c>
      <c r="E1904" s="128"/>
    </row>
    <row r="1905" spans="1:5" x14ac:dyDescent="0.35">
      <c r="A1905" s="117">
        <v>6694</v>
      </c>
      <c r="B1905" s="128"/>
      <c r="C1905" s="129"/>
      <c r="D1905" s="130">
        <v>5</v>
      </c>
      <c r="E1905" s="128"/>
    </row>
    <row r="1906" spans="1:5" x14ac:dyDescent="0.35">
      <c r="A1906" s="117">
        <v>17665</v>
      </c>
      <c r="B1906" s="128"/>
      <c r="C1906" s="129"/>
      <c r="D1906" s="130">
        <v>3</v>
      </c>
      <c r="E1906" s="128"/>
    </row>
    <row r="1907" spans="1:5" x14ac:dyDescent="0.35">
      <c r="A1907" s="117">
        <v>4302</v>
      </c>
      <c r="B1907" s="128"/>
      <c r="C1907" s="129"/>
      <c r="D1907" s="130">
        <v>3</v>
      </c>
      <c r="E1907" s="128"/>
    </row>
    <row r="1908" spans="1:5" x14ac:dyDescent="0.35">
      <c r="A1908" s="117">
        <v>2979</v>
      </c>
      <c r="B1908" s="128"/>
      <c r="C1908" s="129"/>
      <c r="D1908" s="130">
        <v>2</v>
      </c>
      <c r="E1908" s="128"/>
    </row>
    <row r="1909" spans="1:5" x14ac:dyDescent="0.35">
      <c r="A1909" s="117">
        <v>16885</v>
      </c>
      <c r="B1909" s="128"/>
      <c r="C1909" s="129"/>
      <c r="D1909" s="130">
        <v>3</v>
      </c>
      <c r="E1909" s="128"/>
    </row>
    <row r="1910" spans="1:5" x14ac:dyDescent="0.35">
      <c r="A1910" s="117">
        <v>5593</v>
      </c>
      <c r="B1910" s="128"/>
      <c r="C1910" s="129"/>
      <c r="D1910" s="130">
        <v>2</v>
      </c>
      <c r="E1910" s="128"/>
    </row>
    <row r="1911" spans="1:5" x14ac:dyDescent="0.35">
      <c r="A1911" s="117">
        <v>10445</v>
      </c>
      <c r="B1911" s="128"/>
      <c r="C1911" s="129"/>
      <c r="D1911" s="130">
        <v>4</v>
      </c>
      <c r="E1911" s="128"/>
    </row>
    <row r="1912" spans="1:5" x14ac:dyDescent="0.35">
      <c r="A1912" s="117">
        <v>8740</v>
      </c>
      <c r="B1912" s="128"/>
      <c r="C1912" s="129"/>
      <c r="D1912" s="130">
        <v>2</v>
      </c>
      <c r="E1912" s="128"/>
    </row>
    <row r="1913" spans="1:5" x14ac:dyDescent="0.35">
      <c r="A1913" s="117">
        <v>2514</v>
      </c>
      <c r="B1913" s="128"/>
      <c r="C1913" s="129"/>
      <c r="D1913" s="130">
        <v>1</v>
      </c>
      <c r="E1913" s="128"/>
    </row>
    <row r="1914" spans="1:5" x14ac:dyDescent="0.35">
      <c r="A1914" s="117">
        <v>7655</v>
      </c>
      <c r="B1914" s="128"/>
      <c r="C1914" s="129"/>
      <c r="D1914" s="130">
        <v>3</v>
      </c>
      <c r="E1914" s="128"/>
    </row>
    <row r="1915" spans="1:5" x14ac:dyDescent="0.35">
      <c r="A1915" s="117">
        <v>17465</v>
      </c>
      <c r="B1915" s="128"/>
      <c r="C1915" s="129"/>
      <c r="D1915" s="130">
        <v>3</v>
      </c>
      <c r="E1915" s="128"/>
    </row>
    <row r="1916" spans="1:5" x14ac:dyDescent="0.35">
      <c r="A1916" s="117">
        <v>7351</v>
      </c>
      <c r="B1916" s="128"/>
      <c r="C1916" s="129"/>
      <c r="D1916" s="130">
        <v>2</v>
      </c>
      <c r="E1916" s="128"/>
    </row>
    <row r="1917" spans="1:5" x14ac:dyDescent="0.35">
      <c r="A1917" s="117">
        <v>10820</v>
      </c>
      <c r="B1917" s="128"/>
      <c r="C1917" s="129"/>
      <c r="D1917" s="130">
        <v>1</v>
      </c>
      <c r="E1917" s="128"/>
    </row>
    <row r="1918" spans="1:5" x14ac:dyDescent="0.35">
      <c r="A1918" s="117">
        <v>19626</v>
      </c>
      <c r="B1918" s="128"/>
      <c r="C1918" s="129"/>
      <c r="D1918" s="130">
        <v>2</v>
      </c>
      <c r="E1918" s="128"/>
    </row>
    <row r="1919" spans="1:5" x14ac:dyDescent="0.35">
      <c r="A1919" s="117">
        <v>2070</v>
      </c>
      <c r="B1919" s="128"/>
      <c r="C1919" s="129"/>
      <c r="D1919" s="130">
        <v>6</v>
      </c>
      <c r="E1919" s="128"/>
    </row>
    <row r="1920" spans="1:5" x14ac:dyDescent="0.35">
      <c r="A1920" s="117">
        <v>6782</v>
      </c>
      <c r="B1920" s="128"/>
      <c r="C1920" s="129"/>
      <c r="D1920" s="130">
        <v>2</v>
      </c>
      <c r="E1920" s="128"/>
    </row>
    <row r="1921" spans="1:5" x14ac:dyDescent="0.35">
      <c r="A1921" s="117">
        <v>7779</v>
      </c>
      <c r="B1921" s="128"/>
      <c r="C1921" s="129"/>
      <c r="D1921" s="130">
        <v>0</v>
      </c>
      <c r="E1921" s="128"/>
    </row>
    <row r="1922" spans="1:5" x14ac:dyDescent="0.35">
      <c r="A1922" s="117">
        <v>2791</v>
      </c>
      <c r="B1922" s="128"/>
      <c r="C1922" s="129"/>
      <c r="D1922" s="130">
        <v>4</v>
      </c>
      <c r="E1922" s="128"/>
    </row>
    <row r="1923" spans="1:5" x14ac:dyDescent="0.35">
      <c r="A1923" s="117">
        <v>3201</v>
      </c>
      <c r="B1923" s="128"/>
      <c r="C1923" s="129"/>
      <c r="D1923" s="130">
        <v>2</v>
      </c>
      <c r="E1923" s="128"/>
    </row>
    <row r="1924" spans="1:5" x14ac:dyDescent="0.35">
      <c r="A1924" s="117">
        <v>4968</v>
      </c>
      <c r="B1924" s="128"/>
      <c r="C1924" s="129"/>
      <c r="D1924" s="130">
        <v>3</v>
      </c>
      <c r="E1924" s="128"/>
    </row>
    <row r="1925" spans="1:5" x14ac:dyDescent="0.35">
      <c r="A1925" s="117">
        <v>13120</v>
      </c>
      <c r="B1925" s="128"/>
      <c r="C1925" s="129"/>
      <c r="D1925" s="130">
        <v>3</v>
      </c>
      <c r="E1925" s="128"/>
    </row>
    <row r="1926" spans="1:5" x14ac:dyDescent="0.35">
      <c r="A1926" s="117">
        <v>4033</v>
      </c>
      <c r="B1926" s="128"/>
      <c r="C1926" s="129"/>
      <c r="D1926" s="130">
        <v>3</v>
      </c>
      <c r="E1926" s="128"/>
    </row>
    <row r="1927" spans="1:5" x14ac:dyDescent="0.35">
      <c r="A1927" s="117">
        <v>3291</v>
      </c>
      <c r="B1927" s="128"/>
      <c r="C1927" s="129"/>
      <c r="D1927" s="130">
        <v>2</v>
      </c>
      <c r="E1927" s="128"/>
    </row>
    <row r="1928" spans="1:5" x14ac:dyDescent="0.35">
      <c r="A1928" s="117">
        <v>4272</v>
      </c>
      <c r="B1928" s="128"/>
      <c r="C1928" s="129"/>
      <c r="D1928" s="130">
        <v>3</v>
      </c>
      <c r="E1928" s="128"/>
    </row>
    <row r="1929" spans="1:5" x14ac:dyDescent="0.35">
      <c r="A1929" s="117">
        <v>5056</v>
      </c>
      <c r="B1929" s="128"/>
      <c r="C1929" s="129"/>
      <c r="D1929" s="130">
        <v>2</v>
      </c>
      <c r="E1929" s="128"/>
    </row>
    <row r="1930" spans="1:5" x14ac:dyDescent="0.35">
      <c r="A1930" s="117">
        <v>2844</v>
      </c>
      <c r="B1930" s="128"/>
      <c r="C1930" s="129"/>
      <c r="D1930" s="130">
        <v>2</v>
      </c>
      <c r="E1930" s="128"/>
    </row>
    <row r="1931" spans="1:5" x14ac:dyDescent="0.35">
      <c r="A1931" s="117">
        <v>2703</v>
      </c>
      <c r="B1931" s="128"/>
      <c r="C1931" s="129"/>
      <c r="D1931" s="130">
        <v>2</v>
      </c>
      <c r="E1931" s="128"/>
    </row>
    <row r="1932" spans="1:5" x14ac:dyDescent="0.35">
      <c r="A1932" s="117">
        <v>4766</v>
      </c>
      <c r="B1932" s="128"/>
      <c r="C1932" s="129"/>
      <c r="D1932" s="130">
        <v>4</v>
      </c>
      <c r="E1932" s="128"/>
    </row>
    <row r="1933" spans="1:5" x14ac:dyDescent="0.35">
      <c r="A1933" s="117">
        <v>5731</v>
      </c>
      <c r="B1933" s="128"/>
      <c r="C1933" s="129"/>
      <c r="D1933" s="130">
        <v>2</v>
      </c>
      <c r="E1933" s="128"/>
    </row>
    <row r="1934" spans="1:5" x14ac:dyDescent="0.35">
      <c r="A1934" s="117">
        <v>2539</v>
      </c>
      <c r="B1934" s="128"/>
      <c r="C1934" s="129"/>
      <c r="D1934" s="130">
        <v>0</v>
      </c>
      <c r="E1934" s="128"/>
    </row>
    <row r="1935" spans="1:5" x14ac:dyDescent="0.35">
      <c r="A1935" s="117">
        <v>5714</v>
      </c>
      <c r="B1935" s="128"/>
      <c r="C1935" s="129"/>
      <c r="D1935" s="130">
        <v>3</v>
      </c>
      <c r="E1935" s="128"/>
    </row>
    <row r="1936" spans="1:5" x14ac:dyDescent="0.35">
      <c r="A1936" s="117">
        <v>4323</v>
      </c>
      <c r="B1936" s="128"/>
      <c r="C1936" s="129"/>
      <c r="D1936" s="130">
        <v>2</v>
      </c>
      <c r="E1936" s="128"/>
    </row>
    <row r="1937" spans="1:5" x14ac:dyDescent="0.35">
      <c r="A1937" s="117">
        <v>13499</v>
      </c>
      <c r="B1937" s="128"/>
      <c r="C1937" s="129"/>
      <c r="D1937" s="130">
        <v>3</v>
      </c>
      <c r="E1937" s="128"/>
    </row>
    <row r="1938" spans="1:5" x14ac:dyDescent="0.35">
      <c r="A1938" s="117">
        <v>5155</v>
      </c>
      <c r="B1938" s="128"/>
      <c r="C1938" s="129"/>
      <c r="D1938" s="130">
        <v>3</v>
      </c>
      <c r="E1938" s="128"/>
    </row>
    <row r="1939" spans="1:5" x14ac:dyDescent="0.35">
      <c r="A1939" s="117">
        <v>2258</v>
      </c>
      <c r="B1939" s="128"/>
      <c r="C1939" s="129"/>
      <c r="D1939" s="130">
        <v>2</v>
      </c>
      <c r="E1939" s="128"/>
    </row>
    <row r="1940" spans="1:5" x14ac:dyDescent="0.35">
      <c r="A1940" s="117">
        <v>3597</v>
      </c>
      <c r="B1940" s="128"/>
      <c r="C1940" s="129"/>
      <c r="D1940" s="130">
        <v>2</v>
      </c>
      <c r="E1940" s="128"/>
    </row>
    <row r="1941" spans="1:5" x14ac:dyDescent="0.35">
      <c r="A1941" s="117">
        <v>4420</v>
      </c>
      <c r="B1941" s="128"/>
      <c r="C1941" s="129"/>
      <c r="D1941" s="130">
        <v>2</v>
      </c>
      <c r="E1941" s="128"/>
    </row>
    <row r="1942" spans="1:5" x14ac:dyDescent="0.35">
      <c r="A1942" s="117">
        <v>6578</v>
      </c>
      <c r="B1942" s="128"/>
      <c r="C1942" s="129"/>
      <c r="D1942" s="130">
        <v>3</v>
      </c>
      <c r="E1942" s="128"/>
    </row>
    <row r="1943" spans="1:5" x14ac:dyDescent="0.35">
      <c r="A1943" s="117">
        <v>4422</v>
      </c>
      <c r="B1943" s="128"/>
      <c r="C1943" s="129"/>
      <c r="D1943" s="130">
        <v>3</v>
      </c>
      <c r="E1943" s="128"/>
    </row>
    <row r="1944" spans="1:5" x14ac:dyDescent="0.35">
      <c r="A1944" s="117">
        <v>10274</v>
      </c>
      <c r="B1944" s="128"/>
      <c r="C1944" s="129"/>
      <c r="D1944" s="130">
        <v>2</v>
      </c>
      <c r="E1944" s="128"/>
    </row>
    <row r="1945" spans="1:5" x14ac:dyDescent="0.35">
      <c r="A1945" s="117">
        <v>5343</v>
      </c>
      <c r="B1945" s="128"/>
      <c r="C1945" s="129"/>
      <c r="D1945" s="130">
        <v>3</v>
      </c>
      <c r="E1945" s="128"/>
    </row>
    <row r="1946" spans="1:5" x14ac:dyDescent="0.35">
      <c r="A1946" s="117">
        <v>2376</v>
      </c>
      <c r="B1946" s="128"/>
      <c r="C1946" s="129"/>
      <c r="D1946" s="130">
        <v>2</v>
      </c>
      <c r="E1946" s="128"/>
    </row>
    <row r="1947" spans="1:5" x14ac:dyDescent="0.35">
      <c r="A1947" s="117">
        <v>2827</v>
      </c>
      <c r="B1947" s="128"/>
      <c r="C1947" s="129"/>
      <c r="D1947" s="130">
        <v>3</v>
      </c>
      <c r="E1947" s="128"/>
    </row>
    <row r="1948" spans="1:5" x14ac:dyDescent="0.35">
      <c r="A1948" s="117">
        <v>19943</v>
      </c>
      <c r="B1948" s="128"/>
      <c r="C1948" s="129"/>
      <c r="D1948" s="130">
        <v>2</v>
      </c>
      <c r="E1948" s="128"/>
    </row>
    <row r="1949" spans="1:5" x14ac:dyDescent="0.35">
      <c r="A1949" s="117">
        <v>3131</v>
      </c>
      <c r="B1949" s="128"/>
      <c r="C1949" s="129"/>
      <c r="D1949" s="130">
        <v>5</v>
      </c>
      <c r="E1949" s="128"/>
    </row>
    <row r="1950" spans="1:5" x14ac:dyDescent="0.35">
      <c r="A1950" s="117">
        <v>2552</v>
      </c>
      <c r="B1950" s="128"/>
      <c r="C1950" s="129"/>
      <c r="D1950" s="130">
        <v>4</v>
      </c>
      <c r="E1950" s="128"/>
    </row>
    <row r="1951" spans="1:5" x14ac:dyDescent="0.35">
      <c r="A1951" s="117">
        <v>4477</v>
      </c>
      <c r="B1951" s="128"/>
      <c r="C1951" s="129"/>
      <c r="D1951" s="130">
        <v>2</v>
      </c>
      <c r="E1951" s="128"/>
    </row>
    <row r="1952" spans="1:5" x14ac:dyDescent="0.35">
      <c r="A1952" s="117">
        <v>6474</v>
      </c>
      <c r="B1952" s="128"/>
      <c r="C1952" s="129"/>
      <c r="D1952" s="130">
        <v>2</v>
      </c>
      <c r="E1952" s="128"/>
    </row>
    <row r="1953" spans="1:5" x14ac:dyDescent="0.35">
      <c r="A1953" s="117">
        <v>3033</v>
      </c>
      <c r="B1953" s="128"/>
      <c r="C1953" s="129"/>
      <c r="D1953" s="130">
        <v>2</v>
      </c>
      <c r="E1953" s="128"/>
    </row>
    <row r="1954" spans="1:5" x14ac:dyDescent="0.35">
      <c r="A1954" s="117">
        <v>18606</v>
      </c>
      <c r="B1954" s="128"/>
      <c r="C1954" s="129"/>
      <c r="D1954" s="130">
        <v>6</v>
      </c>
      <c r="E1954" s="128"/>
    </row>
    <row r="1955" spans="1:5" x14ac:dyDescent="0.35">
      <c r="A1955" s="117">
        <v>2168</v>
      </c>
      <c r="B1955" s="128"/>
      <c r="C1955" s="129"/>
      <c r="D1955" s="130">
        <v>2</v>
      </c>
      <c r="E1955" s="128"/>
    </row>
    <row r="1956" spans="1:5" x14ac:dyDescent="0.35">
      <c r="A1956" s="117">
        <v>17048</v>
      </c>
      <c r="B1956" s="128"/>
      <c r="C1956" s="129"/>
      <c r="D1956" s="130">
        <v>2</v>
      </c>
      <c r="E1956" s="128"/>
    </row>
    <row r="1957" spans="1:5" x14ac:dyDescent="0.35">
      <c r="A1957" s="117">
        <v>2290</v>
      </c>
      <c r="B1957" s="128"/>
      <c r="C1957" s="129"/>
      <c r="D1957" s="130">
        <v>3</v>
      </c>
      <c r="E1957" s="128"/>
    </row>
    <row r="1958" spans="1:5" x14ac:dyDescent="0.35">
      <c r="A1958" s="117">
        <v>3600</v>
      </c>
      <c r="B1958" s="128"/>
      <c r="C1958" s="129"/>
      <c r="D1958" s="130">
        <v>2</v>
      </c>
      <c r="E1958" s="128"/>
    </row>
    <row r="1959" spans="1:5" x14ac:dyDescent="0.35">
      <c r="A1959" s="117">
        <v>4115</v>
      </c>
      <c r="B1959" s="128"/>
      <c r="C1959" s="129"/>
      <c r="D1959" s="130">
        <v>3</v>
      </c>
      <c r="E1959" s="128"/>
    </row>
    <row r="1960" spans="1:5" x14ac:dyDescent="0.35">
      <c r="A1960" s="117">
        <v>4327</v>
      </c>
      <c r="B1960" s="128"/>
      <c r="C1960" s="129"/>
      <c r="D1960" s="130">
        <v>2</v>
      </c>
      <c r="E1960" s="128"/>
    </row>
    <row r="1961" spans="1:5" x14ac:dyDescent="0.35">
      <c r="A1961" s="117">
        <v>17856</v>
      </c>
      <c r="B1961" s="128"/>
      <c r="C1961" s="129"/>
      <c r="D1961" s="130">
        <v>3</v>
      </c>
      <c r="E1961" s="128"/>
    </row>
    <row r="1962" spans="1:5" x14ac:dyDescent="0.35">
      <c r="A1962" s="117">
        <v>3196</v>
      </c>
      <c r="B1962" s="128"/>
      <c r="C1962" s="129"/>
      <c r="D1962" s="130">
        <v>2</v>
      </c>
      <c r="E1962" s="128"/>
    </row>
    <row r="1963" spans="1:5" x14ac:dyDescent="0.35">
      <c r="A1963" s="117">
        <v>19081</v>
      </c>
      <c r="B1963" s="128"/>
      <c r="C1963" s="129"/>
      <c r="D1963" s="130">
        <v>2</v>
      </c>
      <c r="E1963" s="128"/>
    </row>
    <row r="1964" spans="1:5" x14ac:dyDescent="0.35">
      <c r="A1964" s="117">
        <v>8966</v>
      </c>
      <c r="B1964" s="128"/>
      <c r="C1964" s="129"/>
      <c r="D1964" s="130">
        <v>2</v>
      </c>
      <c r="E1964" s="128"/>
    </row>
    <row r="1965" spans="1:5" x14ac:dyDescent="0.35">
      <c r="A1965" s="117">
        <v>4539</v>
      </c>
      <c r="B1965" s="128"/>
      <c r="C1965" s="129"/>
      <c r="D1965" s="130">
        <v>3</v>
      </c>
      <c r="E1965" s="128"/>
    </row>
    <row r="1966" spans="1:5" x14ac:dyDescent="0.35">
      <c r="A1966" s="117">
        <v>2741</v>
      </c>
      <c r="B1966" s="128"/>
      <c r="C1966" s="129"/>
      <c r="D1966" s="130">
        <v>4</v>
      </c>
      <c r="E1966" s="128"/>
    </row>
    <row r="1967" spans="1:5" x14ac:dyDescent="0.35">
      <c r="A1967" s="117">
        <v>3491</v>
      </c>
      <c r="B1967" s="128"/>
      <c r="C1967" s="129"/>
      <c r="D1967" s="130">
        <v>4</v>
      </c>
      <c r="E1967" s="128"/>
    </row>
    <row r="1968" spans="1:5" x14ac:dyDescent="0.35">
      <c r="A1968" s="117">
        <v>4541</v>
      </c>
      <c r="B1968" s="128"/>
      <c r="C1968" s="129"/>
      <c r="D1968" s="130">
        <v>3</v>
      </c>
      <c r="E1968" s="128"/>
    </row>
    <row r="1969" spans="1:5" x14ac:dyDescent="0.35">
      <c r="A1969" s="117">
        <v>2678</v>
      </c>
      <c r="B1969" s="128"/>
      <c r="C1969" s="129"/>
      <c r="D1969" s="130">
        <v>2</v>
      </c>
      <c r="E1969" s="128"/>
    </row>
    <row r="1970" spans="1:5" x14ac:dyDescent="0.35">
      <c r="A1970" s="117">
        <v>7379</v>
      </c>
      <c r="B1970" s="128"/>
      <c r="C1970" s="129"/>
      <c r="D1970" s="130">
        <v>3</v>
      </c>
      <c r="E1970" s="128"/>
    </row>
    <row r="1971" spans="1:5" x14ac:dyDescent="0.35">
      <c r="A1971" s="117">
        <v>6272</v>
      </c>
      <c r="B1971" s="128"/>
      <c r="C1971" s="129"/>
      <c r="D1971" s="130">
        <v>3</v>
      </c>
      <c r="E1971" s="128"/>
    </row>
    <row r="1972" spans="1:5" x14ac:dyDescent="0.35">
      <c r="A1972" s="117">
        <v>5220</v>
      </c>
      <c r="B1972" s="128"/>
      <c r="C1972" s="129"/>
      <c r="D1972" s="130">
        <v>3</v>
      </c>
      <c r="E1972" s="128"/>
    </row>
    <row r="1973" spans="1:5" x14ac:dyDescent="0.35">
      <c r="A1973" s="117">
        <v>2743</v>
      </c>
      <c r="B1973" s="128"/>
      <c r="C1973" s="129"/>
      <c r="D1973" s="130">
        <v>2</v>
      </c>
      <c r="E1973" s="128"/>
    </row>
    <row r="1974" spans="1:5" x14ac:dyDescent="0.35">
      <c r="A1974" s="117">
        <v>4998</v>
      </c>
      <c r="B1974" s="128"/>
      <c r="C1974" s="129"/>
      <c r="D1974" s="130">
        <v>2</v>
      </c>
      <c r="E1974" s="128"/>
    </row>
    <row r="1975" spans="1:5" x14ac:dyDescent="0.35">
      <c r="A1975" s="117">
        <v>10252</v>
      </c>
      <c r="B1975" s="128"/>
      <c r="C1975" s="129"/>
      <c r="D1975" s="130">
        <v>2</v>
      </c>
      <c r="E1975" s="128"/>
    </row>
    <row r="1976" spans="1:5" x14ac:dyDescent="0.35">
      <c r="A1976" s="117">
        <v>2781</v>
      </c>
      <c r="B1976" s="128"/>
      <c r="C1976" s="129"/>
      <c r="D1976" s="130">
        <v>5</v>
      </c>
      <c r="E1976" s="128"/>
    </row>
    <row r="1977" spans="1:5" x14ac:dyDescent="0.35">
      <c r="A1977" s="117">
        <v>6852</v>
      </c>
      <c r="B1977" s="128"/>
      <c r="C1977" s="129"/>
      <c r="D1977" s="130">
        <v>2</v>
      </c>
      <c r="E1977" s="128"/>
    </row>
    <row r="1978" spans="1:5" x14ac:dyDescent="0.35">
      <c r="A1978" s="117">
        <v>4950</v>
      </c>
      <c r="B1978" s="128"/>
      <c r="C1978" s="129"/>
      <c r="D1978" s="130">
        <v>4</v>
      </c>
      <c r="E1978" s="128"/>
    </row>
    <row r="1979" spans="1:5" x14ac:dyDescent="0.35">
      <c r="A1979" s="117">
        <v>3579</v>
      </c>
      <c r="B1979" s="128"/>
      <c r="C1979" s="129"/>
      <c r="D1979" s="130">
        <v>2</v>
      </c>
      <c r="E1979" s="128"/>
    </row>
    <row r="1980" spans="1:5" x14ac:dyDescent="0.35">
      <c r="A1980" s="117">
        <v>13191</v>
      </c>
      <c r="B1980" s="128"/>
      <c r="C1980" s="129"/>
      <c r="D1980" s="130">
        <v>6</v>
      </c>
      <c r="E1980" s="128"/>
    </row>
    <row r="1981" spans="1:5" x14ac:dyDescent="0.35">
      <c r="A1981" s="117">
        <v>10377</v>
      </c>
      <c r="B1981" s="128"/>
      <c r="C1981" s="129"/>
      <c r="D1981" s="130">
        <v>6</v>
      </c>
      <c r="E1981" s="128"/>
    </row>
    <row r="1982" spans="1:5" x14ac:dyDescent="0.35">
      <c r="A1982" s="117">
        <v>2235</v>
      </c>
      <c r="B1982" s="128"/>
      <c r="C1982" s="129"/>
      <c r="D1982" s="130">
        <v>3</v>
      </c>
      <c r="E1982" s="128"/>
    </row>
    <row r="1983" spans="1:5" x14ac:dyDescent="0.35">
      <c r="A1983" s="117">
        <v>10502</v>
      </c>
      <c r="B1983" s="128"/>
      <c r="C1983" s="129"/>
      <c r="D1983" s="130">
        <v>2</v>
      </c>
      <c r="E1983" s="128"/>
    </row>
    <row r="1984" spans="1:5" x14ac:dyDescent="0.35">
      <c r="A1984" s="117">
        <v>2011</v>
      </c>
      <c r="B1984" s="128"/>
      <c r="C1984" s="129"/>
      <c r="D1984" s="130">
        <v>5</v>
      </c>
      <c r="E1984" s="128"/>
    </row>
    <row r="1985" spans="1:5" x14ac:dyDescent="0.35">
      <c r="A1985" s="117">
        <v>3760</v>
      </c>
      <c r="B1985" s="128"/>
      <c r="C1985" s="129"/>
      <c r="D1985" s="130">
        <v>5</v>
      </c>
      <c r="E1985" s="128"/>
    </row>
    <row r="1986" spans="1:5" x14ac:dyDescent="0.35">
      <c r="A1986" s="117">
        <v>17779</v>
      </c>
      <c r="B1986" s="128"/>
      <c r="C1986" s="129"/>
      <c r="D1986" s="130">
        <v>2</v>
      </c>
      <c r="E1986" s="128"/>
    </row>
    <row r="1987" spans="1:5" x14ac:dyDescent="0.35">
      <c r="A1987" s="117">
        <v>6833</v>
      </c>
      <c r="B1987" s="128"/>
      <c r="C1987" s="129"/>
      <c r="D1987" s="130">
        <v>2</v>
      </c>
      <c r="E1987" s="128"/>
    </row>
    <row r="1988" spans="1:5" x14ac:dyDescent="0.35">
      <c r="A1988" s="117">
        <v>6812</v>
      </c>
      <c r="B1988" s="128"/>
      <c r="C1988" s="129"/>
      <c r="D1988" s="130">
        <v>2</v>
      </c>
      <c r="E1988" s="128"/>
    </row>
    <row r="1989" spans="1:5" x14ac:dyDescent="0.35">
      <c r="A1989" s="117">
        <v>5171</v>
      </c>
      <c r="B1989" s="128"/>
      <c r="C1989" s="129"/>
      <c r="D1989" s="130">
        <v>2</v>
      </c>
      <c r="E1989" s="128"/>
    </row>
    <row r="1990" spans="1:5" x14ac:dyDescent="0.35">
      <c r="A1990" s="117">
        <v>19740</v>
      </c>
      <c r="B1990" s="128"/>
      <c r="C1990" s="129"/>
      <c r="D1990" s="130">
        <v>2</v>
      </c>
      <c r="E1990" s="128"/>
    </row>
    <row r="1991" spans="1:5" x14ac:dyDescent="0.35">
      <c r="A1991" s="117">
        <v>18711</v>
      </c>
      <c r="B1991" s="128"/>
      <c r="C1991" s="129"/>
      <c r="D1991" s="130">
        <v>2</v>
      </c>
      <c r="E1991" s="128"/>
    </row>
    <row r="1992" spans="1:5" x14ac:dyDescent="0.35">
      <c r="A1992" s="117">
        <v>3692</v>
      </c>
      <c r="B1992" s="128"/>
      <c r="C1992" s="129"/>
      <c r="D1992" s="130">
        <v>2</v>
      </c>
      <c r="E1992" s="128"/>
    </row>
    <row r="1993" spans="1:5" x14ac:dyDescent="0.35">
      <c r="A1993" s="117">
        <v>2559</v>
      </c>
      <c r="B1993" s="128"/>
      <c r="C1993" s="129"/>
      <c r="D1993" s="130">
        <v>4</v>
      </c>
      <c r="E1993" s="128"/>
    </row>
    <row r="1994" spans="1:5" x14ac:dyDescent="0.35">
      <c r="A1994" s="117">
        <v>2517</v>
      </c>
      <c r="B1994" s="128"/>
      <c r="C1994" s="129"/>
      <c r="D1994" s="130">
        <v>2</v>
      </c>
      <c r="E1994" s="128"/>
    </row>
    <row r="1995" spans="1:5" x14ac:dyDescent="0.35">
      <c r="A1995" s="117">
        <v>6623</v>
      </c>
      <c r="B1995" s="128"/>
      <c r="C1995" s="129"/>
      <c r="D1995" s="130">
        <v>2</v>
      </c>
      <c r="E1995" s="128"/>
    </row>
    <row r="1996" spans="1:5" x14ac:dyDescent="0.35">
      <c r="A1996" s="117">
        <v>18265</v>
      </c>
      <c r="B1996" s="128"/>
      <c r="C1996" s="129"/>
      <c r="D1996" s="130">
        <v>3</v>
      </c>
      <c r="E1996" s="128"/>
    </row>
    <row r="1997" spans="1:5" x14ac:dyDescent="0.35">
      <c r="A1997" s="117">
        <v>16124</v>
      </c>
      <c r="B1997" s="128"/>
      <c r="C1997" s="129"/>
      <c r="D1997" s="130">
        <v>2</v>
      </c>
      <c r="E1997" s="128"/>
    </row>
    <row r="1998" spans="1:5" x14ac:dyDescent="0.35">
      <c r="A1998" s="117">
        <v>2585</v>
      </c>
      <c r="B1998" s="128"/>
      <c r="C1998" s="129"/>
      <c r="D1998" s="130">
        <v>5</v>
      </c>
      <c r="E1998" s="128"/>
    </row>
    <row r="1999" spans="1:5" x14ac:dyDescent="0.35">
      <c r="A1999" s="117">
        <v>18213</v>
      </c>
      <c r="B1999" s="128"/>
      <c r="C1999" s="129"/>
      <c r="D1999" s="130">
        <v>5</v>
      </c>
      <c r="E1999" s="128"/>
    </row>
    <row r="2000" spans="1:5" x14ac:dyDescent="0.35">
      <c r="A2000" s="117">
        <v>8380</v>
      </c>
      <c r="B2000" s="128"/>
      <c r="C2000" s="129"/>
      <c r="D2000" s="130">
        <v>3</v>
      </c>
      <c r="E2000" s="128"/>
    </row>
    <row r="2001" spans="1:5" x14ac:dyDescent="0.35">
      <c r="A2001" s="117">
        <v>2994</v>
      </c>
      <c r="B2001" s="128"/>
      <c r="C2001" s="129"/>
      <c r="D2001" s="130">
        <v>2</v>
      </c>
      <c r="E2001" s="128"/>
    </row>
    <row r="2002" spans="1:5" x14ac:dyDescent="0.35">
      <c r="A2002" s="117">
        <v>1223</v>
      </c>
      <c r="B2002" s="128"/>
      <c r="C2002" s="129"/>
      <c r="D2002" s="130">
        <v>2</v>
      </c>
      <c r="E2002" s="128"/>
    </row>
    <row r="2003" spans="1:5" x14ac:dyDescent="0.35">
      <c r="A2003" s="117">
        <v>2875</v>
      </c>
      <c r="B2003" s="128"/>
      <c r="C2003" s="129"/>
      <c r="D2003" s="130">
        <v>2</v>
      </c>
      <c r="E2003" s="128"/>
    </row>
    <row r="2004" spans="1:5" x14ac:dyDescent="0.35">
      <c r="A2004" s="117">
        <v>13577</v>
      </c>
      <c r="B2004" s="128"/>
      <c r="C2004" s="129"/>
      <c r="D2004" s="130">
        <v>3</v>
      </c>
      <c r="E2004" s="128"/>
    </row>
    <row r="2005" spans="1:5" x14ac:dyDescent="0.35">
      <c r="A2005" s="117">
        <v>18789</v>
      </c>
      <c r="B2005" s="128"/>
      <c r="C2005" s="129"/>
      <c r="D2005" s="130">
        <v>2</v>
      </c>
      <c r="E2005" s="128"/>
    </row>
    <row r="2006" spans="1:5" x14ac:dyDescent="0.35">
      <c r="A2006" s="117">
        <v>4538</v>
      </c>
      <c r="B2006" s="128"/>
      <c r="C2006" s="129"/>
      <c r="D2006" s="130">
        <v>3</v>
      </c>
      <c r="E2006" s="128"/>
    </row>
    <row r="2007" spans="1:5" x14ac:dyDescent="0.35">
      <c r="A2007" s="117">
        <v>19847</v>
      </c>
      <c r="B2007" s="128"/>
      <c r="C2007" s="129"/>
      <c r="D2007" s="130">
        <v>5</v>
      </c>
      <c r="E2007" s="128"/>
    </row>
    <row r="2008" spans="1:5" x14ac:dyDescent="0.35">
      <c r="A2008" s="117">
        <v>10512</v>
      </c>
      <c r="B2008" s="128"/>
      <c r="C2008" s="129"/>
      <c r="D2008" s="130">
        <v>6</v>
      </c>
      <c r="E2008" s="128"/>
    </row>
    <row r="2009" spans="1:5" x14ac:dyDescent="0.35">
      <c r="A2009" s="117">
        <v>4444</v>
      </c>
      <c r="B2009" s="128"/>
      <c r="C2009" s="129"/>
      <c r="D2009" s="130">
        <v>2</v>
      </c>
      <c r="E2009" s="128"/>
    </row>
    <row r="2010" spans="1:5" x14ac:dyDescent="0.35">
      <c r="A2010" s="117">
        <v>2154</v>
      </c>
      <c r="B2010" s="128"/>
      <c r="C2010" s="129"/>
      <c r="D2010" s="130">
        <v>2</v>
      </c>
      <c r="E2010" s="128"/>
    </row>
    <row r="2011" spans="1:5" x14ac:dyDescent="0.35">
      <c r="A2011" s="117">
        <v>19190</v>
      </c>
      <c r="B2011" s="128"/>
      <c r="C2011" s="129"/>
      <c r="D2011" s="130">
        <v>4</v>
      </c>
      <c r="E2011" s="128"/>
    </row>
    <row r="2012" spans="1:5" x14ac:dyDescent="0.35">
      <c r="A2012" s="117">
        <v>4490</v>
      </c>
      <c r="B2012" s="128"/>
      <c r="C2012" s="129"/>
      <c r="D2012" s="130">
        <v>5</v>
      </c>
      <c r="E2012" s="128"/>
    </row>
    <row r="2013" spans="1:5" x14ac:dyDescent="0.35">
      <c r="A2013" s="117">
        <v>3506</v>
      </c>
      <c r="B2013" s="128"/>
      <c r="C2013" s="129"/>
      <c r="D2013" s="130">
        <v>3</v>
      </c>
      <c r="E2013" s="128"/>
    </row>
    <row r="2014" spans="1:5" x14ac:dyDescent="0.35">
      <c r="A2014" s="117">
        <v>2372</v>
      </c>
      <c r="B2014" s="128"/>
      <c r="C2014" s="129"/>
      <c r="D2014" s="130">
        <v>2</v>
      </c>
      <c r="E2014" s="128"/>
    </row>
    <row r="2015" spans="1:5" x14ac:dyDescent="0.35">
      <c r="A2015" s="117">
        <v>10231</v>
      </c>
      <c r="B2015" s="128"/>
      <c r="C2015" s="129"/>
      <c r="D2015" s="130">
        <v>3</v>
      </c>
      <c r="E2015" s="128"/>
    </row>
    <row r="2016" spans="1:5" x14ac:dyDescent="0.35">
      <c r="A2016" s="117">
        <v>5410</v>
      </c>
      <c r="B2016" s="128"/>
      <c r="C2016" s="129"/>
      <c r="D2016" s="130">
        <v>2</v>
      </c>
      <c r="E2016" s="128"/>
    </row>
    <row r="2017" spans="1:5" x14ac:dyDescent="0.35">
      <c r="A2017" s="117">
        <v>3867</v>
      </c>
      <c r="B2017" s="128"/>
      <c r="C2017" s="129"/>
      <c r="D2017" s="130">
        <v>2</v>
      </c>
      <c r="E2017" s="128"/>
    </row>
    <row r="2018" spans="1:5" x14ac:dyDescent="0.35">
      <c r="A2018" s="117">
        <v>2838</v>
      </c>
      <c r="B2018" s="128"/>
      <c r="C2018" s="129"/>
      <c r="D2018" s="130">
        <v>6</v>
      </c>
      <c r="E2018" s="128"/>
    </row>
    <row r="2019" spans="1:5" x14ac:dyDescent="0.35">
      <c r="A2019" s="117">
        <v>4695</v>
      </c>
      <c r="B2019" s="128"/>
      <c r="C2019" s="129"/>
      <c r="D2019" s="130">
        <v>3</v>
      </c>
      <c r="E2019" s="128"/>
    </row>
    <row r="2020" spans="1:5" x14ac:dyDescent="0.35">
      <c r="A2020" s="117">
        <v>2080</v>
      </c>
      <c r="B2020" s="128"/>
      <c r="C2020" s="129"/>
      <c r="D2020" s="130">
        <v>2</v>
      </c>
      <c r="E2020" s="128"/>
    </row>
    <row r="2021" spans="1:5" x14ac:dyDescent="0.35">
      <c r="A2021" s="117">
        <v>2096</v>
      </c>
      <c r="B2021" s="128"/>
      <c r="C2021" s="129"/>
      <c r="D2021" s="130">
        <v>3</v>
      </c>
      <c r="E2021" s="128"/>
    </row>
    <row r="2022" spans="1:5" x14ac:dyDescent="0.35">
      <c r="A2022" s="117">
        <v>6209</v>
      </c>
      <c r="B2022" s="128"/>
      <c r="C2022" s="129"/>
      <c r="D2022" s="130">
        <v>4</v>
      </c>
      <c r="E2022" s="128"/>
    </row>
    <row r="2023" spans="1:5" x14ac:dyDescent="0.35">
      <c r="A2023" s="117">
        <v>18061</v>
      </c>
      <c r="B2023" s="128"/>
      <c r="C2023" s="129"/>
      <c r="D2023" s="130">
        <v>4</v>
      </c>
      <c r="E2023" s="128"/>
    </row>
    <row r="2024" spans="1:5" x14ac:dyDescent="0.35">
      <c r="A2024" s="117">
        <v>17123</v>
      </c>
      <c r="B2024" s="128"/>
      <c r="C2024" s="129"/>
      <c r="D2024" s="130">
        <v>4</v>
      </c>
      <c r="E2024" s="128"/>
    </row>
    <row r="2025" spans="1:5" x14ac:dyDescent="0.35">
      <c r="A2025" s="117">
        <v>2372</v>
      </c>
      <c r="B2025" s="128"/>
      <c r="C2025" s="129"/>
      <c r="D2025" s="130">
        <v>3</v>
      </c>
      <c r="E2025" s="128"/>
    </row>
    <row r="2026" spans="1:5" x14ac:dyDescent="0.35">
      <c r="A2026" s="117">
        <v>4627</v>
      </c>
      <c r="B2026" s="128"/>
      <c r="C2026" s="129"/>
      <c r="D2026" s="130">
        <v>6</v>
      </c>
      <c r="E2026" s="128"/>
    </row>
    <row r="2027" spans="1:5" x14ac:dyDescent="0.35">
      <c r="A2027" s="117">
        <v>7094</v>
      </c>
      <c r="B2027" s="128"/>
      <c r="C2027" s="129"/>
      <c r="D2027" s="130">
        <v>0</v>
      </c>
      <c r="E2027" s="128"/>
    </row>
    <row r="2028" spans="1:5" x14ac:dyDescent="0.35">
      <c r="A2028" s="117">
        <v>3423</v>
      </c>
      <c r="B2028" s="128"/>
      <c r="C2028" s="129"/>
      <c r="D2028" s="130">
        <v>3</v>
      </c>
      <c r="E2028" s="128"/>
    </row>
    <row r="2029" spans="1:5" x14ac:dyDescent="0.35">
      <c r="A2029" s="117">
        <v>6674</v>
      </c>
      <c r="B2029" s="128"/>
      <c r="C2029" s="129"/>
      <c r="D2029" s="130">
        <v>6</v>
      </c>
      <c r="E2029" s="128"/>
    </row>
    <row r="2030" spans="1:5" x14ac:dyDescent="0.35">
      <c r="A2030" s="117">
        <v>16880</v>
      </c>
      <c r="B2030" s="128"/>
      <c r="C2030" s="129"/>
      <c r="D2030" s="130">
        <v>2</v>
      </c>
      <c r="E2030" s="128"/>
    </row>
    <row r="2031" spans="1:5" x14ac:dyDescent="0.35">
      <c r="A2031" s="117">
        <v>11916</v>
      </c>
      <c r="B2031" s="128"/>
      <c r="C2031" s="129"/>
      <c r="D2031" s="130">
        <v>2</v>
      </c>
      <c r="E2031" s="128"/>
    </row>
    <row r="2032" spans="1:5" x14ac:dyDescent="0.35">
      <c r="A2032" s="117">
        <v>4534</v>
      </c>
      <c r="B2032" s="128"/>
      <c r="C2032" s="129"/>
      <c r="D2032" s="130">
        <v>6</v>
      </c>
      <c r="E2032" s="128"/>
    </row>
    <row r="2033" spans="1:5" x14ac:dyDescent="0.35">
      <c r="A2033" s="117">
        <v>9852</v>
      </c>
      <c r="B2033" s="128"/>
      <c r="C2033" s="129"/>
      <c r="D2033" s="130">
        <v>5</v>
      </c>
      <c r="E2033" s="128"/>
    </row>
    <row r="2034" spans="1:5" x14ac:dyDescent="0.35">
      <c r="A2034" s="117">
        <v>6151</v>
      </c>
      <c r="B2034" s="128"/>
      <c r="C2034" s="129"/>
      <c r="D2034" s="130">
        <v>4</v>
      </c>
      <c r="E2034" s="128"/>
    </row>
    <row r="2035" spans="1:5" x14ac:dyDescent="0.35">
      <c r="A2035" s="117">
        <v>17861</v>
      </c>
      <c r="B2035" s="128"/>
      <c r="C2035" s="129"/>
      <c r="D2035" s="130">
        <v>3</v>
      </c>
      <c r="E2035" s="128"/>
    </row>
    <row r="2036" spans="1:5" x14ac:dyDescent="0.35">
      <c r="A2036" s="117">
        <v>19187</v>
      </c>
      <c r="B2036" s="128"/>
      <c r="C2036" s="129"/>
      <c r="D2036" s="130">
        <v>5</v>
      </c>
      <c r="E2036" s="128"/>
    </row>
    <row r="2037" spans="1:5" x14ac:dyDescent="0.35">
      <c r="A2037" s="117">
        <v>19717</v>
      </c>
      <c r="B2037" s="128"/>
      <c r="C2037" s="129"/>
      <c r="D2037" s="130">
        <v>4</v>
      </c>
      <c r="E2037" s="128"/>
    </row>
    <row r="2038" spans="1:5" x14ac:dyDescent="0.35">
      <c r="A2038" s="117">
        <v>3544</v>
      </c>
      <c r="B2038" s="128"/>
      <c r="C2038" s="129"/>
      <c r="D2038" s="130">
        <v>0</v>
      </c>
      <c r="E2038" s="128"/>
    </row>
    <row r="2039" spans="1:5" x14ac:dyDescent="0.35">
      <c r="A2039" s="117">
        <v>8500</v>
      </c>
      <c r="B2039" s="128"/>
      <c r="C2039" s="129"/>
      <c r="D2039" s="130">
        <v>0</v>
      </c>
      <c r="E2039" s="128"/>
    </row>
    <row r="2040" spans="1:5" x14ac:dyDescent="0.35">
      <c r="A2040" s="117">
        <v>4661</v>
      </c>
      <c r="B2040" s="128"/>
      <c r="C2040" s="129"/>
      <c r="D2040" s="130">
        <v>4</v>
      </c>
      <c r="E2040" s="128"/>
    </row>
    <row r="2041" spans="1:5" x14ac:dyDescent="0.35">
      <c r="A2041" s="117">
        <v>4103</v>
      </c>
      <c r="B2041" s="128"/>
      <c r="C2041" s="129"/>
      <c r="D2041" s="130">
        <v>2</v>
      </c>
      <c r="E2041" s="128"/>
    </row>
    <row r="2042" spans="1:5" x14ac:dyDescent="0.35">
      <c r="A2042" s="117">
        <v>4249</v>
      </c>
      <c r="B2042" s="128"/>
      <c r="C2042" s="129"/>
      <c r="D2042" s="130">
        <v>3</v>
      </c>
      <c r="E2042" s="128"/>
    </row>
    <row r="2043" spans="1:5" x14ac:dyDescent="0.35">
      <c r="A2043" s="117">
        <v>14026</v>
      </c>
      <c r="B2043" s="128"/>
      <c r="C2043" s="129"/>
      <c r="D2043" s="130">
        <v>2</v>
      </c>
      <c r="E2043" s="128"/>
    </row>
    <row r="2044" spans="1:5" x14ac:dyDescent="0.35">
      <c r="A2044" s="117">
        <v>6893</v>
      </c>
      <c r="B2044" s="128"/>
      <c r="C2044" s="129"/>
      <c r="D2044" s="130">
        <v>3</v>
      </c>
      <c r="E2044" s="128"/>
    </row>
    <row r="2045" spans="1:5" x14ac:dyDescent="0.35">
      <c r="A2045" s="117">
        <v>6125</v>
      </c>
      <c r="B2045" s="128"/>
      <c r="C2045" s="129"/>
      <c r="D2045" s="130">
        <v>6</v>
      </c>
      <c r="E2045" s="128"/>
    </row>
    <row r="2046" spans="1:5" x14ac:dyDescent="0.35">
      <c r="A2046" s="117">
        <v>3669</v>
      </c>
      <c r="B2046" s="128"/>
      <c r="C2046" s="129"/>
      <c r="D2046" s="130">
        <v>6</v>
      </c>
      <c r="E2046" s="128"/>
    </row>
    <row r="2047" spans="1:5" x14ac:dyDescent="0.35">
      <c r="A2047" s="117">
        <v>2387</v>
      </c>
      <c r="B2047" s="128"/>
      <c r="C2047" s="129"/>
      <c r="D2047" s="130">
        <v>3</v>
      </c>
      <c r="E2047" s="128"/>
    </row>
    <row r="2048" spans="1:5" x14ac:dyDescent="0.35">
      <c r="A2048" s="117">
        <v>4639</v>
      </c>
      <c r="B2048" s="128"/>
      <c r="C2048" s="129"/>
      <c r="D2048" s="130">
        <v>2</v>
      </c>
      <c r="E2048" s="128"/>
    </row>
    <row r="2049" spans="1:5" x14ac:dyDescent="0.35">
      <c r="A2049" s="117">
        <v>7898</v>
      </c>
      <c r="B2049" s="128"/>
      <c r="C2049" s="129"/>
      <c r="D2049" s="130">
        <v>2</v>
      </c>
      <c r="E2049" s="128"/>
    </row>
    <row r="2050" spans="1:5" x14ac:dyDescent="0.35">
      <c r="A2050" s="117">
        <v>2534</v>
      </c>
      <c r="B2050" s="128"/>
      <c r="C2050" s="129"/>
      <c r="D2050" s="130">
        <v>4</v>
      </c>
      <c r="E2050" s="128"/>
    </row>
    <row r="2051" spans="1:5" x14ac:dyDescent="0.35">
      <c r="A2051" s="117">
        <v>13142</v>
      </c>
      <c r="B2051" s="128"/>
      <c r="C2051" s="129"/>
      <c r="D2051" s="130">
        <v>1</v>
      </c>
      <c r="E2051" s="128"/>
    </row>
    <row r="2052" spans="1:5" x14ac:dyDescent="0.35">
      <c r="A2052" s="117">
        <v>1611</v>
      </c>
      <c r="B2052" s="128"/>
      <c r="C2052" s="129"/>
      <c r="D2052" s="130">
        <v>5</v>
      </c>
      <c r="E2052" s="128"/>
    </row>
    <row r="2053" spans="1:5" x14ac:dyDescent="0.35">
      <c r="A2053" s="117">
        <v>5363</v>
      </c>
      <c r="B2053" s="128"/>
      <c r="C2053" s="129"/>
      <c r="D2053" s="130">
        <v>0</v>
      </c>
      <c r="E2053" s="128"/>
    </row>
    <row r="2054" spans="1:5" x14ac:dyDescent="0.35">
      <c r="A2054" s="117">
        <v>5071</v>
      </c>
      <c r="B2054" s="128"/>
      <c r="C2054" s="129"/>
      <c r="D2054" s="130">
        <v>3</v>
      </c>
      <c r="E2054" s="128"/>
    </row>
    <row r="2055" spans="1:5" x14ac:dyDescent="0.35">
      <c r="A2055" s="117">
        <v>13402</v>
      </c>
      <c r="B2055" s="128"/>
      <c r="C2055" s="129"/>
      <c r="D2055" s="130">
        <v>0</v>
      </c>
      <c r="E2055" s="128"/>
    </row>
    <row r="2056" spans="1:5" x14ac:dyDescent="0.35">
      <c r="A2056" s="117">
        <v>2029</v>
      </c>
      <c r="B2056" s="128"/>
      <c r="C2056" s="129"/>
      <c r="D2056" s="130">
        <v>2</v>
      </c>
      <c r="E2056" s="128"/>
    </row>
    <row r="2057" spans="1:5" x14ac:dyDescent="0.35">
      <c r="A2057" s="117">
        <v>6377</v>
      </c>
      <c r="B2057" s="128"/>
      <c r="C2057" s="129"/>
      <c r="D2057" s="130">
        <v>0</v>
      </c>
      <c r="E2057" s="128"/>
    </row>
    <row r="2058" spans="1:5" x14ac:dyDescent="0.35">
      <c r="A2058" s="117">
        <v>5429</v>
      </c>
      <c r="B2058" s="128"/>
      <c r="C2058" s="129"/>
      <c r="D2058" s="130">
        <v>1</v>
      </c>
      <c r="E2058" s="128"/>
    </row>
    <row r="2059" spans="1:5" x14ac:dyDescent="0.35">
      <c r="A2059" s="117">
        <v>2610</v>
      </c>
      <c r="B2059" s="128"/>
      <c r="C2059" s="129"/>
      <c r="D2059" s="130">
        <v>2</v>
      </c>
      <c r="E2059" s="128"/>
    </row>
    <row r="2060" spans="1:5" x14ac:dyDescent="0.35">
      <c r="A2060" s="117">
        <v>6687</v>
      </c>
      <c r="B2060" s="128"/>
      <c r="C2060" s="129"/>
      <c r="D2060" s="130">
        <v>2</v>
      </c>
      <c r="E2060" s="128"/>
    </row>
    <row r="2061" spans="1:5" x14ac:dyDescent="0.35">
      <c r="A2061" s="117">
        <v>4724</v>
      </c>
      <c r="B2061" s="128"/>
      <c r="C2061" s="129"/>
      <c r="D2061" s="130">
        <v>0</v>
      </c>
      <c r="E2061" s="128"/>
    </row>
    <row r="2062" spans="1:5" x14ac:dyDescent="0.35">
      <c r="A2062" s="117">
        <v>6120</v>
      </c>
      <c r="B2062" s="128"/>
      <c r="C2062" s="129"/>
      <c r="D2062" s="130">
        <v>2</v>
      </c>
      <c r="E2062" s="128"/>
    </row>
    <row r="2063" spans="1:5" x14ac:dyDescent="0.35">
      <c r="A2063" s="117">
        <v>10596</v>
      </c>
      <c r="B2063" s="128"/>
      <c r="C2063" s="129"/>
      <c r="D2063" s="130">
        <v>5</v>
      </c>
      <c r="E2063" s="128"/>
    </row>
    <row r="2064" spans="1:5" x14ac:dyDescent="0.35">
      <c r="A2064" s="117">
        <v>5467</v>
      </c>
      <c r="B2064" s="128"/>
      <c r="C2064" s="129"/>
      <c r="D2064" s="130">
        <v>4</v>
      </c>
      <c r="E2064" s="128"/>
    </row>
    <row r="2065" spans="1:5" x14ac:dyDescent="0.35">
      <c r="A2065" s="117">
        <v>2996</v>
      </c>
      <c r="B2065" s="128"/>
      <c r="C2065" s="129"/>
      <c r="D2065" s="130">
        <v>2</v>
      </c>
      <c r="E2065" s="128"/>
    </row>
    <row r="2066" spans="1:5" x14ac:dyDescent="0.35">
      <c r="A2066" s="117">
        <v>9998</v>
      </c>
      <c r="B2066" s="128"/>
      <c r="C2066" s="129"/>
      <c r="D2066" s="130">
        <v>2</v>
      </c>
      <c r="E2066" s="128"/>
    </row>
    <row r="2067" spans="1:5" x14ac:dyDescent="0.35">
      <c r="A2067" s="117">
        <v>4078</v>
      </c>
      <c r="B2067" s="128"/>
      <c r="C2067" s="129"/>
      <c r="D2067" s="130">
        <v>3</v>
      </c>
      <c r="E2067" s="128"/>
    </row>
    <row r="2068" spans="1:5" x14ac:dyDescent="0.35">
      <c r="A2068" s="117">
        <v>10920</v>
      </c>
      <c r="B2068" s="128"/>
      <c r="C2068" s="129"/>
      <c r="D2068" s="130">
        <v>2</v>
      </c>
      <c r="E2068" s="128"/>
    </row>
    <row r="2069" spans="1:5" x14ac:dyDescent="0.35">
      <c r="A2069" s="117">
        <v>6232</v>
      </c>
      <c r="B2069" s="128"/>
      <c r="C2069" s="129"/>
      <c r="D2069" s="130">
        <v>3</v>
      </c>
      <c r="E2069" s="128"/>
    </row>
    <row r="2070" spans="1:5" x14ac:dyDescent="0.35">
      <c r="A2070" s="117">
        <v>13247</v>
      </c>
      <c r="B2070" s="128"/>
      <c r="C2070" s="129"/>
      <c r="D2070" s="130">
        <v>3</v>
      </c>
      <c r="E2070" s="128"/>
    </row>
    <row r="2071" spans="1:5" x14ac:dyDescent="0.35">
      <c r="A2071" s="117">
        <v>4081</v>
      </c>
      <c r="B2071" s="128"/>
      <c r="C2071" s="129"/>
      <c r="D2071" s="130">
        <v>3</v>
      </c>
      <c r="E2071" s="128"/>
    </row>
    <row r="2072" spans="1:5" x14ac:dyDescent="0.35">
      <c r="A2072" s="117">
        <v>5769</v>
      </c>
      <c r="B2072" s="128"/>
      <c r="C2072" s="129"/>
      <c r="D2072" s="130">
        <v>3</v>
      </c>
      <c r="E2072" s="128"/>
    </row>
    <row r="2073" spans="1:5" x14ac:dyDescent="0.35">
      <c r="A2073" s="117">
        <v>3904</v>
      </c>
      <c r="B2073" s="128"/>
      <c r="C2073" s="129"/>
      <c r="D2073" s="130">
        <v>2</v>
      </c>
      <c r="E2073" s="128"/>
    </row>
    <row r="2074" spans="1:5" x14ac:dyDescent="0.35">
      <c r="A2074" s="117">
        <v>16799</v>
      </c>
      <c r="B2074" s="128"/>
      <c r="C2074" s="129"/>
      <c r="D2074" s="130">
        <v>5</v>
      </c>
      <c r="E2074" s="128"/>
    </row>
    <row r="2075" spans="1:5" x14ac:dyDescent="0.35">
      <c r="A2075" s="117">
        <v>2950</v>
      </c>
      <c r="B2075" s="128"/>
      <c r="C2075" s="129"/>
      <c r="D2075" s="130">
        <v>2</v>
      </c>
      <c r="E2075" s="128"/>
    </row>
    <row r="2076" spans="1:5" x14ac:dyDescent="0.35">
      <c r="A2076" s="117">
        <v>3629</v>
      </c>
      <c r="B2076" s="128"/>
      <c r="C2076" s="129"/>
      <c r="D2076" s="130">
        <v>6</v>
      </c>
      <c r="E2076" s="128"/>
    </row>
    <row r="2077" spans="1:5" x14ac:dyDescent="0.35">
      <c r="A2077" s="117">
        <v>9362</v>
      </c>
      <c r="B2077" s="128"/>
      <c r="C2077" s="129"/>
      <c r="D2077" s="130">
        <v>2</v>
      </c>
      <c r="E2077" s="128"/>
    </row>
    <row r="2078" spans="1:5" x14ac:dyDescent="0.35">
      <c r="A2078" s="117">
        <v>3229</v>
      </c>
      <c r="B2078" s="128"/>
      <c r="C2078" s="129"/>
      <c r="D2078" s="130">
        <v>2</v>
      </c>
      <c r="E2078" s="128"/>
    </row>
    <row r="2079" spans="1:5" x14ac:dyDescent="0.35">
      <c r="A2079" s="117">
        <v>3578</v>
      </c>
      <c r="B2079" s="128"/>
      <c r="C2079" s="129"/>
      <c r="D2079" s="130">
        <v>2</v>
      </c>
      <c r="E2079" s="128"/>
    </row>
    <row r="2080" spans="1:5" x14ac:dyDescent="0.35">
      <c r="A2080" s="117">
        <v>7988</v>
      </c>
      <c r="B2080" s="128"/>
      <c r="C2080" s="129"/>
      <c r="D2080" s="130">
        <v>3</v>
      </c>
      <c r="E2080" s="128"/>
    </row>
    <row r="2081" spans="1:5" x14ac:dyDescent="0.35">
      <c r="A2081" s="117">
        <v>17328</v>
      </c>
      <c r="B2081" s="128"/>
      <c r="C2081" s="129"/>
      <c r="D2081" s="130">
        <v>3</v>
      </c>
      <c r="E2081" s="128"/>
    </row>
    <row r="2082" spans="1:5" x14ac:dyDescent="0.35">
      <c r="A2082" s="117">
        <v>19701</v>
      </c>
      <c r="B2082" s="128"/>
      <c r="C2082" s="129"/>
      <c r="D2082" s="130">
        <v>3</v>
      </c>
      <c r="E2082" s="128"/>
    </row>
    <row r="2083" spans="1:5" x14ac:dyDescent="0.35">
      <c r="A2083" s="117">
        <v>14732</v>
      </c>
      <c r="B2083" s="128"/>
      <c r="C2083" s="129"/>
      <c r="D2083" s="130">
        <v>4</v>
      </c>
      <c r="E2083" s="128"/>
    </row>
    <row r="2084" spans="1:5" x14ac:dyDescent="0.35">
      <c r="A2084" s="117">
        <v>9278</v>
      </c>
      <c r="B2084" s="128"/>
      <c r="C2084" s="129"/>
      <c r="D2084" s="130">
        <v>3</v>
      </c>
      <c r="E2084" s="128"/>
    </row>
    <row r="2085" spans="1:5" x14ac:dyDescent="0.35">
      <c r="A2085" s="117">
        <v>4779</v>
      </c>
      <c r="B2085" s="128"/>
      <c r="C2085" s="129"/>
      <c r="D2085" s="130">
        <v>3</v>
      </c>
      <c r="E2085" s="128"/>
    </row>
    <row r="2086" spans="1:5" x14ac:dyDescent="0.35">
      <c r="A2086" s="117">
        <v>16422</v>
      </c>
      <c r="B2086" s="128"/>
      <c r="C2086" s="129"/>
      <c r="D2086" s="130">
        <v>3</v>
      </c>
      <c r="E2086" s="128"/>
    </row>
    <row r="2087" spans="1:5" x14ac:dyDescent="0.35">
      <c r="A2087" s="117">
        <v>2996</v>
      </c>
      <c r="B2087" s="128"/>
      <c r="C2087" s="129"/>
      <c r="D2087" s="130">
        <v>2</v>
      </c>
      <c r="E2087" s="128"/>
    </row>
    <row r="2088" spans="1:5" x14ac:dyDescent="0.35">
      <c r="A2088" s="117">
        <v>2099</v>
      </c>
      <c r="B2088" s="128"/>
      <c r="C2088" s="129"/>
      <c r="D2088" s="130">
        <v>3</v>
      </c>
      <c r="E2088" s="128"/>
    </row>
    <row r="2089" spans="1:5" x14ac:dyDescent="0.35">
      <c r="A2089" s="117">
        <v>5810</v>
      </c>
      <c r="B2089" s="128"/>
      <c r="C2089" s="129"/>
      <c r="D2089" s="130">
        <v>2</v>
      </c>
      <c r="E2089" s="128"/>
    </row>
    <row r="2090" spans="1:5" x14ac:dyDescent="0.35">
      <c r="A2090" s="117">
        <v>5647</v>
      </c>
      <c r="B2090" s="128"/>
      <c r="C2090" s="129"/>
      <c r="D2090" s="130">
        <v>3</v>
      </c>
      <c r="E2090" s="128"/>
    </row>
    <row r="2091" spans="1:5" x14ac:dyDescent="0.35">
      <c r="A2091" s="117">
        <v>3420</v>
      </c>
      <c r="B2091" s="128"/>
      <c r="C2091" s="129"/>
      <c r="D2091" s="130">
        <v>2</v>
      </c>
      <c r="E2091" s="128"/>
    </row>
    <row r="2092" spans="1:5" x14ac:dyDescent="0.35">
      <c r="A2092" s="117">
        <v>3500</v>
      </c>
      <c r="B2092" s="128"/>
      <c r="C2092" s="129"/>
      <c r="D2092" s="130">
        <v>2</v>
      </c>
      <c r="E2092" s="128"/>
    </row>
    <row r="2093" spans="1:5" x14ac:dyDescent="0.35">
      <c r="A2093" s="117">
        <v>2066</v>
      </c>
      <c r="B2093" s="128"/>
      <c r="C2093" s="129"/>
      <c r="D2093" s="130">
        <v>3</v>
      </c>
      <c r="E2093" s="128"/>
    </row>
    <row r="2094" spans="1:5" x14ac:dyDescent="0.35">
      <c r="A2094" s="117">
        <v>17169</v>
      </c>
      <c r="B2094" s="128"/>
      <c r="C2094" s="129"/>
      <c r="D2094" s="130">
        <v>2</v>
      </c>
      <c r="E2094" s="128"/>
    </row>
    <row r="2095" spans="1:5" x14ac:dyDescent="0.35">
      <c r="A2095" s="117">
        <v>4162</v>
      </c>
      <c r="B2095" s="128"/>
      <c r="C2095" s="129"/>
      <c r="D2095" s="130">
        <v>3</v>
      </c>
      <c r="E2095" s="128"/>
    </row>
    <row r="2096" spans="1:5" x14ac:dyDescent="0.35">
      <c r="A2096" s="117">
        <v>9204</v>
      </c>
      <c r="B2096" s="128"/>
      <c r="C2096" s="129"/>
      <c r="D2096" s="130">
        <v>3</v>
      </c>
      <c r="E2096" s="128"/>
    </row>
    <row r="2097" spans="1:5" x14ac:dyDescent="0.35">
      <c r="A2097" s="117">
        <v>3294</v>
      </c>
      <c r="B2097" s="128"/>
      <c r="C2097" s="129"/>
      <c r="D2097" s="130">
        <v>2</v>
      </c>
      <c r="E2097" s="128"/>
    </row>
    <row r="2098" spans="1:5" x14ac:dyDescent="0.35">
      <c r="A2098" s="117">
        <v>2127</v>
      </c>
      <c r="B2098" s="128"/>
      <c r="C2098" s="129"/>
      <c r="D2098" s="130">
        <v>5</v>
      </c>
      <c r="E2098" s="128"/>
    </row>
    <row r="2099" spans="1:5" x14ac:dyDescent="0.35">
      <c r="A2099" s="117">
        <v>3975</v>
      </c>
      <c r="B2099" s="128"/>
      <c r="C2099" s="129"/>
      <c r="D2099" s="130">
        <v>2</v>
      </c>
      <c r="E2099" s="128"/>
    </row>
    <row r="2100" spans="1:5" x14ac:dyDescent="0.35">
      <c r="A2100" s="117">
        <v>10793</v>
      </c>
      <c r="B2100" s="128"/>
      <c r="C2100" s="129"/>
      <c r="D2100" s="130">
        <v>5</v>
      </c>
      <c r="E2100" s="128"/>
    </row>
    <row r="2101" spans="1:5" x14ac:dyDescent="0.35">
      <c r="A2101" s="117">
        <v>10851</v>
      </c>
      <c r="B2101" s="128"/>
      <c r="C2101" s="129"/>
      <c r="D2101" s="130">
        <v>2</v>
      </c>
      <c r="E2101" s="128"/>
    </row>
    <row r="2102" spans="1:5" x14ac:dyDescent="0.35">
      <c r="A2102" s="117">
        <v>2109</v>
      </c>
      <c r="B2102" s="128"/>
      <c r="C2102" s="129"/>
      <c r="D2102" s="130">
        <v>3</v>
      </c>
      <c r="E2102" s="128"/>
    </row>
    <row r="2103" spans="1:5" x14ac:dyDescent="0.35">
      <c r="A2103" s="117">
        <v>9380</v>
      </c>
      <c r="B2103" s="128"/>
      <c r="C2103" s="129"/>
      <c r="D2103" s="130">
        <v>4</v>
      </c>
      <c r="E2103" s="128"/>
    </row>
    <row r="2104" spans="1:5" x14ac:dyDescent="0.35">
      <c r="A2104" s="117">
        <v>5486</v>
      </c>
      <c r="B2104" s="128"/>
      <c r="C2104" s="129"/>
      <c r="D2104" s="130">
        <v>3</v>
      </c>
      <c r="E2104" s="128"/>
    </row>
    <row r="2105" spans="1:5" x14ac:dyDescent="0.35">
      <c r="A2105" s="117">
        <v>13757</v>
      </c>
      <c r="B2105" s="128"/>
      <c r="C2105" s="129"/>
      <c r="D2105" s="130">
        <v>5</v>
      </c>
      <c r="E2105" s="128"/>
    </row>
    <row r="2106" spans="1:5" x14ac:dyDescent="0.35">
      <c r="A2106" s="117">
        <v>8463</v>
      </c>
      <c r="B2106" s="128"/>
      <c r="C2106" s="129"/>
      <c r="D2106" s="130">
        <v>4</v>
      </c>
      <c r="E2106" s="128"/>
    </row>
    <row r="2107" spans="1:5" x14ac:dyDescent="0.35">
      <c r="A2107" s="117">
        <v>3162</v>
      </c>
      <c r="B2107" s="128"/>
      <c r="C2107" s="129"/>
      <c r="D2107" s="130">
        <v>5</v>
      </c>
      <c r="E2107" s="128"/>
    </row>
    <row r="2108" spans="1:5" x14ac:dyDescent="0.35">
      <c r="A2108" s="117">
        <v>16598</v>
      </c>
      <c r="B2108" s="128"/>
      <c r="C2108" s="129"/>
      <c r="D2108" s="130">
        <v>2</v>
      </c>
      <c r="E2108" s="128"/>
    </row>
    <row r="2109" spans="1:5" x14ac:dyDescent="0.35">
      <c r="A2109" s="117">
        <v>6651</v>
      </c>
      <c r="B2109" s="128"/>
      <c r="C2109" s="129"/>
      <c r="D2109" s="130">
        <v>0</v>
      </c>
      <c r="E2109" s="128"/>
    </row>
    <row r="2110" spans="1:5" x14ac:dyDescent="0.35">
      <c r="A2110" s="117">
        <v>2345</v>
      </c>
      <c r="B2110" s="128"/>
      <c r="C2110" s="129"/>
      <c r="D2110" s="130">
        <v>3</v>
      </c>
      <c r="E2110" s="128"/>
    </row>
    <row r="2111" spans="1:5" x14ac:dyDescent="0.35">
      <c r="A2111" s="117">
        <v>3420</v>
      </c>
      <c r="B2111" s="128"/>
      <c r="C2111" s="129"/>
      <c r="D2111" s="130">
        <v>3</v>
      </c>
      <c r="E2111" s="128"/>
    </row>
    <row r="2112" spans="1:5" x14ac:dyDescent="0.35">
      <c r="A2112" s="117">
        <v>4373</v>
      </c>
      <c r="B2112" s="128"/>
      <c r="C2112" s="129"/>
      <c r="D2112" s="130">
        <v>2</v>
      </c>
      <c r="E2112" s="128"/>
    </row>
    <row r="2113" spans="1:5" x14ac:dyDescent="0.35">
      <c r="A2113" s="117">
        <v>4759</v>
      </c>
      <c r="B2113" s="128"/>
      <c r="C2113" s="129"/>
      <c r="D2113" s="130">
        <v>2</v>
      </c>
      <c r="E2113" s="128"/>
    </row>
    <row r="2114" spans="1:5" x14ac:dyDescent="0.35">
      <c r="A2114" s="117">
        <v>5301</v>
      </c>
      <c r="B2114" s="128"/>
      <c r="C2114" s="129"/>
      <c r="D2114" s="130">
        <v>2</v>
      </c>
      <c r="E2114" s="128"/>
    </row>
    <row r="2115" spans="1:5" x14ac:dyDescent="0.35">
      <c r="A2115" s="117">
        <v>3673</v>
      </c>
      <c r="B2115" s="128"/>
      <c r="C2115" s="129"/>
      <c r="D2115" s="130">
        <v>3</v>
      </c>
      <c r="E2115" s="128"/>
    </row>
    <row r="2116" spans="1:5" x14ac:dyDescent="0.35">
      <c r="A2116" s="117">
        <v>4768</v>
      </c>
      <c r="B2116" s="128"/>
      <c r="C2116" s="129"/>
      <c r="D2116" s="130">
        <v>4</v>
      </c>
      <c r="E2116" s="128"/>
    </row>
    <row r="2117" spans="1:5" x14ac:dyDescent="0.35">
      <c r="A2117" s="117">
        <v>1274</v>
      </c>
      <c r="B2117" s="128"/>
      <c r="C2117" s="129"/>
      <c r="D2117" s="130">
        <v>2</v>
      </c>
      <c r="E2117" s="128"/>
    </row>
    <row r="2118" spans="1:5" x14ac:dyDescent="0.35">
      <c r="A2118" s="117">
        <v>4900</v>
      </c>
      <c r="B2118" s="128"/>
      <c r="C2118" s="129"/>
      <c r="D2118" s="130">
        <v>2</v>
      </c>
      <c r="E2118" s="128"/>
    </row>
    <row r="2119" spans="1:5" x14ac:dyDescent="0.35">
      <c r="A2119" s="117">
        <v>10466</v>
      </c>
      <c r="B2119" s="128"/>
      <c r="C2119" s="129"/>
      <c r="D2119" s="130">
        <v>3</v>
      </c>
      <c r="E2119" s="128"/>
    </row>
    <row r="2120" spans="1:5" x14ac:dyDescent="0.35">
      <c r="A2120" s="117">
        <v>17007</v>
      </c>
      <c r="B2120" s="128"/>
      <c r="C2120" s="129"/>
      <c r="D2120" s="130">
        <v>3</v>
      </c>
      <c r="E2120" s="128"/>
    </row>
    <row r="2121" spans="1:5" x14ac:dyDescent="0.35">
      <c r="A2121" s="117">
        <v>2404</v>
      </c>
      <c r="B2121" s="128"/>
      <c r="C2121" s="129"/>
      <c r="D2121" s="130">
        <v>3</v>
      </c>
      <c r="E2121" s="128"/>
    </row>
    <row r="2122" spans="1:5" x14ac:dyDescent="0.35">
      <c r="A2122" s="117">
        <v>2033</v>
      </c>
      <c r="B2122" s="128"/>
      <c r="C2122" s="129"/>
      <c r="D2122" s="130">
        <v>2</v>
      </c>
      <c r="E2122" s="128"/>
    </row>
    <row r="2123" spans="1:5" x14ac:dyDescent="0.35">
      <c r="A2123" s="117">
        <v>10209</v>
      </c>
      <c r="B2123" s="128"/>
      <c r="C2123" s="129"/>
      <c r="D2123" s="130">
        <v>2</v>
      </c>
      <c r="E2123" s="128"/>
    </row>
    <row r="2124" spans="1:5" x14ac:dyDescent="0.35">
      <c r="A2124" s="117">
        <v>8620</v>
      </c>
      <c r="B2124" s="128"/>
      <c r="C2124" s="129"/>
      <c r="D2124" s="130">
        <v>3</v>
      </c>
      <c r="E2124" s="128"/>
    </row>
    <row r="2125" spans="1:5" x14ac:dyDescent="0.35">
      <c r="A2125" s="117">
        <v>2064</v>
      </c>
      <c r="B2125" s="128"/>
      <c r="C2125" s="129"/>
      <c r="D2125" s="130">
        <v>3</v>
      </c>
      <c r="E2125" s="128"/>
    </row>
    <row r="2126" spans="1:5" x14ac:dyDescent="0.35">
      <c r="A2126" s="117">
        <v>4035</v>
      </c>
      <c r="B2126" s="128"/>
      <c r="C2126" s="129"/>
      <c r="D2126" s="130">
        <v>2</v>
      </c>
      <c r="E2126" s="128"/>
    </row>
    <row r="2127" spans="1:5" x14ac:dyDescent="0.35">
      <c r="A2127" s="117">
        <v>3838</v>
      </c>
      <c r="B2127" s="128"/>
      <c r="C2127" s="129"/>
      <c r="D2127" s="130">
        <v>5</v>
      </c>
      <c r="E2127" s="128"/>
    </row>
    <row r="2128" spans="1:5" x14ac:dyDescent="0.35">
      <c r="A2128" s="117">
        <v>4591</v>
      </c>
      <c r="B2128" s="128"/>
      <c r="C2128" s="129"/>
      <c r="D2128" s="130">
        <v>4</v>
      </c>
      <c r="E2128" s="128"/>
    </row>
    <row r="2129" spans="1:5" x14ac:dyDescent="0.35">
      <c r="A2129" s="117">
        <v>1563</v>
      </c>
      <c r="B2129" s="128"/>
      <c r="C2129" s="129"/>
      <c r="D2129" s="130">
        <v>2</v>
      </c>
      <c r="E2129" s="128"/>
    </row>
    <row r="2130" spans="1:5" x14ac:dyDescent="0.35">
      <c r="A2130" s="117">
        <v>4898</v>
      </c>
      <c r="B2130" s="128"/>
      <c r="C2130" s="129"/>
      <c r="D2130" s="130">
        <v>5</v>
      </c>
      <c r="E2130" s="128"/>
    </row>
    <row r="2131" spans="1:5" x14ac:dyDescent="0.35">
      <c r="A2131" s="117">
        <v>4789</v>
      </c>
      <c r="B2131" s="128"/>
      <c r="C2131" s="129"/>
      <c r="D2131" s="130">
        <v>3</v>
      </c>
      <c r="E2131" s="128"/>
    </row>
    <row r="2132" spans="1:5" x14ac:dyDescent="0.35">
      <c r="A2132" s="117">
        <v>3180</v>
      </c>
      <c r="B2132" s="128"/>
      <c r="C2132" s="129"/>
      <c r="D2132" s="130">
        <v>3</v>
      </c>
      <c r="E2132" s="128"/>
    </row>
    <row r="2133" spans="1:5" x14ac:dyDescent="0.35">
      <c r="A2133" s="117">
        <v>6549</v>
      </c>
      <c r="B2133" s="128"/>
      <c r="C2133" s="129"/>
      <c r="D2133" s="130">
        <v>2</v>
      </c>
      <c r="E2133" s="128"/>
    </row>
    <row r="2134" spans="1:5" x14ac:dyDescent="0.35">
      <c r="A2134" s="117">
        <v>6388</v>
      </c>
      <c r="B2134" s="128"/>
      <c r="C2134" s="129"/>
      <c r="D2134" s="130">
        <v>6</v>
      </c>
      <c r="E2134" s="128"/>
    </row>
    <row r="2135" spans="1:5" x14ac:dyDescent="0.35">
      <c r="A2135" s="117">
        <v>11244</v>
      </c>
      <c r="B2135" s="128"/>
      <c r="C2135" s="129"/>
      <c r="D2135" s="130">
        <v>5</v>
      </c>
      <c r="E2135" s="128"/>
    </row>
    <row r="2136" spans="1:5" x14ac:dyDescent="0.35">
      <c r="A2136" s="117">
        <v>16032</v>
      </c>
      <c r="B2136" s="128"/>
      <c r="C2136" s="129"/>
      <c r="D2136" s="130">
        <v>2</v>
      </c>
      <c r="E2136" s="128"/>
    </row>
    <row r="2137" spans="1:5" x14ac:dyDescent="0.35">
      <c r="A2137" s="117">
        <v>16328</v>
      </c>
      <c r="B2137" s="128"/>
      <c r="C2137" s="129"/>
      <c r="D2137" s="130">
        <v>1</v>
      </c>
      <c r="E2137" s="128"/>
    </row>
    <row r="2138" spans="1:5" x14ac:dyDescent="0.35">
      <c r="A2138" s="117">
        <v>8376</v>
      </c>
      <c r="B2138" s="128"/>
      <c r="C2138" s="129"/>
      <c r="D2138" s="130">
        <v>3</v>
      </c>
      <c r="E2138" s="128"/>
    </row>
    <row r="2139" spans="1:5" x14ac:dyDescent="0.35">
      <c r="A2139" s="117">
        <v>16606</v>
      </c>
      <c r="B2139" s="128"/>
      <c r="C2139" s="129"/>
      <c r="D2139" s="130">
        <v>2</v>
      </c>
      <c r="E2139" s="128"/>
    </row>
    <row r="2140" spans="1:5" x14ac:dyDescent="0.35">
      <c r="A2140" s="117">
        <v>8606</v>
      </c>
      <c r="B2140" s="128"/>
      <c r="C2140" s="129"/>
      <c r="D2140" s="130">
        <v>3</v>
      </c>
      <c r="E2140" s="128"/>
    </row>
    <row r="2141" spans="1:5" x14ac:dyDescent="0.35">
      <c r="A2141" s="117">
        <v>2272</v>
      </c>
      <c r="B2141" s="128"/>
      <c r="C2141" s="129"/>
      <c r="D2141" s="130">
        <v>2</v>
      </c>
      <c r="E2141" s="128"/>
    </row>
    <row r="2142" spans="1:5" x14ac:dyDescent="0.35">
      <c r="A2142" s="117">
        <v>7083</v>
      </c>
      <c r="B2142" s="128"/>
      <c r="C2142" s="129"/>
      <c r="D2142" s="130">
        <v>3</v>
      </c>
      <c r="E2142" s="128"/>
    </row>
    <row r="2143" spans="1:5" x14ac:dyDescent="0.35">
      <c r="A2143" s="117">
        <v>14411</v>
      </c>
      <c r="B2143" s="128"/>
      <c r="C2143" s="129"/>
      <c r="D2143" s="130">
        <v>2</v>
      </c>
      <c r="E2143" s="128"/>
    </row>
    <row r="2144" spans="1:5" x14ac:dyDescent="0.35">
      <c r="A2144" s="117">
        <v>2308</v>
      </c>
      <c r="B2144" s="128"/>
      <c r="C2144" s="129"/>
      <c r="D2144" s="130">
        <v>4</v>
      </c>
      <c r="E2144" s="128"/>
    </row>
    <row r="2145" spans="1:5" x14ac:dyDescent="0.35">
      <c r="A2145" s="117">
        <v>4841</v>
      </c>
      <c r="B2145" s="128"/>
      <c r="C2145" s="129"/>
      <c r="D2145" s="130">
        <v>3</v>
      </c>
      <c r="E2145" s="128"/>
    </row>
    <row r="2146" spans="1:5" x14ac:dyDescent="0.35">
      <c r="A2146" s="117">
        <v>4285</v>
      </c>
      <c r="B2146" s="128"/>
      <c r="C2146" s="129"/>
      <c r="D2146" s="130">
        <v>2</v>
      </c>
      <c r="E2146" s="128"/>
    </row>
    <row r="2147" spans="1:5" x14ac:dyDescent="0.35">
      <c r="A2147" s="117">
        <v>9715</v>
      </c>
      <c r="B2147" s="128"/>
      <c r="C2147" s="129"/>
      <c r="D2147" s="130">
        <v>3</v>
      </c>
      <c r="E2147" s="128"/>
    </row>
    <row r="2148" spans="1:5" x14ac:dyDescent="0.35">
      <c r="A2148" s="117">
        <v>4320</v>
      </c>
      <c r="B2148" s="128"/>
      <c r="C2148" s="129"/>
      <c r="D2148" s="130">
        <v>2</v>
      </c>
      <c r="E2148" s="128"/>
    </row>
    <row r="2149" spans="1:5" x14ac:dyDescent="0.35">
      <c r="A2149" s="117">
        <v>2132</v>
      </c>
      <c r="B2149" s="128"/>
      <c r="C2149" s="129"/>
      <c r="D2149" s="130">
        <v>3</v>
      </c>
      <c r="E2149" s="128"/>
    </row>
    <row r="2150" spans="1:5" x14ac:dyDescent="0.35">
      <c r="A2150" s="117">
        <v>10124</v>
      </c>
      <c r="B2150" s="128"/>
      <c r="C2150" s="129"/>
      <c r="D2150" s="130">
        <v>3</v>
      </c>
      <c r="E2150" s="128"/>
    </row>
    <row r="2151" spans="1:5" x14ac:dyDescent="0.35">
      <c r="A2151" s="117">
        <v>5473</v>
      </c>
      <c r="B2151" s="128"/>
      <c r="C2151" s="129"/>
      <c r="D2151" s="130">
        <v>5</v>
      </c>
      <c r="E2151" s="128"/>
    </row>
    <row r="2152" spans="1:5" x14ac:dyDescent="0.35">
      <c r="A2152" s="117">
        <v>5207</v>
      </c>
      <c r="B2152" s="128"/>
      <c r="C2152" s="129"/>
      <c r="D2152" s="130">
        <v>3</v>
      </c>
      <c r="E2152" s="128"/>
    </row>
    <row r="2153" spans="1:5" x14ac:dyDescent="0.35">
      <c r="A2153" s="117">
        <v>16437</v>
      </c>
      <c r="B2153" s="128"/>
      <c r="C2153" s="129"/>
      <c r="D2153" s="130">
        <v>2</v>
      </c>
      <c r="E2153" s="128"/>
    </row>
    <row r="2154" spans="1:5" x14ac:dyDescent="0.35">
      <c r="A2154" s="117">
        <v>2296</v>
      </c>
      <c r="B2154" s="128"/>
      <c r="C2154" s="129"/>
      <c r="D2154" s="130">
        <v>3</v>
      </c>
      <c r="E2154" s="128"/>
    </row>
    <row r="2155" spans="1:5" x14ac:dyDescent="0.35">
      <c r="A2155" s="117">
        <v>4069</v>
      </c>
      <c r="B2155" s="128"/>
      <c r="C2155" s="129"/>
      <c r="D2155" s="130">
        <v>2</v>
      </c>
      <c r="E2155" s="128"/>
    </row>
    <row r="2156" spans="1:5" x14ac:dyDescent="0.35">
      <c r="A2156" s="117">
        <v>7441</v>
      </c>
      <c r="B2156" s="128"/>
      <c r="C2156" s="129"/>
      <c r="D2156" s="130">
        <v>4</v>
      </c>
      <c r="E2156" s="128"/>
    </row>
    <row r="2157" spans="1:5" x14ac:dyDescent="0.35">
      <c r="A2157" s="117">
        <v>2430</v>
      </c>
      <c r="B2157" s="128"/>
      <c r="C2157" s="129"/>
      <c r="D2157" s="130">
        <v>5</v>
      </c>
      <c r="E2157" s="128"/>
    </row>
    <row r="2158" spans="1:5" x14ac:dyDescent="0.35">
      <c r="A2158" s="117">
        <v>5878</v>
      </c>
      <c r="B2158" s="128"/>
      <c r="C2158" s="129"/>
      <c r="D2158" s="130">
        <v>2</v>
      </c>
      <c r="E2158" s="128"/>
    </row>
    <row r="2159" spans="1:5" x14ac:dyDescent="0.35">
      <c r="A2159" s="117">
        <v>2644</v>
      </c>
      <c r="B2159" s="128"/>
      <c r="C2159" s="129"/>
      <c r="D2159" s="130">
        <v>3</v>
      </c>
      <c r="E2159" s="128"/>
    </row>
    <row r="2160" spans="1:5" x14ac:dyDescent="0.35">
      <c r="A2160" s="117">
        <v>6439</v>
      </c>
      <c r="B2160" s="128"/>
      <c r="C2160" s="129"/>
      <c r="D2160" s="130">
        <v>2</v>
      </c>
      <c r="E2160" s="128"/>
    </row>
    <row r="2161" spans="1:5" x14ac:dyDescent="0.35">
      <c r="A2161" s="117">
        <v>2451</v>
      </c>
      <c r="B2161" s="128"/>
      <c r="C2161" s="129"/>
      <c r="D2161" s="130">
        <v>2</v>
      </c>
      <c r="E2161" s="128"/>
    </row>
    <row r="2162" spans="1:5" x14ac:dyDescent="0.35">
      <c r="A2162" s="117">
        <v>6392</v>
      </c>
      <c r="B2162" s="128"/>
      <c r="C2162" s="129"/>
      <c r="D2162" s="130">
        <v>6</v>
      </c>
      <c r="E2162" s="128"/>
    </row>
    <row r="2163" spans="1:5" x14ac:dyDescent="0.35">
      <c r="A2163" s="117">
        <v>6077</v>
      </c>
      <c r="B2163" s="128"/>
      <c r="C2163" s="129"/>
      <c r="D2163" s="130">
        <v>2</v>
      </c>
      <c r="E2163" s="128"/>
    </row>
    <row r="2164" spans="1:5" x14ac:dyDescent="0.35">
      <c r="A2164" s="117">
        <v>2450</v>
      </c>
      <c r="B2164" s="128"/>
      <c r="C2164" s="129"/>
      <c r="D2164" s="130">
        <v>3</v>
      </c>
      <c r="E2164" s="128"/>
    </row>
    <row r="2165" spans="1:5" x14ac:dyDescent="0.35">
      <c r="A2165" s="117">
        <v>9250</v>
      </c>
      <c r="B2165" s="128"/>
      <c r="C2165" s="129"/>
      <c r="D2165" s="130">
        <v>3</v>
      </c>
      <c r="E2165" s="128"/>
    </row>
    <row r="2166" spans="1:5" x14ac:dyDescent="0.35">
      <c r="A2166" s="117">
        <v>4087</v>
      </c>
      <c r="B2166" s="128"/>
      <c r="C2166" s="129"/>
      <c r="D2166" s="130">
        <v>3</v>
      </c>
      <c r="E2166" s="128"/>
    </row>
    <row r="2167" spans="1:5" x14ac:dyDescent="0.35">
      <c r="A2167" s="117">
        <v>2367</v>
      </c>
      <c r="B2167" s="128"/>
      <c r="C2167" s="129"/>
      <c r="D2167" s="130">
        <v>3</v>
      </c>
      <c r="E2167" s="128"/>
    </row>
    <row r="2168" spans="1:5" x14ac:dyDescent="0.35">
      <c r="A2168" s="117">
        <v>2972</v>
      </c>
      <c r="B2168" s="128"/>
      <c r="C2168" s="129"/>
      <c r="D2168" s="130">
        <v>4</v>
      </c>
      <c r="E2168" s="128"/>
    </row>
    <row r="2169" spans="1:5" x14ac:dyDescent="0.35">
      <c r="A2169" s="117">
        <v>19586</v>
      </c>
      <c r="B2169" s="128"/>
      <c r="C2169" s="129"/>
      <c r="D2169" s="130">
        <v>3</v>
      </c>
      <c r="E2169" s="128"/>
    </row>
    <row r="2170" spans="1:5" x14ac:dyDescent="0.35">
      <c r="A2170" s="117">
        <v>5484</v>
      </c>
      <c r="B2170" s="128"/>
      <c r="C2170" s="129"/>
      <c r="D2170" s="130">
        <v>3</v>
      </c>
      <c r="E2170" s="128"/>
    </row>
    <row r="2171" spans="1:5" x14ac:dyDescent="0.35">
      <c r="A2171" s="117">
        <v>2061</v>
      </c>
      <c r="B2171" s="128"/>
      <c r="C2171" s="129"/>
      <c r="D2171" s="130">
        <v>5</v>
      </c>
      <c r="E2171" s="128"/>
    </row>
    <row r="2172" spans="1:5" x14ac:dyDescent="0.35">
      <c r="A2172" s="117">
        <v>9924</v>
      </c>
      <c r="B2172" s="128"/>
      <c r="C2172" s="129"/>
      <c r="D2172" s="130">
        <v>3</v>
      </c>
      <c r="E2172" s="128"/>
    </row>
    <row r="2173" spans="1:5" x14ac:dyDescent="0.35">
      <c r="A2173" s="117">
        <v>4198</v>
      </c>
      <c r="B2173" s="128"/>
      <c r="C2173" s="129"/>
      <c r="D2173" s="130">
        <v>5</v>
      </c>
      <c r="E2173" s="128"/>
    </row>
    <row r="2174" spans="1:5" x14ac:dyDescent="0.35">
      <c r="A2174" s="117">
        <v>6815</v>
      </c>
      <c r="B2174" s="128"/>
      <c r="C2174" s="129"/>
      <c r="D2174" s="130">
        <v>5</v>
      </c>
      <c r="E2174" s="128"/>
    </row>
    <row r="2175" spans="1:5" x14ac:dyDescent="0.35">
      <c r="A2175" s="117">
        <v>4723</v>
      </c>
      <c r="B2175" s="128"/>
      <c r="C2175" s="129"/>
      <c r="D2175" s="130">
        <v>3</v>
      </c>
      <c r="E2175" s="128"/>
    </row>
    <row r="2176" spans="1:5" x14ac:dyDescent="0.35">
      <c r="A2176" s="117">
        <v>6142</v>
      </c>
      <c r="B2176" s="128"/>
      <c r="C2176" s="129"/>
      <c r="D2176" s="130">
        <v>4</v>
      </c>
      <c r="E2176" s="128"/>
    </row>
    <row r="2177" spans="1:5" x14ac:dyDescent="0.35">
      <c r="A2177" s="117">
        <v>8237</v>
      </c>
      <c r="B2177" s="128"/>
      <c r="C2177" s="129"/>
      <c r="D2177" s="130">
        <v>3</v>
      </c>
      <c r="E2177" s="128"/>
    </row>
    <row r="2178" spans="1:5" x14ac:dyDescent="0.35">
      <c r="A2178" s="117">
        <v>8853</v>
      </c>
      <c r="B2178" s="128"/>
      <c r="C2178" s="129"/>
      <c r="D2178" s="130">
        <v>0</v>
      </c>
      <c r="E2178" s="128"/>
    </row>
    <row r="2179" spans="1:5" x14ac:dyDescent="0.35">
      <c r="A2179" s="117">
        <v>19331</v>
      </c>
      <c r="B2179" s="128"/>
      <c r="C2179" s="129"/>
      <c r="D2179" s="130">
        <v>2</v>
      </c>
      <c r="E2179" s="128"/>
    </row>
    <row r="2180" spans="1:5" x14ac:dyDescent="0.35">
      <c r="A2180" s="117">
        <v>2073</v>
      </c>
      <c r="B2180" s="128"/>
      <c r="C2180" s="129"/>
      <c r="D2180" s="130">
        <v>2</v>
      </c>
      <c r="E2180" s="128"/>
    </row>
    <row r="2181" spans="1:5" x14ac:dyDescent="0.35">
      <c r="A2181" s="117">
        <v>5562</v>
      </c>
      <c r="B2181" s="128"/>
      <c r="C2181" s="129"/>
      <c r="D2181" s="130">
        <v>3</v>
      </c>
      <c r="E2181" s="128"/>
    </row>
    <row r="2182" spans="1:5" x14ac:dyDescent="0.35">
      <c r="A2182" s="117">
        <v>19613</v>
      </c>
      <c r="B2182" s="128"/>
      <c r="C2182" s="129"/>
      <c r="D2182" s="130">
        <v>2</v>
      </c>
      <c r="E2182" s="128"/>
    </row>
    <row r="2183" spans="1:5" x14ac:dyDescent="0.35">
      <c r="A2183" s="117">
        <v>3407</v>
      </c>
      <c r="B2183" s="128"/>
      <c r="C2183" s="129"/>
      <c r="D2183" s="130">
        <v>3</v>
      </c>
      <c r="E2183" s="128"/>
    </row>
    <row r="2184" spans="1:5" x14ac:dyDescent="0.35">
      <c r="A2184" s="117">
        <v>5063</v>
      </c>
      <c r="B2184" s="128"/>
      <c r="C2184" s="129"/>
      <c r="D2184" s="130">
        <v>3</v>
      </c>
      <c r="E2184" s="128"/>
    </row>
    <row r="2185" spans="1:5" x14ac:dyDescent="0.35">
      <c r="A2185" s="117">
        <v>4639</v>
      </c>
      <c r="B2185" s="128"/>
      <c r="C2185" s="129"/>
      <c r="D2185" s="130">
        <v>2</v>
      </c>
      <c r="E2185" s="128"/>
    </row>
    <row r="2186" spans="1:5" x14ac:dyDescent="0.35">
      <c r="A2186" s="117">
        <v>4876</v>
      </c>
      <c r="B2186" s="128"/>
      <c r="C2186" s="129"/>
      <c r="D2186" s="130">
        <v>0</v>
      </c>
      <c r="E2186" s="128"/>
    </row>
    <row r="2187" spans="1:5" x14ac:dyDescent="0.35">
      <c r="A2187" s="117">
        <v>2690</v>
      </c>
      <c r="B2187" s="128"/>
      <c r="C2187" s="129"/>
      <c r="D2187" s="130">
        <v>5</v>
      </c>
      <c r="E2187" s="128"/>
    </row>
    <row r="2188" spans="1:5" x14ac:dyDescent="0.35">
      <c r="A2188" s="117">
        <v>17567</v>
      </c>
      <c r="B2188" s="128"/>
      <c r="C2188" s="129"/>
      <c r="D2188" s="130">
        <v>5</v>
      </c>
      <c r="E2188" s="128"/>
    </row>
    <row r="2189" spans="1:5" x14ac:dyDescent="0.35">
      <c r="A2189" s="117">
        <v>2814</v>
      </c>
      <c r="B2189" s="128"/>
      <c r="C2189" s="129"/>
      <c r="D2189" s="130">
        <v>2</v>
      </c>
      <c r="E2189" s="128"/>
    </row>
    <row r="2190" spans="1:5" x14ac:dyDescent="0.35">
      <c r="A2190" s="117">
        <v>11245</v>
      </c>
      <c r="B2190" s="128"/>
      <c r="C2190" s="129"/>
      <c r="D2190" s="130">
        <v>3</v>
      </c>
      <c r="E2190" s="128"/>
    </row>
    <row r="2191" spans="1:5" x14ac:dyDescent="0.35">
      <c r="A2191" s="117">
        <v>3312</v>
      </c>
      <c r="B2191" s="128"/>
      <c r="C2191" s="129"/>
      <c r="D2191" s="130">
        <v>3</v>
      </c>
      <c r="E2191" s="128"/>
    </row>
    <row r="2192" spans="1:5" x14ac:dyDescent="0.35">
      <c r="A2192" s="117">
        <v>19049</v>
      </c>
      <c r="B2192" s="128"/>
      <c r="C2192" s="129"/>
      <c r="D2192" s="130">
        <v>4</v>
      </c>
      <c r="E2192" s="128"/>
    </row>
    <row r="2193" spans="1:5" x14ac:dyDescent="0.35">
      <c r="A2193" s="117">
        <v>2141</v>
      </c>
      <c r="B2193" s="128"/>
      <c r="C2193" s="129"/>
      <c r="D2193" s="130">
        <v>3</v>
      </c>
      <c r="E2193" s="128"/>
    </row>
    <row r="2194" spans="1:5" x14ac:dyDescent="0.35">
      <c r="A2194" s="117">
        <v>5769</v>
      </c>
      <c r="B2194" s="128"/>
      <c r="C2194" s="129"/>
      <c r="D2194" s="130">
        <v>3</v>
      </c>
      <c r="E2194" s="128"/>
    </row>
    <row r="2195" spans="1:5" x14ac:dyDescent="0.35">
      <c r="A2195" s="117">
        <v>4385</v>
      </c>
      <c r="B2195" s="128"/>
      <c r="C2195" s="129"/>
      <c r="D2195" s="130">
        <v>2</v>
      </c>
      <c r="E2195" s="128"/>
    </row>
    <row r="2196" spans="1:5" x14ac:dyDescent="0.35">
      <c r="A2196" s="117">
        <v>5332</v>
      </c>
      <c r="B2196" s="128"/>
      <c r="C2196" s="129"/>
      <c r="D2196" s="130">
        <v>3</v>
      </c>
      <c r="E2196" s="128"/>
    </row>
    <row r="2197" spans="1:5" x14ac:dyDescent="0.35">
      <c r="A2197" s="117">
        <v>4663</v>
      </c>
      <c r="B2197" s="128"/>
      <c r="C2197" s="129"/>
      <c r="D2197" s="130">
        <v>2</v>
      </c>
      <c r="E2197" s="128"/>
    </row>
    <row r="2198" spans="1:5" x14ac:dyDescent="0.35">
      <c r="A2198" s="117">
        <v>4724</v>
      </c>
      <c r="B2198" s="128"/>
      <c r="C2198" s="129"/>
      <c r="D2198" s="130">
        <v>3</v>
      </c>
      <c r="E2198" s="128"/>
    </row>
    <row r="2199" spans="1:5" x14ac:dyDescent="0.35">
      <c r="A2199" s="117">
        <v>3211</v>
      </c>
      <c r="B2199" s="128"/>
      <c r="C2199" s="129"/>
      <c r="D2199" s="130">
        <v>3</v>
      </c>
      <c r="E2199" s="128"/>
    </row>
    <row r="2200" spans="1:5" x14ac:dyDescent="0.35">
      <c r="A2200" s="117">
        <v>5377</v>
      </c>
      <c r="B2200" s="128"/>
      <c r="C2200" s="129"/>
      <c r="D2200" s="130">
        <v>3</v>
      </c>
      <c r="E2200" s="128"/>
    </row>
    <row r="2201" spans="1:5" x14ac:dyDescent="0.35">
      <c r="A2201" s="117">
        <v>4066</v>
      </c>
      <c r="B2201" s="128"/>
      <c r="C2201" s="129"/>
      <c r="D2201" s="130">
        <v>3</v>
      </c>
      <c r="E2201" s="128"/>
    </row>
    <row r="2202" spans="1:5" x14ac:dyDescent="0.35">
      <c r="A2202" s="117">
        <v>5208</v>
      </c>
      <c r="B2202" s="128"/>
      <c r="C2202" s="129"/>
      <c r="D2202" s="130">
        <v>2</v>
      </c>
      <c r="E2202" s="128"/>
    </row>
    <row r="2203" spans="1:5" x14ac:dyDescent="0.35">
      <c r="A2203" s="117">
        <v>4877</v>
      </c>
      <c r="B2203" s="128"/>
      <c r="C2203" s="129"/>
      <c r="D2203" s="130">
        <v>5</v>
      </c>
      <c r="E2203" s="128"/>
    </row>
    <row r="2204" spans="1:5" x14ac:dyDescent="0.35">
      <c r="A2204" s="117">
        <v>3117</v>
      </c>
      <c r="B2204" s="128"/>
      <c r="C2204" s="129"/>
      <c r="D2204" s="130">
        <v>2</v>
      </c>
      <c r="E2204" s="128"/>
    </row>
    <row r="2205" spans="1:5" x14ac:dyDescent="0.35">
      <c r="A2205" s="117">
        <v>19658</v>
      </c>
      <c r="B2205" s="128"/>
      <c r="C2205" s="129"/>
      <c r="D2205" s="130">
        <v>2</v>
      </c>
      <c r="E2205" s="128"/>
    </row>
    <row r="2206" spans="1:5" x14ac:dyDescent="0.35">
      <c r="A2206" s="117">
        <v>3069</v>
      </c>
      <c r="B2206" s="128"/>
      <c r="C2206" s="129"/>
      <c r="D2206" s="130">
        <v>3</v>
      </c>
      <c r="E2206" s="128"/>
    </row>
    <row r="2207" spans="1:5" x14ac:dyDescent="0.35">
      <c r="A2207" s="117">
        <v>10435</v>
      </c>
      <c r="B2207" s="128"/>
      <c r="C2207" s="129"/>
      <c r="D2207" s="130">
        <v>2</v>
      </c>
      <c r="E2207" s="128"/>
    </row>
    <row r="2208" spans="1:5" x14ac:dyDescent="0.35">
      <c r="A2208" s="117">
        <v>4148</v>
      </c>
      <c r="B2208" s="128"/>
      <c r="C2208" s="129"/>
      <c r="D2208" s="130">
        <v>5</v>
      </c>
      <c r="E2208" s="128"/>
    </row>
    <row r="2209" spans="1:5" x14ac:dyDescent="0.35">
      <c r="A2209" s="117">
        <v>5768</v>
      </c>
      <c r="B2209" s="128"/>
      <c r="C2209" s="129"/>
      <c r="D2209" s="130">
        <v>2</v>
      </c>
      <c r="E2209" s="128"/>
    </row>
    <row r="2210" spans="1:5" x14ac:dyDescent="0.35">
      <c r="A2210" s="117">
        <v>5042</v>
      </c>
      <c r="B2210" s="128"/>
      <c r="C2210" s="129"/>
      <c r="D2210" s="130">
        <v>2</v>
      </c>
      <c r="E2210" s="128"/>
    </row>
    <row r="2211" spans="1:5" x14ac:dyDescent="0.35">
      <c r="A2211" s="117">
        <v>5770</v>
      </c>
      <c r="B2211" s="128"/>
      <c r="C2211" s="129"/>
      <c r="D2211" s="130">
        <v>3</v>
      </c>
      <c r="E2211" s="128"/>
    </row>
    <row r="2212" spans="1:5" x14ac:dyDescent="0.35">
      <c r="A2212" s="117">
        <v>7756</v>
      </c>
      <c r="B2212" s="128"/>
      <c r="C2212" s="129"/>
      <c r="D2212" s="130">
        <v>6</v>
      </c>
      <c r="E2212" s="128"/>
    </row>
    <row r="2213" spans="1:5" x14ac:dyDescent="0.35">
      <c r="A2213" s="117">
        <v>3936</v>
      </c>
      <c r="B2213" s="128"/>
      <c r="C2213" s="129"/>
      <c r="D2213" s="130">
        <v>2</v>
      </c>
      <c r="E2213" s="128"/>
    </row>
    <row r="2214" spans="1:5" x14ac:dyDescent="0.35">
      <c r="A2214" s="117">
        <v>7945</v>
      </c>
      <c r="B2214" s="128"/>
      <c r="C2214" s="129"/>
      <c r="D2214" s="130">
        <v>2</v>
      </c>
      <c r="E2214" s="128"/>
    </row>
    <row r="2215" spans="1:5" x14ac:dyDescent="0.35">
      <c r="A2215" s="117">
        <v>5743</v>
      </c>
      <c r="B2215" s="128"/>
      <c r="C2215" s="129"/>
      <c r="D2215" s="130">
        <v>3</v>
      </c>
      <c r="E2215" s="128"/>
    </row>
    <row r="2216" spans="1:5" x14ac:dyDescent="0.35">
      <c r="A2216" s="117">
        <v>15202</v>
      </c>
      <c r="B2216" s="128"/>
      <c r="C2216" s="129"/>
      <c r="D2216" s="130">
        <v>3</v>
      </c>
      <c r="E2216" s="128"/>
    </row>
    <row r="2217" spans="1:5" x14ac:dyDescent="0.35">
      <c r="A2217" s="117">
        <v>3760</v>
      </c>
      <c r="B2217" s="128"/>
      <c r="C2217" s="129"/>
      <c r="D2217" s="130">
        <v>2</v>
      </c>
      <c r="E2217" s="128"/>
    </row>
    <row r="2218" spans="1:5" x14ac:dyDescent="0.35">
      <c r="A2218" s="117">
        <v>3517</v>
      </c>
      <c r="B2218" s="128"/>
      <c r="C2218" s="129"/>
      <c r="D2218" s="130">
        <v>0</v>
      </c>
      <c r="E2218" s="128"/>
    </row>
    <row r="2219" spans="1:5" x14ac:dyDescent="0.35">
      <c r="A2219" s="117">
        <v>2580</v>
      </c>
      <c r="B2219" s="128"/>
      <c r="C2219" s="129"/>
      <c r="D2219" s="130">
        <v>0</v>
      </c>
      <c r="E2219" s="128"/>
    </row>
    <row r="2220" spans="1:5" x14ac:dyDescent="0.35">
      <c r="A2220" s="117">
        <v>5869</v>
      </c>
      <c r="B2220" s="128"/>
      <c r="C2220" s="129"/>
      <c r="D2220" s="130">
        <v>2</v>
      </c>
      <c r="E2220" s="128"/>
    </row>
    <row r="2221" spans="1:5" x14ac:dyDescent="0.35">
      <c r="A2221" s="117">
        <v>8008</v>
      </c>
      <c r="B2221" s="128"/>
      <c r="C2221" s="129"/>
      <c r="D2221" s="130">
        <v>6</v>
      </c>
      <c r="E2221" s="128"/>
    </row>
    <row r="2222" spans="1:5" x14ac:dyDescent="0.35">
      <c r="A2222" s="117">
        <v>5206</v>
      </c>
      <c r="B2222" s="128"/>
      <c r="C2222" s="129"/>
      <c r="D2222" s="130">
        <v>6</v>
      </c>
      <c r="E2222" s="128"/>
    </row>
    <row r="2223" spans="1:5" x14ac:dyDescent="0.35">
      <c r="A2223" s="117">
        <v>5295</v>
      </c>
      <c r="B2223" s="128"/>
      <c r="C2223" s="129"/>
      <c r="D2223" s="130">
        <v>3</v>
      </c>
      <c r="E2223" s="128"/>
    </row>
    <row r="2224" spans="1:5" x14ac:dyDescent="0.35">
      <c r="A2224" s="117">
        <v>16413</v>
      </c>
      <c r="B2224" s="128"/>
      <c r="C2224" s="129"/>
      <c r="D2224" s="130">
        <v>2</v>
      </c>
      <c r="E2224" s="128"/>
    </row>
    <row r="2225" spans="1:5" x14ac:dyDescent="0.35">
      <c r="A2225" s="117">
        <v>13269</v>
      </c>
      <c r="B2225" s="128"/>
      <c r="C2225" s="129"/>
      <c r="D2225" s="130">
        <v>3</v>
      </c>
      <c r="E2225" s="128"/>
    </row>
    <row r="2226" spans="1:5" x14ac:dyDescent="0.35">
      <c r="A2226" s="117">
        <v>2783</v>
      </c>
      <c r="B2226" s="128"/>
      <c r="C2226" s="129"/>
      <c r="D2226" s="130">
        <v>3</v>
      </c>
      <c r="E2226" s="128"/>
    </row>
    <row r="2227" spans="1:5" x14ac:dyDescent="0.35">
      <c r="A2227" s="117">
        <v>5433</v>
      </c>
      <c r="B2227" s="128"/>
      <c r="C2227" s="129"/>
      <c r="D2227" s="130">
        <v>2</v>
      </c>
      <c r="E2227" s="128"/>
    </row>
    <row r="2228" spans="1:5" x14ac:dyDescent="0.35">
      <c r="A2228" s="117">
        <v>2013</v>
      </c>
      <c r="B2228" s="128"/>
      <c r="C2228" s="129"/>
      <c r="D2228" s="130">
        <v>4</v>
      </c>
      <c r="E2228" s="128"/>
    </row>
    <row r="2229" spans="1:5" x14ac:dyDescent="0.35">
      <c r="A2229" s="117">
        <v>13966</v>
      </c>
      <c r="B2229" s="128"/>
      <c r="C2229" s="129"/>
      <c r="D2229" s="130">
        <v>3</v>
      </c>
      <c r="E2229" s="128"/>
    </row>
    <row r="2230" spans="1:5" x14ac:dyDescent="0.35">
      <c r="A2230" s="117">
        <v>4374</v>
      </c>
      <c r="B2230" s="128"/>
      <c r="C2230" s="129"/>
      <c r="D2230" s="130">
        <v>6</v>
      </c>
      <c r="E2230" s="128"/>
    </row>
    <row r="2231" spans="1:5" x14ac:dyDescent="0.35">
      <c r="A2231" s="117">
        <v>6842</v>
      </c>
      <c r="B2231" s="128"/>
      <c r="C2231" s="129"/>
      <c r="D2231" s="130">
        <v>3</v>
      </c>
      <c r="E2231" s="128"/>
    </row>
    <row r="2232" spans="1:5" x14ac:dyDescent="0.35">
      <c r="A2232" s="117">
        <v>17426</v>
      </c>
      <c r="B2232" s="128"/>
      <c r="C2232" s="129"/>
      <c r="D2232" s="130">
        <v>6</v>
      </c>
      <c r="E2232" s="128"/>
    </row>
    <row r="2233" spans="1:5" x14ac:dyDescent="0.35">
      <c r="A2233" s="117">
        <v>17603</v>
      </c>
      <c r="B2233" s="128"/>
      <c r="C2233" s="129"/>
      <c r="D2233" s="130">
        <v>3</v>
      </c>
      <c r="E2233" s="128"/>
    </row>
    <row r="2234" spans="1:5" x14ac:dyDescent="0.35">
      <c r="A2234" s="117">
        <v>4735</v>
      </c>
      <c r="B2234" s="128"/>
      <c r="C2234" s="129"/>
      <c r="D2234" s="130">
        <v>4</v>
      </c>
      <c r="E2234" s="128"/>
    </row>
    <row r="2235" spans="1:5" x14ac:dyDescent="0.35">
      <c r="A2235" s="117">
        <v>4187</v>
      </c>
      <c r="B2235" s="128"/>
      <c r="C2235" s="129"/>
      <c r="D2235" s="130">
        <v>3</v>
      </c>
      <c r="E2235" s="128"/>
    </row>
    <row r="2236" spans="1:5" x14ac:dyDescent="0.35">
      <c r="A2236" s="117">
        <v>5505</v>
      </c>
      <c r="B2236" s="128"/>
      <c r="C2236" s="129"/>
      <c r="D2236" s="130">
        <v>5</v>
      </c>
      <c r="E2236" s="128"/>
    </row>
    <row r="2237" spans="1:5" x14ac:dyDescent="0.35">
      <c r="A2237" s="117">
        <v>5470</v>
      </c>
      <c r="B2237" s="128"/>
      <c r="C2237" s="129"/>
      <c r="D2237" s="130">
        <v>4</v>
      </c>
      <c r="E2237" s="128"/>
    </row>
    <row r="2238" spans="1:5" x14ac:dyDescent="0.35">
      <c r="A2238" s="117">
        <v>5476</v>
      </c>
      <c r="B2238" s="128"/>
      <c r="C2238" s="129"/>
      <c r="D2238" s="130">
        <v>2</v>
      </c>
      <c r="E2238" s="128"/>
    </row>
    <row r="2239" spans="1:5" x14ac:dyDescent="0.35">
      <c r="A2239" s="117">
        <v>2587</v>
      </c>
      <c r="B2239" s="128"/>
      <c r="C2239" s="129"/>
      <c r="D2239" s="130">
        <v>2</v>
      </c>
      <c r="E2239" s="128"/>
    </row>
    <row r="2240" spans="1:5" x14ac:dyDescent="0.35">
      <c r="A2240" s="117">
        <v>2440</v>
      </c>
      <c r="B2240" s="128"/>
      <c r="C2240" s="129"/>
      <c r="D2240" s="130">
        <v>3</v>
      </c>
      <c r="E2240" s="128"/>
    </row>
    <row r="2241" spans="1:5" x14ac:dyDescent="0.35">
      <c r="A2241" s="117">
        <v>15972</v>
      </c>
      <c r="B2241" s="128"/>
      <c r="C2241" s="129"/>
      <c r="D2241" s="130">
        <v>2</v>
      </c>
      <c r="E2241" s="128"/>
    </row>
    <row r="2242" spans="1:5" x14ac:dyDescent="0.35">
      <c r="A2242" s="117">
        <v>15379</v>
      </c>
      <c r="B2242" s="128"/>
      <c r="C2242" s="129"/>
      <c r="D2242" s="130">
        <v>2</v>
      </c>
      <c r="E2242" s="128"/>
    </row>
    <row r="2243" spans="1:5" x14ac:dyDescent="0.35">
      <c r="A2243" s="117">
        <v>7082</v>
      </c>
      <c r="B2243" s="128"/>
      <c r="C2243" s="129"/>
      <c r="D2243" s="130">
        <v>2</v>
      </c>
      <c r="E2243" s="128"/>
    </row>
    <row r="2244" spans="1:5" x14ac:dyDescent="0.35">
      <c r="A2244" s="117">
        <v>2728</v>
      </c>
      <c r="B2244" s="128"/>
      <c r="C2244" s="129"/>
      <c r="D2244" s="130">
        <v>3</v>
      </c>
      <c r="E2244" s="128"/>
    </row>
    <row r="2245" spans="1:5" x14ac:dyDescent="0.35">
      <c r="A2245" s="117">
        <v>5368</v>
      </c>
      <c r="B2245" s="128"/>
      <c r="C2245" s="129"/>
      <c r="D2245" s="130">
        <v>2</v>
      </c>
      <c r="E2245" s="128"/>
    </row>
    <row r="2246" spans="1:5" x14ac:dyDescent="0.35">
      <c r="A2246" s="117">
        <v>5347</v>
      </c>
      <c r="B2246" s="128"/>
      <c r="C2246" s="129"/>
      <c r="D2246" s="130">
        <v>2</v>
      </c>
      <c r="E2246" s="128"/>
    </row>
    <row r="2247" spans="1:5" x14ac:dyDescent="0.35">
      <c r="A2247" s="117">
        <v>3195</v>
      </c>
      <c r="B2247" s="128"/>
      <c r="C2247" s="129"/>
      <c r="D2247" s="130">
        <v>2</v>
      </c>
      <c r="E2247" s="128"/>
    </row>
    <row r="2248" spans="1:5" x14ac:dyDescent="0.35">
      <c r="A2248" s="117">
        <v>3306</v>
      </c>
      <c r="B2248" s="128"/>
      <c r="C2248" s="129"/>
      <c r="D2248" s="130">
        <v>5</v>
      </c>
      <c r="E2248" s="128"/>
    </row>
    <row r="2249" spans="1:5" x14ac:dyDescent="0.35">
      <c r="A2249" s="117">
        <v>7005</v>
      </c>
      <c r="B2249" s="128"/>
      <c r="C2249" s="129"/>
      <c r="D2249" s="130">
        <v>2</v>
      </c>
      <c r="E2249" s="128"/>
    </row>
    <row r="2250" spans="1:5" x14ac:dyDescent="0.35">
      <c r="A2250" s="117">
        <v>2570</v>
      </c>
      <c r="B2250" s="128"/>
      <c r="C2250" s="129"/>
      <c r="D2250" s="130">
        <v>5</v>
      </c>
      <c r="E2250" s="128"/>
    </row>
    <row r="2251" spans="1:5" x14ac:dyDescent="0.35">
      <c r="A2251" s="117">
        <v>3537</v>
      </c>
      <c r="B2251" s="128"/>
      <c r="C2251" s="129"/>
      <c r="D2251" s="130">
        <v>1</v>
      </c>
      <c r="E2251" s="128"/>
    </row>
    <row r="2252" spans="1:5" x14ac:dyDescent="0.35">
      <c r="A2252" s="117">
        <v>3986</v>
      </c>
      <c r="B2252" s="128"/>
      <c r="C2252" s="129"/>
      <c r="D2252" s="130">
        <v>3</v>
      </c>
      <c r="E2252" s="128"/>
    </row>
    <row r="2253" spans="1:5" x14ac:dyDescent="0.35">
      <c r="A2253" s="117">
        <v>10883</v>
      </c>
      <c r="B2253" s="128"/>
      <c r="C2253" s="129"/>
      <c r="D2253" s="130">
        <v>2</v>
      </c>
      <c r="E2253" s="128"/>
    </row>
    <row r="2254" spans="1:5" x14ac:dyDescent="0.35">
      <c r="A2254" s="117">
        <v>2028</v>
      </c>
      <c r="B2254" s="128"/>
      <c r="C2254" s="129"/>
      <c r="D2254" s="130">
        <v>6</v>
      </c>
      <c r="E2254" s="128"/>
    </row>
    <row r="2255" spans="1:5" x14ac:dyDescent="0.35">
      <c r="A2255" s="117">
        <v>9525</v>
      </c>
      <c r="B2255" s="128"/>
      <c r="C2255" s="129"/>
      <c r="D2255" s="130">
        <v>2</v>
      </c>
      <c r="E2255" s="128"/>
    </row>
    <row r="2256" spans="1:5" x14ac:dyDescent="0.35">
      <c r="A2256" s="117">
        <v>2929</v>
      </c>
      <c r="B2256" s="128"/>
      <c r="C2256" s="129"/>
      <c r="D2256" s="130">
        <v>3</v>
      </c>
      <c r="E2256" s="128"/>
    </row>
    <row r="2257" spans="1:5" x14ac:dyDescent="0.35">
      <c r="A2257" s="117">
        <v>7879</v>
      </c>
      <c r="B2257" s="128"/>
      <c r="C2257" s="129"/>
      <c r="D2257" s="130">
        <v>2</v>
      </c>
      <c r="E2257" s="128"/>
    </row>
    <row r="2258" spans="1:5" x14ac:dyDescent="0.35">
      <c r="A2258" s="117">
        <v>4930</v>
      </c>
      <c r="B2258" s="128"/>
      <c r="C2258" s="129"/>
      <c r="D2258" s="130">
        <v>2</v>
      </c>
      <c r="E2258" s="128"/>
    </row>
    <row r="2259" spans="1:5" x14ac:dyDescent="0.35">
      <c r="A2259" s="117">
        <v>7847</v>
      </c>
      <c r="B2259" s="128"/>
      <c r="C2259" s="129"/>
      <c r="D2259" s="130">
        <v>3</v>
      </c>
      <c r="E2259" s="128"/>
    </row>
    <row r="2260" spans="1:5" x14ac:dyDescent="0.35">
      <c r="A2260" s="117">
        <v>4401</v>
      </c>
      <c r="B2260" s="128"/>
      <c r="C2260" s="129"/>
      <c r="D2260" s="130">
        <v>1</v>
      </c>
      <c r="E2260" s="128"/>
    </row>
    <row r="2261" spans="1:5" x14ac:dyDescent="0.35">
      <c r="A2261" s="117">
        <v>9241</v>
      </c>
      <c r="B2261" s="128"/>
      <c r="C2261" s="129"/>
      <c r="D2261" s="130">
        <v>3</v>
      </c>
      <c r="E2261" s="128"/>
    </row>
    <row r="2262" spans="1:5" x14ac:dyDescent="0.35">
      <c r="A2262" s="117">
        <v>2974</v>
      </c>
      <c r="B2262" s="128"/>
      <c r="C2262" s="129"/>
      <c r="D2262" s="130">
        <v>2</v>
      </c>
      <c r="E2262" s="128"/>
    </row>
    <row r="2263" spans="1:5" x14ac:dyDescent="0.35">
      <c r="A2263" s="117">
        <v>4502</v>
      </c>
      <c r="B2263" s="128"/>
      <c r="C2263" s="129"/>
      <c r="D2263" s="130">
        <v>2</v>
      </c>
      <c r="E2263" s="128"/>
    </row>
    <row r="2264" spans="1:5" x14ac:dyDescent="0.35">
      <c r="A2264" s="117">
        <v>10748</v>
      </c>
      <c r="B2264" s="128"/>
      <c r="C2264" s="129"/>
      <c r="D2264" s="130">
        <v>3</v>
      </c>
      <c r="E2264" s="128"/>
    </row>
    <row r="2265" spans="1:5" x14ac:dyDescent="0.35">
      <c r="A2265" s="117">
        <v>2305</v>
      </c>
      <c r="B2265" s="128"/>
      <c r="C2265" s="129"/>
      <c r="D2265" s="130">
        <v>3</v>
      </c>
      <c r="E2265" s="128"/>
    </row>
    <row r="2266" spans="1:5" x14ac:dyDescent="0.35">
      <c r="A2266" s="117">
        <v>16704</v>
      </c>
      <c r="B2266" s="128"/>
      <c r="C2266" s="129"/>
      <c r="D2266" s="130">
        <v>2</v>
      </c>
      <c r="E2266" s="128"/>
    </row>
    <row r="2267" spans="1:5" x14ac:dyDescent="0.35">
      <c r="A2267" s="117">
        <v>3433</v>
      </c>
      <c r="B2267" s="128"/>
      <c r="C2267" s="129"/>
      <c r="D2267" s="130">
        <v>3</v>
      </c>
      <c r="E2267" s="128"/>
    </row>
    <row r="2268" spans="1:5" x14ac:dyDescent="0.35">
      <c r="A2268" s="117">
        <v>3477</v>
      </c>
      <c r="B2268" s="128"/>
      <c r="C2268" s="129"/>
      <c r="D2268" s="130">
        <v>2</v>
      </c>
      <c r="E2268" s="128"/>
    </row>
    <row r="2269" spans="1:5" x14ac:dyDescent="0.35">
      <c r="A2269" s="117">
        <v>6430</v>
      </c>
      <c r="B2269" s="128"/>
      <c r="C2269" s="129"/>
      <c r="D2269" s="130">
        <v>4</v>
      </c>
      <c r="E2269" s="128"/>
    </row>
    <row r="2270" spans="1:5" x14ac:dyDescent="0.35">
      <c r="A2270" s="117">
        <v>6516</v>
      </c>
      <c r="B2270" s="128"/>
      <c r="C2270" s="129"/>
      <c r="D2270" s="130">
        <v>3</v>
      </c>
      <c r="E2270" s="128"/>
    </row>
    <row r="2271" spans="1:5" x14ac:dyDescent="0.35">
      <c r="A2271" s="117">
        <v>3907</v>
      </c>
      <c r="B2271" s="128"/>
      <c r="C2271" s="129"/>
      <c r="D2271" s="130">
        <v>2</v>
      </c>
      <c r="E2271" s="128"/>
    </row>
    <row r="2272" spans="1:5" x14ac:dyDescent="0.35">
      <c r="A2272" s="117">
        <v>5562</v>
      </c>
      <c r="B2272" s="128"/>
      <c r="C2272" s="129"/>
      <c r="D2272" s="130">
        <v>3</v>
      </c>
      <c r="E2272" s="128"/>
    </row>
    <row r="2273" spans="1:5" x14ac:dyDescent="0.35">
      <c r="A2273" s="117">
        <v>6883</v>
      </c>
      <c r="B2273" s="128"/>
      <c r="C2273" s="129"/>
      <c r="D2273" s="130">
        <v>3</v>
      </c>
      <c r="E2273" s="128"/>
    </row>
    <row r="2274" spans="1:5" x14ac:dyDescent="0.35">
      <c r="A2274" s="117">
        <v>2862</v>
      </c>
      <c r="B2274" s="128"/>
      <c r="C2274" s="129"/>
      <c r="D2274" s="130">
        <v>2</v>
      </c>
      <c r="E2274" s="128"/>
    </row>
    <row r="2275" spans="1:5" x14ac:dyDescent="0.35">
      <c r="A2275" s="117">
        <v>4978</v>
      </c>
      <c r="B2275" s="128"/>
      <c r="C2275" s="129"/>
      <c r="D2275" s="130">
        <v>3</v>
      </c>
      <c r="E2275" s="128"/>
    </row>
    <row r="2276" spans="1:5" x14ac:dyDescent="0.35">
      <c r="A2276" s="117">
        <v>10368</v>
      </c>
      <c r="B2276" s="128"/>
      <c r="C2276" s="129"/>
      <c r="D2276" s="130">
        <v>5</v>
      </c>
      <c r="E2276" s="128"/>
    </row>
    <row r="2277" spans="1:5" x14ac:dyDescent="0.35">
      <c r="A2277" s="117">
        <v>3295</v>
      </c>
      <c r="B2277" s="128"/>
      <c r="C2277" s="129"/>
      <c r="D2277" s="130">
        <v>3</v>
      </c>
      <c r="E2277" s="128"/>
    </row>
    <row r="2278" spans="1:5" x14ac:dyDescent="0.35">
      <c r="A2278" s="117">
        <v>5238</v>
      </c>
      <c r="B2278" s="128"/>
      <c r="C2278" s="129"/>
      <c r="D2278" s="130">
        <v>3</v>
      </c>
      <c r="E2278" s="128"/>
    </row>
    <row r="2279" spans="1:5" x14ac:dyDescent="0.35">
      <c r="A2279" s="117">
        <v>6472</v>
      </c>
      <c r="B2279" s="128"/>
      <c r="C2279" s="129"/>
      <c r="D2279" s="130">
        <v>2</v>
      </c>
      <c r="E2279" s="128"/>
    </row>
    <row r="2280" spans="1:5" x14ac:dyDescent="0.35">
      <c r="A2280" s="117">
        <v>9610</v>
      </c>
      <c r="B2280" s="128"/>
      <c r="C2280" s="129"/>
      <c r="D2280" s="130">
        <v>2</v>
      </c>
      <c r="E2280" s="128"/>
    </row>
    <row r="2281" spans="1:5" x14ac:dyDescent="0.35">
      <c r="A2281" s="117">
        <v>19833</v>
      </c>
      <c r="B2281" s="128"/>
      <c r="C2281" s="129"/>
      <c r="D2281" s="130">
        <v>3</v>
      </c>
      <c r="E2281" s="128"/>
    </row>
    <row r="2282" spans="1:5" x14ac:dyDescent="0.35">
      <c r="A2282" s="117">
        <v>9756</v>
      </c>
      <c r="B2282" s="128"/>
      <c r="C2282" s="129"/>
      <c r="D2282" s="130">
        <v>2</v>
      </c>
      <c r="E2282" s="128"/>
    </row>
    <row r="2283" spans="1:5" x14ac:dyDescent="0.35">
      <c r="A2283" s="117">
        <v>4968</v>
      </c>
      <c r="B2283" s="128"/>
      <c r="C2283" s="129"/>
      <c r="D2283" s="130">
        <v>2</v>
      </c>
      <c r="E2283" s="128"/>
    </row>
    <row r="2284" spans="1:5" x14ac:dyDescent="0.35">
      <c r="A2284" s="117">
        <v>2145</v>
      </c>
      <c r="B2284" s="128"/>
      <c r="C2284" s="129"/>
      <c r="D2284" s="130">
        <v>2</v>
      </c>
      <c r="E2284" s="128"/>
    </row>
    <row r="2285" spans="1:5" x14ac:dyDescent="0.35">
      <c r="A2285" s="117">
        <v>8346</v>
      </c>
      <c r="B2285" s="128"/>
      <c r="C2285" s="129"/>
      <c r="D2285" s="130">
        <v>3</v>
      </c>
      <c r="E2285" s="128"/>
    </row>
    <row r="2286" spans="1:5" x14ac:dyDescent="0.35">
      <c r="A2286" s="117">
        <v>3445</v>
      </c>
      <c r="B2286" s="128"/>
      <c r="C2286" s="129"/>
      <c r="D2286" s="130">
        <v>5</v>
      </c>
      <c r="E2286" s="128"/>
    </row>
    <row r="2287" spans="1:5" x14ac:dyDescent="0.35">
      <c r="A2287" s="117">
        <v>6294</v>
      </c>
      <c r="B2287" s="128"/>
      <c r="C2287" s="129"/>
      <c r="D2287" s="130">
        <v>5</v>
      </c>
      <c r="E2287" s="128"/>
    </row>
    <row r="2288" spans="1:5" x14ac:dyDescent="0.35">
      <c r="A2288" s="117">
        <v>7140</v>
      </c>
      <c r="B2288" s="128"/>
      <c r="C2288" s="129"/>
      <c r="D2288" s="130">
        <v>2</v>
      </c>
      <c r="E2288" s="128"/>
    </row>
    <row r="2289" spans="1:5" x14ac:dyDescent="0.35">
      <c r="A2289" s="117">
        <v>2932</v>
      </c>
      <c r="B2289" s="128"/>
      <c r="C2289" s="129"/>
      <c r="D2289" s="130">
        <v>3</v>
      </c>
      <c r="E2289" s="128"/>
    </row>
    <row r="2290" spans="1:5" x14ac:dyDescent="0.35">
      <c r="A2290" s="117">
        <v>5147</v>
      </c>
      <c r="B2290" s="128"/>
      <c r="C2290" s="129"/>
      <c r="D2290" s="130">
        <v>2</v>
      </c>
      <c r="E2290" s="128"/>
    </row>
    <row r="2291" spans="1:5" x14ac:dyDescent="0.35">
      <c r="A2291" s="117">
        <v>4507</v>
      </c>
      <c r="B2291" s="128"/>
      <c r="C2291" s="129"/>
      <c r="D2291" s="130">
        <v>1</v>
      </c>
      <c r="E2291" s="128"/>
    </row>
    <row r="2292" spans="1:5" x14ac:dyDescent="0.35">
      <c r="A2292" s="117">
        <v>2468</v>
      </c>
      <c r="B2292" s="128"/>
      <c r="C2292" s="129"/>
      <c r="D2292" s="130">
        <v>4</v>
      </c>
      <c r="E2292" s="128"/>
    </row>
    <row r="2293" spans="1:5" x14ac:dyDescent="0.35">
      <c r="A2293" s="117">
        <v>2109</v>
      </c>
      <c r="B2293" s="128"/>
      <c r="C2293" s="129"/>
      <c r="D2293" s="130">
        <v>2</v>
      </c>
      <c r="E2293" s="128"/>
    </row>
    <row r="2294" spans="1:5" x14ac:dyDescent="0.35">
      <c r="A2294" s="117">
        <v>5294</v>
      </c>
      <c r="B2294" s="128"/>
      <c r="C2294" s="129"/>
      <c r="D2294" s="130">
        <v>3</v>
      </c>
      <c r="E2294" s="128"/>
    </row>
    <row r="2295" spans="1:5" x14ac:dyDescent="0.35">
      <c r="A2295" s="117">
        <v>2718</v>
      </c>
      <c r="B2295" s="128"/>
      <c r="C2295" s="129"/>
      <c r="D2295" s="130">
        <v>3</v>
      </c>
      <c r="E2295" s="128"/>
    </row>
    <row r="2296" spans="1:5" x14ac:dyDescent="0.35">
      <c r="A2296" s="117">
        <v>5811</v>
      </c>
      <c r="B2296" s="128"/>
      <c r="C2296" s="129"/>
      <c r="D2296" s="130">
        <v>2</v>
      </c>
      <c r="E2296" s="128"/>
    </row>
    <row r="2297" spans="1:5" x14ac:dyDescent="0.35">
      <c r="A2297" s="117">
        <v>2766</v>
      </c>
      <c r="B2297" s="128"/>
      <c r="C2297" s="129"/>
      <c r="D2297" s="130">
        <v>6</v>
      </c>
      <c r="E2297" s="128"/>
    </row>
    <row r="2298" spans="1:5" x14ac:dyDescent="0.35">
      <c r="A2298" s="117">
        <v>19038</v>
      </c>
      <c r="B2298" s="128"/>
      <c r="C2298" s="129"/>
      <c r="D2298" s="130">
        <v>2</v>
      </c>
      <c r="E2298" s="128"/>
    </row>
    <row r="2299" spans="1:5" x14ac:dyDescent="0.35">
      <c r="A2299" s="117">
        <v>3055</v>
      </c>
      <c r="B2299" s="128"/>
      <c r="C2299" s="129"/>
      <c r="D2299" s="130">
        <v>2</v>
      </c>
      <c r="E2299" s="128"/>
    </row>
    <row r="2300" spans="1:5" x14ac:dyDescent="0.35">
      <c r="A2300" s="117">
        <v>2289</v>
      </c>
      <c r="B2300" s="128"/>
      <c r="C2300" s="129"/>
      <c r="D2300" s="130">
        <v>2</v>
      </c>
      <c r="E2300" s="128"/>
    </row>
    <row r="2301" spans="1:5" x14ac:dyDescent="0.35">
      <c r="A2301" s="117">
        <v>4001</v>
      </c>
      <c r="B2301" s="128"/>
      <c r="C2301" s="129"/>
      <c r="D2301" s="130">
        <v>3</v>
      </c>
      <c r="E2301" s="128"/>
    </row>
    <row r="2302" spans="1:5" x14ac:dyDescent="0.35">
      <c r="A2302" s="117">
        <v>12965</v>
      </c>
      <c r="B2302" s="128"/>
      <c r="C2302" s="129"/>
      <c r="D2302" s="130">
        <v>2</v>
      </c>
      <c r="E2302" s="128"/>
    </row>
    <row r="2303" spans="1:5" x14ac:dyDescent="0.35">
      <c r="A2303" s="117">
        <v>3539</v>
      </c>
      <c r="B2303" s="128"/>
      <c r="C2303" s="129"/>
      <c r="D2303" s="130">
        <v>5</v>
      </c>
      <c r="E2303" s="128"/>
    </row>
    <row r="2304" spans="1:5" x14ac:dyDescent="0.35">
      <c r="A2304" s="117">
        <v>6029</v>
      </c>
      <c r="B2304" s="128"/>
      <c r="C2304" s="129"/>
      <c r="D2304" s="130">
        <v>3</v>
      </c>
      <c r="E2304" s="128"/>
    </row>
    <row r="2305" spans="1:5" x14ac:dyDescent="0.35">
      <c r="A2305" s="117">
        <v>3702</v>
      </c>
      <c r="B2305" s="128"/>
      <c r="C2305" s="129"/>
      <c r="D2305" s="130">
        <v>3</v>
      </c>
      <c r="E2305" s="128"/>
    </row>
    <row r="2306" spans="1:5" x14ac:dyDescent="0.35">
      <c r="A2306" s="117">
        <v>5468</v>
      </c>
      <c r="B2306" s="128"/>
      <c r="C2306" s="129"/>
      <c r="D2306" s="130">
        <v>3</v>
      </c>
      <c r="E2306" s="128"/>
    </row>
    <row r="2307" spans="1:5" x14ac:dyDescent="0.35">
      <c r="A2307" s="117">
        <v>13116</v>
      </c>
      <c r="B2307" s="128"/>
      <c r="C2307" s="129"/>
      <c r="D2307" s="130">
        <v>2</v>
      </c>
      <c r="E2307" s="128"/>
    </row>
    <row r="2308" spans="1:5" x14ac:dyDescent="0.35">
      <c r="A2308" s="117">
        <v>4189</v>
      </c>
      <c r="B2308" s="128"/>
      <c r="C2308" s="129"/>
      <c r="D2308" s="130">
        <v>2</v>
      </c>
      <c r="E2308" s="128"/>
    </row>
    <row r="2309" spans="1:5" x14ac:dyDescent="0.35">
      <c r="A2309" s="117">
        <v>19328</v>
      </c>
      <c r="B2309" s="128"/>
      <c r="C2309" s="129"/>
      <c r="D2309" s="130">
        <v>3</v>
      </c>
      <c r="E2309" s="128"/>
    </row>
    <row r="2310" spans="1:5" x14ac:dyDescent="0.35">
      <c r="A2310" s="117">
        <v>8321</v>
      </c>
      <c r="B2310" s="128"/>
      <c r="C2310" s="129"/>
      <c r="D2310" s="130">
        <v>1</v>
      </c>
      <c r="E2310" s="128"/>
    </row>
    <row r="2311" spans="1:5" x14ac:dyDescent="0.35">
      <c r="A2311" s="117">
        <v>4071</v>
      </c>
      <c r="B2311" s="128"/>
      <c r="C2311" s="129"/>
      <c r="D2311" s="130">
        <v>4</v>
      </c>
      <c r="E2311" s="128"/>
    </row>
    <row r="2312" spans="1:5" x14ac:dyDescent="0.35">
      <c r="A2312" s="117">
        <v>3143</v>
      </c>
      <c r="B2312" s="128"/>
      <c r="C2312" s="129"/>
      <c r="D2312" s="130">
        <v>1</v>
      </c>
      <c r="E2312" s="128"/>
    </row>
    <row r="2313" spans="1:5" x14ac:dyDescent="0.35">
      <c r="A2313" s="117">
        <v>2044</v>
      </c>
      <c r="B2313" s="128"/>
      <c r="C2313" s="129"/>
      <c r="D2313" s="130">
        <v>6</v>
      </c>
      <c r="E2313" s="128"/>
    </row>
    <row r="2314" spans="1:5" x14ac:dyDescent="0.35">
      <c r="A2314" s="117">
        <v>13464</v>
      </c>
      <c r="B2314" s="128"/>
      <c r="C2314" s="129"/>
      <c r="D2314" s="130">
        <v>3</v>
      </c>
      <c r="E2314" s="128"/>
    </row>
    <row r="2315" spans="1:5" x14ac:dyDescent="0.35">
      <c r="A2315" s="117">
        <v>7991</v>
      </c>
      <c r="B2315" s="128"/>
      <c r="C2315" s="129"/>
      <c r="D2315" s="130">
        <v>3</v>
      </c>
      <c r="E2315" s="128"/>
    </row>
    <row r="2316" spans="1:5" x14ac:dyDescent="0.35">
      <c r="A2316" s="117">
        <v>3377</v>
      </c>
      <c r="B2316" s="128"/>
      <c r="C2316" s="129"/>
      <c r="D2316" s="130">
        <v>5</v>
      </c>
      <c r="E2316" s="128"/>
    </row>
    <row r="2317" spans="1:5" x14ac:dyDescent="0.35">
      <c r="A2317" s="117">
        <v>5538</v>
      </c>
      <c r="B2317" s="128"/>
      <c r="C2317" s="129"/>
      <c r="D2317" s="130">
        <v>2</v>
      </c>
      <c r="E2317" s="128"/>
    </row>
    <row r="2318" spans="1:5" x14ac:dyDescent="0.35">
      <c r="A2318" s="117">
        <v>5762</v>
      </c>
      <c r="B2318" s="128"/>
      <c r="C2318" s="129"/>
      <c r="D2318" s="130">
        <v>6</v>
      </c>
      <c r="E2318" s="128"/>
    </row>
    <row r="2319" spans="1:5" x14ac:dyDescent="0.35">
      <c r="A2319" s="117">
        <v>2592</v>
      </c>
      <c r="B2319" s="128"/>
      <c r="C2319" s="129"/>
      <c r="D2319" s="130">
        <v>3</v>
      </c>
      <c r="E2319" s="128"/>
    </row>
    <row r="2320" spans="1:5" x14ac:dyDescent="0.35">
      <c r="A2320" s="117">
        <v>4127</v>
      </c>
      <c r="B2320" s="128"/>
      <c r="C2320" s="129"/>
      <c r="D2320" s="130">
        <v>6</v>
      </c>
      <c r="E2320" s="128"/>
    </row>
    <row r="2321" spans="1:5" x14ac:dyDescent="0.35">
      <c r="A2321" s="117">
        <v>2438</v>
      </c>
      <c r="B2321" s="128"/>
      <c r="C2321" s="129"/>
      <c r="D2321" s="130">
        <v>2</v>
      </c>
      <c r="E2321" s="128"/>
    </row>
    <row r="2322" spans="1:5" x14ac:dyDescent="0.35">
      <c r="A2322" s="117">
        <v>6870</v>
      </c>
      <c r="B2322" s="128"/>
      <c r="C2322" s="129"/>
      <c r="D2322" s="130">
        <v>3</v>
      </c>
      <c r="E2322" s="128"/>
    </row>
    <row r="2323" spans="1:5" x14ac:dyDescent="0.35">
      <c r="A2323" s="117">
        <v>10447</v>
      </c>
      <c r="B2323" s="128"/>
      <c r="C2323" s="129"/>
      <c r="D2323" s="130">
        <v>3</v>
      </c>
      <c r="E2323" s="128"/>
    </row>
    <row r="2324" spans="1:5" x14ac:dyDescent="0.35">
      <c r="A2324" s="117">
        <v>9667</v>
      </c>
      <c r="B2324" s="128"/>
      <c r="C2324" s="129"/>
      <c r="D2324" s="130">
        <v>3</v>
      </c>
      <c r="E2324" s="128"/>
    </row>
    <row r="2325" spans="1:5" x14ac:dyDescent="0.35">
      <c r="A2325" s="117">
        <v>6513</v>
      </c>
      <c r="B2325" s="128"/>
      <c r="C2325" s="129"/>
      <c r="D2325" s="130">
        <v>3</v>
      </c>
      <c r="E2325" s="128"/>
    </row>
    <row r="2326" spans="1:5" x14ac:dyDescent="0.35">
      <c r="A2326" s="117">
        <v>6799</v>
      </c>
      <c r="B2326" s="128"/>
      <c r="C2326" s="129"/>
      <c r="D2326" s="130">
        <v>5</v>
      </c>
      <c r="E2326" s="128"/>
    </row>
    <row r="2327" spans="1:5" x14ac:dyDescent="0.35">
      <c r="A2327" s="117">
        <v>16291</v>
      </c>
      <c r="B2327" s="128"/>
      <c r="C2327" s="129"/>
      <c r="D2327" s="130">
        <v>0</v>
      </c>
      <c r="E2327" s="128"/>
    </row>
    <row r="2328" spans="1:5" x14ac:dyDescent="0.35">
      <c r="A2328" s="117">
        <v>2705</v>
      </c>
      <c r="B2328" s="128"/>
      <c r="C2328" s="129"/>
      <c r="D2328" s="130">
        <v>2</v>
      </c>
      <c r="E2328" s="128"/>
    </row>
    <row r="2329" spans="1:5" x14ac:dyDescent="0.35">
      <c r="A2329" s="117">
        <v>10333</v>
      </c>
      <c r="B2329" s="128"/>
      <c r="C2329" s="129"/>
      <c r="D2329" s="130">
        <v>4</v>
      </c>
      <c r="E2329" s="128"/>
    </row>
    <row r="2330" spans="1:5" x14ac:dyDescent="0.35">
      <c r="A2330" s="117">
        <v>4448</v>
      </c>
      <c r="B2330" s="128"/>
      <c r="C2330" s="129"/>
      <c r="D2330" s="130">
        <v>3</v>
      </c>
      <c r="E2330" s="128"/>
    </row>
    <row r="2331" spans="1:5" x14ac:dyDescent="0.35">
      <c r="A2331" s="117">
        <v>6854</v>
      </c>
      <c r="B2331" s="128"/>
      <c r="C2331" s="129"/>
      <c r="D2331" s="130">
        <v>2</v>
      </c>
      <c r="E2331" s="128"/>
    </row>
    <row r="2332" spans="1:5" x14ac:dyDescent="0.35">
      <c r="A2332" s="117">
        <v>9637</v>
      </c>
      <c r="B2332" s="128"/>
      <c r="C2332" s="129"/>
      <c r="D2332" s="130">
        <v>3</v>
      </c>
      <c r="E2332" s="128"/>
    </row>
    <row r="2333" spans="1:5" x14ac:dyDescent="0.35">
      <c r="A2333" s="117">
        <v>3591</v>
      </c>
      <c r="B2333" s="128"/>
      <c r="C2333" s="129"/>
      <c r="D2333" s="130">
        <v>3</v>
      </c>
      <c r="E2333" s="128"/>
    </row>
    <row r="2334" spans="1:5" x14ac:dyDescent="0.35">
      <c r="A2334" s="117">
        <v>5405</v>
      </c>
      <c r="B2334" s="128"/>
      <c r="C2334" s="129"/>
      <c r="D2334" s="130">
        <v>4</v>
      </c>
      <c r="E2334" s="128"/>
    </row>
    <row r="2335" spans="1:5" x14ac:dyDescent="0.35">
      <c r="A2335" s="117">
        <v>4684</v>
      </c>
      <c r="B2335" s="128"/>
      <c r="C2335" s="129"/>
      <c r="D2335" s="130">
        <v>4</v>
      </c>
      <c r="E2335" s="128"/>
    </row>
    <row r="2336" spans="1:5" x14ac:dyDescent="0.35">
      <c r="A2336" s="117">
        <v>15787</v>
      </c>
      <c r="B2336" s="128"/>
      <c r="C2336" s="129"/>
      <c r="D2336" s="130">
        <v>3</v>
      </c>
      <c r="E2336" s="128"/>
    </row>
    <row r="2337" spans="1:5" x14ac:dyDescent="0.35">
      <c r="A2337" s="117">
        <v>1514</v>
      </c>
      <c r="B2337" s="128"/>
      <c r="C2337" s="129"/>
      <c r="D2337" s="130">
        <v>4</v>
      </c>
      <c r="E2337" s="128"/>
    </row>
    <row r="2338" spans="1:5" x14ac:dyDescent="0.35">
      <c r="A2338" s="117">
        <v>5154</v>
      </c>
      <c r="B2338" s="128"/>
      <c r="C2338" s="129"/>
      <c r="D2338" s="130">
        <v>3</v>
      </c>
      <c r="E2338" s="128"/>
    </row>
    <row r="2339" spans="1:5" x14ac:dyDescent="0.35">
      <c r="A2339" s="117">
        <v>6962</v>
      </c>
      <c r="B2339" s="128"/>
      <c r="C2339" s="129"/>
      <c r="D2339" s="130">
        <v>2</v>
      </c>
      <c r="E2339" s="128"/>
    </row>
    <row r="2340" spans="1:5" x14ac:dyDescent="0.35">
      <c r="A2340" s="117">
        <v>5675</v>
      </c>
      <c r="B2340" s="128"/>
      <c r="C2340" s="129"/>
      <c r="D2340" s="130">
        <v>5</v>
      </c>
      <c r="E2340" s="128"/>
    </row>
    <row r="2341" spans="1:5" x14ac:dyDescent="0.35">
      <c r="A2341" s="117">
        <v>2379</v>
      </c>
      <c r="B2341" s="128"/>
      <c r="C2341" s="129"/>
      <c r="D2341" s="130">
        <v>3</v>
      </c>
      <c r="E2341" s="128"/>
    </row>
    <row r="2342" spans="1:5" x14ac:dyDescent="0.35">
      <c r="A2342" s="117">
        <v>3812</v>
      </c>
      <c r="B2342" s="128"/>
      <c r="C2342" s="129"/>
      <c r="D2342" s="130">
        <v>3</v>
      </c>
      <c r="E2342" s="128"/>
    </row>
    <row r="2343" spans="1:5" x14ac:dyDescent="0.35">
      <c r="A2343" s="117">
        <v>4648</v>
      </c>
      <c r="B2343" s="128"/>
      <c r="C2343" s="129"/>
      <c r="D2343" s="130">
        <v>2</v>
      </c>
      <c r="E2343" s="128"/>
    </row>
    <row r="2344" spans="1:5" x14ac:dyDescent="0.35">
      <c r="A2344" s="117">
        <v>2936</v>
      </c>
      <c r="B2344" s="128"/>
      <c r="C2344" s="129"/>
      <c r="D2344" s="130">
        <v>1</v>
      </c>
      <c r="E2344" s="128"/>
    </row>
    <row r="2345" spans="1:5" x14ac:dyDescent="0.35">
      <c r="A2345" s="117">
        <v>2105</v>
      </c>
      <c r="B2345" s="128"/>
      <c r="C2345" s="129"/>
      <c r="D2345" s="130">
        <v>2</v>
      </c>
      <c r="E2345" s="128"/>
    </row>
    <row r="2346" spans="1:5" x14ac:dyDescent="0.35">
      <c r="A2346" s="117">
        <v>8578</v>
      </c>
      <c r="B2346" s="128"/>
      <c r="C2346" s="129"/>
      <c r="D2346" s="130">
        <v>4</v>
      </c>
      <c r="E2346" s="128"/>
    </row>
    <row r="2347" spans="1:5" x14ac:dyDescent="0.35">
      <c r="A2347" s="117">
        <v>2706</v>
      </c>
      <c r="B2347" s="128"/>
      <c r="C2347" s="129"/>
      <c r="D2347" s="130">
        <v>2</v>
      </c>
      <c r="E2347" s="128"/>
    </row>
    <row r="2348" spans="1:5" x14ac:dyDescent="0.35">
      <c r="A2348" s="117">
        <v>6384</v>
      </c>
      <c r="B2348" s="128"/>
      <c r="C2348" s="129"/>
      <c r="D2348" s="130">
        <v>3</v>
      </c>
      <c r="E2348" s="128"/>
    </row>
    <row r="2349" spans="1:5" x14ac:dyDescent="0.35">
      <c r="A2349" s="117">
        <v>3968</v>
      </c>
      <c r="B2349" s="128"/>
      <c r="C2349" s="129"/>
      <c r="D2349" s="130">
        <v>3</v>
      </c>
      <c r="E2349" s="128"/>
    </row>
    <row r="2350" spans="1:5" x14ac:dyDescent="0.35">
      <c r="A2350" s="117">
        <v>13225</v>
      </c>
      <c r="B2350" s="128"/>
      <c r="C2350" s="129"/>
      <c r="D2350" s="130">
        <v>5</v>
      </c>
      <c r="E2350" s="128"/>
    </row>
    <row r="2351" spans="1:5" x14ac:dyDescent="0.35">
      <c r="A2351" s="117">
        <v>3540</v>
      </c>
      <c r="B2351" s="128"/>
      <c r="C2351" s="129"/>
      <c r="D2351" s="130">
        <v>5</v>
      </c>
      <c r="E2351" s="128"/>
    </row>
    <row r="2352" spans="1:5" x14ac:dyDescent="0.35">
      <c r="A2352" s="117">
        <v>2804</v>
      </c>
      <c r="B2352" s="128"/>
      <c r="C2352" s="129"/>
      <c r="D2352" s="130">
        <v>3</v>
      </c>
      <c r="E2352" s="128"/>
    </row>
    <row r="2353" spans="1:5" x14ac:dyDescent="0.35">
      <c r="A2353" s="117">
        <v>19392</v>
      </c>
      <c r="B2353" s="128"/>
      <c r="C2353" s="129"/>
      <c r="D2353" s="130">
        <v>2</v>
      </c>
      <c r="E2353" s="128"/>
    </row>
    <row r="2354" spans="1:5" x14ac:dyDescent="0.35">
      <c r="A2354" s="117">
        <v>19665</v>
      </c>
      <c r="B2354" s="128"/>
      <c r="C2354" s="129"/>
      <c r="D2354" s="130">
        <v>3</v>
      </c>
      <c r="E2354" s="128"/>
    </row>
    <row r="2355" spans="1:5" x14ac:dyDescent="0.35">
      <c r="A2355" s="117">
        <v>4774</v>
      </c>
      <c r="B2355" s="128"/>
      <c r="C2355" s="129"/>
      <c r="D2355" s="130">
        <v>2</v>
      </c>
      <c r="E2355" s="128"/>
    </row>
    <row r="2356" spans="1:5" x14ac:dyDescent="0.35">
      <c r="A2356" s="117">
        <v>3902</v>
      </c>
      <c r="B2356" s="128"/>
      <c r="C2356" s="129"/>
      <c r="D2356" s="130">
        <v>2</v>
      </c>
      <c r="E2356" s="128"/>
    </row>
    <row r="2357" spans="1:5" x14ac:dyDescent="0.35">
      <c r="A2357" s="117">
        <v>2662</v>
      </c>
      <c r="B2357" s="128"/>
      <c r="C2357" s="129"/>
      <c r="D2357" s="130">
        <v>2</v>
      </c>
      <c r="E2357" s="128"/>
    </row>
    <row r="2358" spans="1:5" x14ac:dyDescent="0.35">
      <c r="A2358" s="117">
        <v>2856</v>
      </c>
      <c r="B2358" s="128"/>
      <c r="C2358" s="129"/>
      <c r="D2358" s="130">
        <v>3</v>
      </c>
      <c r="E2358" s="128"/>
    </row>
    <row r="2359" spans="1:5" x14ac:dyDescent="0.35">
      <c r="A2359" s="117">
        <v>5673</v>
      </c>
      <c r="B2359" s="128"/>
      <c r="C2359" s="129"/>
      <c r="D2359" s="130">
        <v>4</v>
      </c>
      <c r="E2359" s="128"/>
    </row>
    <row r="2360" spans="1:5" x14ac:dyDescent="0.35">
      <c r="A2360" s="117">
        <v>4197</v>
      </c>
      <c r="B2360" s="128"/>
      <c r="C2360" s="129"/>
      <c r="D2360" s="130">
        <v>2</v>
      </c>
      <c r="E2360" s="128"/>
    </row>
    <row r="2361" spans="1:5" x14ac:dyDescent="0.35">
      <c r="A2361" s="117">
        <v>9713</v>
      </c>
      <c r="B2361" s="128"/>
      <c r="C2361" s="129"/>
      <c r="D2361" s="130">
        <v>3</v>
      </c>
      <c r="E2361" s="128"/>
    </row>
    <row r="2362" spans="1:5" x14ac:dyDescent="0.35">
      <c r="A2362" s="117">
        <v>2062</v>
      </c>
      <c r="B2362" s="128"/>
      <c r="C2362" s="129"/>
      <c r="D2362" s="130">
        <v>2</v>
      </c>
      <c r="E2362" s="128"/>
    </row>
    <row r="2363" spans="1:5" x14ac:dyDescent="0.35">
      <c r="A2363" s="117">
        <v>4284</v>
      </c>
      <c r="B2363" s="128"/>
      <c r="C2363" s="129"/>
      <c r="D2363" s="130">
        <v>2</v>
      </c>
      <c r="E2363" s="128"/>
    </row>
    <row r="2364" spans="1:5" x14ac:dyDescent="0.35">
      <c r="A2364" s="117">
        <v>4788</v>
      </c>
      <c r="B2364" s="128"/>
      <c r="C2364" s="129"/>
      <c r="D2364" s="130">
        <v>2</v>
      </c>
      <c r="E2364" s="128"/>
    </row>
    <row r="2365" spans="1:5" x14ac:dyDescent="0.35">
      <c r="A2365" s="117">
        <v>5906</v>
      </c>
      <c r="B2365" s="128"/>
      <c r="C2365" s="129"/>
      <c r="D2365" s="130">
        <v>2</v>
      </c>
      <c r="E2365" s="128"/>
    </row>
    <row r="2366" spans="1:5" x14ac:dyDescent="0.35">
      <c r="A2366" s="117">
        <v>3886</v>
      </c>
      <c r="B2366" s="128"/>
      <c r="C2366" s="129"/>
      <c r="D2366" s="130">
        <v>2</v>
      </c>
      <c r="E2366" s="128"/>
    </row>
    <row r="2367" spans="1:5" x14ac:dyDescent="0.35">
      <c r="A2367" s="117">
        <v>16823</v>
      </c>
      <c r="B2367" s="128"/>
      <c r="C2367" s="129"/>
      <c r="D2367" s="130">
        <v>3</v>
      </c>
      <c r="E2367" s="128"/>
    </row>
    <row r="2368" spans="1:5" x14ac:dyDescent="0.35">
      <c r="A2368" s="117">
        <v>2933</v>
      </c>
      <c r="B2368" s="128"/>
      <c r="C2368" s="129"/>
      <c r="D2368" s="130">
        <v>3</v>
      </c>
      <c r="E2368" s="128"/>
    </row>
    <row r="2369" spans="1:5" x14ac:dyDescent="0.35">
      <c r="A2369" s="117">
        <v>6500</v>
      </c>
      <c r="B2369" s="128"/>
      <c r="C2369" s="129"/>
      <c r="D2369" s="130">
        <v>5</v>
      </c>
      <c r="E2369" s="128"/>
    </row>
    <row r="2370" spans="1:5" x14ac:dyDescent="0.35">
      <c r="A2370" s="117">
        <v>17174</v>
      </c>
      <c r="B2370" s="128"/>
      <c r="C2370" s="129"/>
      <c r="D2370" s="130">
        <v>3</v>
      </c>
      <c r="E2370" s="128"/>
    </row>
    <row r="2371" spans="1:5" x14ac:dyDescent="0.35">
      <c r="A2371" s="117">
        <v>5033</v>
      </c>
      <c r="B2371" s="128"/>
      <c r="C2371" s="129"/>
      <c r="D2371" s="130">
        <v>5</v>
      </c>
      <c r="E2371" s="128"/>
    </row>
    <row r="2372" spans="1:5" x14ac:dyDescent="0.35">
      <c r="A2372" s="117">
        <v>5507</v>
      </c>
      <c r="B2372" s="128"/>
      <c r="C2372" s="129"/>
      <c r="D2372" s="130">
        <v>1</v>
      </c>
      <c r="E2372" s="128"/>
    </row>
    <row r="2373" spans="1:5" x14ac:dyDescent="0.35">
      <c r="A2373" s="117">
        <v>4393</v>
      </c>
      <c r="B2373" s="128"/>
      <c r="C2373" s="129"/>
      <c r="D2373" s="130">
        <v>3</v>
      </c>
      <c r="E2373" s="128"/>
    </row>
    <row r="2374" spans="1:5" x14ac:dyDescent="0.35">
      <c r="A2374" s="117">
        <v>13348</v>
      </c>
      <c r="B2374" s="128"/>
      <c r="C2374" s="129"/>
      <c r="D2374" s="130">
        <v>3</v>
      </c>
      <c r="E2374" s="128"/>
    </row>
    <row r="2375" spans="1:5" x14ac:dyDescent="0.35">
      <c r="A2375" s="117">
        <v>6583</v>
      </c>
      <c r="B2375" s="128"/>
      <c r="C2375" s="129"/>
      <c r="D2375" s="130">
        <v>2</v>
      </c>
      <c r="E2375" s="128"/>
    </row>
    <row r="2376" spans="1:5" x14ac:dyDescent="0.35">
      <c r="A2376" s="117">
        <v>8103</v>
      </c>
      <c r="B2376" s="128"/>
      <c r="C2376" s="129"/>
      <c r="D2376" s="130">
        <v>3</v>
      </c>
      <c r="E2376" s="128"/>
    </row>
    <row r="2377" spans="1:5" x14ac:dyDescent="0.35">
      <c r="A2377" s="117">
        <v>3978</v>
      </c>
      <c r="B2377" s="128"/>
      <c r="C2377" s="129"/>
      <c r="D2377" s="130">
        <v>0</v>
      </c>
      <c r="E2377" s="128"/>
    </row>
    <row r="2378" spans="1:5" x14ac:dyDescent="0.35">
      <c r="A2378" s="117">
        <v>2544</v>
      </c>
      <c r="B2378" s="128"/>
      <c r="C2378" s="129"/>
      <c r="D2378" s="130">
        <v>3</v>
      </c>
      <c r="E2378" s="128"/>
    </row>
    <row r="2379" spans="1:5" x14ac:dyDescent="0.35">
      <c r="A2379" s="117">
        <v>5399</v>
      </c>
      <c r="B2379" s="128"/>
      <c r="C2379" s="129"/>
      <c r="D2379" s="130">
        <v>3</v>
      </c>
      <c r="E2379" s="128"/>
    </row>
    <row r="2380" spans="1:5" x14ac:dyDescent="0.35">
      <c r="A2380" s="117">
        <v>5487</v>
      </c>
      <c r="B2380" s="128"/>
      <c r="C2380" s="129"/>
      <c r="D2380" s="130">
        <v>2</v>
      </c>
      <c r="E2380" s="128"/>
    </row>
    <row r="2381" spans="1:5" x14ac:dyDescent="0.35">
      <c r="A2381" s="117">
        <v>6834</v>
      </c>
      <c r="B2381" s="128"/>
      <c r="C2381" s="129"/>
      <c r="D2381" s="130">
        <v>2</v>
      </c>
      <c r="E2381" s="128"/>
    </row>
    <row r="2382" spans="1:5" x14ac:dyDescent="0.35">
      <c r="A2382" s="117">
        <v>5736</v>
      </c>
      <c r="B2382" s="128"/>
      <c r="C2382" s="129"/>
      <c r="D2382" s="130">
        <v>1</v>
      </c>
      <c r="E2382" s="128"/>
    </row>
    <row r="2383" spans="1:5" x14ac:dyDescent="0.35">
      <c r="A2383" s="117">
        <v>2226</v>
      </c>
      <c r="B2383" s="128"/>
      <c r="C2383" s="129"/>
      <c r="D2383" s="130">
        <v>3</v>
      </c>
      <c r="E2383" s="128"/>
    </row>
    <row r="2384" spans="1:5" x14ac:dyDescent="0.35">
      <c r="A2384" s="117">
        <v>5747</v>
      </c>
      <c r="B2384" s="128"/>
      <c r="C2384" s="129"/>
      <c r="D2384" s="130">
        <v>3</v>
      </c>
      <c r="E2384" s="128"/>
    </row>
    <row r="2385" spans="1:5" x14ac:dyDescent="0.35">
      <c r="A2385" s="117">
        <v>5467</v>
      </c>
      <c r="B2385" s="128"/>
      <c r="C2385" s="129"/>
      <c r="D2385" s="130">
        <v>4</v>
      </c>
      <c r="E2385" s="128"/>
    </row>
    <row r="2386" spans="1:5" x14ac:dyDescent="0.35">
      <c r="A2386" s="117">
        <v>5380</v>
      </c>
      <c r="B2386" s="128"/>
      <c r="C2386" s="129"/>
      <c r="D2386" s="130">
        <v>3</v>
      </c>
      <c r="E2386" s="128"/>
    </row>
    <row r="2387" spans="1:5" x14ac:dyDescent="0.35">
      <c r="A2387" s="117">
        <v>5151</v>
      </c>
      <c r="B2387" s="128"/>
      <c r="C2387" s="129"/>
      <c r="D2387" s="130">
        <v>3</v>
      </c>
      <c r="E2387" s="128"/>
    </row>
    <row r="2388" spans="1:5" x14ac:dyDescent="0.35">
      <c r="A2388" s="117">
        <v>2133</v>
      </c>
      <c r="B2388" s="128"/>
      <c r="C2388" s="129"/>
      <c r="D2388" s="130">
        <v>3</v>
      </c>
      <c r="E2388" s="128"/>
    </row>
    <row r="2389" spans="1:5" x14ac:dyDescent="0.35">
      <c r="A2389" s="117">
        <v>17875</v>
      </c>
      <c r="B2389" s="128"/>
      <c r="C2389" s="129"/>
      <c r="D2389" s="130">
        <v>2</v>
      </c>
      <c r="E2389" s="128"/>
    </row>
    <row r="2390" spans="1:5" x14ac:dyDescent="0.35">
      <c r="A2390" s="117">
        <v>4771</v>
      </c>
      <c r="B2390" s="128"/>
      <c r="C2390" s="129"/>
      <c r="D2390" s="130">
        <v>0</v>
      </c>
      <c r="E2390" s="128"/>
    </row>
    <row r="2391" spans="1:5" x14ac:dyDescent="0.35">
      <c r="A2391" s="117">
        <v>19161</v>
      </c>
      <c r="B2391" s="128"/>
      <c r="C2391" s="129"/>
      <c r="D2391" s="130">
        <v>3</v>
      </c>
      <c r="E2391" s="128"/>
    </row>
    <row r="2392" spans="1:5" x14ac:dyDescent="0.35">
      <c r="A2392" s="117">
        <v>5087</v>
      </c>
      <c r="B2392" s="128"/>
      <c r="C2392" s="129"/>
      <c r="D2392" s="130">
        <v>4</v>
      </c>
      <c r="E2392" s="128"/>
    </row>
    <row r="2393" spans="1:5" x14ac:dyDescent="0.35">
      <c r="A2393" s="117">
        <v>5561</v>
      </c>
      <c r="B2393" s="128"/>
      <c r="C2393" s="129"/>
      <c r="D2393" s="130">
        <v>2</v>
      </c>
      <c r="E2393" s="128"/>
    </row>
    <row r="2394" spans="1:5" x14ac:dyDescent="0.35">
      <c r="A2394" s="117">
        <v>2144</v>
      </c>
      <c r="B2394" s="128"/>
      <c r="C2394" s="129"/>
      <c r="D2394" s="130">
        <v>3</v>
      </c>
      <c r="E2394" s="128"/>
    </row>
    <row r="2395" spans="1:5" x14ac:dyDescent="0.35">
      <c r="A2395" s="117">
        <v>3065</v>
      </c>
      <c r="B2395" s="128"/>
      <c r="C2395" s="129"/>
      <c r="D2395" s="130">
        <v>3</v>
      </c>
      <c r="E2395" s="128"/>
    </row>
    <row r="2396" spans="1:5" x14ac:dyDescent="0.35">
      <c r="A2396" s="117">
        <v>2810</v>
      </c>
      <c r="B2396" s="128"/>
      <c r="C2396" s="129"/>
      <c r="D2396" s="130">
        <v>3</v>
      </c>
      <c r="E2396" s="128"/>
    </row>
    <row r="2397" spans="1:5" x14ac:dyDescent="0.35">
      <c r="A2397" s="117">
        <v>9888</v>
      </c>
      <c r="B2397" s="128"/>
      <c r="C2397" s="129"/>
      <c r="D2397" s="130">
        <v>3</v>
      </c>
      <c r="E2397" s="128"/>
    </row>
    <row r="2398" spans="1:5" x14ac:dyDescent="0.35">
      <c r="A2398" s="117">
        <v>8628</v>
      </c>
      <c r="B2398" s="128"/>
      <c r="C2398" s="129"/>
      <c r="D2398" s="130">
        <v>2</v>
      </c>
      <c r="E2398" s="128"/>
    </row>
    <row r="2399" spans="1:5" x14ac:dyDescent="0.35">
      <c r="A2399" s="117">
        <v>2867</v>
      </c>
      <c r="B2399" s="128"/>
      <c r="C2399" s="129"/>
      <c r="D2399" s="130">
        <v>6</v>
      </c>
      <c r="E2399" s="128"/>
    </row>
    <row r="2400" spans="1:5" x14ac:dyDescent="0.35">
      <c r="A2400" s="117">
        <v>5373</v>
      </c>
      <c r="B2400" s="128"/>
      <c r="C2400" s="129"/>
      <c r="D2400" s="130">
        <v>5</v>
      </c>
      <c r="E2400" s="128"/>
    </row>
    <row r="2401" spans="1:5" x14ac:dyDescent="0.35">
      <c r="A2401" s="117">
        <v>6667</v>
      </c>
      <c r="B2401" s="128"/>
      <c r="C2401" s="129"/>
      <c r="D2401" s="130">
        <v>6</v>
      </c>
      <c r="E2401" s="128"/>
    </row>
    <row r="2402" spans="1:5" x14ac:dyDescent="0.35">
      <c r="A2402" s="117">
        <v>5003</v>
      </c>
      <c r="B2402" s="128"/>
      <c r="C2402" s="129"/>
      <c r="D2402" s="130">
        <v>6</v>
      </c>
      <c r="E2402" s="128"/>
    </row>
    <row r="2403" spans="1:5" x14ac:dyDescent="0.35">
      <c r="A2403" s="117">
        <v>2858</v>
      </c>
      <c r="B2403" s="128"/>
      <c r="C2403" s="129"/>
      <c r="D2403" s="130">
        <v>3</v>
      </c>
      <c r="E2403" s="128"/>
    </row>
    <row r="2404" spans="1:5" x14ac:dyDescent="0.35">
      <c r="A2404" s="117">
        <v>5204</v>
      </c>
      <c r="B2404" s="128"/>
      <c r="C2404" s="129"/>
      <c r="D2404" s="130">
        <v>2</v>
      </c>
      <c r="E2404" s="128"/>
    </row>
    <row r="2405" spans="1:5" x14ac:dyDescent="0.35">
      <c r="A2405" s="117">
        <v>4105</v>
      </c>
      <c r="B2405" s="128"/>
      <c r="C2405" s="129"/>
      <c r="D2405" s="130">
        <v>5</v>
      </c>
      <c r="E2405" s="128"/>
    </row>
    <row r="2406" spans="1:5" x14ac:dyDescent="0.35">
      <c r="A2406" s="117">
        <v>9679</v>
      </c>
      <c r="B2406" s="128"/>
      <c r="C2406" s="129"/>
      <c r="D2406" s="130">
        <v>1</v>
      </c>
      <c r="E2406" s="128"/>
    </row>
    <row r="2407" spans="1:5" x14ac:dyDescent="0.35">
      <c r="A2407" s="117">
        <v>2897</v>
      </c>
      <c r="B2407" s="128"/>
      <c r="C2407" s="129"/>
      <c r="D2407" s="130">
        <v>6</v>
      </c>
      <c r="E2407" s="128"/>
    </row>
    <row r="2408" spans="1:5" x14ac:dyDescent="0.35">
      <c r="A2408" s="117">
        <v>5968</v>
      </c>
      <c r="B2408" s="128"/>
      <c r="C2408" s="129"/>
      <c r="D2408" s="130">
        <v>2</v>
      </c>
      <c r="E2408" s="128"/>
    </row>
    <row r="2409" spans="1:5" x14ac:dyDescent="0.35">
      <c r="A2409" s="117">
        <v>7510</v>
      </c>
      <c r="B2409" s="128"/>
      <c r="C2409" s="129"/>
      <c r="D2409" s="130">
        <v>1</v>
      </c>
      <c r="E2409" s="128"/>
    </row>
    <row r="2410" spans="1:5" x14ac:dyDescent="0.35">
      <c r="A2410" s="117">
        <v>2991</v>
      </c>
      <c r="B2410" s="128"/>
      <c r="C2410" s="129"/>
      <c r="D2410" s="130">
        <v>2</v>
      </c>
      <c r="E2410" s="128"/>
    </row>
    <row r="2411" spans="1:5" x14ac:dyDescent="0.35">
      <c r="A2411" s="117">
        <v>19636</v>
      </c>
      <c r="B2411" s="128"/>
      <c r="C2411" s="129"/>
      <c r="D2411" s="130">
        <v>0</v>
      </c>
      <c r="E2411" s="128"/>
    </row>
    <row r="2412" spans="1:5" x14ac:dyDescent="0.35">
      <c r="A2412" s="117">
        <v>1129</v>
      </c>
      <c r="B2412" s="128"/>
      <c r="C2412" s="129"/>
      <c r="D2412" s="130">
        <v>4</v>
      </c>
      <c r="E2412" s="128"/>
    </row>
    <row r="2413" spans="1:5" x14ac:dyDescent="0.35">
      <c r="A2413" s="117">
        <v>13341</v>
      </c>
      <c r="B2413" s="128"/>
      <c r="C2413" s="129"/>
      <c r="D2413" s="130">
        <v>3</v>
      </c>
      <c r="E2413" s="128"/>
    </row>
    <row r="2414" spans="1:5" x14ac:dyDescent="0.35">
      <c r="A2414" s="117">
        <v>4332</v>
      </c>
      <c r="B2414" s="128"/>
      <c r="C2414" s="129"/>
      <c r="D2414" s="130">
        <v>2</v>
      </c>
      <c r="E2414" s="128"/>
    </row>
    <row r="2415" spans="1:5" x14ac:dyDescent="0.35">
      <c r="A2415" s="117">
        <v>11031</v>
      </c>
      <c r="B2415" s="128"/>
      <c r="C2415" s="129"/>
      <c r="D2415" s="130">
        <v>2</v>
      </c>
      <c r="E2415" s="128"/>
    </row>
    <row r="2416" spans="1:5" x14ac:dyDescent="0.35">
      <c r="A2416" s="117">
        <v>4440</v>
      </c>
      <c r="B2416" s="128"/>
      <c r="C2416" s="129"/>
      <c r="D2416" s="130">
        <v>3</v>
      </c>
      <c r="E2416" s="128"/>
    </row>
    <row r="2417" spans="1:5" x14ac:dyDescent="0.35">
      <c r="A2417" s="117">
        <v>4617</v>
      </c>
      <c r="B2417" s="128"/>
      <c r="C2417" s="129"/>
      <c r="D2417" s="130">
        <v>2</v>
      </c>
      <c r="E2417" s="128"/>
    </row>
    <row r="2418" spans="1:5" x14ac:dyDescent="0.35">
      <c r="A2418" s="117">
        <v>2647</v>
      </c>
      <c r="B2418" s="128"/>
      <c r="C2418" s="129"/>
      <c r="D2418" s="130">
        <v>6</v>
      </c>
      <c r="E2418" s="128"/>
    </row>
    <row r="2419" spans="1:5" x14ac:dyDescent="0.35">
      <c r="A2419" s="117">
        <v>6323</v>
      </c>
      <c r="B2419" s="128"/>
      <c r="C2419" s="129"/>
      <c r="D2419" s="130">
        <v>2</v>
      </c>
      <c r="E2419" s="128"/>
    </row>
    <row r="2420" spans="1:5" x14ac:dyDescent="0.35">
      <c r="A2420" s="117">
        <v>5677</v>
      </c>
      <c r="B2420" s="128"/>
      <c r="C2420" s="129"/>
      <c r="D2420" s="130">
        <v>4</v>
      </c>
      <c r="E2420" s="128"/>
    </row>
    <row r="2421" spans="1:5" x14ac:dyDescent="0.35">
      <c r="A2421" s="117">
        <v>2187</v>
      </c>
      <c r="B2421" s="128"/>
      <c r="C2421" s="129"/>
      <c r="D2421" s="130">
        <v>3</v>
      </c>
      <c r="E2421" s="128"/>
    </row>
    <row r="2422" spans="1:5" x14ac:dyDescent="0.35">
      <c r="A2422" s="117">
        <v>3748</v>
      </c>
      <c r="B2422" s="128"/>
      <c r="C2422" s="129"/>
      <c r="D2422" s="130">
        <v>6</v>
      </c>
      <c r="E2422" s="128"/>
    </row>
    <row r="2423" spans="1:5" x14ac:dyDescent="0.35">
      <c r="A2423" s="117">
        <v>3977</v>
      </c>
      <c r="B2423" s="128"/>
      <c r="C2423" s="129"/>
      <c r="D2423" s="130">
        <v>2</v>
      </c>
      <c r="E2423" s="128"/>
    </row>
    <row r="2424" spans="1:5" x14ac:dyDescent="0.35">
      <c r="A2424" s="117">
        <v>8633</v>
      </c>
      <c r="B2424" s="128"/>
      <c r="C2424" s="129"/>
      <c r="D2424" s="130">
        <v>3</v>
      </c>
      <c r="E2424" s="128"/>
    </row>
    <row r="2425" spans="1:5" x14ac:dyDescent="0.35">
      <c r="A2425" s="117">
        <v>2008</v>
      </c>
      <c r="B2425" s="128"/>
      <c r="C2425" s="129"/>
      <c r="D2425" s="130">
        <v>2</v>
      </c>
      <c r="E2425" s="128"/>
    </row>
    <row r="2426" spans="1:5" x14ac:dyDescent="0.35">
      <c r="A2426" s="117">
        <v>4440</v>
      </c>
      <c r="B2426" s="128"/>
      <c r="C2426" s="129"/>
      <c r="D2426" s="130">
        <v>3</v>
      </c>
      <c r="E2426" s="128"/>
    </row>
    <row r="2427" spans="1:5" x14ac:dyDescent="0.35">
      <c r="A2427" s="117">
        <v>3067</v>
      </c>
      <c r="B2427" s="128"/>
      <c r="C2427" s="129"/>
      <c r="D2427" s="130">
        <v>1</v>
      </c>
      <c r="E2427" s="128"/>
    </row>
    <row r="2428" spans="1:5" x14ac:dyDescent="0.35">
      <c r="A2428" s="117">
        <v>5321</v>
      </c>
      <c r="B2428" s="128"/>
      <c r="C2428" s="129"/>
      <c r="D2428" s="130">
        <v>1</v>
      </c>
      <c r="E2428" s="128"/>
    </row>
    <row r="2429" spans="1:5" x14ac:dyDescent="0.35">
      <c r="A2429" s="117">
        <v>5410</v>
      </c>
      <c r="B2429" s="128"/>
      <c r="C2429" s="129"/>
      <c r="D2429" s="130">
        <v>3</v>
      </c>
      <c r="E2429" s="128"/>
    </row>
    <row r="2430" spans="1:5" x14ac:dyDescent="0.35">
      <c r="A2430" s="117">
        <v>2782</v>
      </c>
      <c r="B2430" s="128"/>
      <c r="C2430" s="129"/>
      <c r="D2430" s="130">
        <v>3</v>
      </c>
      <c r="E2430" s="128"/>
    </row>
    <row r="2431" spans="1:5" x14ac:dyDescent="0.35">
      <c r="A2431" s="117">
        <v>11957</v>
      </c>
      <c r="B2431" s="128"/>
      <c r="C2431" s="129"/>
      <c r="D2431" s="130">
        <v>3</v>
      </c>
      <c r="E2431" s="128"/>
    </row>
    <row r="2432" spans="1:5" x14ac:dyDescent="0.35">
      <c r="A2432" s="117">
        <v>2660</v>
      </c>
      <c r="B2432" s="128"/>
      <c r="C2432" s="129"/>
      <c r="D2432" s="130">
        <v>3</v>
      </c>
      <c r="E2432" s="128"/>
    </row>
    <row r="2433" spans="1:5" x14ac:dyDescent="0.35">
      <c r="A2433" s="117">
        <v>3375</v>
      </c>
      <c r="B2433" s="128"/>
      <c r="C2433" s="129"/>
      <c r="D2433" s="130">
        <v>2</v>
      </c>
      <c r="E2433" s="128"/>
    </row>
    <row r="2434" spans="1:5" x14ac:dyDescent="0.35">
      <c r="A2434" s="117">
        <v>5098</v>
      </c>
      <c r="B2434" s="128"/>
      <c r="C2434" s="129"/>
      <c r="D2434" s="130">
        <v>5</v>
      </c>
      <c r="E2434" s="128"/>
    </row>
    <row r="2435" spans="1:5" x14ac:dyDescent="0.35">
      <c r="A2435" s="117">
        <v>4878</v>
      </c>
      <c r="B2435" s="128"/>
      <c r="C2435" s="129"/>
      <c r="D2435" s="130">
        <v>6</v>
      </c>
      <c r="E2435" s="128"/>
    </row>
    <row r="2436" spans="1:5" x14ac:dyDescent="0.35">
      <c r="A2436" s="117">
        <v>2837</v>
      </c>
      <c r="B2436" s="128"/>
      <c r="C2436" s="129"/>
      <c r="D2436" s="130">
        <v>3</v>
      </c>
      <c r="E2436" s="128"/>
    </row>
    <row r="2437" spans="1:5" x14ac:dyDescent="0.35">
      <c r="A2437" s="117">
        <v>2406</v>
      </c>
      <c r="B2437" s="128"/>
      <c r="C2437" s="129"/>
      <c r="D2437" s="130">
        <v>3</v>
      </c>
      <c r="E2437" s="128"/>
    </row>
    <row r="2438" spans="1:5" x14ac:dyDescent="0.35">
      <c r="A2438" s="117">
        <v>2269</v>
      </c>
      <c r="B2438" s="128"/>
      <c r="C2438" s="129"/>
      <c r="D2438" s="130">
        <v>2</v>
      </c>
      <c r="E2438" s="128"/>
    </row>
    <row r="2439" spans="1:5" x14ac:dyDescent="0.35">
      <c r="A2439" s="117">
        <v>4108</v>
      </c>
      <c r="B2439" s="128"/>
      <c r="C2439" s="129"/>
      <c r="D2439" s="130">
        <v>2</v>
      </c>
      <c r="E2439" s="128"/>
    </row>
    <row r="2440" spans="1:5" x14ac:dyDescent="0.35">
      <c r="A2440" s="117">
        <v>13206</v>
      </c>
      <c r="B2440" s="128"/>
      <c r="C2440" s="129"/>
      <c r="D2440" s="130">
        <v>3</v>
      </c>
      <c r="E2440" s="128"/>
    </row>
    <row r="2441" spans="1:5" x14ac:dyDescent="0.35">
      <c r="A2441" s="117">
        <v>10422</v>
      </c>
      <c r="B2441" s="128"/>
      <c r="C2441" s="129"/>
      <c r="D2441" s="130">
        <v>3</v>
      </c>
      <c r="E2441" s="128"/>
    </row>
    <row r="2442" spans="1:5" x14ac:dyDescent="0.35">
      <c r="A2442" s="117">
        <v>13744</v>
      </c>
      <c r="B2442" s="128"/>
      <c r="C2442" s="129"/>
      <c r="D2442" s="130">
        <v>2</v>
      </c>
      <c r="E2442" s="128"/>
    </row>
    <row r="2443" spans="1:5" x14ac:dyDescent="0.35">
      <c r="A2443" s="117">
        <v>4907</v>
      </c>
      <c r="B2443" s="128"/>
      <c r="C2443" s="129"/>
      <c r="D2443" s="130">
        <v>3</v>
      </c>
      <c r="E2443" s="128"/>
    </row>
    <row r="2444" spans="1:5" x14ac:dyDescent="0.35">
      <c r="A2444" s="117">
        <v>3482</v>
      </c>
      <c r="B2444" s="128"/>
      <c r="C2444" s="129"/>
      <c r="D2444" s="130">
        <v>3</v>
      </c>
      <c r="E2444" s="128"/>
    </row>
    <row r="2445" spans="1:5" x14ac:dyDescent="0.35">
      <c r="A2445" s="117">
        <v>2436</v>
      </c>
      <c r="B2445" s="128"/>
      <c r="C2445" s="129"/>
      <c r="D2445" s="130">
        <v>2</v>
      </c>
      <c r="E2445" s="128"/>
    </row>
    <row r="2446" spans="1:5" x14ac:dyDescent="0.35">
      <c r="A2446" s="117">
        <v>2380</v>
      </c>
      <c r="B2446" s="128"/>
      <c r="C2446" s="129"/>
      <c r="D2446" s="130">
        <v>6</v>
      </c>
      <c r="E2446" s="128"/>
    </row>
    <row r="2447" spans="1:5" x14ac:dyDescent="0.35">
      <c r="A2447" s="117">
        <v>19431</v>
      </c>
      <c r="B2447" s="128"/>
      <c r="C2447" s="129"/>
      <c r="D2447" s="130">
        <v>3</v>
      </c>
      <c r="E2447" s="128"/>
    </row>
    <row r="2448" spans="1:5" x14ac:dyDescent="0.35">
      <c r="A2448" s="117">
        <v>7644</v>
      </c>
      <c r="B2448" s="128"/>
      <c r="C2448" s="129"/>
      <c r="D2448" s="130">
        <v>2</v>
      </c>
      <c r="E2448" s="128"/>
    </row>
    <row r="2449" spans="1:5" x14ac:dyDescent="0.35">
      <c r="A2449" s="117">
        <v>5131</v>
      </c>
      <c r="B2449" s="128"/>
      <c r="C2449" s="129"/>
      <c r="D2449" s="130">
        <v>3</v>
      </c>
      <c r="E2449" s="128"/>
    </row>
    <row r="2450" spans="1:5" x14ac:dyDescent="0.35">
      <c r="A2450" s="117">
        <v>6306</v>
      </c>
      <c r="B2450" s="128"/>
      <c r="C2450" s="129"/>
      <c r="D2450" s="130">
        <v>2</v>
      </c>
      <c r="E2450" s="128"/>
    </row>
    <row r="2451" spans="1:5" x14ac:dyDescent="0.35">
      <c r="A2451" s="117">
        <v>18880</v>
      </c>
      <c r="B2451" s="128"/>
      <c r="C2451" s="129"/>
      <c r="D2451" s="130">
        <v>2</v>
      </c>
      <c r="E2451" s="128"/>
    </row>
    <row r="2452" spans="1:5" x14ac:dyDescent="0.35">
      <c r="A2452" s="117">
        <v>13570</v>
      </c>
      <c r="B2452" s="128"/>
      <c r="C2452" s="129"/>
      <c r="D2452" s="130">
        <v>3</v>
      </c>
      <c r="E2452" s="128"/>
    </row>
    <row r="2453" spans="1:5" x14ac:dyDescent="0.35">
      <c r="A2453" s="117">
        <v>6712</v>
      </c>
      <c r="B2453" s="128"/>
      <c r="C2453" s="129"/>
      <c r="D2453" s="130">
        <v>2</v>
      </c>
      <c r="E2453" s="128"/>
    </row>
    <row r="2454" spans="1:5" x14ac:dyDescent="0.35">
      <c r="A2454" s="117">
        <v>5406</v>
      </c>
      <c r="B2454" s="128"/>
      <c r="C2454" s="129"/>
      <c r="D2454" s="130">
        <v>4</v>
      </c>
      <c r="E2454" s="128"/>
    </row>
    <row r="2455" spans="1:5" x14ac:dyDescent="0.35">
      <c r="A2455" s="117">
        <v>8938</v>
      </c>
      <c r="B2455" s="128"/>
      <c r="C2455" s="129"/>
      <c r="D2455" s="130">
        <v>5</v>
      </c>
      <c r="E2455" s="128"/>
    </row>
    <row r="2456" spans="1:5" x14ac:dyDescent="0.35">
      <c r="A2456" s="117">
        <v>2439</v>
      </c>
      <c r="B2456" s="128"/>
      <c r="C2456" s="129"/>
      <c r="D2456" s="130">
        <v>4</v>
      </c>
      <c r="E2456" s="128"/>
    </row>
    <row r="2457" spans="1:5" x14ac:dyDescent="0.35">
      <c r="A2457" s="117">
        <v>8837</v>
      </c>
      <c r="B2457" s="128"/>
      <c r="C2457" s="129"/>
      <c r="D2457" s="130">
        <v>2</v>
      </c>
      <c r="E2457" s="128"/>
    </row>
    <row r="2458" spans="1:5" x14ac:dyDescent="0.35">
      <c r="A2458" s="117">
        <v>5343</v>
      </c>
      <c r="B2458" s="128"/>
      <c r="C2458" s="129"/>
      <c r="D2458" s="130">
        <v>1</v>
      </c>
      <c r="E2458" s="128"/>
    </row>
    <row r="2459" spans="1:5" x14ac:dyDescent="0.35">
      <c r="A2459" s="117">
        <v>6652</v>
      </c>
      <c r="B2459" s="128"/>
      <c r="C2459" s="129"/>
      <c r="D2459" s="130">
        <v>2</v>
      </c>
      <c r="E2459" s="128"/>
    </row>
    <row r="2460" spans="1:5" x14ac:dyDescent="0.35">
      <c r="A2460" s="117">
        <v>4850</v>
      </c>
      <c r="B2460" s="128"/>
      <c r="C2460" s="129"/>
      <c r="D2460" s="130">
        <v>3</v>
      </c>
      <c r="E2460" s="128"/>
    </row>
    <row r="2461" spans="1:5" x14ac:dyDescent="0.35">
      <c r="A2461" s="117">
        <v>2809</v>
      </c>
      <c r="B2461" s="128"/>
      <c r="C2461" s="129"/>
      <c r="D2461" s="130">
        <v>2</v>
      </c>
      <c r="E2461" s="128"/>
    </row>
    <row r="2462" spans="1:5" x14ac:dyDescent="0.35">
      <c r="A2462" s="117">
        <v>5689</v>
      </c>
      <c r="B2462" s="128"/>
      <c r="C2462" s="129"/>
      <c r="D2462" s="130">
        <v>2</v>
      </c>
      <c r="E2462" s="128"/>
    </row>
    <row r="2463" spans="1:5" x14ac:dyDescent="0.35">
      <c r="A2463" s="117">
        <v>2001</v>
      </c>
      <c r="B2463" s="128"/>
      <c r="C2463" s="129"/>
      <c r="D2463" s="130">
        <v>2</v>
      </c>
      <c r="E2463" s="128"/>
    </row>
    <row r="2464" spans="1:5" x14ac:dyDescent="0.35">
      <c r="A2464" s="117">
        <v>2977</v>
      </c>
      <c r="B2464" s="128"/>
      <c r="C2464" s="129"/>
      <c r="D2464" s="130">
        <v>5</v>
      </c>
      <c r="E2464" s="128"/>
    </row>
    <row r="2465" spans="1:5" x14ac:dyDescent="0.35">
      <c r="A2465" s="117">
        <v>4025</v>
      </c>
      <c r="B2465" s="128"/>
      <c r="C2465" s="129"/>
      <c r="D2465" s="130">
        <v>2</v>
      </c>
      <c r="E2465" s="128"/>
    </row>
    <row r="2466" spans="1:5" x14ac:dyDescent="0.35">
      <c r="A2466" s="117">
        <v>3785</v>
      </c>
      <c r="B2466" s="128"/>
      <c r="C2466" s="129"/>
      <c r="D2466" s="130">
        <v>3</v>
      </c>
      <c r="E2466" s="128"/>
    </row>
    <row r="2467" spans="1:5" x14ac:dyDescent="0.35">
      <c r="A2467" s="117">
        <v>12031</v>
      </c>
      <c r="B2467" s="128"/>
      <c r="C2467" s="129"/>
      <c r="D2467" s="130">
        <v>2</v>
      </c>
      <c r="E2467" s="128"/>
    </row>
    <row r="2468" spans="1:5" x14ac:dyDescent="0.35">
      <c r="A2468" s="117">
        <v>9936</v>
      </c>
      <c r="B2468" s="128"/>
      <c r="C2468" s="129"/>
      <c r="D2468" s="130">
        <v>2</v>
      </c>
      <c r="E2468" s="128"/>
    </row>
    <row r="2469" spans="1:5" x14ac:dyDescent="0.35">
      <c r="A2469" s="117">
        <v>2966</v>
      </c>
      <c r="B2469" s="128"/>
      <c r="C2469" s="129"/>
      <c r="D2469" s="130">
        <v>2</v>
      </c>
      <c r="E2469" s="128"/>
    </row>
    <row r="2470" spans="1:5" x14ac:dyDescent="0.35">
      <c r="A2470" s="117">
        <v>2571</v>
      </c>
      <c r="B2470" s="128"/>
      <c r="C2470" s="129"/>
      <c r="D2470" s="130">
        <v>3</v>
      </c>
      <c r="E2470" s="128"/>
    </row>
    <row r="2471" spans="1:5" x14ac:dyDescent="0.35">
      <c r="A2471" s="117">
        <v>9991</v>
      </c>
      <c r="B2471" s="128"/>
      <c r="C2471" s="129"/>
      <c r="D2471" s="130">
        <v>5</v>
      </c>
      <c r="E2471" s="128"/>
    </row>
    <row r="2472" spans="1:5" x14ac:dyDescent="0.35">
      <c r="A2472" s="117">
        <v>6142</v>
      </c>
      <c r="B2472" s="128"/>
      <c r="C2472" s="129"/>
      <c r="D2472" s="130">
        <v>0</v>
      </c>
      <c r="E2472" s="128"/>
    </row>
    <row r="2473" spans="1:5" x14ac:dyDescent="0.35">
      <c r="A2473" s="117">
        <v>5390</v>
      </c>
      <c r="B2473" s="128"/>
      <c r="C2473" s="129"/>
      <c r="D2473" s="130">
        <v>3</v>
      </c>
      <c r="E2473" s="128"/>
    </row>
    <row r="2474" spans="1:5" ht="15" thickBot="1" x14ac:dyDescent="0.4">
      <c r="A2474" s="125">
        <v>4404</v>
      </c>
      <c r="B2474" s="131"/>
      <c r="C2474" s="129"/>
      <c r="D2474" s="130">
        <v>3</v>
      </c>
      <c r="E2474" s="131"/>
    </row>
    <row r="2477" spans="1:5" x14ac:dyDescent="0.35">
      <c r="A2477" s="171" t="s">
        <v>19</v>
      </c>
      <c r="B2477" s="172"/>
      <c r="C2477" s="119"/>
      <c r="D2477" s="172" t="s">
        <v>144</v>
      </c>
      <c r="E2477" s="172"/>
    </row>
    <row r="2478" spans="1:5" x14ac:dyDescent="0.35">
      <c r="A2478" s="120" t="s">
        <v>42</v>
      </c>
      <c r="B2478" s="120" t="s">
        <v>34</v>
      </c>
      <c r="D2478" s="120" t="s">
        <v>145</v>
      </c>
      <c r="E2478" s="120" t="s">
        <v>34</v>
      </c>
    </row>
    <row r="2479" spans="1:5" x14ac:dyDescent="0.35">
      <c r="A2479" s="130">
        <v>1</v>
      </c>
      <c r="B2479" s="130">
        <v>8</v>
      </c>
      <c r="C2479" s="119"/>
      <c r="D2479" s="130">
        <v>10</v>
      </c>
      <c r="E2479" s="130">
        <v>6</v>
      </c>
    </row>
    <row r="2480" spans="1:5" x14ac:dyDescent="0.35">
      <c r="A2480" s="130">
        <v>1</v>
      </c>
      <c r="B2480" s="130">
        <v>6</v>
      </c>
      <c r="C2480" s="119"/>
      <c r="D2480" s="130">
        <v>8</v>
      </c>
      <c r="E2480" s="130">
        <v>0</v>
      </c>
    </row>
    <row r="2481" spans="1:5" x14ac:dyDescent="0.35">
      <c r="A2481" s="130">
        <v>9</v>
      </c>
      <c r="B2481" s="130">
        <v>5</v>
      </c>
      <c r="C2481" s="119"/>
      <c r="D2481" s="130">
        <v>2</v>
      </c>
      <c r="E2481" s="130">
        <v>4</v>
      </c>
    </row>
    <row r="2482" spans="1:5" x14ac:dyDescent="0.35">
      <c r="A2482" s="130">
        <v>0</v>
      </c>
      <c r="B2482" s="130">
        <v>7</v>
      </c>
      <c r="C2482" s="119"/>
      <c r="D2482" s="130">
        <v>7</v>
      </c>
      <c r="E2482" s="130">
        <v>5</v>
      </c>
    </row>
    <row r="2483" spans="1:5" x14ac:dyDescent="0.35">
      <c r="A2483" s="130">
        <v>4</v>
      </c>
      <c r="B2483" s="130">
        <v>2</v>
      </c>
      <c r="C2483" s="119"/>
      <c r="D2483" s="130">
        <v>1</v>
      </c>
      <c r="E2483" s="130">
        <v>4</v>
      </c>
    </row>
    <row r="2484" spans="1:5" x14ac:dyDescent="0.35">
      <c r="A2484" s="130">
        <v>1</v>
      </c>
      <c r="B2484" s="130">
        <v>1</v>
      </c>
      <c r="C2484" s="119"/>
      <c r="D2484" s="130">
        <v>1</v>
      </c>
      <c r="E2484" s="130">
        <v>10</v>
      </c>
    </row>
    <row r="2485" spans="1:5" x14ac:dyDescent="0.35">
      <c r="A2485" s="130">
        <v>0</v>
      </c>
      <c r="B2485" s="130">
        <v>3</v>
      </c>
      <c r="C2485" s="119"/>
      <c r="D2485" s="130">
        <v>9</v>
      </c>
      <c r="E2485" s="130">
        <v>1</v>
      </c>
    </row>
    <row r="2486" spans="1:5" x14ac:dyDescent="0.35">
      <c r="A2486" s="130">
        <v>6</v>
      </c>
      <c r="B2486" s="130">
        <v>2</v>
      </c>
      <c r="C2486" s="119"/>
      <c r="D2486" s="130">
        <v>7</v>
      </c>
      <c r="E2486" s="130">
        <v>2</v>
      </c>
    </row>
    <row r="2487" spans="1:5" x14ac:dyDescent="0.35">
      <c r="A2487" s="130">
        <v>0</v>
      </c>
      <c r="B2487" s="130">
        <v>1</v>
      </c>
      <c r="C2487" s="119"/>
      <c r="D2487" s="130">
        <v>5</v>
      </c>
      <c r="E2487" s="130">
        <v>3</v>
      </c>
    </row>
    <row r="2488" spans="1:5" x14ac:dyDescent="0.35">
      <c r="A2488" s="130">
        <v>0</v>
      </c>
      <c r="B2488" s="130">
        <v>1</v>
      </c>
      <c r="C2488" s="119"/>
      <c r="D2488" s="130">
        <v>9</v>
      </c>
      <c r="E2488" s="130">
        <v>1</v>
      </c>
    </row>
    <row r="2489" spans="1:5" x14ac:dyDescent="0.35">
      <c r="A2489" s="130">
        <v>1</v>
      </c>
      <c r="B2489" s="130">
        <v>1</v>
      </c>
      <c r="C2489" s="119"/>
      <c r="D2489" s="130">
        <v>5</v>
      </c>
      <c r="E2489" s="130">
        <v>22</v>
      </c>
    </row>
    <row r="2490" spans="1:5" x14ac:dyDescent="0.35">
      <c r="A2490" s="130">
        <v>0</v>
      </c>
      <c r="B2490" s="130">
        <v>9</v>
      </c>
      <c r="C2490" s="119"/>
      <c r="D2490" s="130">
        <v>2</v>
      </c>
      <c r="E2490" s="130">
        <v>1</v>
      </c>
    </row>
    <row r="2491" spans="1:5" x14ac:dyDescent="0.35">
      <c r="A2491" s="130">
        <v>1</v>
      </c>
      <c r="B2491" s="130">
        <v>1</v>
      </c>
      <c r="C2491" s="119"/>
      <c r="D2491" s="130">
        <v>10</v>
      </c>
      <c r="E2491" s="130">
        <v>2</v>
      </c>
    </row>
    <row r="2492" spans="1:5" x14ac:dyDescent="0.35">
      <c r="A2492" s="130">
        <v>0</v>
      </c>
      <c r="B2492" s="130">
        <v>0</v>
      </c>
      <c r="C2492" s="119"/>
      <c r="D2492" s="130">
        <v>6</v>
      </c>
      <c r="E2492" s="130">
        <v>1</v>
      </c>
    </row>
    <row r="2493" spans="1:5" x14ac:dyDescent="0.35">
      <c r="A2493" s="130">
        <v>1</v>
      </c>
      <c r="B2493" s="130">
        <v>1</v>
      </c>
      <c r="C2493" s="119"/>
      <c r="D2493" s="130">
        <v>1</v>
      </c>
      <c r="E2493" s="130">
        <v>9</v>
      </c>
    </row>
    <row r="2494" spans="1:5" x14ac:dyDescent="0.35">
      <c r="A2494" s="130">
        <v>2</v>
      </c>
      <c r="B2494" s="130">
        <v>4</v>
      </c>
      <c r="C2494" s="119"/>
      <c r="D2494" s="130">
        <v>25</v>
      </c>
      <c r="E2494" s="130">
        <v>3</v>
      </c>
    </row>
    <row r="2495" spans="1:5" x14ac:dyDescent="0.35">
      <c r="A2495" s="130">
        <v>5</v>
      </c>
      <c r="B2495" s="130">
        <v>1</v>
      </c>
      <c r="C2495" s="119"/>
      <c r="D2495" s="130">
        <v>3</v>
      </c>
      <c r="E2495" s="130">
        <v>1</v>
      </c>
    </row>
    <row r="2496" spans="1:5" x14ac:dyDescent="0.35">
      <c r="A2496" s="130">
        <v>0</v>
      </c>
      <c r="B2496" s="130">
        <v>1</v>
      </c>
      <c r="C2496" s="119"/>
      <c r="D2496" s="130">
        <v>4</v>
      </c>
      <c r="E2496" s="130">
        <v>6</v>
      </c>
    </row>
    <row r="2497" spans="1:5" x14ac:dyDescent="0.35">
      <c r="A2497" s="130">
        <v>0</v>
      </c>
      <c r="B2497" s="130">
        <v>1</v>
      </c>
      <c r="C2497" s="119"/>
      <c r="D2497" s="130">
        <v>12</v>
      </c>
      <c r="E2497" s="130">
        <v>9</v>
      </c>
    </row>
    <row r="2498" spans="1:5" x14ac:dyDescent="0.35">
      <c r="A2498" s="130">
        <v>1</v>
      </c>
      <c r="B2498" s="130">
        <v>9</v>
      </c>
      <c r="C2498" s="119"/>
      <c r="D2498" s="130">
        <v>0</v>
      </c>
      <c r="E2498" s="130">
        <v>5</v>
      </c>
    </row>
    <row r="2499" spans="1:5" x14ac:dyDescent="0.35">
      <c r="A2499" s="130">
        <v>4</v>
      </c>
      <c r="B2499" s="130">
        <v>4</v>
      </c>
      <c r="C2499" s="119"/>
      <c r="D2499" s="130">
        <v>14</v>
      </c>
      <c r="E2499" s="130">
        <v>7</v>
      </c>
    </row>
    <row r="2500" spans="1:5" x14ac:dyDescent="0.35">
      <c r="A2500" s="130">
        <v>0</v>
      </c>
      <c r="B2500" s="130">
        <v>1</v>
      </c>
      <c r="C2500" s="119"/>
      <c r="D2500" s="130">
        <v>9</v>
      </c>
      <c r="E2500" s="130">
        <v>40</v>
      </c>
    </row>
    <row r="2501" spans="1:5" x14ac:dyDescent="0.35">
      <c r="A2501" s="130">
        <v>3</v>
      </c>
      <c r="B2501" s="130">
        <v>1</v>
      </c>
      <c r="C2501" s="119"/>
      <c r="D2501" s="130">
        <v>22</v>
      </c>
      <c r="E2501" s="130">
        <v>0</v>
      </c>
    </row>
    <row r="2502" spans="1:5" x14ac:dyDescent="0.35">
      <c r="A2502" s="130">
        <v>3</v>
      </c>
      <c r="B2502" s="130">
        <v>3</v>
      </c>
      <c r="C2502" s="119"/>
      <c r="D2502" s="130">
        <v>2</v>
      </c>
      <c r="E2502" s="130">
        <v>2</v>
      </c>
    </row>
    <row r="2503" spans="1:5" x14ac:dyDescent="0.35">
      <c r="A2503" s="130">
        <v>4</v>
      </c>
      <c r="B2503" s="130">
        <v>2</v>
      </c>
      <c r="C2503" s="119"/>
      <c r="D2503" s="130">
        <v>1</v>
      </c>
      <c r="E2503" s="130">
        <v>4</v>
      </c>
    </row>
    <row r="2504" spans="1:5" x14ac:dyDescent="0.35">
      <c r="A2504" s="130">
        <v>2</v>
      </c>
      <c r="B2504" s="130">
        <v>7</v>
      </c>
      <c r="C2504" s="119"/>
      <c r="D2504" s="130">
        <v>4</v>
      </c>
      <c r="E2504" s="130">
        <v>5</v>
      </c>
    </row>
    <row r="2505" spans="1:5" x14ac:dyDescent="0.35">
      <c r="A2505" s="130">
        <v>1</v>
      </c>
      <c r="B2505" s="130">
        <v>0</v>
      </c>
      <c r="C2505" s="119"/>
      <c r="D2505" s="130">
        <v>10</v>
      </c>
      <c r="E2505" s="130">
        <v>0</v>
      </c>
    </row>
    <row r="2506" spans="1:5" x14ac:dyDescent="0.35">
      <c r="A2506" s="130">
        <v>1</v>
      </c>
      <c r="B2506" s="130">
        <v>1</v>
      </c>
      <c r="C2506" s="119"/>
      <c r="D2506" s="130">
        <v>5</v>
      </c>
      <c r="E2506" s="130">
        <v>1</v>
      </c>
    </row>
    <row r="2507" spans="1:5" x14ac:dyDescent="0.35">
      <c r="A2507" s="130">
        <v>1</v>
      </c>
      <c r="B2507" s="130">
        <v>1</v>
      </c>
      <c r="C2507" s="119"/>
      <c r="D2507" s="130">
        <v>2</v>
      </c>
      <c r="E2507" s="130">
        <v>4</v>
      </c>
    </row>
    <row r="2508" spans="1:5" x14ac:dyDescent="0.35">
      <c r="A2508" s="130">
        <v>9</v>
      </c>
      <c r="B2508" s="130">
        <v>3</v>
      </c>
      <c r="C2508" s="119"/>
      <c r="D2508" s="130">
        <v>1</v>
      </c>
      <c r="E2508" s="130">
        <v>1</v>
      </c>
    </row>
    <row r="2509" spans="1:5" x14ac:dyDescent="0.35">
      <c r="A2509" s="130">
        <v>2</v>
      </c>
      <c r="B2509" s="130">
        <v>7</v>
      </c>
      <c r="C2509" s="119"/>
      <c r="D2509" s="130">
        <v>5</v>
      </c>
      <c r="E2509" s="130">
        <v>1</v>
      </c>
    </row>
    <row r="2510" spans="1:5" x14ac:dyDescent="0.35">
      <c r="A2510" s="130">
        <v>1</v>
      </c>
      <c r="B2510" s="130">
        <v>1</v>
      </c>
      <c r="C2510" s="119"/>
      <c r="D2510" s="130">
        <v>1</v>
      </c>
      <c r="E2510" s="130">
        <v>10</v>
      </c>
    </row>
    <row r="2511" spans="1:5" x14ac:dyDescent="0.35">
      <c r="A2511" s="130">
        <v>1</v>
      </c>
      <c r="B2511" s="130">
        <v>1</v>
      </c>
      <c r="C2511" s="119"/>
      <c r="D2511" s="130">
        <v>1</v>
      </c>
      <c r="E2511" s="130">
        <v>14</v>
      </c>
    </row>
    <row r="2512" spans="1:5" x14ac:dyDescent="0.35">
      <c r="A2512" s="130">
        <v>1</v>
      </c>
      <c r="B2512" s="130">
        <v>5</v>
      </c>
      <c r="C2512" s="119"/>
      <c r="D2512" s="130">
        <v>9</v>
      </c>
      <c r="E2512" s="130">
        <v>5</v>
      </c>
    </row>
    <row r="2513" spans="1:5" x14ac:dyDescent="0.35">
      <c r="A2513" s="130">
        <v>1</v>
      </c>
      <c r="B2513" s="130">
        <v>5</v>
      </c>
      <c r="C2513" s="119"/>
      <c r="D2513" s="130">
        <v>12</v>
      </c>
      <c r="E2513" s="130">
        <v>6</v>
      </c>
    </row>
    <row r="2514" spans="1:5" x14ac:dyDescent="0.35">
      <c r="A2514" s="130">
        <v>0</v>
      </c>
      <c r="B2514" s="130">
        <v>0</v>
      </c>
      <c r="C2514" s="119"/>
      <c r="D2514" s="130">
        <v>9</v>
      </c>
      <c r="E2514" s="130">
        <v>6</v>
      </c>
    </row>
    <row r="2515" spans="1:5" x14ac:dyDescent="0.35">
      <c r="A2515" s="130">
        <v>4</v>
      </c>
      <c r="B2515" s="130">
        <v>1</v>
      </c>
      <c r="C2515" s="119"/>
      <c r="D2515" s="130">
        <v>1</v>
      </c>
      <c r="E2515" s="130">
        <v>4</v>
      </c>
    </row>
    <row r="2516" spans="1:5" x14ac:dyDescent="0.35">
      <c r="A2516" s="130">
        <v>4</v>
      </c>
      <c r="B2516" s="130">
        <v>5</v>
      </c>
      <c r="C2516" s="119"/>
      <c r="D2516" s="130">
        <v>9</v>
      </c>
      <c r="E2516" s="130">
        <v>5</v>
      </c>
    </row>
    <row r="2517" spans="1:5" x14ac:dyDescent="0.35">
      <c r="A2517" s="130">
        <v>1</v>
      </c>
      <c r="B2517" s="130">
        <v>7</v>
      </c>
      <c r="C2517" s="119"/>
      <c r="D2517" s="130">
        <v>1</v>
      </c>
      <c r="E2517" s="130">
        <v>9</v>
      </c>
    </row>
    <row r="2518" spans="1:5" x14ac:dyDescent="0.35">
      <c r="A2518" s="130">
        <v>5</v>
      </c>
      <c r="B2518" s="130">
        <v>0</v>
      </c>
      <c r="C2518" s="119"/>
      <c r="D2518" s="130">
        <v>4</v>
      </c>
      <c r="E2518" s="130">
        <v>3</v>
      </c>
    </row>
    <row r="2519" spans="1:5" x14ac:dyDescent="0.35">
      <c r="A2519" s="130">
        <v>2</v>
      </c>
      <c r="B2519" s="130">
        <v>6</v>
      </c>
      <c r="C2519" s="119"/>
      <c r="D2519" s="130">
        <v>4</v>
      </c>
      <c r="E2519" s="130">
        <v>1</v>
      </c>
    </row>
    <row r="2520" spans="1:5" x14ac:dyDescent="0.35">
      <c r="A2520" s="130">
        <v>7</v>
      </c>
      <c r="B2520" s="130">
        <v>0</v>
      </c>
      <c r="C2520" s="119"/>
      <c r="D2520" s="130">
        <v>2</v>
      </c>
      <c r="E2520" s="130">
        <v>5</v>
      </c>
    </row>
    <row r="2521" spans="1:5" x14ac:dyDescent="0.35">
      <c r="A2521" s="130">
        <v>1</v>
      </c>
      <c r="B2521" s="130">
        <v>2</v>
      </c>
      <c r="C2521" s="119"/>
      <c r="D2521" s="130">
        <v>15</v>
      </c>
      <c r="E2521" s="130">
        <v>0</v>
      </c>
    </row>
    <row r="2522" spans="1:5" x14ac:dyDescent="0.35">
      <c r="A2522" s="130">
        <v>1</v>
      </c>
      <c r="B2522" s="130">
        <v>1</v>
      </c>
      <c r="C2522" s="119"/>
      <c r="D2522" s="130">
        <v>9</v>
      </c>
      <c r="E2522" s="130">
        <v>10</v>
      </c>
    </row>
    <row r="2523" spans="1:5" x14ac:dyDescent="0.35">
      <c r="A2523" s="130">
        <v>3</v>
      </c>
      <c r="B2523" s="130">
        <v>3</v>
      </c>
      <c r="C2523" s="119"/>
      <c r="D2523" s="130">
        <v>2</v>
      </c>
      <c r="E2523" s="130">
        <v>1</v>
      </c>
    </row>
    <row r="2524" spans="1:5" x14ac:dyDescent="0.35">
      <c r="A2524" s="130">
        <v>3</v>
      </c>
      <c r="B2524" s="130">
        <v>2</v>
      </c>
      <c r="C2524" s="119"/>
      <c r="D2524" s="130">
        <v>7</v>
      </c>
      <c r="E2524" s="130">
        <v>3</v>
      </c>
    </row>
    <row r="2525" spans="1:5" x14ac:dyDescent="0.35">
      <c r="A2525" s="130">
        <v>1</v>
      </c>
      <c r="B2525" s="130">
        <v>1</v>
      </c>
      <c r="C2525" s="119"/>
      <c r="D2525" s="130">
        <v>7</v>
      </c>
      <c r="E2525" s="130">
        <v>8</v>
      </c>
    </row>
    <row r="2526" spans="1:5" x14ac:dyDescent="0.35">
      <c r="A2526" s="130">
        <v>1</v>
      </c>
      <c r="B2526" s="130">
        <v>1</v>
      </c>
      <c r="C2526" s="119"/>
      <c r="D2526" s="130">
        <v>9</v>
      </c>
      <c r="E2526" s="130">
        <v>0</v>
      </c>
    </row>
    <row r="2527" spans="1:5" x14ac:dyDescent="0.35">
      <c r="A2527" s="130">
        <v>1</v>
      </c>
      <c r="B2527" s="130">
        <v>2</v>
      </c>
      <c r="C2527" s="119"/>
      <c r="D2527" s="130">
        <v>10</v>
      </c>
      <c r="E2527" s="130">
        <v>8</v>
      </c>
    </row>
    <row r="2528" spans="1:5" x14ac:dyDescent="0.35">
      <c r="A2528" s="130">
        <v>5</v>
      </c>
      <c r="B2528" s="130">
        <v>5</v>
      </c>
      <c r="C2528" s="119"/>
      <c r="D2528" s="130">
        <v>27</v>
      </c>
      <c r="E2528" s="130">
        <v>3</v>
      </c>
    </row>
    <row r="2529" spans="1:5" x14ac:dyDescent="0.35">
      <c r="A2529" s="130">
        <v>7</v>
      </c>
      <c r="B2529" s="130">
        <v>4</v>
      </c>
      <c r="C2529" s="119"/>
      <c r="D2529" s="130">
        <v>21</v>
      </c>
      <c r="E2529" s="130">
        <v>1</v>
      </c>
    </row>
    <row r="2530" spans="1:5" x14ac:dyDescent="0.35">
      <c r="A2530" s="130">
        <v>1</v>
      </c>
      <c r="B2530" s="130">
        <v>1</v>
      </c>
      <c r="C2530" s="119"/>
      <c r="D2530" s="130">
        <v>17</v>
      </c>
      <c r="E2530" s="130">
        <v>7</v>
      </c>
    </row>
    <row r="2531" spans="1:5" x14ac:dyDescent="0.35">
      <c r="A2531" s="130">
        <v>2</v>
      </c>
      <c r="B2531" s="130">
        <v>1</v>
      </c>
      <c r="C2531" s="119"/>
      <c r="D2531" s="130">
        <v>5</v>
      </c>
      <c r="E2531" s="130">
        <v>3</v>
      </c>
    </row>
    <row r="2532" spans="1:5" x14ac:dyDescent="0.35">
      <c r="A2532" s="130">
        <v>1</v>
      </c>
      <c r="B2532" s="130">
        <v>1</v>
      </c>
      <c r="C2532" s="119"/>
      <c r="D2532" s="130">
        <v>6</v>
      </c>
      <c r="E2532" s="130">
        <v>1</v>
      </c>
    </row>
    <row r="2533" spans="1:5" x14ac:dyDescent="0.35">
      <c r="A2533" s="130">
        <v>2</v>
      </c>
      <c r="B2533" s="130">
        <v>1</v>
      </c>
      <c r="C2533" s="119"/>
      <c r="D2533" s="130">
        <v>1</v>
      </c>
      <c r="E2533" s="130">
        <v>8</v>
      </c>
    </row>
    <row r="2534" spans="1:5" x14ac:dyDescent="0.35">
      <c r="A2534" s="130">
        <v>4</v>
      </c>
      <c r="B2534" s="130">
        <v>2</v>
      </c>
      <c r="C2534" s="119"/>
      <c r="D2534" s="130">
        <v>3</v>
      </c>
      <c r="E2534" s="130">
        <v>6</v>
      </c>
    </row>
    <row r="2535" spans="1:5" x14ac:dyDescent="0.35">
      <c r="A2535" s="130">
        <v>7</v>
      </c>
      <c r="B2535" s="130">
        <v>1</v>
      </c>
      <c r="C2535" s="119"/>
      <c r="D2535" s="130">
        <v>4</v>
      </c>
      <c r="E2535" s="130">
        <v>1</v>
      </c>
    </row>
    <row r="2536" spans="1:5" x14ac:dyDescent="0.35">
      <c r="A2536" s="130">
        <v>0</v>
      </c>
      <c r="B2536" s="130">
        <v>8</v>
      </c>
      <c r="C2536" s="119"/>
      <c r="D2536" s="130">
        <v>5</v>
      </c>
      <c r="E2536" s="130">
        <v>5</v>
      </c>
    </row>
    <row r="2537" spans="1:5" x14ac:dyDescent="0.35">
      <c r="A2537" s="130">
        <v>1</v>
      </c>
      <c r="B2537" s="130">
        <v>0</v>
      </c>
      <c r="C2537" s="119"/>
      <c r="D2537" s="130">
        <v>1</v>
      </c>
      <c r="E2537" s="130">
        <v>6</v>
      </c>
    </row>
    <row r="2538" spans="1:5" x14ac:dyDescent="0.35">
      <c r="A2538" s="130">
        <v>1</v>
      </c>
      <c r="B2538" s="130">
        <v>9</v>
      </c>
      <c r="C2538" s="119"/>
      <c r="D2538" s="130">
        <v>10</v>
      </c>
      <c r="E2538" s="130">
        <v>1</v>
      </c>
    </row>
    <row r="2539" spans="1:5" x14ac:dyDescent="0.35">
      <c r="A2539" s="130">
        <v>3</v>
      </c>
      <c r="B2539" s="130">
        <v>5</v>
      </c>
      <c r="C2539" s="119"/>
      <c r="D2539" s="130">
        <v>1</v>
      </c>
      <c r="E2539" s="130">
        <v>2</v>
      </c>
    </row>
    <row r="2540" spans="1:5" x14ac:dyDescent="0.35">
      <c r="A2540" s="130">
        <v>1</v>
      </c>
      <c r="B2540" s="130">
        <v>1</v>
      </c>
      <c r="C2540" s="119"/>
      <c r="D2540" s="130">
        <v>11</v>
      </c>
      <c r="E2540" s="130">
        <v>5</v>
      </c>
    </row>
    <row r="2541" spans="1:5" x14ac:dyDescent="0.35">
      <c r="A2541" s="130">
        <v>0</v>
      </c>
      <c r="B2541" s="130">
        <v>0</v>
      </c>
      <c r="C2541" s="119"/>
      <c r="D2541" s="130">
        <v>15</v>
      </c>
      <c r="E2541" s="130">
        <v>2</v>
      </c>
    </row>
    <row r="2542" spans="1:5" x14ac:dyDescent="0.35">
      <c r="A2542" s="130">
        <v>4</v>
      </c>
      <c r="B2542" s="130">
        <v>5</v>
      </c>
      <c r="C2542" s="119"/>
      <c r="D2542" s="130">
        <v>0</v>
      </c>
      <c r="E2542" s="130">
        <v>2</v>
      </c>
    </row>
    <row r="2543" spans="1:5" x14ac:dyDescent="0.35">
      <c r="A2543" s="130">
        <v>4</v>
      </c>
      <c r="B2543" s="130">
        <v>1</v>
      </c>
      <c r="C2543" s="119"/>
      <c r="D2543" s="130">
        <v>5</v>
      </c>
      <c r="E2543" s="130">
        <v>1</v>
      </c>
    </row>
    <row r="2544" spans="1:5" x14ac:dyDescent="0.35">
      <c r="A2544" s="130">
        <v>8</v>
      </c>
      <c r="B2544" s="130">
        <v>7</v>
      </c>
      <c r="C2544" s="119"/>
      <c r="D2544" s="130">
        <v>4</v>
      </c>
      <c r="E2544" s="130">
        <v>7</v>
      </c>
    </row>
    <row r="2545" spans="1:5" x14ac:dyDescent="0.35">
      <c r="A2545" s="130">
        <v>1</v>
      </c>
      <c r="B2545" s="130">
        <v>7</v>
      </c>
      <c r="C2545" s="119"/>
      <c r="D2545" s="130">
        <v>10</v>
      </c>
      <c r="E2545" s="130">
        <v>4</v>
      </c>
    </row>
    <row r="2546" spans="1:5" x14ac:dyDescent="0.35">
      <c r="A2546" s="130">
        <v>1</v>
      </c>
      <c r="B2546" s="130">
        <v>3</v>
      </c>
      <c r="C2546" s="119"/>
      <c r="D2546" s="130">
        <v>6</v>
      </c>
      <c r="E2546" s="130">
        <v>1</v>
      </c>
    </row>
    <row r="2547" spans="1:5" x14ac:dyDescent="0.35">
      <c r="A2547" s="130">
        <v>3</v>
      </c>
      <c r="B2547" s="130">
        <v>9</v>
      </c>
      <c r="C2547" s="119"/>
      <c r="D2547" s="130">
        <v>1</v>
      </c>
      <c r="E2547" s="130">
        <v>3</v>
      </c>
    </row>
    <row r="2548" spans="1:5" x14ac:dyDescent="0.35">
      <c r="A2548" s="130">
        <v>7</v>
      </c>
      <c r="B2548" s="130">
        <v>5</v>
      </c>
      <c r="C2548" s="119"/>
      <c r="D2548" s="130">
        <v>13</v>
      </c>
      <c r="E2548" s="130">
        <v>2</v>
      </c>
    </row>
    <row r="2549" spans="1:5" x14ac:dyDescent="0.35">
      <c r="A2549" s="130">
        <v>1</v>
      </c>
      <c r="B2549" s="130">
        <v>0</v>
      </c>
      <c r="C2549" s="119"/>
      <c r="D2549" s="130">
        <v>5</v>
      </c>
      <c r="E2549" s="130">
        <v>7</v>
      </c>
    </row>
    <row r="2550" spans="1:5" x14ac:dyDescent="0.35">
      <c r="A2550" s="130">
        <v>4</v>
      </c>
      <c r="B2550" s="130">
        <v>1</v>
      </c>
      <c r="C2550" s="119"/>
      <c r="D2550" s="130">
        <v>6</v>
      </c>
      <c r="E2550" s="130">
        <v>0</v>
      </c>
    </row>
    <row r="2551" spans="1:5" x14ac:dyDescent="0.35">
      <c r="A2551" s="130">
        <v>3</v>
      </c>
      <c r="B2551" s="130">
        <v>1</v>
      </c>
      <c r="C2551" s="119"/>
      <c r="D2551" s="130">
        <v>0</v>
      </c>
      <c r="E2551" s="130">
        <v>1</v>
      </c>
    </row>
    <row r="2552" spans="1:5" x14ac:dyDescent="0.35">
      <c r="A2552" s="130">
        <v>3</v>
      </c>
      <c r="B2552" s="130">
        <v>8</v>
      </c>
      <c r="C2552" s="119"/>
      <c r="D2552" s="130">
        <v>4</v>
      </c>
      <c r="E2552" s="130">
        <v>4</v>
      </c>
    </row>
    <row r="2553" spans="1:5" x14ac:dyDescent="0.35">
      <c r="A2553" s="130">
        <v>1</v>
      </c>
      <c r="B2553" s="130">
        <v>1</v>
      </c>
      <c r="C2553" s="119"/>
      <c r="D2553" s="130">
        <v>11</v>
      </c>
      <c r="E2553" s="130">
        <v>6</v>
      </c>
    </row>
    <row r="2554" spans="1:5" x14ac:dyDescent="0.35">
      <c r="A2554" s="130">
        <v>1</v>
      </c>
      <c r="B2554" s="130">
        <v>1</v>
      </c>
      <c r="C2554" s="119"/>
      <c r="D2554" s="130">
        <v>22</v>
      </c>
      <c r="E2554" s="130">
        <v>1</v>
      </c>
    </row>
    <row r="2555" spans="1:5" x14ac:dyDescent="0.35">
      <c r="A2555" s="130">
        <v>0</v>
      </c>
      <c r="B2555" s="130">
        <v>2</v>
      </c>
      <c r="C2555" s="119"/>
      <c r="D2555" s="130">
        <v>10</v>
      </c>
      <c r="E2555" s="130">
        <v>3</v>
      </c>
    </row>
    <row r="2556" spans="1:5" x14ac:dyDescent="0.35">
      <c r="A2556" s="130">
        <v>1</v>
      </c>
      <c r="B2556" s="130">
        <v>0</v>
      </c>
      <c r="C2556" s="119"/>
      <c r="D2556" s="130">
        <v>11</v>
      </c>
      <c r="E2556" s="130">
        <v>4</v>
      </c>
    </row>
    <row r="2557" spans="1:5" x14ac:dyDescent="0.35">
      <c r="A2557" s="130">
        <v>2</v>
      </c>
      <c r="B2557" s="130">
        <v>2</v>
      </c>
      <c r="C2557" s="119"/>
      <c r="D2557" s="130">
        <v>10</v>
      </c>
      <c r="E2557" s="130">
        <v>1</v>
      </c>
    </row>
    <row r="2558" spans="1:5" x14ac:dyDescent="0.35">
      <c r="A2558" s="130">
        <v>1</v>
      </c>
      <c r="B2558" s="130">
        <v>1</v>
      </c>
      <c r="C2558" s="119"/>
      <c r="D2558" s="130">
        <v>11</v>
      </c>
      <c r="E2558" s="130">
        <v>1</v>
      </c>
    </row>
    <row r="2559" spans="1:5" x14ac:dyDescent="0.35">
      <c r="A2559" s="130">
        <v>9</v>
      </c>
      <c r="B2559" s="130">
        <v>1</v>
      </c>
      <c r="C2559" s="119"/>
      <c r="D2559" s="130">
        <v>4</v>
      </c>
      <c r="E2559" s="130">
        <v>10</v>
      </c>
    </row>
    <row r="2560" spans="1:5" x14ac:dyDescent="0.35">
      <c r="A2560" s="130">
        <v>0</v>
      </c>
      <c r="B2560" s="130">
        <v>9</v>
      </c>
      <c r="C2560" s="119"/>
      <c r="D2560" s="130">
        <v>3</v>
      </c>
      <c r="E2560" s="130">
        <v>2</v>
      </c>
    </row>
    <row r="2561" spans="1:5" x14ac:dyDescent="0.35">
      <c r="A2561" s="130">
        <v>1</v>
      </c>
      <c r="B2561" s="130">
        <v>3</v>
      </c>
      <c r="C2561" s="119"/>
      <c r="D2561" s="130">
        <v>5</v>
      </c>
      <c r="E2561" s="130">
        <v>4</v>
      </c>
    </row>
    <row r="2562" spans="1:5" x14ac:dyDescent="0.35">
      <c r="A2562" s="130">
        <v>0</v>
      </c>
      <c r="B2562" s="130">
        <v>7</v>
      </c>
      <c r="C2562" s="119"/>
      <c r="D2562" s="130">
        <v>37</v>
      </c>
      <c r="E2562" s="130">
        <v>7</v>
      </c>
    </row>
    <row r="2563" spans="1:5" x14ac:dyDescent="0.35">
      <c r="A2563" s="130">
        <v>4</v>
      </c>
      <c r="B2563" s="130">
        <v>6</v>
      </c>
      <c r="C2563" s="119"/>
      <c r="D2563" s="130">
        <v>3</v>
      </c>
      <c r="E2563" s="130">
        <v>2</v>
      </c>
    </row>
    <row r="2564" spans="1:5" x14ac:dyDescent="0.35">
      <c r="A2564" s="130">
        <v>1</v>
      </c>
      <c r="B2564" s="130">
        <v>1</v>
      </c>
      <c r="C2564" s="119"/>
      <c r="D2564" s="130">
        <v>1</v>
      </c>
      <c r="E2564" s="130">
        <v>10</v>
      </c>
    </row>
    <row r="2565" spans="1:5" x14ac:dyDescent="0.35">
      <c r="A2565" s="130">
        <v>1</v>
      </c>
      <c r="B2565" s="130">
        <v>4</v>
      </c>
      <c r="C2565" s="119"/>
      <c r="D2565" s="130">
        <v>16</v>
      </c>
      <c r="E2565" s="130">
        <v>5</v>
      </c>
    </row>
    <row r="2566" spans="1:5" x14ac:dyDescent="0.35">
      <c r="A2566" s="130">
        <v>5</v>
      </c>
      <c r="B2566" s="130">
        <v>5</v>
      </c>
      <c r="C2566" s="119"/>
      <c r="D2566" s="130">
        <v>1</v>
      </c>
      <c r="E2566" s="130">
        <v>5</v>
      </c>
    </row>
    <row r="2567" spans="1:5" x14ac:dyDescent="0.35">
      <c r="A2567" s="130">
        <v>9</v>
      </c>
      <c r="B2567" s="130">
        <v>6</v>
      </c>
      <c r="C2567" s="119"/>
      <c r="D2567" s="130">
        <v>3</v>
      </c>
      <c r="E2567" s="130">
        <v>4</v>
      </c>
    </row>
    <row r="2568" spans="1:5" x14ac:dyDescent="0.35">
      <c r="A2568" s="130">
        <v>3</v>
      </c>
      <c r="B2568" s="130">
        <v>1</v>
      </c>
      <c r="C2568" s="119"/>
      <c r="D2568" s="130">
        <v>8</v>
      </c>
      <c r="E2568" s="130">
        <v>0</v>
      </c>
    </row>
    <row r="2569" spans="1:5" x14ac:dyDescent="0.35">
      <c r="A2569" s="130">
        <v>1</v>
      </c>
      <c r="B2569" s="130">
        <v>1</v>
      </c>
      <c r="C2569" s="119"/>
      <c r="D2569" s="130">
        <v>2</v>
      </c>
      <c r="E2569" s="130">
        <v>1</v>
      </c>
    </row>
    <row r="2570" spans="1:5" x14ac:dyDescent="0.35">
      <c r="A2570" s="130">
        <v>1</v>
      </c>
      <c r="B2570" s="130">
        <v>5</v>
      </c>
      <c r="C2570" s="119"/>
      <c r="D2570" s="130">
        <v>0</v>
      </c>
      <c r="E2570" s="130">
        <v>3</v>
      </c>
    </row>
    <row r="2571" spans="1:5" x14ac:dyDescent="0.35">
      <c r="A2571" s="130">
        <v>3</v>
      </c>
      <c r="B2571" s="130">
        <v>7</v>
      </c>
      <c r="C2571" s="119"/>
      <c r="D2571" s="130">
        <v>13</v>
      </c>
      <c r="E2571" s="130">
        <v>31</v>
      </c>
    </row>
    <row r="2572" spans="1:5" x14ac:dyDescent="0.35">
      <c r="A2572" s="130">
        <v>2</v>
      </c>
      <c r="B2572" s="130">
        <v>6</v>
      </c>
      <c r="C2572" s="119"/>
      <c r="D2572" s="130">
        <v>5</v>
      </c>
      <c r="E2572" s="130">
        <v>2</v>
      </c>
    </row>
    <row r="2573" spans="1:5" x14ac:dyDescent="0.35">
      <c r="A2573" s="130">
        <v>0</v>
      </c>
      <c r="B2573" s="130">
        <v>1</v>
      </c>
      <c r="C2573" s="119"/>
      <c r="D2573" s="130">
        <v>5</v>
      </c>
      <c r="E2573" s="130">
        <v>9</v>
      </c>
    </row>
    <row r="2574" spans="1:5" x14ac:dyDescent="0.35">
      <c r="A2574" s="130">
        <v>6</v>
      </c>
      <c r="B2574" s="130">
        <v>4</v>
      </c>
      <c r="C2574" s="119"/>
      <c r="D2574" s="130">
        <v>1</v>
      </c>
      <c r="E2574" s="130">
        <v>9</v>
      </c>
    </row>
    <row r="2575" spans="1:5" x14ac:dyDescent="0.35">
      <c r="A2575" s="130">
        <v>2</v>
      </c>
      <c r="B2575" s="130">
        <v>1</v>
      </c>
      <c r="C2575" s="119"/>
      <c r="D2575" s="130">
        <v>5</v>
      </c>
      <c r="E2575" s="130">
        <v>8</v>
      </c>
    </row>
    <row r="2576" spans="1:5" x14ac:dyDescent="0.35">
      <c r="A2576" s="130">
        <v>2</v>
      </c>
      <c r="B2576" s="130">
        <v>1</v>
      </c>
      <c r="C2576" s="119"/>
      <c r="D2576" s="130">
        <v>11</v>
      </c>
      <c r="E2576" s="130">
        <v>10</v>
      </c>
    </row>
    <row r="2577" spans="1:5" x14ac:dyDescent="0.35">
      <c r="A2577" s="130">
        <v>0</v>
      </c>
      <c r="B2577" s="130">
        <v>6</v>
      </c>
      <c r="C2577" s="119"/>
      <c r="D2577" s="130">
        <v>9</v>
      </c>
      <c r="E2577" s="130">
        <v>3</v>
      </c>
    </row>
    <row r="2578" spans="1:5" x14ac:dyDescent="0.35">
      <c r="A2578" s="130">
        <v>5</v>
      </c>
      <c r="B2578" s="130">
        <v>1</v>
      </c>
      <c r="C2578" s="119"/>
      <c r="D2578" s="130">
        <v>1</v>
      </c>
      <c r="E2578" s="130">
        <v>1</v>
      </c>
    </row>
    <row r="2579" spans="1:5" x14ac:dyDescent="0.35">
      <c r="A2579" s="130">
        <v>1</v>
      </c>
      <c r="B2579" s="130">
        <v>9</v>
      </c>
      <c r="C2579" s="119"/>
      <c r="D2579" s="130">
        <v>25</v>
      </c>
      <c r="E2579" s="130">
        <v>1</v>
      </c>
    </row>
    <row r="2580" spans="1:5" x14ac:dyDescent="0.35">
      <c r="A2580" s="130">
        <v>1</v>
      </c>
      <c r="B2580" s="130">
        <v>1</v>
      </c>
      <c r="C2580" s="119"/>
      <c r="D2580" s="130">
        <v>10</v>
      </c>
      <c r="E2580" s="130">
        <v>2</v>
      </c>
    </row>
    <row r="2581" spans="1:5" x14ac:dyDescent="0.35">
      <c r="A2581" s="130">
        <v>0</v>
      </c>
      <c r="B2581" s="130">
        <v>1</v>
      </c>
      <c r="C2581" s="119"/>
      <c r="D2581" s="130">
        <v>7</v>
      </c>
      <c r="E2581" s="130">
        <v>1</v>
      </c>
    </row>
    <row r="2582" spans="1:5" x14ac:dyDescent="0.35">
      <c r="A2582" s="130">
        <v>7</v>
      </c>
      <c r="B2582" s="130">
        <v>0</v>
      </c>
      <c r="C2582" s="119"/>
      <c r="D2582" s="130">
        <v>20</v>
      </c>
      <c r="E2582" s="130">
        <v>3</v>
      </c>
    </row>
    <row r="2583" spans="1:5" x14ac:dyDescent="0.35">
      <c r="A2583" s="130">
        <v>1</v>
      </c>
      <c r="B2583" s="130">
        <v>4</v>
      </c>
      <c r="C2583" s="119"/>
      <c r="D2583" s="130">
        <v>5</v>
      </c>
      <c r="E2583" s="130">
        <v>7</v>
      </c>
    </row>
    <row r="2584" spans="1:5" x14ac:dyDescent="0.35">
      <c r="A2584" s="130">
        <v>0</v>
      </c>
      <c r="B2584" s="130">
        <v>7</v>
      </c>
      <c r="C2584" s="119"/>
      <c r="D2584" s="130">
        <v>2</v>
      </c>
      <c r="E2584" s="130">
        <v>2</v>
      </c>
    </row>
    <row r="2585" spans="1:5" x14ac:dyDescent="0.35">
      <c r="A2585" s="130">
        <v>1</v>
      </c>
      <c r="B2585" s="130">
        <v>1</v>
      </c>
      <c r="C2585" s="119"/>
      <c r="D2585" s="130">
        <v>15</v>
      </c>
      <c r="E2585" s="130">
        <v>1</v>
      </c>
    </row>
    <row r="2586" spans="1:5" x14ac:dyDescent="0.35">
      <c r="A2586" s="130">
        <v>4</v>
      </c>
      <c r="B2586" s="130">
        <v>1</v>
      </c>
      <c r="C2586" s="119"/>
      <c r="D2586" s="130">
        <v>3</v>
      </c>
      <c r="E2586" s="130">
        <v>1</v>
      </c>
    </row>
    <row r="2587" spans="1:5" x14ac:dyDescent="0.35">
      <c r="A2587" s="130">
        <v>4</v>
      </c>
      <c r="B2587" s="130">
        <v>1</v>
      </c>
      <c r="C2587" s="119"/>
      <c r="D2587" s="130">
        <v>2</v>
      </c>
      <c r="E2587" s="130">
        <v>1</v>
      </c>
    </row>
    <row r="2588" spans="1:5" x14ac:dyDescent="0.35">
      <c r="A2588" s="130">
        <v>3</v>
      </c>
      <c r="B2588" s="130">
        <v>1</v>
      </c>
      <c r="C2588" s="119"/>
      <c r="D2588" s="130">
        <v>9</v>
      </c>
      <c r="E2588" s="130">
        <v>16</v>
      </c>
    </row>
    <row r="2589" spans="1:5" x14ac:dyDescent="0.35">
      <c r="A2589" s="130">
        <v>1</v>
      </c>
      <c r="B2589" s="130">
        <v>5</v>
      </c>
      <c r="C2589" s="119"/>
      <c r="D2589" s="130">
        <v>8</v>
      </c>
      <c r="E2589" s="130">
        <v>14</v>
      </c>
    </row>
    <row r="2590" spans="1:5" x14ac:dyDescent="0.35">
      <c r="A2590" s="130">
        <v>6</v>
      </c>
      <c r="B2590" s="130">
        <v>4</v>
      </c>
      <c r="C2590" s="119"/>
      <c r="D2590" s="130">
        <v>3</v>
      </c>
      <c r="E2590" s="130">
        <v>1</v>
      </c>
    </row>
    <row r="2591" spans="1:5" x14ac:dyDescent="0.35">
      <c r="A2591" s="130">
        <v>4</v>
      </c>
      <c r="B2591" s="130">
        <v>4</v>
      </c>
      <c r="C2591" s="119"/>
      <c r="D2591" s="130">
        <v>15</v>
      </c>
      <c r="E2591" s="130">
        <v>1</v>
      </c>
    </row>
    <row r="2592" spans="1:5" x14ac:dyDescent="0.35">
      <c r="A2592" s="130">
        <v>2</v>
      </c>
      <c r="B2592" s="130">
        <v>0</v>
      </c>
      <c r="C2592" s="119"/>
      <c r="D2592" s="130">
        <v>2</v>
      </c>
      <c r="E2592" s="130">
        <v>3</v>
      </c>
    </row>
    <row r="2593" spans="1:5" x14ac:dyDescent="0.35">
      <c r="A2593" s="130">
        <v>0</v>
      </c>
      <c r="B2593" s="130">
        <v>6</v>
      </c>
      <c r="C2593" s="119"/>
      <c r="D2593" s="130">
        <v>11</v>
      </c>
      <c r="E2593" s="130">
        <v>0</v>
      </c>
    </row>
    <row r="2594" spans="1:5" x14ac:dyDescent="0.35">
      <c r="A2594" s="130">
        <v>5</v>
      </c>
      <c r="B2594" s="130">
        <v>4</v>
      </c>
      <c r="C2594" s="119"/>
      <c r="D2594" s="130">
        <v>6</v>
      </c>
      <c r="E2594" s="130">
        <v>5</v>
      </c>
    </row>
    <row r="2595" spans="1:5" x14ac:dyDescent="0.35">
      <c r="A2595" s="130">
        <v>3</v>
      </c>
      <c r="B2595" s="130">
        <v>1</v>
      </c>
      <c r="C2595" s="119"/>
      <c r="D2595" s="130">
        <v>3</v>
      </c>
      <c r="E2595" s="130">
        <v>4</v>
      </c>
    </row>
    <row r="2596" spans="1:5" x14ac:dyDescent="0.35">
      <c r="A2596" s="130">
        <v>1</v>
      </c>
      <c r="B2596" s="130">
        <v>1</v>
      </c>
      <c r="C2596" s="119"/>
      <c r="D2596" s="130">
        <v>5</v>
      </c>
      <c r="E2596" s="130">
        <v>1</v>
      </c>
    </row>
    <row r="2597" spans="1:5" x14ac:dyDescent="0.35">
      <c r="A2597" s="130">
        <v>0</v>
      </c>
      <c r="B2597" s="130">
        <v>0</v>
      </c>
      <c r="C2597" s="119"/>
      <c r="D2597" s="130">
        <v>8</v>
      </c>
      <c r="E2597" s="130">
        <v>3</v>
      </c>
    </row>
    <row r="2598" spans="1:5" x14ac:dyDescent="0.35">
      <c r="A2598" s="130">
        <v>5</v>
      </c>
      <c r="B2598" s="130">
        <v>5</v>
      </c>
      <c r="C2598" s="119"/>
      <c r="D2598" s="130">
        <v>3</v>
      </c>
      <c r="E2598" s="130">
        <v>1</v>
      </c>
    </row>
    <row r="2599" spans="1:5" x14ac:dyDescent="0.35">
      <c r="A2599" s="130">
        <v>0</v>
      </c>
      <c r="B2599" s="130">
        <v>8</v>
      </c>
      <c r="C2599" s="119"/>
      <c r="D2599" s="130">
        <v>5</v>
      </c>
      <c r="E2599" s="130">
        <v>2</v>
      </c>
    </row>
    <row r="2600" spans="1:5" x14ac:dyDescent="0.35">
      <c r="A2600" s="130">
        <v>4</v>
      </c>
      <c r="B2600" s="130">
        <v>1</v>
      </c>
      <c r="C2600" s="119"/>
      <c r="D2600" s="130">
        <v>7</v>
      </c>
      <c r="E2600" s="130">
        <v>32</v>
      </c>
    </row>
    <row r="2601" spans="1:5" x14ac:dyDescent="0.35">
      <c r="A2601" s="130">
        <v>2</v>
      </c>
      <c r="B2601" s="130">
        <v>1</v>
      </c>
      <c r="C2601" s="119"/>
      <c r="D2601" s="130">
        <v>5</v>
      </c>
      <c r="E2601" s="130">
        <v>17</v>
      </c>
    </row>
    <row r="2602" spans="1:5" x14ac:dyDescent="0.35">
      <c r="A2602" s="130">
        <v>1</v>
      </c>
      <c r="B2602" s="130">
        <v>7</v>
      </c>
      <c r="C2602" s="119"/>
      <c r="D2602" s="130">
        <v>1</v>
      </c>
      <c r="E2602" s="130">
        <v>1</v>
      </c>
    </row>
    <row r="2603" spans="1:5" x14ac:dyDescent="0.35">
      <c r="A2603" s="130">
        <v>1</v>
      </c>
      <c r="B2603" s="130">
        <v>6</v>
      </c>
      <c r="C2603" s="119"/>
      <c r="D2603" s="130">
        <v>20</v>
      </c>
      <c r="E2603" s="130">
        <v>3</v>
      </c>
    </row>
    <row r="2604" spans="1:5" x14ac:dyDescent="0.35">
      <c r="A2604" s="130">
        <v>1</v>
      </c>
      <c r="B2604" s="130">
        <v>1</v>
      </c>
      <c r="C2604" s="119"/>
      <c r="D2604" s="130">
        <v>10</v>
      </c>
      <c r="E2604" s="130">
        <v>2</v>
      </c>
    </row>
    <row r="2605" spans="1:5" x14ac:dyDescent="0.35">
      <c r="A2605" s="130">
        <v>2</v>
      </c>
      <c r="B2605" s="130">
        <v>1</v>
      </c>
      <c r="C2605" s="119"/>
      <c r="D2605" s="130">
        <v>7</v>
      </c>
      <c r="E2605" s="130">
        <v>1</v>
      </c>
    </row>
    <row r="2606" spans="1:5" x14ac:dyDescent="0.35">
      <c r="A2606" s="130">
        <v>8</v>
      </c>
      <c r="B2606" s="130">
        <v>9</v>
      </c>
      <c r="C2606" s="119"/>
      <c r="D2606" s="130">
        <v>17</v>
      </c>
      <c r="E2606" s="130">
        <v>10</v>
      </c>
    </row>
    <row r="2607" spans="1:5" x14ac:dyDescent="0.35">
      <c r="A2607" s="130">
        <v>1</v>
      </c>
      <c r="B2607" s="130">
        <v>1</v>
      </c>
      <c r="C2607" s="119"/>
      <c r="D2607" s="130">
        <v>9</v>
      </c>
      <c r="E2607" s="130">
        <v>10</v>
      </c>
    </row>
    <row r="2608" spans="1:5" x14ac:dyDescent="0.35">
      <c r="A2608" s="130">
        <v>1</v>
      </c>
      <c r="B2608" s="130">
        <v>9</v>
      </c>
      <c r="C2608" s="119"/>
      <c r="D2608" s="130">
        <v>10</v>
      </c>
      <c r="E2608" s="130">
        <v>20</v>
      </c>
    </row>
    <row r="2609" spans="1:5" x14ac:dyDescent="0.35">
      <c r="A2609" s="130">
        <v>2</v>
      </c>
      <c r="B2609" s="130">
        <v>0</v>
      </c>
      <c r="C2609" s="119"/>
      <c r="D2609" s="130">
        <v>1</v>
      </c>
      <c r="E2609" s="130">
        <v>8</v>
      </c>
    </row>
    <row r="2610" spans="1:5" x14ac:dyDescent="0.35">
      <c r="A2610" s="130">
        <v>4</v>
      </c>
      <c r="B2610" s="130">
        <v>1</v>
      </c>
      <c r="C2610" s="119"/>
      <c r="D2610" s="130">
        <v>1</v>
      </c>
      <c r="E2610" s="130">
        <v>13</v>
      </c>
    </row>
    <row r="2611" spans="1:5" x14ac:dyDescent="0.35">
      <c r="A2611" s="130">
        <v>7</v>
      </c>
      <c r="B2611" s="130">
        <v>1</v>
      </c>
      <c r="C2611" s="119"/>
      <c r="D2611" s="130">
        <v>12</v>
      </c>
      <c r="E2611" s="130">
        <v>7</v>
      </c>
    </row>
    <row r="2612" spans="1:5" x14ac:dyDescent="0.35">
      <c r="A2612" s="130">
        <v>6</v>
      </c>
      <c r="B2612" s="130">
        <v>1</v>
      </c>
      <c r="C2612" s="119"/>
      <c r="D2612" s="130">
        <v>4</v>
      </c>
      <c r="E2612" s="130">
        <v>1</v>
      </c>
    </row>
    <row r="2613" spans="1:5" x14ac:dyDescent="0.35">
      <c r="A2613" s="130">
        <v>1</v>
      </c>
      <c r="B2613" s="130">
        <v>4</v>
      </c>
      <c r="C2613" s="119"/>
      <c r="D2613" s="130">
        <v>2</v>
      </c>
      <c r="E2613" s="130">
        <v>2</v>
      </c>
    </row>
    <row r="2614" spans="1:5" x14ac:dyDescent="0.35">
      <c r="A2614" s="130">
        <v>6</v>
      </c>
      <c r="B2614" s="130">
        <v>1</v>
      </c>
      <c r="C2614" s="119"/>
      <c r="D2614" s="130">
        <v>2</v>
      </c>
      <c r="E2614" s="130">
        <v>1</v>
      </c>
    </row>
    <row r="2615" spans="1:5" x14ac:dyDescent="0.35">
      <c r="A2615" s="130">
        <v>1</v>
      </c>
      <c r="B2615" s="130">
        <v>3</v>
      </c>
      <c r="C2615" s="119"/>
      <c r="D2615" s="130">
        <v>5</v>
      </c>
      <c r="E2615" s="130">
        <v>0</v>
      </c>
    </row>
    <row r="2616" spans="1:5" x14ac:dyDescent="0.35">
      <c r="A2616" s="130">
        <v>3</v>
      </c>
      <c r="B2616" s="130">
        <v>7</v>
      </c>
      <c r="C2616" s="119"/>
      <c r="D2616" s="130">
        <v>5</v>
      </c>
      <c r="E2616" s="130">
        <v>18</v>
      </c>
    </row>
    <row r="2617" spans="1:5" x14ac:dyDescent="0.35">
      <c r="A2617" s="130">
        <v>1</v>
      </c>
      <c r="B2617" s="130">
        <v>1</v>
      </c>
      <c r="C2617" s="119"/>
      <c r="D2617" s="130">
        <v>1</v>
      </c>
      <c r="E2617" s="130">
        <v>0</v>
      </c>
    </row>
    <row r="2618" spans="1:5" x14ac:dyDescent="0.35">
      <c r="A2618" s="130">
        <v>3</v>
      </c>
      <c r="B2618" s="130">
        <v>0</v>
      </c>
      <c r="C2618" s="119"/>
      <c r="D2618" s="130">
        <v>5</v>
      </c>
      <c r="E2618" s="130">
        <v>5</v>
      </c>
    </row>
    <row r="2619" spans="1:5" x14ac:dyDescent="0.35">
      <c r="A2619" s="130">
        <v>4</v>
      </c>
      <c r="B2619" s="130">
        <v>1</v>
      </c>
      <c r="C2619" s="119"/>
      <c r="D2619" s="130">
        <v>9</v>
      </c>
      <c r="E2619" s="130">
        <v>2</v>
      </c>
    </row>
    <row r="2620" spans="1:5" x14ac:dyDescent="0.35">
      <c r="A2620" s="130">
        <v>2</v>
      </c>
      <c r="B2620" s="130">
        <v>1</v>
      </c>
      <c r="C2620" s="119"/>
      <c r="D2620" s="130">
        <v>10</v>
      </c>
      <c r="E2620" s="130">
        <v>11</v>
      </c>
    </row>
    <row r="2621" spans="1:5" x14ac:dyDescent="0.35">
      <c r="A2621" s="130">
        <v>4</v>
      </c>
      <c r="B2621" s="130">
        <v>0</v>
      </c>
      <c r="C2621" s="119"/>
      <c r="D2621" s="130">
        <v>8</v>
      </c>
      <c r="E2621" s="130">
        <v>21</v>
      </c>
    </row>
    <row r="2622" spans="1:5" x14ac:dyDescent="0.35">
      <c r="A2622" s="130">
        <v>3</v>
      </c>
      <c r="B2622" s="130">
        <v>1</v>
      </c>
      <c r="C2622" s="119"/>
      <c r="D2622" s="130">
        <v>5</v>
      </c>
      <c r="E2622" s="130">
        <v>1</v>
      </c>
    </row>
    <row r="2623" spans="1:5" x14ac:dyDescent="0.35">
      <c r="A2623" s="130">
        <v>0</v>
      </c>
      <c r="B2623" s="130">
        <v>8</v>
      </c>
      <c r="C2623" s="119"/>
      <c r="D2623" s="130">
        <v>5</v>
      </c>
      <c r="E2623" s="130">
        <v>4</v>
      </c>
    </row>
    <row r="2624" spans="1:5" x14ac:dyDescent="0.35">
      <c r="A2624" s="130">
        <v>4</v>
      </c>
      <c r="B2624" s="130">
        <v>1</v>
      </c>
      <c r="C2624" s="119"/>
      <c r="D2624" s="130">
        <v>8</v>
      </c>
      <c r="E2624" s="130">
        <v>6</v>
      </c>
    </row>
    <row r="2625" spans="1:5" x14ac:dyDescent="0.35">
      <c r="A2625" s="130">
        <v>1</v>
      </c>
      <c r="B2625" s="130">
        <v>0</v>
      </c>
      <c r="C2625" s="119"/>
      <c r="D2625" s="130">
        <v>12</v>
      </c>
      <c r="E2625" s="130">
        <v>0</v>
      </c>
    </row>
    <row r="2626" spans="1:5" x14ac:dyDescent="0.35">
      <c r="A2626" s="130">
        <v>4</v>
      </c>
      <c r="B2626" s="130">
        <v>6</v>
      </c>
      <c r="C2626" s="119"/>
      <c r="D2626" s="130">
        <v>5</v>
      </c>
      <c r="E2626" s="130">
        <v>1</v>
      </c>
    </row>
    <row r="2627" spans="1:5" x14ac:dyDescent="0.35">
      <c r="A2627" s="130">
        <v>4</v>
      </c>
      <c r="B2627" s="130">
        <v>1</v>
      </c>
      <c r="C2627" s="119"/>
      <c r="D2627" s="130">
        <v>2</v>
      </c>
      <c r="E2627" s="130">
        <v>1</v>
      </c>
    </row>
    <row r="2628" spans="1:5" x14ac:dyDescent="0.35">
      <c r="A2628" s="130">
        <v>0</v>
      </c>
      <c r="B2628" s="130">
        <v>1</v>
      </c>
      <c r="C2628" s="119"/>
      <c r="D2628" s="130">
        <v>3</v>
      </c>
      <c r="E2628" s="130">
        <v>1</v>
      </c>
    </row>
    <row r="2629" spans="1:5" x14ac:dyDescent="0.35">
      <c r="A2629" s="130">
        <v>1</v>
      </c>
      <c r="B2629" s="130">
        <v>1</v>
      </c>
      <c r="C2629" s="119"/>
      <c r="D2629" s="130">
        <v>24</v>
      </c>
      <c r="E2629" s="130">
        <v>1</v>
      </c>
    </row>
    <row r="2630" spans="1:5" x14ac:dyDescent="0.35">
      <c r="A2630" s="130">
        <v>1</v>
      </c>
      <c r="B2630" s="130">
        <v>2</v>
      </c>
      <c r="C2630" s="119"/>
      <c r="D2630" s="130">
        <v>2</v>
      </c>
      <c r="E2630" s="130">
        <v>24</v>
      </c>
    </row>
    <row r="2631" spans="1:5" x14ac:dyDescent="0.35">
      <c r="A2631" s="130">
        <v>8</v>
      </c>
      <c r="B2631" s="130">
        <v>1</v>
      </c>
      <c r="C2631" s="119"/>
      <c r="D2631" s="130">
        <v>4</v>
      </c>
      <c r="E2631" s="130">
        <v>2</v>
      </c>
    </row>
    <row r="2632" spans="1:5" x14ac:dyDescent="0.35">
      <c r="A2632" s="130">
        <v>2</v>
      </c>
      <c r="B2632" s="130">
        <v>1</v>
      </c>
      <c r="C2632" s="119"/>
      <c r="D2632" s="130">
        <v>3</v>
      </c>
      <c r="E2632" s="130">
        <v>10</v>
      </c>
    </row>
    <row r="2633" spans="1:5" x14ac:dyDescent="0.35">
      <c r="A2633" s="130">
        <v>2</v>
      </c>
      <c r="B2633" s="130">
        <v>3</v>
      </c>
      <c r="C2633" s="119"/>
      <c r="D2633" s="130">
        <v>3</v>
      </c>
      <c r="E2633" s="130">
        <v>7</v>
      </c>
    </row>
    <row r="2634" spans="1:5" x14ac:dyDescent="0.35">
      <c r="A2634" s="130">
        <v>1</v>
      </c>
      <c r="B2634" s="130">
        <v>1</v>
      </c>
      <c r="C2634" s="119"/>
      <c r="D2634" s="130">
        <v>4</v>
      </c>
      <c r="E2634" s="130">
        <v>10</v>
      </c>
    </row>
    <row r="2635" spans="1:5" x14ac:dyDescent="0.35">
      <c r="A2635" s="130">
        <v>1</v>
      </c>
      <c r="B2635" s="130">
        <v>0</v>
      </c>
      <c r="C2635" s="119"/>
      <c r="D2635" s="130">
        <v>8</v>
      </c>
      <c r="E2635" s="130">
        <v>5</v>
      </c>
    </row>
    <row r="2636" spans="1:5" x14ac:dyDescent="0.35">
      <c r="A2636" s="130">
        <v>1</v>
      </c>
      <c r="B2636" s="130">
        <v>2</v>
      </c>
      <c r="C2636" s="119"/>
      <c r="D2636" s="130">
        <v>20</v>
      </c>
      <c r="E2636" s="130">
        <v>5</v>
      </c>
    </row>
    <row r="2637" spans="1:5" x14ac:dyDescent="0.35">
      <c r="A2637" s="130">
        <v>8</v>
      </c>
      <c r="B2637" s="130">
        <v>9</v>
      </c>
      <c r="C2637" s="119"/>
      <c r="D2637" s="130">
        <v>24</v>
      </c>
      <c r="E2637" s="130">
        <v>8</v>
      </c>
    </row>
    <row r="2638" spans="1:5" x14ac:dyDescent="0.35">
      <c r="A2638" s="130">
        <v>1</v>
      </c>
      <c r="B2638" s="130">
        <v>1</v>
      </c>
      <c r="C2638" s="119"/>
      <c r="D2638" s="130">
        <v>10</v>
      </c>
      <c r="E2638" s="130">
        <v>3</v>
      </c>
    </row>
    <row r="2639" spans="1:5" x14ac:dyDescent="0.35">
      <c r="A2639" s="130">
        <v>3</v>
      </c>
      <c r="B2639" s="130">
        <v>4</v>
      </c>
      <c r="C2639" s="119"/>
      <c r="D2639" s="130">
        <v>7</v>
      </c>
      <c r="E2639" s="130">
        <v>3</v>
      </c>
    </row>
    <row r="2640" spans="1:5" x14ac:dyDescent="0.35">
      <c r="A2640" s="130">
        <v>0</v>
      </c>
      <c r="B2640" s="130">
        <v>7</v>
      </c>
      <c r="C2640" s="119"/>
      <c r="D2640" s="130">
        <v>33</v>
      </c>
      <c r="E2640" s="130">
        <v>10</v>
      </c>
    </row>
    <row r="2641" spans="1:5" x14ac:dyDescent="0.35">
      <c r="A2641" s="130">
        <v>1</v>
      </c>
      <c r="B2641" s="130">
        <v>6</v>
      </c>
      <c r="C2641" s="119"/>
      <c r="D2641" s="130">
        <v>7</v>
      </c>
      <c r="E2641" s="130">
        <v>19</v>
      </c>
    </row>
    <row r="2642" spans="1:5" x14ac:dyDescent="0.35">
      <c r="A2642" s="130">
        <v>4</v>
      </c>
      <c r="B2642" s="130">
        <v>7</v>
      </c>
      <c r="C2642" s="119"/>
      <c r="D2642" s="130">
        <v>5</v>
      </c>
      <c r="E2642" s="130">
        <v>1</v>
      </c>
    </row>
    <row r="2643" spans="1:5" x14ac:dyDescent="0.35">
      <c r="A2643" s="130">
        <v>9</v>
      </c>
      <c r="B2643" s="130">
        <v>0</v>
      </c>
      <c r="C2643" s="119"/>
      <c r="D2643" s="130">
        <v>20</v>
      </c>
      <c r="E2643" s="130">
        <v>4</v>
      </c>
    </row>
    <row r="2644" spans="1:5" x14ac:dyDescent="0.35">
      <c r="A2644" s="130">
        <v>1</v>
      </c>
      <c r="B2644" s="130">
        <v>1</v>
      </c>
      <c r="C2644" s="119"/>
      <c r="D2644" s="130">
        <v>8</v>
      </c>
      <c r="E2644" s="130">
        <v>10</v>
      </c>
    </row>
    <row r="2645" spans="1:5" x14ac:dyDescent="0.35">
      <c r="A2645" s="130">
        <v>5</v>
      </c>
      <c r="B2645" s="130">
        <v>1</v>
      </c>
      <c r="C2645" s="119"/>
      <c r="D2645" s="130">
        <v>6</v>
      </c>
      <c r="E2645" s="130">
        <v>8</v>
      </c>
    </row>
    <row r="2646" spans="1:5" x14ac:dyDescent="0.35">
      <c r="A2646" s="130">
        <v>2</v>
      </c>
      <c r="B2646" s="130">
        <v>3</v>
      </c>
      <c r="C2646" s="119"/>
      <c r="D2646" s="130">
        <v>5</v>
      </c>
      <c r="E2646" s="130">
        <v>4</v>
      </c>
    </row>
    <row r="2647" spans="1:5" x14ac:dyDescent="0.35">
      <c r="A2647" s="130">
        <v>9</v>
      </c>
      <c r="B2647" s="130">
        <v>0</v>
      </c>
      <c r="C2647" s="119"/>
      <c r="D2647" s="130">
        <v>1</v>
      </c>
      <c r="E2647" s="130">
        <v>8</v>
      </c>
    </row>
    <row r="2648" spans="1:5" x14ac:dyDescent="0.35">
      <c r="A2648" s="130">
        <v>3</v>
      </c>
      <c r="B2648" s="130">
        <v>1</v>
      </c>
      <c r="C2648" s="119"/>
      <c r="D2648" s="130">
        <v>7</v>
      </c>
      <c r="E2648" s="130">
        <v>1</v>
      </c>
    </row>
    <row r="2649" spans="1:5" x14ac:dyDescent="0.35">
      <c r="A2649" s="130">
        <v>5</v>
      </c>
      <c r="B2649" s="130">
        <v>1</v>
      </c>
      <c r="C2649" s="119"/>
      <c r="D2649" s="130">
        <v>2</v>
      </c>
      <c r="E2649" s="130">
        <v>1</v>
      </c>
    </row>
    <row r="2650" spans="1:5" x14ac:dyDescent="0.35">
      <c r="A2650" s="130">
        <v>1</v>
      </c>
      <c r="B2650" s="130">
        <v>3</v>
      </c>
      <c r="C2650" s="119"/>
      <c r="D2650" s="130">
        <v>7</v>
      </c>
      <c r="E2650" s="130">
        <v>3</v>
      </c>
    </row>
    <row r="2651" spans="1:5" x14ac:dyDescent="0.35">
      <c r="A2651" s="130">
        <v>1</v>
      </c>
      <c r="B2651" s="130">
        <v>4</v>
      </c>
      <c r="C2651" s="119"/>
      <c r="D2651" s="130">
        <v>5</v>
      </c>
      <c r="E2651" s="130">
        <v>7</v>
      </c>
    </row>
    <row r="2652" spans="1:5" x14ac:dyDescent="0.35">
      <c r="A2652" s="130">
        <v>8</v>
      </c>
      <c r="B2652" s="130">
        <v>2</v>
      </c>
      <c r="C2652" s="119"/>
      <c r="D2652" s="130">
        <v>7</v>
      </c>
      <c r="E2652" s="130">
        <v>1</v>
      </c>
    </row>
    <row r="2653" spans="1:5" x14ac:dyDescent="0.35">
      <c r="A2653" s="130">
        <v>1</v>
      </c>
      <c r="B2653" s="130">
        <v>1</v>
      </c>
      <c r="C2653" s="119"/>
      <c r="D2653" s="130">
        <v>4</v>
      </c>
      <c r="E2653" s="130">
        <v>10</v>
      </c>
    </row>
    <row r="2654" spans="1:5" x14ac:dyDescent="0.35">
      <c r="A2654" s="130">
        <v>1</v>
      </c>
      <c r="B2654" s="130">
        <v>6</v>
      </c>
      <c r="C2654" s="119"/>
      <c r="D2654" s="130">
        <v>8</v>
      </c>
      <c r="E2654" s="130">
        <v>2</v>
      </c>
    </row>
    <row r="2655" spans="1:5" x14ac:dyDescent="0.35">
      <c r="A2655" s="130">
        <v>9</v>
      </c>
      <c r="B2655" s="130">
        <v>1</v>
      </c>
      <c r="C2655" s="119"/>
      <c r="D2655" s="130">
        <v>3</v>
      </c>
      <c r="E2655" s="130">
        <v>2</v>
      </c>
    </row>
    <row r="2656" spans="1:5" x14ac:dyDescent="0.35">
      <c r="A2656" s="130">
        <v>7</v>
      </c>
      <c r="B2656" s="130">
        <v>3</v>
      </c>
      <c r="C2656" s="119"/>
      <c r="D2656" s="130">
        <v>4</v>
      </c>
      <c r="E2656" s="130">
        <v>3</v>
      </c>
    </row>
    <row r="2657" spans="1:5" x14ac:dyDescent="0.35">
      <c r="A2657" s="130">
        <v>1</v>
      </c>
      <c r="B2657" s="130">
        <v>5</v>
      </c>
      <c r="C2657" s="119"/>
      <c r="D2657" s="130">
        <v>11</v>
      </c>
      <c r="E2657" s="130">
        <v>5</v>
      </c>
    </row>
    <row r="2658" spans="1:5" x14ac:dyDescent="0.35">
      <c r="A2658" s="130">
        <v>1</v>
      </c>
      <c r="B2658" s="130">
        <v>0</v>
      </c>
      <c r="C2658" s="119"/>
      <c r="D2658" s="130">
        <v>7</v>
      </c>
      <c r="E2658" s="130">
        <v>15</v>
      </c>
    </row>
    <row r="2659" spans="1:5" x14ac:dyDescent="0.35">
      <c r="A2659" s="130">
        <v>5</v>
      </c>
      <c r="B2659" s="130">
        <v>2</v>
      </c>
      <c r="C2659" s="119"/>
      <c r="D2659" s="130">
        <v>10</v>
      </c>
      <c r="E2659" s="130">
        <v>0</v>
      </c>
    </row>
    <row r="2660" spans="1:5" x14ac:dyDescent="0.35">
      <c r="A2660" s="130">
        <v>3</v>
      </c>
      <c r="B2660" s="130">
        <v>7</v>
      </c>
      <c r="C2660" s="119"/>
      <c r="D2660" s="130">
        <v>1</v>
      </c>
      <c r="E2660" s="130">
        <v>0</v>
      </c>
    </row>
    <row r="2661" spans="1:5" x14ac:dyDescent="0.35">
      <c r="A2661" s="130">
        <v>6</v>
      </c>
      <c r="B2661" s="130">
        <v>6</v>
      </c>
      <c r="C2661" s="119"/>
      <c r="D2661" s="130">
        <v>19</v>
      </c>
      <c r="E2661" s="130">
        <v>9</v>
      </c>
    </row>
    <row r="2662" spans="1:5" x14ac:dyDescent="0.35">
      <c r="A2662" s="130">
        <v>2</v>
      </c>
      <c r="B2662" s="130">
        <v>3</v>
      </c>
      <c r="C2662" s="119"/>
      <c r="D2662" s="130">
        <v>6</v>
      </c>
      <c r="E2662" s="130">
        <v>5</v>
      </c>
    </row>
    <row r="2663" spans="1:5" x14ac:dyDescent="0.35">
      <c r="A2663" s="130">
        <v>8</v>
      </c>
      <c r="B2663" s="130">
        <v>1</v>
      </c>
      <c r="C2663" s="119"/>
      <c r="D2663" s="130">
        <v>13</v>
      </c>
      <c r="E2663" s="130">
        <v>7</v>
      </c>
    </row>
    <row r="2664" spans="1:5" x14ac:dyDescent="0.35">
      <c r="A2664" s="130">
        <v>6</v>
      </c>
      <c r="B2664" s="130">
        <v>1</v>
      </c>
      <c r="C2664" s="119"/>
      <c r="D2664" s="130">
        <v>3</v>
      </c>
      <c r="E2664" s="130">
        <v>10</v>
      </c>
    </row>
    <row r="2665" spans="1:5" x14ac:dyDescent="0.35">
      <c r="A2665" s="130">
        <v>1</v>
      </c>
      <c r="B2665" s="130">
        <v>1</v>
      </c>
      <c r="C2665" s="119"/>
      <c r="D2665" s="130">
        <v>10</v>
      </c>
      <c r="E2665" s="130">
        <v>1</v>
      </c>
    </row>
    <row r="2666" spans="1:5" x14ac:dyDescent="0.35">
      <c r="A2666" s="130">
        <v>0</v>
      </c>
      <c r="B2666" s="130">
        <v>0</v>
      </c>
      <c r="C2666" s="119"/>
      <c r="D2666" s="130">
        <v>16</v>
      </c>
      <c r="E2666" s="130">
        <v>33</v>
      </c>
    </row>
    <row r="2667" spans="1:5" x14ac:dyDescent="0.35">
      <c r="A2667" s="130">
        <v>0</v>
      </c>
      <c r="B2667" s="130">
        <v>4</v>
      </c>
      <c r="C2667" s="119"/>
      <c r="D2667" s="130">
        <v>5</v>
      </c>
      <c r="E2667" s="130">
        <v>5</v>
      </c>
    </row>
    <row r="2668" spans="1:5" x14ac:dyDescent="0.35">
      <c r="A2668" s="130">
        <v>3</v>
      </c>
      <c r="B2668" s="130">
        <v>1</v>
      </c>
      <c r="C2668" s="119"/>
      <c r="D2668" s="130">
        <v>1</v>
      </c>
      <c r="E2668" s="130">
        <v>1</v>
      </c>
    </row>
    <row r="2669" spans="1:5" x14ac:dyDescent="0.35">
      <c r="A2669" s="130">
        <v>4</v>
      </c>
      <c r="B2669" s="130">
        <v>1</v>
      </c>
      <c r="C2669" s="119"/>
      <c r="D2669" s="130">
        <v>9</v>
      </c>
      <c r="E2669" s="130">
        <v>0</v>
      </c>
    </row>
    <row r="2670" spans="1:5" x14ac:dyDescent="0.35">
      <c r="A2670" s="130">
        <v>1</v>
      </c>
      <c r="B2670" s="130">
        <v>9</v>
      </c>
      <c r="C2670" s="119"/>
      <c r="D2670" s="130">
        <v>11</v>
      </c>
      <c r="E2670" s="130">
        <v>13</v>
      </c>
    </row>
    <row r="2671" spans="1:5" x14ac:dyDescent="0.35">
      <c r="A2671" s="130">
        <v>1</v>
      </c>
      <c r="B2671" s="130">
        <v>6</v>
      </c>
      <c r="C2671" s="119"/>
      <c r="D2671" s="130">
        <v>10</v>
      </c>
      <c r="E2671" s="130">
        <v>2</v>
      </c>
    </row>
    <row r="2672" spans="1:5" x14ac:dyDescent="0.35">
      <c r="A2672" s="130">
        <v>7</v>
      </c>
      <c r="B2672" s="130">
        <v>3</v>
      </c>
      <c r="C2672" s="119"/>
      <c r="D2672" s="130">
        <v>2</v>
      </c>
      <c r="E2672" s="130">
        <v>4</v>
      </c>
    </row>
    <row r="2673" spans="1:5" x14ac:dyDescent="0.35">
      <c r="A2673" s="130">
        <v>1</v>
      </c>
      <c r="B2673" s="130">
        <v>3</v>
      </c>
      <c r="C2673" s="119"/>
      <c r="D2673" s="130">
        <v>22</v>
      </c>
      <c r="E2673" s="130">
        <v>11</v>
      </c>
    </row>
    <row r="2674" spans="1:5" x14ac:dyDescent="0.35">
      <c r="A2674" s="130">
        <v>8</v>
      </c>
      <c r="B2674" s="130">
        <v>1</v>
      </c>
      <c r="C2674" s="119"/>
      <c r="D2674" s="130">
        <v>2</v>
      </c>
      <c r="E2674" s="130">
        <v>5</v>
      </c>
    </row>
    <row r="2675" spans="1:5" x14ac:dyDescent="0.35">
      <c r="A2675" s="130">
        <v>3</v>
      </c>
      <c r="B2675" s="130">
        <v>2</v>
      </c>
      <c r="C2675" s="119"/>
      <c r="D2675" s="130">
        <v>7</v>
      </c>
      <c r="E2675" s="130">
        <v>9</v>
      </c>
    </row>
    <row r="2676" spans="1:5" x14ac:dyDescent="0.35">
      <c r="A2676" s="130">
        <v>5</v>
      </c>
      <c r="B2676" s="130">
        <v>1</v>
      </c>
      <c r="C2676" s="119"/>
      <c r="D2676" s="130">
        <v>17</v>
      </c>
      <c r="E2676" s="130">
        <v>1</v>
      </c>
    </row>
    <row r="2677" spans="1:5" x14ac:dyDescent="0.35">
      <c r="A2677" s="130">
        <v>1</v>
      </c>
      <c r="B2677" s="130">
        <v>1</v>
      </c>
      <c r="C2677" s="119"/>
      <c r="D2677" s="130">
        <v>33</v>
      </c>
      <c r="E2677" s="130">
        <v>3</v>
      </c>
    </row>
    <row r="2678" spans="1:5" x14ac:dyDescent="0.35">
      <c r="A2678" s="130">
        <v>2</v>
      </c>
      <c r="B2678" s="130">
        <v>1</v>
      </c>
      <c r="C2678" s="119"/>
      <c r="D2678" s="130">
        <v>4</v>
      </c>
      <c r="E2678" s="130">
        <v>1</v>
      </c>
    </row>
    <row r="2679" spans="1:5" x14ac:dyDescent="0.35">
      <c r="A2679" s="130">
        <v>7</v>
      </c>
      <c r="B2679" s="130">
        <v>7</v>
      </c>
      <c r="C2679" s="119"/>
      <c r="D2679" s="130">
        <v>3</v>
      </c>
      <c r="E2679" s="130">
        <v>23</v>
      </c>
    </row>
    <row r="2680" spans="1:5" x14ac:dyDescent="0.35">
      <c r="A2680" s="130">
        <v>0</v>
      </c>
      <c r="B2680" s="130">
        <v>5</v>
      </c>
      <c r="C2680" s="119"/>
      <c r="D2680" s="130">
        <v>3</v>
      </c>
      <c r="E2680" s="130">
        <v>2</v>
      </c>
    </row>
    <row r="2681" spans="1:5" x14ac:dyDescent="0.35">
      <c r="A2681" s="130">
        <v>2</v>
      </c>
      <c r="B2681" s="130">
        <v>6</v>
      </c>
      <c r="C2681" s="119"/>
      <c r="D2681" s="130">
        <v>1</v>
      </c>
      <c r="E2681" s="130">
        <v>0</v>
      </c>
    </row>
    <row r="2682" spans="1:5" x14ac:dyDescent="0.35">
      <c r="A2682" s="130">
        <v>1</v>
      </c>
      <c r="B2682" s="130">
        <v>6</v>
      </c>
      <c r="C2682" s="119"/>
      <c r="D2682" s="130">
        <v>9</v>
      </c>
      <c r="E2682" s="130">
        <v>4</v>
      </c>
    </row>
    <row r="2683" spans="1:5" x14ac:dyDescent="0.35">
      <c r="A2683" s="130">
        <v>0</v>
      </c>
      <c r="B2683" s="130">
        <v>1</v>
      </c>
      <c r="C2683" s="119"/>
      <c r="D2683" s="130">
        <v>24</v>
      </c>
      <c r="E2683" s="130">
        <v>2</v>
      </c>
    </row>
    <row r="2684" spans="1:5" x14ac:dyDescent="0.35">
      <c r="A2684" s="130">
        <v>9</v>
      </c>
      <c r="B2684" s="130">
        <v>2</v>
      </c>
      <c r="C2684" s="119"/>
      <c r="D2684" s="130">
        <v>2</v>
      </c>
      <c r="E2684" s="130">
        <v>0</v>
      </c>
    </row>
    <row r="2685" spans="1:5" x14ac:dyDescent="0.35">
      <c r="A2685" s="130">
        <v>1</v>
      </c>
      <c r="B2685" s="130">
        <v>2</v>
      </c>
      <c r="C2685" s="119"/>
      <c r="D2685" s="130">
        <v>2</v>
      </c>
      <c r="E2685" s="130">
        <v>1</v>
      </c>
    </row>
    <row r="2686" spans="1:5" x14ac:dyDescent="0.35">
      <c r="A2686" s="130">
        <v>6</v>
      </c>
      <c r="B2686" s="130">
        <v>9</v>
      </c>
      <c r="C2686" s="119"/>
      <c r="D2686" s="130">
        <v>11</v>
      </c>
      <c r="E2686" s="130">
        <v>1</v>
      </c>
    </row>
    <row r="2687" spans="1:5" x14ac:dyDescent="0.35">
      <c r="A2687" s="130">
        <v>2</v>
      </c>
      <c r="B2687" s="130">
        <v>1</v>
      </c>
      <c r="C2687" s="119"/>
      <c r="D2687" s="130">
        <v>3</v>
      </c>
      <c r="E2687" s="130">
        <v>1</v>
      </c>
    </row>
    <row r="2688" spans="1:5" x14ac:dyDescent="0.35">
      <c r="A2688" s="130">
        <v>4</v>
      </c>
      <c r="B2688" s="130">
        <v>1</v>
      </c>
      <c r="C2688" s="119"/>
      <c r="D2688" s="130">
        <v>3</v>
      </c>
      <c r="E2688" s="130">
        <v>1</v>
      </c>
    </row>
    <row r="2689" spans="1:5" x14ac:dyDescent="0.35">
      <c r="A2689" s="130">
        <v>0</v>
      </c>
      <c r="B2689" s="130">
        <v>1</v>
      </c>
      <c r="C2689" s="119"/>
      <c r="D2689" s="130">
        <v>19</v>
      </c>
      <c r="E2689" s="130">
        <v>5</v>
      </c>
    </row>
    <row r="2690" spans="1:5" x14ac:dyDescent="0.35">
      <c r="A2690" s="130">
        <v>1</v>
      </c>
      <c r="B2690" s="130">
        <v>1</v>
      </c>
      <c r="C2690" s="119"/>
      <c r="D2690" s="130">
        <v>6</v>
      </c>
      <c r="E2690" s="130">
        <v>10</v>
      </c>
    </row>
    <row r="2691" spans="1:5" x14ac:dyDescent="0.35">
      <c r="A2691" s="130">
        <v>3</v>
      </c>
      <c r="B2691" s="130">
        <v>4</v>
      </c>
      <c r="C2691" s="119"/>
      <c r="D2691" s="130">
        <v>3</v>
      </c>
      <c r="E2691" s="130">
        <v>7</v>
      </c>
    </row>
    <row r="2692" spans="1:5" x14ac:dyDescent="0.35">
      <c r="A2692" s="130">
        <v>2</v>
      </c>
      <c r="B2692" s="130">
        <v>1</v>
      </c>
      <c r="C2692" s="119"/>
      <c r="D2692" s="130">
        <v>3</v>
      </c>
      <c r="E2692" s="130">
        <v>10</v>
      </c>
    </row>
    <row r="2693" spans="1:5" x14ac:dyDescent="0.35">
      <c r="A2693" s="130">
        <v>0</v>
      </c>
      <c r="B2693" s="130">
        <v>0</v>
      </c>
      <c r="C2693" s="119"/>
      <c r="D2693" s="130">
        <v>4</v>
      </c>
      <c r="E2693" s="130">
        <v>5</v>
      </c>
    </row>
    <row r="2694" spans="1:5" x14ac:dyDescent="0.35">
      <c r="A2694" s="130">
        <v>0</v>
      </c>
      <c r="B2694" s="130">
        <v>4</v>
      </c>
      <c r="C2694" s="119"/>
      <c r="D2694" s="130">
        <v>9</v>
      </c>
      <c r="E2694" s="130">
        <v>9</v>
      </c>
    </row>
    <row r="2695" spans="1:5" x14ac:dyDescent="0.35">
      <c r="A2695" s="130">
        <v>0</v>
      </c>
      <c r="B2695" s="130">
        <v>0</v>
      </c>
      <c r="C2695" s="119"/>
      <c r="D2695" s="130">
        <v>21</v>
      </c>
      <c r="E2695" s="130">
        <v>1</v>
      </c>
    </row>
    <row r="2696" spans="1:5" x14ac:dyDescent="0.35">
      <c r="A2696" s="130">
        <v>1</v>
      </c>
      <c r="B2696" s="130">
        <v>4</v>
      </c>
      <c r="C2696" s="119"/>
      <c r="D2696" s="130">
        <v>1</v>
      </c>
      <c r="E2696" s="130">
        <v>2</v>
      </c>
    </row>
    <row r="2697" spans="1:5" x14ac:dyDescent="0.35">
      <c r="A2697" s="130">
        <v>1</v>
      </c>
      <c r="B2697" s="130">
        <v>7</v>
      </c>
      <c r="C2697" s="119"/>
      <c r="D2697" s="130">
        <v>5</v>
      </c>
      <c r="E2697" s="130">
        <v>2</v>
      </c>
    </row>
    <row r="2698" spans="1:5" x14ac:dyDescent="0.35">
      <c r="A2698" s="130">
        <v>3</v>
      </c>
      <c r="B2698" s="130">
        <v>1</v>
      </c>
      <c r="C2698" s="119"/>
      <c r="D2698" s="130">
        <v>8</v>
      </c>
      <c r="E2698" s="130">
        <v>1</v>
      </c>
    </row>
    <row r="2699" spans="1:5" x14ac:dyDescent="0.35">
      <c r="A2699" s="130">
        <v>4</v>
      </c>
      <c r="B2699" s="130">
        <v>5</v>
      </c>
      <c r="C2699" s="119"/>
      <c r="D2699" s="130">
        <v>6</v>
      </c>
      <c r="E2699" s="130">
        <v>8</v>
      </c>
    </row>
    <row r="2700" spans="1:5" x14ac:dyDescent="0.35">
      <c r="A2700" s="130">
        <v>3</v>
      </c>
      <c r="B2700" s="130">
        <v>1</v>
      </c>
      <c r="C2700" s="119"/>
      <c r="D2700" s="130">
        <v>7</v>
      </c>
      <c r="E2700" s="130">
        <v>1</v>
      </c>
    </row>
    <row r="2701" spans="1:5" x14ac:dyDescent="0.35">
      <c r="A2701" s="130">
        <v>2</v>
      </c>
      <c r="B2701" s="130">
        <v>1</v>
      </c>
      <c r="C2701" s="119"/>
      <c r="D2701" s="130">
        <v>0</v>
      </c>
      <c r="E2701" s="130">
        <v>1</v>
      </c>
    </row>
    <row r="2702" spans="1:5" x14ac:dyDescent="0.35">
      <c r="A2702" s="130">
        <v>0</v>
      </c>
      <c r="B2702" s="130">
        <v>1</v>
      </c>
      <c r="C2702" s="119"/>
      <c r="D2702" s="130">
        <v>9</v>
      </c>
      <c r="E2702" s="130">
        <v>5</v>
      </c>
    </row>
    <row r="2703" spans="1:5" x14ac:dyDescent="0.35">
      <c r="A2703" s="130">
        <v>1</v>
      </c>
      <c r="B2703" s="130">
        <v>1</v>
      </c>
      <c r="C2703" s="119"/>
      <c r="D2703" s="130">
        <v>6</v>
      </c>
      <c r="E2703" s="130">
        <v>4</v>
      </c>
    </row>
    <row r="2704" spans="1:5" x14ac:dyDescent="0.35">
      <c r="A2704" s="130">
        <v>0</v>
      </c>
      <c r="B2704" s="130">
        <v>1</v>
      </c>
      <c r="C2704" s="119"/>
      <c r="D2704" s="130">
        <v>20</v>
      </c>
      <c r="E2704" s="130">
        <v>1</v>
      </c>
    </row>
    <row r="2705" spans="1:5" x14ac:dyDescent="0.35">
      <c r="A2705" s="130">
        <v>0</v>
      </c>
      <c r="B2705" s="130">
        <v>3</v>
      </c>
      <c r="C2705" s="119"/>
      <c r="D2705" s="130">
        <v>15</v>
      </c>
      <c r="E2705" s="130">
        <v>2</v>
      </c>
    </row>
    <row r="2706" spans="1:5" x14ac:dyDescent="0.35">
      <c r="A2706" s="130">
        <v>0</v>
      </c>
      <c r="B2706" s="130">
        <v>3</v>
      </c>
      <c r="C2706" s="119"/>
      <c r="D2706" s="130">
        <v>36</v>
      </c>
      <c r="E2706" s="130">
        <v>4</v>
      </c>
    </row>
    <row r="2707" spans="1:5" x14ac:dyDescent="0.35">
      <c r="A2707" s="130">
        <v>1</v>
      </c>
      <c r="B2707" s="130">
        <v>1</v>
      </c>
      <c r="C2707" s="119"/>
      <c r="D2707" s="130">
        <v>5</v>
      </c>
      <c r="E2707" s="130">
        <v>1</v>
      </c>
    </row>
    <row r="2708" spans="1:5" x14ac:dyDescent="0.35">
      <c r="A2708" s="130">
        <v>4</v>
      </c>
      <c r="B2708" s="130">
        <v>5</v>
      </c>
      <c r="C2708" s="119"/>
      <c r="D2708" s="130">
        <v>5</v>
      </c>
      <c r="E2708" s="130">
        <v>4</v>
      </c>
    </row>
    <row r="2709" spans="1:5" x14ac:dyDescent="0.35">
      <c r="A2709" s="130">
        <v>1</v>
      </c>
      <c r="B2709" s="130">
        <v>1</v>
      </c>
      <c r="C2709" s="119"/>
      <c r="D2709" s="130">
        <v>3</v>
      </c>
      <c r="E2709" s="130">
        <v>10</v>
      </c>
    </row>
    <row r="2710" spans="1:5" x14ac:dyDescent="0.35">
      <c r="A2710" s="130">
        <v>2</v>
      </c>
      <c r="B2710" s="130">
        <v>6</v>
      </c>
      <c r="C2710" s="119"/>
      <c r="D2710" s="130">
        <v>5</v>
      </c>
      <c r="E2710" s="130">
        <v>2</v>
      </c>
    </row>
    <row r="2711" spans="1:5" x14ac:dyDescent="0.35">
      <c r="A2711" s="130">
        <v>7</v>
      </c>
      <c r="B2711" s="130">
        <v>1</v>
      </c>
      <c r="C2711" s="119"/>
      <c r="D2711" s="130">
        <v>7</v>
      </c>
      <c r="E2711" s="130">
        <v>1</v>
      </c>
    </row>
    <row r="2712" spans="1:5" x14ac:dyDescent="0.35">
      <c r="A2712" s="130">
        <v>1</v>
      </c>
      <c r="B2712" s="130">
        <v>9</v>
      </c>
      <c r="C2712" s="119"/>
      <c r="D2712" s="130">
        <v>8</v>
      </c>
      <c r="E2712" s="130">
        <v>2</v>
      </c>
    </row>
    <row r="2713" spans="1:5" x14ac:dyDescent="0.35">
      <c r="A2713" s="130">
        <v>1</v>
      </c>
      <c r="B2713" s="130">
        <v>8</v>
      </c>
      <c r="C2713" s="119"/>
      <c r="D2713" s="130">
        <v>6</v>
      </c>
      <c r="E2713" s="130">
        <v>10</v>
      </c>
    </row>
    <row r="2714" spans="1:5" x14ac:dyDescent="0.35">
      <c r="A2714" s="130">
        <v>3</v>
      </c>
      <c r="B2714" s="130">
        <v>7</v>
      </c>
      <c r="C2714" s="119"/>
      <c r="D2714" s="130">
        <v>10</v>
      </c>
      <c r="E2714" s="130">
        <v>6</v>
      </c>
    </row>
    <row r="2715" spans="1:5" x14ac:dyDescent="0.35">
      <c r="A2715" s="130">
        <v>3</v>
      </c>
      <c r="B2715" s="130">
        <v>4</v>
      </c>
      <c r="C2715" s="119"/>
      <c r="D2715" s="130">
        <v>5</v>
      </c>
      <c r="E2715" s="130">
        <v>3</v>
      </c>
    </row>
    <row r="2716" spans="1:5" x14ac:dyDescent="0.35">
      <c r="A2716" s="130">
        <v>1</v>
      </c>
      <c r="D2716" s="130">
        <v>20</v>
      </c>
    </row>
    <row r="2717" spans="1:5" x14ac:dyDescent="0.35">
      <c r="A2717" s="130">
        <v>1</v>
      </c>
      <c r="D2717" s="130">
        <v>10</v>
      </c>
    </row>
    <row r="2718" spans="1:5" x14ac:dyDescent="0.35">
      <c r="A2718" s="130">
        <v>3</v>
      </c>
      <c r="D2718" s="130">
        <v>10</v>
      </c>
    </row>
    <row r="2719" spans="1:5" x14ac:dyDescent="0.35">
      <c r="A2719" s="130">
        <v>1</v>
      </c>
      <c r="D2719" s="130">
        <v>5</v>
      </c>
    </row>
    <row r="2720" spans="1:5" x14ac:dyDescent="0.35">
      <c r="A2720" s="130">
        <v>1</v>
      </c>
      <c r="D2720" s="130">
        <v>17</v>
      </c>
    </row>
    <row r="2721" spans="1:4" x14ac:dyDescent="0.35">
      <c r="A2721" s="130">
        <v>9</v>
      </c>
      <c r="D2721" s="130">
        <v>2</v>
      </c>
    </row>
    <row r="2722" spans="1:4" x14ac:dyDescent="0.35">
      <c r="A2722" s="130">
        <v>1</v>
      </c>
      <c r="D2722" s="130">
        <v>5</v>
      </c>
    </row>
    <row r="2723" spans="1:4" x14ac:dyDescent="0.35">
      <c r="A2723" s="130">
        <v>9</v>
      </c>
      <c r="D2723" s="130">
        <v>3</v>
      </c>
    </row>
    <row r="2724" spans="1:4" x14ac:dyDescent="0.35">
      <c r="A2724" s="130">
        <v>4</v>
      </c>
      <c r="D2724" s="130">
        <v>8</v>
      </c>
    </row>
    <row r="2725" spans="1:4" x14ac:dyDescent="0.35">
      <c r="A2725" s="130">
        <v>1</v>
      </c>
      <c r="D2725" s="130">
        <v>2</v>
      </c>
    </row>
    <row r="2726" spans="1:4" x14ac:dyDescent="0.35">
      <c r="A2726" s="130">
        <v>1</v>
      </c>
      <c r="D2726" s="130">
        <v>4</v>
      </c>
    </row>
    <row r="2727" spans="1:4" x14ac:dyDescent="0.35">
      <c r="A2727" s="130">
        <v>5</v>
      </c>
      <c r="D2727" s="130">
        <v>20</v>
      </c>
    </row>
    <row r="2728" spans="1:4" x14ac:dyDescent="0.35">
      <c r="A2728" s="130">
        <v>0</v>
      </c>
      <c r="D2728" s="130">
        <v>11</v>
      </c>
    </row>
    <row r="2729" spans="1:4" x14ac:dyDescent="0.35">
      <c r="A2729" s="130">
        <v>4</v>
      </c>
      <c r="D2729" s="130">
        <v>1</v>
      </c>
    </row>
    <row r="2730" spans="1:4" x14ac:dyDescent="0.35">
      <c r="A2730" s="130">
        <v>5</v>
      </c>
      <c r="D2730" s="130">
        <v>4</v>
      </c>
    </row>
    <row r="2731" spans="1:4" x14ac:dyDescent="0.35">
      <c r="A2731" s="130">
        <v>1</v>
      </c>
      <c r="D2731" s="130">
        <v>22</v>
      </c>
    </row>
    <row r="2732" spans="1:4" x14ac:dyDescent="0.35">
      <c r="A2732" s="130">
        <v>1</v>
      </c>
      <c r="D2732" s="130">
        <v>0</v>
      </c>
    </row>
    <row r="2733" spans="1:4" x14ac:dyDescent="0.35">
      <c r="A2733" s="130">
        <v>0</v>
      </c>
      <c r="D2733" s="130">
        <v>8</v>
      </c>
    </row>
    <row r="2734" spans="1:4" x14ac:dyDescent="0.35">
      <c r="A2734" s="130">
        <v>4</v>
      </c>
      <c r="D2734" s="130">
        <v>8</v>
      </c>
    </row>
    <row r="2735" spans="1:4" x14ac:dyDescent="0.35">
      <c r="A2735" s="130">
        <v>0</v>
      </c>
      <c r="D2735" s="130">
        <v>18</v>
      </c>
    </row>
    <row r="2736" spans="1:4" x14ac:dyDescent="0.35">
      <c r="A2736" s="130">
        <v>7</v>
      </c>
      <c r="D2736" s="130">
        <v>9</v>
      </c>
    </row>
    <row r="2737" spans="1:4" x14ac:dyDescent="0.35">
      <c r="A2737" s="130">
        <v>1</v>
      </c>
      <c r="D2737" s="130">
        <v>13</v>
      </c>
    </row>
    <row r="2738" spans="1:4" x14ac:dyDescent="0.35">
      <c r="A2738" s="130">
        <v>3</v>
      </c>
      <c r="D2738" s="130">
        <v>10</v>
      </c>
    </row>
    <row r="2739" spans="1:4" x14ac:dyDescent="0.35">
      <c r="A2739" s="130">
        <v>2</v>
      </c>
      <c r="D2739" s="130">
        <v>5</v>
      </c>
    </row>
    <row r="2740" spans="1:4" x14ac:dyDescent="0.35">
      <c r="A2740" s="130">
        <v>0</v>
      </c>
      <c r="D2740" s="130">
        <v>5</v>
      </c>
    </row>
    <row r="2741" spans="1:4" x14ac:dyDescent="0.35">
      <c r="A2741" s="130">
        <v>3</v>
      </c>
      <c r="D2741" s="130">
        <v>2</v>
      </c>
    </row>
    <row r="2742" spans="1:4" x14ac:dyDescent="0.35">
      <c r="A2742" s="130">
        <v>1</v>
      </c>
      <c r="D2742" s="130">
        <v>24</v>
      </c>
    </row>
    <row r="2743" spans="1:4" x14ac:dyDescent="0.35">
      <c r="A2743" s="130">
        <v>0</v>
      </c>
      <c r="D2743" s="130">
        <v>2</v>
      </c>
    </row>
    <row r="2744" spans="1:4" x14ac:dyDescent="0.35">
      <c r="A2744" s="130">
        <v>6</v>
      </c>
      <c r="D2744" s="130">
        <v>10</v>
      </c>
    </row>
    <row r="2745" spans="1:4" x14ac:dyDescent="0.35">
      <c r="A2745" s="130">
        <v>1</v>
      </c>
      <c r="D2745" s="130">
        <v>21</v>
      </c>
    </row>
    <row r="2746" spans="1:4" x14ac:dyDescent="0.35">
      <c r="A2746" s="130">
        <v>0</v>
      </c>
      <c r="D2746" s="130">
        <v>8</v>
      </c>
    </row>
    <row r="2747" spans="1:4" x14ac:dyDescent="0.35">
      <c r="A2747" s="130">
        <v>7</v>
      </c>
      <c r="D2747" s="130">
        <v>7</v>
      </c>
    </row>
    <row r="2748" spans="1:4" x14ac:dyDescent="0.35">
      <c r="A2748" s="130">
        <v>1</v>
      </c>
      <c r="D2748" s="130">
        <v>4</v>
      </c>
    </row>
    <row r="2749" spans="1:4" x14ac:dyDescent="0.35">
      <c r="A2749" s="130">
        <v>1</v>
      </c>
      <c r="D2749" s="130">
        <v>13</v>
      </c>
    </row>
    <row r="2750" spans="1:4" x14ac:dyDescent="0.35">
      <c r="A2750" s="130">
        <v>1</v>
      </c>
      <c r="D2750" s="130">
        <v>5</v>
      </c>
    </row>
    <row r="2751" spans="1:4" x14ac:dyDescent="0.35">
      <c r="A2751" s="130">
        <v>4</v>
      </c>
      <c r="D2751" s="130">
        <v>7</v>
      </c>
    </row>
    <row r="2752" spans="1:4" x14ac:dyDescent="0.35">
      <c r="A2752" s="130">
        <v>7</v>
      </c>
      <c r="D2752" s="130">
        <v>7</v>
      </c>
    </row>
    <row r="2753" spans="1:4" x14ac:dyDescent="0.35">
      <c r="A2753" s="130">
        <v>1</v>
      </c>
      <c r="D2753" s="130">
        <v>10</v>
      </c>
    </row>
    <row r="2754" spans="1:4" x14ac:dyDescent="0.35">
      <c r="A2754" s="130">
        <v>1</v>
      </c>
      <c r="D2754" s="130">
        <v>10</v>
      </c>
    </row>
    <row r="2755" spans="1:4" x14ac:dyDescent="0.35">
      <c r="A2755" s="130">
        <v>1</v>
      </c>
      <c r="D2755" s="130">
        <v>21</v>
      </c>
    </row>
    <row r="2756" spans="1:4" x14ac:dyDescent="0.35">
      <c r="A2756" s="130">
        <v>3</v>
      </c>
      <c r="D2756" s="130">
        <v>7</v>
      </c>
    </row>
    <row r="2757" spans="1:4" x14ac:dyDescent="0.35">
      <c r="A2757" s="130">
        <v>4</v>
      </c>
      <c r="D2757" s="130">
        <v>3</v>
      </c>
    </row>
    <row r="2758" spans="1:4" x14ac:dyDescent="0.35">
      <c r="A2758" s="130">
        <v>1</v>
      </c>
      <c r="D2758" s="130">
        <v>9</v>
      </c>
    </row>
    <row r="2759" spans="1:4" x14ac:dyDescent="0.35">
      <c r="A2759" s="130">
        <v>0</v>
      </c>
      <c r="D2759" s="130">
        <v>5</v>
      </c>
    </row>
    <row r="2760" spans="1:4" x14ac:dyDescent="0.35">
      <c r="A2760" s="130">
        <v>3</v>
      </c>
      <c r="D2760" s="130">
        <v>4</v>
      </c>
    </row>
    <row r="2761" spans="1:4" x14ac:dyDescent="0.35">
      <c r="A2761" s="130">
        <v>8</v>
      </c>
      <c r="D2761" s="130">
        <v>1</v>
      </c>
    </row>
    <row r="2762" spans="1:4" x14ac:dyDescent="0.35">
      <c r="A2762" s="130">
        <v>9</v>
      </c>
      <c r="D2762" s="130">
        <v>10</v>
      </c>
    </row>
    <row r="2763" spans="1:4" x14ac:dyDescent="0.35">
      <c r="A2763" s="130">
        <v>2</v>
      </c>
      <c r="D2763" s="130">
        <v>4</v>
      </c>
    </row>
    <row r="2764" spans="1:4" x14ac:dyDescent="0.35">
      <c r="A2764" s="130">
        <v>0</v>
      </c>
      <c r="D2764" s="130">
        <v>3</v>
      </c>
    </row>
    <row r="2765" spans="1:4" x14ac:dyDescent="0.35">
      <c r="A2765" s="130">
        <v>1</v>
      </c>
      <c r="D2765" s="130">
        <v>10</v>
      </c>
    </row>
    <row r="2766" spans="1:4" x14ac:dyDescent="0.35">
      <c r="A2766" s="130">
        <v>1</v>
      </c>
      <c r="D2766" s="130">
        <v>8</v>
      </c>
    </row>
    <row r="2767" spans="1:4" x14ac:dyDescent="0.35">
      <c r="A2767" s="130">
        <v>7</v>
      </c>
      <c r="D2767" s="130">
        <v>6</v>
      </c>
    </row>
    <row r="2768" spans="1:4" x14ac:dyDescent="0.35">
      <c r="A2768" s="130">
        <v>0</v>
      </c>
      <c r="D2768" s="130">
        <v>11</v>
      </c>
    </row>
    <row r="2769" spans="1:4" x14ac:dyDescent="0.35">
      <c r="A2769" s="130">
        <v>1</v>
      </c>
      <c r="D2769" s="130">
        <v>11</v>
      </c>
    </row>
    <row r="2770" spans="1:4" x14ac:dyDescent="0.35">
      <c r="A2770" s="130">
        <v>1</v>
      </c>
      <c r="D2770" s="130">
        <v>7</v>
      </c>
    </row>
    <row r="2771" spans="1:4" x14ac:dyDescent="0.35">
      <c r="A2771" s="130">
        <v>0</v>
      </c>
      <c r="D2771" s="130">
        <v>16</v>
      </c>
    </row>
    <row r="2772" spans="1:4" x14ac:dyDescent="0.35">
      <c r="A2772" s="130">
        <v>1</v>
      </c>
      <c r="D2772" s="130">
        <v>4</v>
      </c>
    </row>
    <row r="2773" spans="1:4" x14ac:dyDescent="0.35">
      <c r="A2773" s="130">
        <v>6</v>
      </c>
      <c r="D2773" s="130">
        <v>5</v>
      </c>
    </row>
    <row r="2774" spans="1:4" x14ac:dyDescent="0.35">
      <c r="A2774" s="130">
        <v>3</v>
      </c>
      <c r="D2774" s="130">
        <v>0</v>
      </c>
    </row>
    <row r="2775" spans="1:4" x14ac:dyDescent="0.35">
      <c r="A2775" s="130">
        <v>2</v>
      </c>
      <c r="D2775" s="130">
        <v>1</v>
      </c>
    </row>
    <row r="2776" spans="1:4" x14ac:dyDescent="0.35">
      <c r="A2776" s="130">
        <v>1</v>
      </c>
      <c r="D2776" s="130">
        <v>4</v>
      </c>
    </row>
    <row r="2777" spans="1:4" x14ac:dyDescent="0.35">
      <c r="A2777" s="130">
        <v>0</v>
      </c>
      <c r="D2777" s="130">
        <v>3</v>
      </c>
    </row>
    <row r="2778" spans="1:4" x14ac:dyDescent="0.35">
      <c r="A2778" s="130">
        <v>1</v>
      </c>
      <c r="D2778" s="130">
        <v>8</v>
      </c>
    </row>
    <row r="2779" spans="1:4" x14ac:dyDescent="0.35">
      <c r="A2779" s="130">
        <v>3</v>
      </c>
      <c r="D2779" s="130">
        <v>0</v>
      </c>
    </row>
    <row r="2780" spans="1:4" x14ac:dyDescent="0.35">
      <c r="A2780" s="130">
        <v>4</v>
      </c>
      <c r="D2780" s="130">
        <v>7</v>
      </c>
    </row>
    <row r="2781" spans="1:4" x14ac:dyDescent="0.35">
      <c r="A2781" s="130">
        <v>7</v>
      </c>
      <c r="D2781" s="130">
        <v>2</v>
      </c>
    </row>
    <row r="2782" spans="1:4" x14ac:dyDescent="0.35">
      <c r="A2782" s="130">
        <v>1</v>
      </c>
      <c r="D2782" s="130">
        <v>8</v>
      </c>
    </row>
    <row r="2783" spans="1:4" x14ac:dyDescent="0.35">
      <c r="A2783" s="130">
        <v>3</v>
      </c>
      <c r="D2783" s="130">
        <v>1</v>
      </c>
    </row>
    <row r="2784" spans="1:4" x14ac:dyDescent="0.35">
      <c r="A2784" s="130">
        <v>4</v>
      </c>
      <c r="D2784" s="130">
        <v>1</v>
      </c>
    </row>
    <row r="2785" spans="1:4" x14ac:dyDescent="0.35">
      <c r="A2785" s="130">
        <v>4</v>
      </c>
      <c r="D2785" s="130">
        <v>13</v>
      </c>
    </row>
    <row r="2786" spans="1:4" x14ac:dyDescent="0.35">
      <c r="A2786" s="130">
        <v>2</v>
      </c>
      <c r="D2786" s="130">
        <v>3</v>
      </c>
    </row>
    <row r="2787" spans="1:4" x14ac:dyDescent="0.35">
      <c r="A2787" s="130">
        <v>3</v>
      </c>
      <c r="D2787" s="130">
        <v>7</v>
      </c>
    </row>
    <row r="2788" spans="1:4" x14ac:dyDescent="0.35">
      <c r="A2788" s="130">
        <v>1</v>
      </c>
      <c r="D2788" s="130">
        <v>3</v>
      </c>
    </row>
    <row r="2789" spans="1:4" x14ac:dyDescent="0.35">
      <c r="A2789" s="130">
        <v>6</v>
      </c>
      <c r="D2789" s="130">
        <v>5</v>
      </c>
    </row>
    <row r="2790" spans="1:4" x14ac:dyDescent="0.35">
      <c r="A2790" s="130">
        <v>2</v>
      </c>
      <c r="D2790" s="130">
        <v>1</v>
      </c>
    </row>
    <row r="2791" spans="1:4" x14ac:dyDescent="0.35">
      <c r="A2791" s="130">
        <v>6</v>
      </c>
      <c r="D2791" s="130">
        <v>4</v>
      </c>
    </row>
    <row r="2792" spans="1:4" x14ac:dyDescent="0.35">
      <c r="A2792" s="130">
        <v>0</v>
      </c>
      <c r="D2792" s="130">
        <v>2</v>
      </c>
    </row>
    <row r="2793" spans="1:4" x14ac:dyDescent="0.35">
      <c r="A2793" s="130">
        <v>9</v>
      </c>
      <c r="D2793" s="130">
        <v>3</v>
      </c>
    </row>
    <row r="2794" spans="1:4" x14ac:dyDescent="0.35">
      <c r="A2794" s="130">
        <v>9</v>
      </c>
      <c r="D2794" s="130">
        <v>1</v>
      </c>
    </row>
    <row r="2795" spans="1:4" x14ac:dyDescent="0.35">
      <c r="A2795" s="130">
        <v>1</v>
      </c>
      <c r="D2795" s="130">
        <v>5</v>
      </c>
    </row>
    <row r="2796" spans="1:4" x14ac:dyDescent="0.35">
      <c r="A2796" s="130">
        <v>1</v>
      </c>
      <c r="D2796" s="130">
        <v>7</v>
      </c>
    </row>
    <row r="2797" spans="1:4" x14ac:dyDescent="0.35">
      <c r="A2797" s="130">
        <v>8</v>
      </c>
      <c r="D2797" s="130">
        <v>5</v>
      </c>
    </row>
    <row r="2798" spans="1:4" x14ac:dyDescent="0.35">
      <c r="A2798" s="130">
        <v>4</v>
      </c>
      <c r="D2798" s="130">
        <v>7</v>
      </c>
    </row>
    <row r="2799" spans="1:4" x14ac:dyDescent="0.35">
      <c r="A2799" s="130">
        <v>4</v>
      </c>
      <c r="D2799" s="130">
        <v>2</v>
      </c>
    </row>
    <row r="2800" spans="1:4" x14ac:dyDescent="0.35">
      <c r="A2800" s="130">
        <v>2</v>
      </c>
      <c r="D2800" s="130">
        <v>5</v>
      </c>
    </row>
    <row r="2801" spans="1:4" x14ac:dyDescent="0.35">
      <c r="A2801" s="130">
        <v>1</v>
      </c>
      <c r="D2801" s="130">
        <v>5</v>
      </c>
    </row>
    <row r="2802" spans="1:4" x14ac:dyDescent="0.35">
      <c r="A2802" s="130">
        <v>1</v>
      </c>
      <c r="D2802" s="130">
        <v>1</v>
      </c>
    </row>
    <row r="2803" spans="1:4" x14ac:dyDescent="0.35">
      <c r="A2803" s="130">
        <v>1</v>
      </c>
      <c r="D2803" s="130">
        <v>2</v>
      </c>
    </row>
    <row r="2804" spans="1:4" x14ac:dyDescent="0.35">
      <c r="A2804" s="130">
        <v>1</v>
      </c>
      <c r="D2804" s="130">
        <v>10</v>
      </c>
    </row>
    <row r="2805" spans="1:4" x14ac:dyDescent="0.35">
      <c r="A2805" s="130">
        <v>1</v>
      </c>
      <c r="D2805" s="130">
        <v>18</v>
      </c>
    </row>
    <row r="2806" spans="1:4" x14ac:dyDescent="0.35">
      <c r="A2806" s="130">
        <v>7</v>
      </c>
      <c r="D2806" s="130">
        <v>5</v>
      </c>
    </row>
    <row r="2807" spans="1:4" x14ac:dyDescent="0.35">
      <c r="A2807" s="130">
        <v>3</v>
      </c>
      <c r="D2807" s="130">
        <v>5</v>
      </c>
    </row>
    <row r="2808" spans="1:4" x14ac:dyDescent="0.35">
      <c r="A2808" s="130">
        <v>2</v>
      </c>
      <c r="D2808" s="130">
        <v>1</v>
      </c>
    </row>
    <row r="2809" spans="1:4" x14ac:dyDescent="0.35">
      <c r="A2809" s="130">
        <v>1</v>
      </c>
      <c r="D2809" s="130">
        <v>25</v>
      </c>
    </row>
    <row r="2810" spans="1:4" x14ac:dyDescent="0.35">
      <c r="A2810" s="130">
        <v>6</v>
      </c>
      <c r="D2810" s="130">
        <v>1</v>
      </c>
    </row>
    <row r="2811" spans="1:4" x14ac:dyDescent="0.35">
      <c r="A2811" s="130">
        <v>4</v>
      </c>
      <c r="D2811" s="130">
        <v>4</v>
      </c>
    </row>
    <row r="2812" spans="1:4" x14ac:dyDescent="0.35">
      <c r="A2812" s="130">
        <v>9</v>
      </c>
      <c r="D2812" s="130">
        <v>3</v>
      </c>
    </row>
    <row r="2813" spans="1:4" x14ac:dyDescent="0.35">
      <c r="A2813" s="130">
        <v>1</v>
      </c>
      <c r="D2813" s="130">
        <v>13</v>
      </c>
    </row>
    <row r="2814" spans="1:4" x14ac:dyDescent="0.35">
      <c r="A2814" s="130">
        <v>7</v>
      </c>
      <c r="D2814" s="130">
        <v>3</v>
      </c>
    </row>
    <row r="2815" spans="1:4" x14ac:dyDescent="0.35">
      <c r="A2815" s="130">
        <v>4</v>
      </c>
      <c r="D2815" s="130">
        <v>5</v>
      </c>
    </row>
    <row r="2816" spans="1:4" x14ac:dyDescent="0.35">
      <c r="A2816" s="130">
        <v>1</v>
      </c>
      <c r="D2816" s="130">
        <v>5</v>
      </c>
    </row>
    <row r="2817" spans="1:4" x14ac:dyDescent="0.35">
      <c r="A2817" s="130">
        <v>3</v>
      </c>
      <c r="D2817" s="130">
        <v>13</v>
      </c>
    </row>
    <row r="2818" spans="1:4" x14ac:dyDescent="0.35">
      <c r="A2818" s="130">
        <v>1</v>
      </c>
      <c r="D2818" s="130">
        <v>4</v>
      </c>
    </row>
    <row r="2819" spans="1:4" x14ac:dyDescent="0.35">
      <c r="A2819" s="130">
        <v>1</v>
      </c>
      <c r="D2819" s="130">
        <v>21</v>
      </c>
    </row>
    <row r="2820" spans="1:4" x14ac:dyDescent="0.35">
      <c r="A2820" s="130">
        <v>9</v>
      </c>
      <c r="D2820" s="130">
        <v>7</v>
      </c>
    </row>
    <row r="2821" spans="1:4" x14ac:dyDescent="0.35">
      <c r="A2821" s="130">
        <v>0</v>
      </c>
      <c r="D2821" s="130">
        <v>5</v>
      </c>
    </row>
    <row r="2822" spans="1:4" x14ac:dyDescent="0.35">
      <c r="A2822" s="130">
        <v>1</v>
      </c>
      <c r="D2822" s="130">
        <v>10</v>
      </c>
    </row>
    <row r="2823" spans="1:4" x14ac:dyDescent="0.35">
      <c r="A2823" s="130">
        <v>1</v>
      </c>
      <c r="D2823" s="130">
        <v>10</v>
      </c>
    </row>
    <row r="2824" spans="1:4" x14ac:dyDescent="0.35">
      <c r="A2824" s="130">
        <v>2</v>
      </c>
      <c r="D2824" s="130">
        <v>5</v>
      </c>
    </row>
    <row r="2825" spans="1:4" x14ac:dyDescent="0.35">
      <c r="A2825" s="130">
        <v>3</v>
      </c>
      <c r="D2825" s="130">
        <v>2</v>
      </c>
    </row>
    <row r="2826" spans="1:4" x14ac:dyDescent="0.35">
      <c r="A2826" s="130">
        <v>2</v>
      </c>
      <c r="D2826" s="130">
        <v>5</v>
      </c>
    </row>
    <row r="2827" spans="1:4" x14ac:dyDescent="0.35">
      <c r="A2827" s="130">
        <v>2</v>
      </c>
      <c r="D2827" s="130">
        <v>5</v>
      </c>
    </row>
    <row r="2828" spans="1:4" x14ac:dyDescent="0.35">
      <c r="A2828" s="130">
        <v>2</v>
      </c>
      <c r="D2828" s="130">
        <v>5</v>
      </c>
    </row>
    <row r="2829" spans="1:4" x14ac:dyDescent="0.35">
      <c r="A2829" s="130">
        <v>5</v>
      </c>
      <c r="D2829" s="130">
        <v>29</v>
      </c>
    </row>
    <row r="2830" spans="1:4" x14ac:dyDescent="0.35">
      <c r="A2830" s="130">
        <v>2</v>
      </c>
      <c r="D2830" s="130">
        <v>10</v>
      </c>
    </row>
    <row r="2831" spans="1:4" x14ac:dyDescent="0.35">
      <c r="A2831" s="130">
        <v>0</v>
      </c>
      <c r="D2831" s="130">
        <v>6</v>
      </c>
    </row>
    <row r="2832" spans="1:4" x14ac:dyDescent="0.35">
      <c r="A2832" s="130">
        <v>1</v>
      </c>
      <c r="D2832" s="130">
        <v>1</v>
      </c>
    </row>
    <row r="2833" spans="1:4" x14ac:dyDescent="0.35">
      <c r="A2833" s="130">
        <v>0</v>
      </c>
      <c r="D2833" s="130">
        <v>20</v>
      </c>
    </row>
    <row r="2834" spans="1:4" x14ac:dyDescent="0.35">
      <c r="A2834" s="130">
        <v>1</v>
      </c>
      <c r="D2834" s="130">
        <v>3</v>
      </c>
    </row>
    <row r="2835" spans="1:4" x14ac:dyDescent="0.35">
      <c r="A2835" s="130">
        <v>4</v>
      </c>
      <c r="D2835" s="130">
        <v>5</v>
      </c>
    </row>
    <row r="2836" spans="1:4" x14ac:dyDescent="0.35">
      <c r="A2836" s="130">
        <v>1</v>
      </c>
      <c r="D2836" s="130">
        <v>10</v>
      </c>
    </row>
    <row r="2837" spans="1:4" x14ac:dyDescent="0.35">
      <c r="A2837" s="130">
        <v>0</v>
      </c>
      <c r="D2837" s="130">
        <v>9</v>
      </c>
    </row>
    <row r="2838" spans="1:4" x14ac:dyDescent="0.35">
      <c r="A2838" s="130">
        <v>3</v>
      </c>
      <c r="D2838" s="130">
        <v>1</v>
      </c>
    </row>
    <row r="2839" spans="1:4" x14ac:dyDescent="0.35">
      <c r="A2839" s="130">
        <v>0</v>
      </c>
      <c r="D2839" s="130">
        <v>27</v>
      </c>
    </row>
    <row r="2840" spans="1:4" x14ac:dyDescent="0.35">
      <c r="A2840" s="130">
        <v>0</v>
      </c>
      <c r="D2840" s="130">
        <v>11</v>
      </c>
    </row>
    <row r="2841" spans="1:4" x14ac:dyDescent="0.35">
      <c r="A2841" s="130">
        <v>4</v>
      </c>
      <c r="D2841" s="130">
        <v>18</v>
      </c>
    </row>
    <row r="2842" spans="1:4" x14ac:dyDescent="0.35">
      <c r="A2842" s="130">
        <v>5</v>
      </c>
      <c r="D2842" s="130">
        <v>5</v>
      </c>
    </row>
    <row r="2843" spans="1:4" x14ac:dyDescent="0.35">
      <c r="A2843" s="130">
        <v>6</v>
      </c>
      <c r="D2843" s="130">
        <v>3</v>
      </c>
    </row>
    <row r="2844" spans="1:4" x14ac:dyDescent="0.35">
      <c r="A2844" s="130">
        <v>0</v>
      </c>
      <c r="D2844" s="130">
        <v>5</v>
      </c>
    </row>
    <row r="2845" spans="1:4" x14ac:dyDescent="0.35">
      <c r="A2845" s="130">
        <v>7</v>
      </c>
      <c r="D2845" s="130">
        <v>1</v>
      </c>
    </row>
    <row r="2846" spans="1:4" x14ac:dyDescent="0.35">
      <c r="A2846" s="130">
        <v>3</v>
      </c>
      <c r="D2846" s="130">
        <v>7</v>
      </c>
    </row>
    <row r="2847" spans="1:4" x14ac:dyDescent="0.35">
      <c r="A2847" s="130">
        <v>2</v>
      </c>
      <c r="D2847" s="130">
        <v>3</v>
      </c>
    </row>
    <row r="2848" spans="1:4" x14ac:dyDescent="0.35">
      <c r="A2848" s="130">
        <v>1</v>
      </c>
      <c r="D2848" s="130">
        <v>13</v>
      </c>
    </row>
    <row r="2849" spans="1:4" x14ac:dyDescent="0.35">
      <c r="A2849" s="130">
        <v>0</v>
      </c>
      <c r="D2849" s="130">
        <v>3</v>
      </c>
    </row>
    <row r="2850" spans="1:4" x14ac:dyDescent="0.35">
      <c r="A2850" s="130">
        <v>4</v>
      </c>
      <c r="D2850" s="130">
        <v>8</v>
      </c>
    </row>
    <row r="2851" spans="1:4" x14ac:dyDescent="0.35">
      <c r="A2851" s="130">
        <v>4</v>
      </c>
      <c r="D2851" s="130">
        <v>2</v>
      </c>
    </row>
    <row r="2852" spans="1:4" x14ac:dyDescent="0.35">
      <c r="A2852" s="130">
        <v>1</v>
      </c>
      <c r="D2852" s="130">
        <v>10</v>
      </c>
    </row>
    <row r="2853" spans="1:4" x14ac:dyDescent="0.35">
      <c r="A2853" s="130">
        <v>2</v>
      </c>
      <c r="D2853" s="130">
        <v>9</v>
      </c>
    </row>
    <row r="2854" spans="1:4" x14ac:dyDescent="0.35">
      <c r="A2854" s="130">
        <v>3</v>
      </c>
      <c r="D2854" s="130">
        <v>10</v>
      </c>
    </row>
    <row r="2855" spans="1:4" x14ac:dyDescent="0.35">
      <c r="A2855" s="130">
        <v>7</v>
      </c>
      <c r="D2855" s="130">
        <v>14</v>
      </c>
    </row>
    <row r="2856" spans="1:4" x14ac:dyDescent="0.35">
      <c r="A2856" s="130">
        <v>9</v>
      </c>
      <c r="D2856" s="130">
        <v>11</v>
      </c>
    </row>
    <row r="2857" spans="1:4" x14ac:dyDescent="0.35">
      <c r="A2857" s="130">
        <v>7</v>
      </c>
      <c r="D2857" s="130">
        <v>20</v>
      </c>
    </row>
    <row r="2858" spans="1:4" x14ac:dyDescent="0.35">
      <c r="A2858" s="130">
        <v>1</v>
      </c>
      <c r="D2858" s="130">
        <v>8</v>
      </c>
    </row>
    <row r="2859" spans="1:4" x14ac:dyDescent="0.35">
      <c r="A2859" s="130">
        <v>4</v>
      </c>
      <c r="D2859" s="130">
        <v>6</v>
      </c>
    </row>
    <row r="2860" spans="1:4" x14ac:dyDescent="0.35">
      <c r="A2860" s="130">
        <v>1</v>
      </c>
      <c r="D2860" s="130">
        <v>10</v>
      </c>
    </row>
    <row r="2861" spans="1:4" x14ac:dyDescent="0.35">
      <c r="A2861" s="130">
        <v>0</v>
      </c>
      <c r="D2861" s="130">
        <v>8</v>
      </c>
    </row>
    <row r="2862" spans="1:4" x14ac:dyDescent="0.35">
      <c r="A2862" s="130">
        <v>4</v>
      </c>
      <c r="D2862" s="130">
        <v>3</v>
      </c>
    </row>
    <row r="2863" spans="1:4" x14ac:dyDescent="0.35">
      <c r="A2863" s="130">
        <v>4</v>
      </c>
      <c r="D2863" s="130">
        <v>6</v>
      </c>
    </row>
    <row r="2864" spans="1:4" x14ac:dyDescent="0.35">
      <c r="A2864" s="130">
        <v>9</v>
      </c>
      <c r="D2864" s="130">
        <v>5</v>
      </c>
    </row>
    <row r="2865" spans="1:4" x14ac:dyDescent="0.35">
      <c r="A2865" s="130">
        <v>3</v>
      </c>
      <c r="D2865" s="130">
        <v>1</v>
      </c>
    </row>
    <row r="2866" spans="1:4" x14ac:dyDescent="0.35">
      <c r="A2866" s="130">
        <v>2</v>
      </c>
      <c r="D2866" s="130">
        <v>8</v>
      </c>
    </row>
    <row r="2867" spans="1:4" x14ac:dyDescent="0.35">
      <c r="A2867" s="130">
        <v>5</v>
      </c>
      <c r="D2867" s="130">
        <v>0</v>
      </c>
    </row>
    <row r="2868" spans="1:4" x14ac:dyDescent="0.35">
      <c r="A2868" s="130">
        <v>1</v>
      </c>
      <c r="D2868" s="130">
        <v>5</v>
      </c>
    </row>
    <row r="2869" spans="1:4" x14ac:dyDescent="0.35">
      <c r="A2869" s="130">
        <v>1</v>
      </c>
      <c r="D2869" s="130">
        <v>10</v>
      </c>
    </row>
    <row r="2870" spans="1:4" x14ac:dyDescent="0.35">
      <c r="A2870" s="130">
        <v>4</v>
      </c>
      <c r="D2870" s="130">
        <v>6</v>
      </c>
    </row>
    <row r="2871" spans="1:4" x14ac:dyDescent="0.35">
      <c r="A2871" s="130">
        <v>5</v>
      </c>
      <c r="D2871" s="130">
        <v>2</v>
      </c>
    </row>
    <row r="2872" spans="1:4" x14ac:dyDescent="0.35">
      <c r="A2872" s="130">
        <v>7</v>
      </c>
      <c r="D2872" s="130">
        <v>18</v>
      </c>
    </row>
    <row r="2873" spans="1:4" x14ac:dyDescent="0.35">
      <c r="A2873" s="130">
        <v>1</v>
      </c>
      <c r="D2873" s="130">
        <v>9</v>
      </c>
    </row>
    <row r="2874" spans="1:4" x14ac:dyDescent="0.35">
      <c r="A2874" s="130">
        <v>3</v>
      </c>
      <c r="D2874" s="130">
        <v>10</v>
      </c>
    </row>
    <row r="2875" spans="1:4" x14ac:dyDescent="0.35">
      <c r="A2875" s="130">
        <v>0</v>
      </c>
      <c r="D2875" s="130">
        <v>2</v>
      </c>
    </row>
    <row r="2876" spans="1:4" x14ac:dyDescent="0.35">
      <c r="A2876" s="130">
        <v>3</v>
      </c>
      <c r="D2876" s="130">
        <v>1</v>
      </c>
    </row>
    <row r="2877" spans="1:4" x14ac:dyDescent="0.35">
      <c r="A2877" s="130">
        <v>6</v>
      </c>
      <c r="D2877" s="130">
        <v>6</v>
      </c>
    </row>
    <row r="2878" spans="1:4" x14ac:dyDescent="0.35">
      <c r="A2878" s="130">
        <v>1</v>
      </c>
      <c r="D2878" s="130">
        <v>31</v>
      </c>
    </row>
    <row r="2879" spans="1:4" x14ac:dyDescent="0.35">
      <c r="A2879" s="130">
        <v>1</v>
      </c>
      <c r="D2879" s="130">
        <v>6</v>
      </c>
    </row>
    <row r="2880" spans="1:4" x14ac:dyDescent="0.35">
      <c r="A2880" s="130">
        <v>1</v>
      </c>
      <c r="D2880" s="130">
        <v>5</v>
      </c>
    </row>
    <row r="2881" spans="1:4" x14ac:dyDescent="0.35">
      <c r="A2881" s="130">
        <v>1</v>
      </c>
      <c r="D2881" s="130">
        <v>1</v>
      </c>
    </row>
    <row r="2882" spans="1:4" x14ac:dyDescent="0.35">
      <c r="A2882" s="130">
        <v>1</v>
      </c>
      <c r="D2882" s="130">
        <v>32</v>
      </c>
    </row>
    <row r="2883" spans="1:4" x14ac:dyDescent="0.35">
      <c r="A2883" s="130">
        <v>1</v>
      </c>
      <c r="D2883" s="130">
        <v>7</v>
      </c>
    </row>
    <row r="2884" spans="1:4" x14ac:dyDescent="0.35">
      <c r="A2884" s="130">
        <v>1</v>
      </c>
      <c r="D2884" s="130">
        <v>6</v>
      </c>
    </row>
    <row r="2885" spans="1:4" x14ac:dyDescent="0.35">
      <c r="A2885" s="130">
        <v>4</v>
      </c>
      <c r="D2885" s="130">
        <v>3</v>
      </c>
    </row>
    <row r="2886" spans="1:4" x14ac:dyDescent="0.35">
      <c r="A2886" s="130">
        <v>4</v>
      </c>
      <c r="D2886" s="130">
        <v>7</v>
      </c>
    </row>
    <row r="2887" spans="1:4" x14ac:dyDescent="0.35">
      <c r="A2887" s="130">
        <v>0</v>
      </c>
      <c r="D2887" s="130">
        <v>5</v>
      </c>
    </row>
    <row r="2888" spans="1:4" x14ac:dyDescent="0.35">
      <c r="A2888" s="130">
        <v>4</v>
      </c>
      <c r="D2888" s="130">
        <v>3</v>
      </c>
    </row>
    <row r="2889" spans="1:4" x14ac:dyDescent="0.35">
      <c r="A2889" s="130">
        <v>1</v>
      </c>
      <c r="D2889" s="130">
        <v>1</v>
      </c>
    </row>
    <row r="2890" spans="1:4" x14ac:dyDescent="0.35">
      <c r="A2890" s="130">
        <v>1</v>
      </c>
      <c r="D2890" s="130">
        <v>10</v>
      </c>
    </row>
    <row r="2891" spans="1:4" x14ac:dyDescent="0.35">
      <c r="A2891" s="130">
        <v>4</v>
      </c>
      <c r="D2891" s="130">
        <v>1</v>
      </c>
    </row>
    <row r="2892" spans="1:4" x14ac:dyDescent="0.35">
      <c r="A2892" s="130">
        <v>3</v>
      </c>
      <c r="D2892" s="130">
        <v>0</v>
      </c>
    </row>
    <row r="2893" spans="1:4" x14ac:dyDescent="0.35">
      <c r="A2893" s="130">
        <v>3</v>
      </c>
      <c r="D2893" s="130">
        <v>8</v>
      </c>
    </row>
    <row r="2894" spans="1:4" x14ac:dyDescent="0.35">
      <c r="A2894" s="130">
        <v>7</v>
      </c>
      <c r="D2894" s="130">
        <v>3</v>
      </c>
    </row>
    <row r="2895" spans="1:4" x14ac:dyDescent="0.35">
      <c r="A2895" s="130">
        <v>4</v>
      </c>
      <c r="D2895" s="130">
        <v>2</v>
      </c>
    </row>
    <row r="2896" spans="1:4" x14ac:dyDescent="0.35">
      <c r="A2896" s="130">
        <v>1</v>
      </c>
      <c r="D2896" s="130">
        <v>8</v>
      </c>
    </row>
    <row r="2897" spans="1:4" x14ac:dyDescent="0.35">
      <c r="A2897" s="130">
        <v>1</v>
      </c>
      <c r="D2897" s="130">
        <v>3</v>
      </c>
    </row>
    <row r="2898" spans="1:4" x14ac:dyDescent="0.35">
      <c r="A2898" s="130">
        <v>4</v>
      </c>
      <c r="D2898" s="130">
        <v>2</v>
      </c>
    </row>
    <row r="2899" spans="1:4" x14ac:dyDescent="0.35">
      <c r="A2899" s="130">
        <v>0</v>
      </c>
      <c r="D2899" s="130">
        <v>2</v>
      </c>
    </row>
    <row r="2900" spans="1:4" x14ac:dyDescent="0.35">
      <c r="A2900" s="130">
        <v>0</v>
      </c>
      <c r="D2900" s="130">
        <v>5</v>
      </c>
    </row>
    <row r="2901" spans="1:4" x14ac:dyDescent="0.35">
      <c r="A2901" s="130">
        <v>1</v>
      </c>
      <c r="D2901" s="130">
        <v>6</v>
      </c>
    </row>
    <row r="2902" spans="1:4" x14ac:dyDescent="0.35">
      <c r="A2902" s="130">
        <v>1</v>
      </c>
      <c r="D2902" s="130">
        <v>1</v>
      </c>
    </row>
    <row r="2903" spans="1:4" x14ac:dyDescent="0.35">
      <c r="A2903" s="130">
        <v>7</v>
      </c>
      <c r="D2903" s="130">
        <v>14</v>
      </c>
    </row>
    <row r="2904" spans="1:4" x14ac:dyDescent="0.35">
      <c r="A2904" s="130">
        <v>1</v>
      </c>
      <c r="D2904" s="130">
        <v>10</v>
      </c>
    </row>
    <row r="2905" spans="1:4" x14ac:dyDescent="0.35">
      <c r="A2905" s="130">
        <v>1</v>
      </c>
      <c r="D2905" s="130">
        <v>3</v>
      </c>
    </row>
    <row r="2906" spans="1:4" x14ac:dyDescent="0.35">
      <c r="A2906" s="130">
        <v>1</v>
      </c>
      <c r="D2906" s="130">
        <v>10</v>
      </c>
    </row>
    <row r="2907" spans="1:4" x14ac:dyDescent="0.35">
      <c r="A2907" s="130">
        <v>1</v>
      </c>
      <c r="D2907" s="130">
        <v>6</v>
      </c>
    </row>
    <row r="2908" spans="1:4" x14ac:dyDescent="0.35">
      <c r="A2908" s="130">
        <v>1</v>
      </c>
      <c r="D2908" s="130">
        <v>17</v>
      </c>
    </row>
    <row r="2909" spans="1:4" x14ac:dyDescent="0.35">
      <c r="A2909" s="130">
        <v>3</v>
      </c>
      <c r="D2909" s="130">
        <v>13</v>
      </c>
    </row>
    <row r="2910" spans="1:4" x14ac:dyDescent="0.35">
      <c r="A2910" s="130">
        <v>2</v>
      </c>
      <c r="D2910" s="130">
        <v>9</v>
      </c>
    </row>
    <row r="2911" spans="1:4" x14ac:dyDescent="0.35">
      <c r="A2911" s="130">
        <v>2</v>
      </c>
      <c r="D2911" s="130">
        <v>3</v>
      </c>
    </row>
    <row r="2912" spans="1:4" x14ac:dyDescent="0.35">
      <c r="A2912" s="130">
        <v>0</v>
      </c>
      <c r="D2912" s="130">
        <v>4</v>
      </c>
    </row>
    <row r="2913" spans="1:4" x14ac:dyDescent="0.35">
      <c r="A2913" s="130">
        <v>1</v>
      </c>
      <c r="D2913" s="130">
        <v>1</v>
      </c>
    </row>
    <row r="2914" spans="1:4" x14ac:dyDescent="0.35">
      <c r="A2914" s="130">
        <v>2</v>
      </c>
      <c r="D2914" s="130">
        <v>3</v>
      </c>
    </row>
    <row r="2915" spans="1:4" x14ac:dyDescent="0.35">
      <c r="A2915" s="130">
        <v>0</v>
      </c>
      <c r="D2915" s="130">
        <v>3</v>
      </c>
    </row>
    <row r="2916" spans="1:4" x14ac:dyDescent="0.35">
      <c r="A2916" s="130">
        <v>0</v>
      </c>
      <c r="D2916" s="130">
        <v>7</v>
      </c>
    </row>
    <row r="2917" spans="1:4" x14ac:dyDescent="0.35">
      <c r="A2917" s="130">
        <v>1</v>
      </c>
      <c r="D2917" s="130">
        <v>10</v>
      </c>
    </row>
    <row r="2918" spans="1:4" x14ac:dyDescent="0.35">
      <c r="A2918" s="130">
        <v>3</v>
      </c>
      <c r="D2918" s="130">
        <v>2</v>
      </c>
    </row>
    <row r="2919" spans="1:4" x14ac:dyDescent="0.35">
      <c r="A2919" s="130">
        <v>1</v>
      </c>
      <c r="D2919" s="130">
        <v>6</v>
      </c>
    </row>
    <row r="2920" spans="1:4" x14ac:dyDescent="0.35">
      <c r="A2920" s="130">
        <v>3</v>
      </c>
      <c r="D2920" s="130">
        <v>1</v>
      </c>
    </row>
    <row r="2921" spans="1:4" x14ac:dyDescent="0.35">
      <c r="A2921" s="130">
        <v>1</v>
      </c>
      <c r="D2921" s="130">
        <v>20</v>
      </c>
    </row>
    <row r="2922" spans="1:4" x14ac:dyDescent="0.35">
      <c r="A2922" s="130">
        <v>1</v>
      </c>
      <c r="D2922" s="130">
        <v>8</v>
      </c>
    </row>
    <row r="2923" spans="1:4" x14ac:dyDescent="0.35">
      <c r="A2923" s="130">
        <v>1</v>
      </c>
      <c r="D2923" s="130">
        <v>20</v>
      </c>
    </row>
    <row r="2924" spans="1:4" x14ac:dyDescent="0.35">
      <c r="A2924" s="130">
        <v>1</v>
      </c>
      <c r="D2924" s="130">
        <v>10</v>
      </c>
    </row>
    <row r="2925" spans="1:4" x14ac:dyDescent="0.35">
      <c r="A2925" s="130">
        <v>0</v>
      </c>
      <c r="D2925" s="130">
        <v>9</v>
      </c>
    </row>
    <row r="2926" spans="1:4" x14ac:dyDescent="0.35">
      <c r="A2926" s="130">
        <v>1</v>
      </c>
      <c r="D2926" s="130">
        <v>9</v>
      </c>
    </row>
    <row r="2927" spans="1:4" x14ac:dyDescent="0.35">
      <c r="A2927" s="130">
        <v>3</v>
      </c>
      <c r="D2927" s="130">
        <v>7</v>
      </c>
    </row>
    <row r="2928" spans="1:4" x14ac:dyDescent="0.35">
      <c r="A2928" s="130">
        <v>2</v>
      </c>
      <c r="D2928" s="130">
        <v>7</v>
      </c>
    </row>
    <row r="2929" spans="1:4" x14ac:dyDescent="0.35">
      <c r="A2929" s="130">
        <v>5</v>
      </c>
      <c r="D2929" s="130">
        <v>18</v>
      </c>
    </row>
    <row r="2930" spans="1:4" x14ac:dyDescent="0.35">
      <c r="A2930" s="130">
        <v>3</v>
      </c>
      <c r="D2930" s="130">
        <v>5</v>
      </c>
    </row>
    <row r="2931" spans="1:4" x14ac:dyDescent="0.35">
      <c r="A2931" s="130">
        <v>3</v>
      </c>
      <c r="D2931" s="130">
        <v>21</v>
      </c>
    </row>
    <row r="2932" spans="1:4" x14ac:dyDescent="0.35">
      <c r="A2932" s="130">
        <v>8</v>
      </c>
      <c r="D2932" s="130">
        <v>2</v>
      </c>
    </row>
    <row r="2933" spans="1:4" x14ac:dyDescent="0.35">
      <c r="A2933" s="130">
        <v>1</v>
      </c>
      <c r="D2933" s="130">
        <v>9</v>
      </c>
    </row>
    <row r="2934" spans="1:4" x14ac:dyDescent="0.35">
      <c r="A2934" s="130">
        <v>1</v>
      </c>
      <c r="D2934" s="130">
        <v>22</v>
      </c>
    </row>
    <row r="2935" spans="1:4" x14ac:dyDescent="0.35">
      <c r="A2935" s="130">
        <v>7</v>
      </c>
      <c r="D2935" s="130">
        <v>2</v>
      </c>
    </row>
    <row r="2936" spans="1:4" x14ac:dyDescent="0.35">
      <c r="A2936" s="130">
        <v>9</v>
      </c>
      <c r="D2936" s="130">
        <v>8</v>
      </c>
    </row>
    <row r="2937" spans="1:4" x14ac:dyDescent="0.35">
      <c r="A2937" s="130">
        <v>4</v>
      </c>
      <c r="D2937" s="130">
        <v>1</v>
      </c>
    </row>
    <row r="2938" spans="1:4" x14ac:dyDescent="0.35">
      <c r="A2938" s="130">
        <v>2</v>
      </c>
      <c r="D2938" s="130">
        <v>5</v>
      </c>
    </row>
    <row r="2939" spans="1:4" x14ac:dyDescent="0.35">
      <c r="A2939" s="130">
        <v>9</v>
      </c>
      <c r="D2939" s="130">
        <v>22</v>
      </c>
    </row>
    <row r="2940" spans="1:4" x14ac:dyDescent="0.35">
      <c r="A2940" s="130">
        <v>7</v>
      </c>
      <c r="D2940" s="130">
        <v>8</v>
      </c>
    </row>
    <row r="2941" spans="1:4" x14ac:dyDescent="0.35">
      <c r="A2941" s="130">
        <v>1</v>
      </c>
      <c r="D2941" s="130">
        <v>1</v>
      </c>
    </row>
    <row r="2942" spans="1:4" x14ac:dyDescent="0.35">
      <c r="A2942" s="130">
        <v>3</v>
      </c>
      <c r="D2942" s="130">
        <v>2</v>
      </c>
    </row>
    <row r="2943" spans="1:4" x14ac:dyDescent="0.35">
      <c r="A2943" s="130">
        <v>3</v>
      </c>
      <c r="D2943" s="130">
        <v>5</v>
      </c>
    </row>
    <row r="2944" spans="1:4" x14ac:dyDescent="0.35">
      <c r="A2944" s="130">
        <v>1</v>
      </c>
      <c r="D2944" s="130">
        <v>4</v>
      </c>
    </row>
    <row r="2945" spans="1:4" x14ac:dyDescent="0.35">
      <c r="A2945" s="130">
        <v>9</v>
      </c>
      <c r="D2945" s="130">
        <v>8</v>
      </c>
    </row>
    <row r="2946" spans="1:4" x14ac:dyDescent="0.35">
      <c r="A2946" s="130">
        <v>7</v>
      </c>
      <c r="D2946" s="130">
        <v>10</v>
      </c>
    </row>
    <row r="2947" spans="1:4" x14ac:dyDescent="0.35">
      <c r="A2947" s="130">
        <v>0</v>
      </c>
      <c r="D2947" s="130">
        <v>4</v>
      </c>
    </row>
    <row r="2948" spans="1:4" x14ac:dyDescent="0.35">
      <c r="A2948" s="130">
        <v>8</v>
      </c>
      <c r="D2948" s="130">
        <v>7</v>
      </c>
    </row>
    <row r="2949" spans="1:4" x14ac:dyDescent="0.35">
      <c r="A2949" s="130">
        <v>1</v>
      </c>
      <c r="D2949" s="130">
        <v>2</v>
      </c>
    </row>
    <row r="2950" spans="1:4" x14ac:dyDescent="0.35">
      <c r="A2950" s="130">
        <v>2</v>
      </c>
      <c r="D2950" s="130">
        <v>2</v>
      </c>
    </row>
    <row r="2951" spans="1:4" x14ac:dyDescent="0.35">
      <c r="A2951" s="130">
        <v>2</v>
      </c>
      <c r="D2951" s="130">
        <v>1</v>
      </c>
    </row>
    <row r="2952" spans="1:4" x14ac:dyDescent="0.35">
      <c r="A2952" s="130">
        <v>1</v>
      </c>
      <c r="D2952" s="130">
        <v>10</v>
      </c>
    </row>
    <row r="2953" spans="1:4" x14ac:dyDescent="0.35">
      <c r="A2953" s="130">
        <v>6</v>
      </c>
      <c r="D2953" s="130">
        <v>1</v>
      </c>
    </row>
    <row r="2954" spans="1:4" x14ac:dyDescent="0.35">
      <c r="A2954" s="130">
        <v>3</v>
      </c>
      <c r="D2954" s="130">
        <v>0</v>
      </c>
    </row>
    <row r="2955" spans="1:4" x14ac:dyDescent="0.35">
      <c r="A2955" s="130">
        <v>1</v>
      </c>
      <c r="D2955" s="130">
        <v>34</v>
      </c>
    </row>
    <row r="2956" spans="1:4" x14ac:dyDescent="0.35">
      <c r="A2956" s="130">
        <v>1</v>
      </c>
      <c r="D2956" s="130">
        <v>6</v>
      </c>
    </row>
    <row r="2957" spans="1:4" x14ac:dyDescent="0.35">
      <c r="A2957" s="130">
        <v>0</v>
      </c>
      <c r="D2957" s="130">
        <v>8</v>
      </c>
    </row>
    <row r="2958" spans="1:4" x14ac:dyDescent="0.35">
      <c r="A2958" s="130">
        <v>1</v>
      </c>
      <c r="D2958" s="130">
        <v>2</v>
      </c>
    </row>
    <row r="2959" spans="1:4" x14ac:dyDescent="0.35">
      <c r="A2959" s="130">
        <v>1</v>
      </c>
      <c r="D2959" s="130">
        <v>6</v>
      </c>
    </row>
    <row r="2960" spans="1:4" x14ac:dyDescent="0.35">
      <c r="A2960" s="130">
        <v>1</v>
      </c>
      <c r="D2960" s="130">
        <v>10</v>
      </c>
    </row>
    <row r="2961" spans="1:4" x14ac:dyDescent="0.35">
      <c r="A2961" s="130">
        <v>0</v>
      </c>
      <c r="D2961" s="130">
        <v>4</v>
      </c>
    </row>
    <row r="2962" spans="1:4" x14ac:dyDescent="0.35">
      <c r="A2962" s="130">
        <v>3</v>
      </c>
      <c r="D2962" s="130">
        <v>2</v>
      </c>
    </row>
    <row r="2963" spans="1:4" x14ac:dyDescent="0.35">
      <c r="A2963" s="130">
        <v>4</v>
      </c>
      <c r="D2963" s="130">
        <v>8</v>
      </c>
    </row>
    <row r="2964" spans="1:4" x14ac:dyDescent="0.35">
      <c r="A2964" s="130">
        <v>2</v>
      </c>
      <c r="D2964" s="130">
        <v>4</v>
      </c>
    </row>
    <row r="2965" spans="1:4" x14ac:dyDescent="0.35">
      <c r="A2965" s="130">
        <v>9</v>
      </c>
      <c r="D2965" s="130">
        <v>5</v>
      </c>
    </row>
    <row r="2966" spans="1:4" x14ac:dyDescent="0.35">
      <c r="A2966" s="130">
        <v>0</v>
      </c>
      <c r="D2966" s="130">
        <v>4</v>
      </c>
    </row>
    <row r="2967" spans="1:4" x14ac:dyDescent="0.35">
      <c r="A2967" s="130">
        <v>0</v>
      </c>
      <c r="D2967" s="130">
        <v>5</v>
      </c>
    </row>
    <row r="2968" spans="1:4" x14ac:dyDescent="0.35">
      <c r="A2968" s="130">
        <v>6</v>
      </c>
      <c r="D2968" s="130">
        <v>15</v>
      </c>
    </row>
    <row r="2969" spans="1:4" x14ac:dyDescent="0.35">
      <c r="A2969" s="130">
        <v>1</v>
      </c>
      <c r="D2969" s="130">
        <v>6</v>
      </c>
    </row>
    <row r="2970" spans="1:4" x14ac:dyDescent="0.35">
      <c r="A2970" s="130">
        <v>1</v>
      </c>
      <c r="D2970" s="130">
        <v>3</v>
      </c>
    </row>
    <row r="2971" spans="1:4" x14ac:dyDescent="0.35">
      <c r="A2971" s="130">
        <v>3</v>
      </c>
      <c r="D2971" s="130">
        <v>2</v>
      </c>
    </row>
    <row r="2972" spans="1:4" x14ac:dyDescent="0.35">
      <c r="A2972" s="130">
        <v>1</v>
      </c>
      <c r="D2972" s="130">
        <v>8</v>
      </c>
    </row>
    <row r="2973" spans="1:4" x14ac:dyDescent="0.35">
      <c r="A2973" s="130">
        <v>5</v>
      </c>
      <c r="D2973" s="130">
        <v>3</v>
      </c>
    </row>
    <row r="2974" spans="1:4" x14ac:dyDescent="0.35">
      <c r="A2974" s="130">
        <v>1</v>
      </c>
      <c r="D2974" s="130">
        <v>24</v>
      </c>
    </row>
    <row r="2975" spans="1:4" x14ac:dyDescent="0.35">
      <c r="A2975" s="130">
        <v>1</v>
      </c>
      <c r="D2975" s="130">
        <v>1</v>
      </c>
    </row>
    <row r="2976" spans="1:4" x14ac:dyDescent="0.35">
      <c r="A2976" s="130">
        <v>8</v>
      </c>
      <c r="D2976" s="130">
        <v>5</v>
      </c>
    </row>
    <row r="2977" spans="1:4" x14ac:dyDescent="0.35">
      <c r="A2977" s="130">
        <v>5</v>
      </c>
      <c r="D2977" s="130">
        <v>4</v>
      </c>
    </row>
    <row r="2978" spans="1:4" x14ac:dyDescent="0.35">
      <c r="A2978" s="130">
        <v>0</v>
      </c>
      <c r="D2978" s="130">
        <v>13</v>
      </c>
    </row>
    <row r="2979" spans="1:4" x14ac:dyDescent="0.35">
      <c r="A2979" s="130">
        <v>1</v>
      </c>
      <c r="D2979" s="130">
        <v>26</v>
      </c>
    </row>
    <row r="2980" spans="1:4" x14ac:dyDescent="0.35">
      <c r="A2980" s="130">
        <v>0</v>
      </c>
      <c r="D2980" s="130">
        <v>9</v>
      </c>
    </row>
    <row r="2981" spans="1:4" x14ac:dyDescent="0.35">
      <c r="A2981" s="130">
        <v>1</v>
      </c>
      <c r="D2981" s="130">
        <v>10</v>
      </c>
    </row>
    <row r="2982" spans="1:4" x14ac:dyDescent="0.35">
      <c r="A2982" s="130">
        <v>3</v>
      </c>
      <c r="D2982" s="130">
        <v>2</v>
      </c>
    </row>
    <row r="2983" spans="1:4" x14ac:dyDescent="0.35">
      <c r="A2983" s="130">
        <v>9</v>
      </c>
      <c r="D2983" s="130">
        <v>4</v>
      </c>
    </row>
    <row r="2984" spans="1:4" x14ac:dyDescent="0.35">
      <c r="A2984" s="130">
        <v>4</v>
      </c>
      <c r="D2984" s="130">
        <v>5</v>
      </c>
    </row>
    <row r="2985" spans="1:4" x14ac:dyDescent="0.35">
      <c r="A2985" s="130">
        <v>1</v>
      </c>
      <c r="D2985" s="130">
        <v>14</v>
      </c>
    </row>
    <row r="2986" spans="1:4" x14ac:dyDescent="0.35">
      <c r="A2986" s="130">
        <v>6</v>
      </c>
      <c r="D2986" s="130">
        <v>1</v>
      </c>
    </row>
    <row r="2987" spans="1:4" x14ac:dyDescent="0.35">
      <c r="A2987" s="130">
        <v>5</v>
      </c>
      <c r="D2987" s="130">
        <v>0</v>
      </c>
    </row>
    <row r="2988" spans="1:4" x14ac:dyDescent="0.35">
      <c r="A2988" s="130">
        <v>1</v>
      </c>
      <c r="D2988" s="130">
        <v>1</v>
      </c>
    </row>
    <row r="2989" spans="1:4" x14ac:dyDescent="0.35">
      <c r="A2989" s="130">
        <v>1</v>
      </c>
      <c r="D2989" s="130">
        <v>9</v>
      </c>
    </row>
    <row r="2990" spans="1:4" x14ac:dyDescent="0.35">
      <c r="A2990" s="130">
        <v>2</v>
      </c>
      <c r="D2990" s="130">
        <v>4</v>
      </c>
    </row>
    <row r="2991" spans="1:4" x14ac:dyDescent="0.35">
      <c r="A2991" s="130">
        <v>1</v>
      </c>
      <c r="D2991" s="130">
        <v>5</v>
      </c>
    </row>
    <row r="2992" spans="1:4" x14ac:dyDescent="0.35">
      <c r="A2992" s="130">
        <v>6</v>
      </c>
      <c r="D2992" s="130">
        <v>4</v>
      </c>
    </row>
    <row r="2993" spans="1:4" x14ac:dyDescent="0.35">
      <c r="A2993" s="130">
        <v>1</v>
      </c>
      <c r="D2993" s="130">
        <v>9</v>
      </c>
    </row>
    <row r="2994" spans="1:4" x14ac:dyDescent="0.35">
      <c r="A2994" s="130">
        <v>3</v>
      </c>
      <c r="D2994" s="130">
        <v>8</v>
      </c>
    </row>
    <row r="2995" spans="1:4" x14ac:dyDescent="0.35">
      <c r="A2995" s="130">
        <v>1</v>
      </c>
      <c r="D2995" s="130">
        <v>8</v>
      </c>
    </row>
    <row r="2996" spans="1:4" x14ac:dyDescent="0.35">
      <c r="A2996" s="130">
        <v>0</v>
      </c>
      <c r="D2996" s="130">
        <v>3</v>
      </c>
    </row>
    <row r="2997" spans="1:4" x14ac:dyDescent="0.35">
      <c r="A2997" s="130">
        <v>1</v>
      </c>
      <c r="D2997" s="130">
        <v>0</v>
      </c>
    </row>
    <row r="2998" spans="1:4" x14ac:dyDescent="0.35">
      <c r="A2998" s="130">
        <v>2</v>
      </c>
      <c r="D2998" s="130">
        <v>20</v>
      </c>
    </row>
    <row r="2999" spans="1:4" x14ac:dyDescent="0.35">
      <c r="A2999" s="130">
        <v>9</v>
      </c>
      <c r="D2999" s="130">
        <v>5</v>
      </c>
    </row>
    <row r="3000" spans="1:4" x14ac:dyDescent="0.35">
      <c r="A3000" s="130">
        <v>7</v>
      </c>
      <c r="D3000" s="130">
        <v>4</v>
      </c>
    </row>
    <row r="3001" spans="1:4" x14ac:dyDescent="0.35">
      <c r="A3001" s="130">
        <v>1</v>
      </c>
      <c r="D3001" s="130">
        <v>9</v>
      </c>
    </row>
    <row r="3002" spans="1:4" x14ac:dyDescent="0.35">
      <c r="A3002" s="130">
        <v>1</v>
      </c>
      <c r="D3002" s="130">
        <v>6</v>
      </c>
    </row>
    <row r="3003" spans="1:4" x14ac:dyDescent="0.35">
      <c r="A3003" s="130">
        <v>1</v>
      </c>
      <c r="D3003" s="130">
        <v>18</v>
      </c>
    </row>
    <row r="3004" spans="1:4" x14ac:dyDescent="0.35">
      <c r="A3004" s="130">
        <v>2</v>
      </c>
      <c r="D3004" s="130">
        <v>5</v>
      </c>
    </row>
    <row r="3005" spans="1:4" x14ac:dyDescent="0.35">
      <c r="A3005" s="130">
        <v>9</v>
      </c>
      <c r="D3005" s="130">
        <v>5</v>
      </c>
    </row>
    <row r="3006" spans="1:4" x14ac:dyDescent="0.35">
      <c r="A3006" s="130">
        <v>7</v>
      </c>
      <c r="D3006" s="130">
        <v>5</v>
      </c>
    </row>
    <row r="3007" spans="1:4" x14ac:dyDescent="0.35">
      <c r="A3007" s="130">
        <v>4</v>
      </c>
      <c r="D3007" s="130">
        <v>5</v>
      </c>
    </row>
    <row r="3008" spans="1:4" x14ac:dyDescent="0.35">
      <c r="A3008" s="130">
        <v>5</v>
      </c>
      <c r="D3008" s="130">
        <v>5</v>
      </c>
    </row>
    <row r="3009" spans="1:4" x14ac:dyDescent="0.35">
      <c r="A3009" s="130">
        <v>3</v>
      </c>
      <c r="D3009" s="130">
        <v>9</v>
      </c>
    </row>
    <row r="3010" spans="1:4" x14ac:dyDescent="0.35">
      <c r="A3010" s="130">
        <v>4</v>
      </c>
      <c r="D3010" s="130">
        <v>1</v>
      </c>
    </row>
    <row r="3011" spans="1:4" x14ac:dyDescent="0.35">
      <c r="A3011" s="130">
        <v>1</v>
      </c>
      <c r="D3011" s="130">
        <v>5</v>
      </c>
    </row>
    <row r="3012" spans="1:4" x14ac:dyDescent="0.35">
      <c r="A3012" s="130">
        <v>6</v>
      </c>
      <c r="D3012" s="130">
        <v>2</v>
      </c>
    </row>
    <row r="3013" spans="1:4" x14ac:dyDescent="0.35">
      <c r="A3013" s="130">
        <v>2</v>
      </c>
      <c r="D3013" s="130">
        <v>3</v>
      </c>
    </row>
    <row r="3014" spans="1:4" x14ac:dyDescent="0.35">
      <c r="A3014" s="130">
        <v>5</v>
      </c>
      <c r="D3014" s="130">
        <v>2</v>
      </c>
    </row>
    <row r="3015" spans="1:4" x14ac:dyDescent="0.35">
      <c r="A3015" s="130">
        <v>0</v>
      </c>
      <c r="D3015" s="130">
        <v>5</v>
      </c>
    </row>
    <row r="3016" spans="1:4" x14ac:dyDescent="0.35">
      <c r="A3016" s="130">
        <v>1</v>
      </c>
      <c r="D3016" s="130">
        <v>5</v>
      </c>
    </row>
    <row r="3017" spans="1:4" x14ac:dyDescent="0.35">
      <c r="A3017" s="130">
        <v>1</v>
      </c>
      <c r="D3017" s="130">
        <v>17</v>
      </c>
    </row>
    <row r="3018" spans="1:4" x14ac:dyDescent="0.35">
      <c r="A3018" s="130">
        <v>0</v>
      </c>
      <c r="D3018" s="130">
        <v>3</v>
      </c>
    </row>
    <row r="3019" spans="1:4" x14ac:dyDescent="0.35">
      <c r="A3019" s="130">
        <v>1</v>
      </c>
      <c r="D3019" s="130">
        <v>5</v>
      </c>
    </row>
    <row r="3020" spans="1:4" x14ac:dyDescent="0.35">
      <c r="A3020" s="130">
        <v>2</v>
      </c>
      <c r="D3020" s="130">
        <v>4</v>
      </c>
    </row>
    <row r="3021" spans="1:4" x14ac:dyDescent="0.35">
      <c r="A3021" s="130">
        <v>0</v>
      </c>
      <c r="D3021" s="130">
        <v>5</v>
      </c>
    </row>
    <row r="3022" spans="1:4" x14ac:dyDescent="0.35">
      <c r="A3022" s="130">
        <v>1</v>
      </c>
      <c r="D3022" s="130">
        <v>10</v>
      </c>
    </row>
    <row r="3023" spans="1:4" x14ac:dyDescent="0.35">
      <c r="A3023" s="130">
        <v>0</v>
      </c>
      <c r="D3023" s="130">
        <v>2</v>
      </c>
    </row>
    <row r="3024" spans="1:4" x14ac:dyDescent="0.35">
      <c r="A3024" s="130">
        <v>2</v>
      </c>
      <c r="D3024" s="130">
        <v>5</v>
      </c>
    </row>
    <row r="3025" spans="1:4" x14ac:dyDescent="0.35">
      <c r="A3025" s="130">
        <v>3</v>
      </c>
      <c r="D3025" s="130">
        <v>6</v>
      </c>
    </row>
    <row r="3026" spans="1:4" x14ac:dyDescent="0.35">
      <c r="A3026" s="130">
        <v>5</v>
      </c>
      <c r="D3026" s="130">
        <v>2</v>
      </c>
    </row>
    <row r="3027" spans="1:4" x14ac:dyDescent="0.35">
      <c r="A3027" s="130">
        <v>3</v>
      </c>
      <c r="D3027" s="130">
        <v>13</v>
      </c>
    </row>
    <row r="3028" spans="1:4" x14ac:dyDescent="0.35">
      <c r="A3028" s="130">
        <v>5</v>
      </c>
      <c r="D3028" s="130">
        <v>5</v>
      </c>
    </row>
    <row r="3029" spans="1:4" x14ac:dyDescent="0.35">
      <c r="A3029" s="130">
        <v>6</v>
      </c>
      <c r="D3029" s="130">
        <v>12</v>
      </c>
    </row>
    <row r="3030" spans="1:4" x14ac:dyDescent="0.35">
      <c r="A3030" s="130">
        <v>4</v>
      </c>
      <c r="D3030" s="130">
        <v>5</v>
      </c>
    </row>
    <row r="3031" spans="1:4" x14ac:dyDescent="0.35">
      <c r="A3031" s="130">
        <v>0</v>
      </c>
      <c r="D3031" s="130">
        <v>7</v>
      </c>
    </row>
    <row r="3032" spans="1:4" x14ac:dyDescent="0.35">
      <c r="A3032" s="130">
        <v>1</v>
      </c>
      <c r="D3032" s="130">
        <v>10</v>
      </c>
    </row>
    <row r="3033" spans="1:4" x14ac:dyDescent="0.35">
      <c r="A3033" s="130">
        <v>1</v>
      </c>
      <c r="D3033" s="130">
        <v>31</v>
      </c>
    </row>
    <row r="3034" spans="1:4" x14ac:dyDescent="0.35">
      <c r="A3034" s="130">
        <v>8</v>
      </c>
      <c r="D3034" s="130">
        <v>5</v>
      </c>
    </row>
    <row r="3035" spans="1:4" x14ac:dyDescent="0.35">
      <c r="A3035" s="130">
        <v>3</v>
      </c>
      <c r="D3035" s="130">
        <v>4</v>
      </c>
    </row>
    <row r="3036" spans="1:4" x14ac:dyDescent="0.35">
      <c r="A3036" s="130">
        <v>6</v>
      </c>
      <c r="D3036" s="130">
        <v>4</v>
      </c>
    </row>
    <row r="3037" spans="1:4" x14ac:dyDescent="0.35">
      <c r="A3037" s="130">
        <v>1</v>
      </c>
      <c r="D3037" s="130">
        <v>8</v>
      </c>
    </row>
    <row r="3038" spans="1:4" x14ac:dyDescent="0.35">
      <c r="A3038" s="130">
        <v>1</v>
      </c>
      <c r="D3038" s="130">
        <v>4</v>
      </c>
    </row>
    <row r="3039" spans="1:4" x14ac:dyDescent="0.35">
      <c r="A3039" s="130">
        <v>4</v>
      </c>
      <c r="D3039" s="130">
        <v>1</v>
      </c>
    </row>
    <row r="3040" spans="1:4" x14ac:dyDescent="0.35">
      <c r="A3040" s="130">
        <v>0</v>
      </c>
      <c r="D3040" s="130">
        <v>16</v>
      </c>
    </row>
    <row r="3041" spans="1:4" x14ac:dyDescent="0.35">
      <c r="A3041" s="130">
        <v>1</v>
      </c>
      <c r="D3041" s="130">
        <v>3</v>
      </c>
    </row>
    <row r="3042" spans="1:4" x14ac:dyDescent="0.35">
      <c r="A3042" s="130">
        <v>5</v>
      </c>
      <c r="D3042" s="130">
        <v>2</v>
      </c>
    </row>
    <row r="3043" spans="1:4" x14ac:dyDescent="0.35">
      <c r="A3043" s="130">
        <v>1</v>
      </c>
      <c r="D3043" s="130">
        <v>1</v>
      </c>
    </row>
    <row r="3044" spans="1:4" x14ac:dyDescent="0.35">
      <c r="A3044" s="130">
        <v>1</v>
      </c>
      <c r="D3044" s="130">
        <v>1</v>
      </c>
    </row>
    <row r="3045" spans="1:4" x14ac:dyDescent="0.35">
      <c r="A3045" s="130">
        <v>7</v>
      </c>
      <c r="D3045" s="130">
        <v>5</v>
      </c>
    </row>
    <row r="3046" spans="1:4" x14ac:dyDescent="0.35">
      <c r="A3046" s="130">
        <v>3</v>
      </c>
      <c r="D3046" s="130">
        <v>3</v>
      </c>
    </row>
    <row r="3047" spans="1:4" x14ac:dyDescent="0.35">
      <c r="A3047" s="130">
        <v>2</v>
      </c>
      <c r="D3047" s="130">
        <v>6</v>
      </c>
    </row>
    <row r="3048" spans="1:4" x14ac:dyDescent="0.35">
      <c r="A3048" s="130">
        <v>3</v>
      </c>
      <c r="D3048" s="130">
        <v>7</v>
      </c>
    </row>
    <row r="3049" spans="1:4" x14ac:dyDescent="0.35">
      <c r="A3049" s="130">
        <v>1</v>
      </c>
      <c r="D3049" s="130">
        <v>10</v>
      </c>
    </row>
    <row r="3050" spans="1:4" x14ac:dyDescent="0.35">
      <c r="A3050" s="130">
        <v>4</v>
      </c>
      <c r="D3050" s="130">
        <v>26</v>
      </c>
    </row>
    <row r="3051" spans="1:4" x14ac:dyDescent="0.35">
      <c r="A3051" s="130">
        <v>4</v>
      </c>
      <c r="D3051" s="130">
        <v>0</v>
      </c>
    </row>
    <row r="3052" spans="1:4" x14ac:dyDescent="0.35">
      <c r="A3052" s="130">
        <v>1</v>
      </c>
      <c r="D3052" s="130">
        <v>9</v>
      </c>
    </row>
    <row r="3053" spans="1:4" x14ac:dyDescent="0.35">
      <c r="A3053" s="130">
        <v>2</v>
      </c>
      <c r="D3053" s="130">
        <v>6</v>
      </c>
    </row>
    <row r="3054" spans="1:4" x14ac:dyDescent="0.35">
      <c r="A3054" s="130">
        <v>1</v>
      </c>
      <c r="D3054" s="130">
        <v>15</v>
      </c>
    </row>
    <row r="3055" spans="1:4" x14ac:dyDescent="0.35">
      <c r="A3055" s="130">
        <v>6</v>
      </c>
      <c r="D3055" s="130">
        <v>3</v>
      </c>
    </row>
    <row r="3056" spans="1:4" x14ac:dyDescent="0.35">
      <c r="A3056" s="130">
        <v>2</v>
      </c>
      <c r="D3056" s="130">
        <v>1</v>
      </c>
    </row>
    <row r="3057" spans="1:4" x14ac:dyDescent="0.35">
      <c r="A3057" s="130">
        <v>1</v>
      </c>
      <c r="D3057" s="130">
        <v>7</v>
      </c>
    </row>
    <row r="3058" spans="1:4" x14ac:dyDescent="0.35">
      <c r="A3058" s="130">
        <v>2</v>
      </c>
      <c r="D3058" s="130">
        <v>18</v>
      </c>
    </row>
    <row r="3059" spans="1:4" x14ac:dyDescent="0.35">
      <c r="A3059" s="130">
        <v>4</v>
      </c>
      <c r="D3059" s="130">
        <v>11</v>
      </c>
    </row>
    <row r="3060" spans="1:4" x14ac:dyDescent="0.35">
      <c r="A3060" s="130">
        <v>0</v>
      </c>
      <c r="D3060" s="130">
        <v>9</v>
      </c>
    </row>
    <row r="3061" spans="1:4" x14ac:dyDescent="0.35">
      <c r="A3061" s="130">
        <v>8</v>
      </c>
      <c r="D3061" s="130">
        <v>1</v>
      </c>
    </row>
    <row r="3062" spans="1:4" x14ac:dyDescent="0.35">
      <c r="A3062" s="130">
        <v>1</v>
      </c>
      <c r="D3062" s="130">
        <v>8</v>
      </c>
    </row>
    <row r="3063" spans="1:4" x14ac:dyDescent="0.35">
      <c r="A3063" s="130">
        <v>0</v>
      </c>
      <c r="D3063" s="130">
        <v>5</v>
      </c>
    </row>
    <row r="3064" spans="1:4" x14ac:dyDescent="0.35">
      <c r="A3064" s="130">
        <v>1</v>
      </c>
      <c r="D3064" s="130">
        <v>9</v>
      </c>
    </row>
    <row r="3065" spans="1:4" x14ac:dyDescent="0.35">
      <c r="A3065" s="130">
        <v>1</v>
      </c>
      <c r="D3065" s="130">
        <v>3</v>
      </c>
    </row>
    <row r="3066" spans="1:4" x14ac:dyDescent="0.35">
      <c r="A3066" s="130">
        <v>1</v>
      </c>
      <c r="D3066" s="130">
        <v>5</v>
      </c>
    </row>
    <row r="3067" spans="1:4" x14ac:dyDescent="0.35">
      <c r="A3067" s="130">
        <v>2</v>
      </c>
      <c r="D3067" s="130">
        <v>9</v>
      </c>
    </row>
    <row r="3068" spans="1:4" x14ac:dyDescent="0.35">
      <c r="A3068" s="130">
        <v>6</v>
      </c>
      <c r="D3068" s="130">
        <v>17</v>
      </c>
    </row>
    <row r="3069" spans="1:4" x14ac:dyDescent="0.35">
      <c r="A3069" s="130">
        <v>5</v>
      </c>
      <c r="D3069" s="130">
        <v>8</v>
      </c>
    </row>
    <row r="3070" spans="1:4" x14ac:dyDescent="0.35">
      <c r="A3070" s="130">
        <v>1</v>
      </c>
      <c r="D3070" s="130">
        <v>5</v>
      </c>
    </row>
    <row r="3071" spans="1:4" x14ac:dyDescent="0.35">
      <c r="A3071" s="130">
        <v>6</v>
      </c>
      <c r="D3071" s="130">
        <v>10</v>
      </c>
    </row>
    <row r="3072" spans="1:4" x14ac:dyDescent="0.35">
      <c r="A3072" s="130">
        <v>0</v>
      </c>
      <c r="D3072" s="130">
        <v>8</v>
      </c>
    </row>
    <row r="3073" spans="1:4" x14ac:dyDescent="0.35">
      <c r="A3073" s="130">
        <v>1</v>
      </c>
      <c r="D3073" s="130">
        <v>19</v>
      </c>
    </row>
    <row r="3074" spans="1:4" x14ac:dyDescent="0.35">
      <c r="A3074" s="130">
        <v>4</v>
      </c>
      <c r="D3074" s="130">
        <v>7</v>
      </c>
    </row>
    <row r="3075" spans="1:4" x14ac:dyDescent="0.35">
      <c r="A3075" s="130">
        <v>1</v>
      </c>
      <c r="D3075" s="130">
        <v>10</v>
      </c>
    </row>
    <row r="3076" spans="1:4" x14ac:dyDescent="0.35">
      <c r="A3076" s="130">
        <v>3</v>
      </c>
      <c r="D3076" s="130">
        <v>3</v>
      </c>
    </row>
    <row r="3077" spans="1:4" x14ac:dyDescent="0.35">
      <c r="A3077" s="130">
        <v>3</v>
      </c>
      <c r="D3077" s="130">
        <v>5</v>
      </c>
    </row>
    <row r="3078" spans="1:4" x14ac:dyDescent="0.35">
      <c r="A3078" s="130">
        <v>9</v>
      </c>
      <c r="D3078" s="130">
        <v>5</v>
      </c>
    </row>
    <row r="3079" spans="1:4" x14ac:dyDescent="0.35">
      <c r="A3079" s="130">
        <v>1</v>
      </c>
      <c r="D3079" s="130">
        <v>6</v>
      </c>
    </row>
    <row r="3080" spans="1:4" x14ac:dyDescent="0.35">
      <c r="A3080" s="130">
        <v>2</v>
      </c>
      <c r="D3080" s="130">
        <v>18</v>
      </c>
    </row>
    <row r="3081" spans="1:4" x14ac:dyDescent="0.35">
      <c r="A3081" s="130">
        <v>9</v>
      </c>
      <c r="D3081" s="130">
        <v>2</v>
      </c>
    </row>
    <row r="3082" spans="1:4" x14ac:dyDescent="0.35">
      <c r="A3082" s="130">
        <v>1</v>
      </c>
      <c r="D3082" s="130">
        <v>9</v>
      </c>
    </row>
    <row r="3083" spans="1:4" x14ac:dyDescent="0.35">
      <c r="A3083" s="130">
        <v>1</v>
      </c>
      <c r="D3083" s="130">
        <v>9</v>
      </c>
    </row>
    <row r="3084" spans="1:4" x14ac:dyDescent="0.35">
      <c r="A3084" s="130">
        <v>3</v>
      </c>
      <c r="D3084" s="130">
        <v>12</v>
      </c>
    </row>
    <row r="3085" spans="1:4" x14ac:dyDescent="0.35">
      <c r="A3085" s="130">
        <v>0</v>
      </c>
      <c r="D3085" s="130">
        <v>2</v>
      </c>
    </row>
    <row r="3086" spans="1:4" x14ac:dyDescent="0.35">
      <c r="A3086" s="130">
        <v>6</v>
      </c>
      <c r="D3086" s="130">
        <v>8</v>
      </c>
    </row>
    <row r="3087" spans="1:4" x14ac:dyDescent="0.35">
      <c r="A3087" s="130">
        <v>1</v>
      </c>
      <c r="D3087" s="130">
        <v>4</v>
      </c>
    </row>
    <row r="3088" spans="1:4" x14ac:dyDescent="0.35">
      <c r="A3088" s="130">
        <v>1</v>
      </c>
      <c r="D3088" s="130">
        <v>4</v>
      </c>
    </row>
    <row r="3089" spans="1:4" x14ac:dyDescent="0.35">
      <c r="A3089" s="130">
        <v>1</v>
      </c>
      <c r="D3089" s="130">
        <v>0</v>
      </c>
    </row>
    <row r="3090" spans="1:4" x14ac:dyDescent="0.35">
      <c r="A3090" s="130">
        <v>8</v>
      </c>
      <c r="D3090" s="130">
        <v>10</v>
      </c>
    </row>
    <row r="3091" spans="1:4" x14ac:dyDescent="0.35">
      <c r="A3091" s="130">
        <v>1</v>
      </c>
      <c r="D3091" s="130">
        <v>16</v>
      </c>
    </row>
    <row r="3092" spans="1:4" x14ac:dyDescent="0.35">
      <c r="A3092" s="130">
        <v>0</v>
      </c>
      <c r="D3092" s="130">
        <v>8</v>
      </c>
    </row>
    <row r="3093" spans="1:4" x14ac:dyDescent="0.35">
      <c r="A3093" s="130">
        <v>1</v>
      </c>
      <c r="D3093" s="130">
        <v>8</v>
      </c>
    </row>
    <row r="3094" spans="1:4" x14ac:dyDescent="0.35">
      <c r="A3094" s="130">
        <v>1</v>
      </c>
      <c r="D3094" s="130">
        <v>4</v>
      </c>
    </row>
    <row r="3095" spans="1:4" x14ac:dyDescent="0.35">
      <c r="A3095" s="130">
        <v>2</v>
      </c>
      <c r="D3095" s="130">
        <v>2</v>
      </c>
    </row>
    <row r="3096" spans="1:4" x14ac:dyDescent="0.35">
      <c r="A3096" s="130">
        <v>7</v>
      </c>
      <c r="D3096" s="130">
        <v>15</v>
      </c>
    </row>
    <row r="3097" spans="1:4" x14ac:dyDescent="0.35">
      <c r="A3097" s="130">
        <v>6</v>
      </c>
      <c r="D3097" s="130">
        <v>2</v>
      </c>
    </row>
    <row r="3098" spans="1:4" x14ac:dyDescent="0.35">
      <c r="A3098" s="130">
        <v>1</v>
      </c>
      <c r="D3098" s="130">
        <v>21</v>
      </c>
    </row>
    <row r="3099" spans="1:4" x14ac:dyDescent="0.35">
      <c r="A3099" s="130">
        <v>0</v>
      </c>
      <c r="D3099" s="130">
        <v>3</v>
      </c>
    </row>
    <row r="3100" spans="1:4" x14ac:dyDescent="0.35">
      <c r="A3100" s="130">
        <v>1</v>
      </c>
      <c r="D3100" s="130">
        <v>3</v>
      </c>
    </row>
    <row r="3101" spans="1:4" x14ac:dyDescent="0.35">
      <c r="A3101" s="130">
        <v>6</v>
      </c>
      <c r="D3101" s="130">
        <v>1</v>
      </c>
    </row>
    <row r="3102" spans="1:4" x14ac:dyDescent="0.35">
      <c r="A3102" s="130">
        <v>4</v>
      </c>
      <c r="D3102" s="130">
        <v>1</v>
      </c>
    </row>
    <row r="3103" spans="1:4" x14ac:dyDescent="0.35">
      <c r="A3103" s="130">
        <v>3</v>
      </c>
      <c r="D3103" s="130">
        <v>5</v>
      </c>
    </row>
    <row r="3104" spans="1:4" x14ac:dyDescent="0.35">
      <c r="A3104" s="130">
        <v>3</v>
      </c>
      <c r="D3104" s="130">
        <v>8</v>
      </c>
    </row>
    <row r="3105" spans="1:4" x14ac:dyDescent="0.35">
      <c r="A3105" s="130">
        <v>1</v>
      </c>
      <c r="D3105" s="130">
        <v>21</v>
      </c>
    </row>
    <row r="3106" spans="1:4" x14ac:dyDescent="0.35">
      <c r="A3106" s="130">
        <v>8</v>
      </c>
      <c r="D3106" s="130">
        <v>1</v>
      </c>
    </row>
    <row r="3107" spans="1:4" x14ac:dyDescent="0.35">
      <c r="A3107" s="130">
        <v>3</v>
      </c>
      <c r="D3107" s="130">
        <v>12</v>
      </c>
    </row>
    <row r="3108" spans="1:4" x14ac:dyDescent="0.35">
      <c r="A3108" s="130">
        <v>0</v>
      </c>
      <c r="D3108" s="130">
        <v>18</v>
      </c>
    </row>
    <row r="3109" spans="1:4" x14ac:dyDescent="0.35">
      <c r="A3109" s="130">
        <v>1</v>
      </c>
      <c r="D3109" s="130">
        <v>21</v>
      </c>
    </row>
    <row r="3110" spans="1:4" x14ac:dyDescent="0.35">
      <c r="A3110" s="130">
        <v>0</v>
      </c>
      <c r="D3110" s="130">
        <v>2</v>
      </c>
    </row>
    <row r="3111" spans="1:4" x14ac:dyDescent="0.35">
      <c r="A3111" s="130">
        <v>3</v>
      </c>
      <c r="D3111" s="130">
        <v>9</v>
      </c>
    </row>
    <row r="3112" spans="1:4" x14ac:dyDescent="0.35">
      <c r="A3112" s="130">
        <v>9</v>
      </c>
      <c r="D3112" s="130">
        <v>8</v>
      </c>
    </row>
    <row r="3113" spans="1:4" x14ac:dyDescent="0.35">
      <c r="A3113" s="130">
        <v>0</v>
      </c>
      <c r="D3113" s="130">
        <v>15</v>
      </c>
    </row>
    <row r="3114" spans="1:4" x14ac:dyDescent="0.35">
      <c r="A3114" s="130">
        <v>3</v>
      </c>
      <c r="D3114" s="130">
        <v>6</v>
      </c>
    </row>
    <row r="3115" spans="1:4" x14ac:dyDescent="0.35">
      <c r="A3115" s="130">
        <v>1</v>
      </c>
      <c r="D3115" s="130">
        <v>6</v>
      </c>
    </row>
    <row r="3116" spans="1:4" x14ac:dyDescent="0.35">
      <c r="A3116" s="130">
        <v>2</v>
      </c>
      <c r="D3116" s="130">
        <v>15</v>
      </c>
    </row>
    <row r="3117" spans="1:4" x14ac:dyDescent="0.35">
      <c r="A3117" s="130">
        <v>1</v>
      </c>
      <c r="D3117" s="130">
        <v>1</v>
      </c>
    </row>
    <row r="3118" spans="1:4" x14ac:dyDescent="0.35">
      <c r="A3118" s="130">
        <v>1</v>
      </c>
      <c r="D3118" s="130">
        <v>1</v>
      </c>
    </row>
    <row r="3119" spans="1:4" x14ac:dyDescent="0.35">
      <c r="A3119" s="130">
        <v>3</v>
      </c>
      <c r="D3119" s="130">
        <v>2</v>
      </c>
    </row>
    <row r="3120" spans="1:4" x14ac:dyDescent="0.35">
      <c r="A3120" s="130">
        <v>2</v>
      </c>
      <c r="D3120" s="130">
        <v>8</v>
      </c>
    </row>
    <row r="3121" spans="1:4" x14ac:dyDescent="0.35">
      <c r="A3121" s="130">
        <v>3</v>
      </c>
      <c r="D3121" s="130">
        <v>4</v>
      </c>
    </row>
    <row r="3122" spans="1:4" x14ac:dyDescent="0.35">
      <c r="A3122" s="130">
        <v>1</v>
      </c>
      <c r="D3122" s="130">
        <v>7</v>
      </c>
    </row>
    <row r="3123" spans="1:4" x14ac:dyDescent="0.35">
      <c r="A3123" s="130">
        <v>1</v>
      </c>
      <c r="D3123" s="130">
        <v>5</v>
      </c>
    </row>
    <row r="3124" spans="1:4" x14ac:dyDescent="0.35">
      <c r="A3124" s="130">
        <v>9</v>
      </c>
      <c r="D3124" s="130">
        <v>2</v>
      </c>
    </row>
    <row r="3125" spans="1:4" x14ac:dyDescent="0.35">
      <c r="A3125" s="130">
        <v>6</v>
      </c>
      <c r="D3125" s="130">
        <v>9</v>
      </c>
    </row>
    <row r="3126" spans="1:4" x14ac:dyDescent="0.35">
      <c r="A3126" s="130">
        <v>2</v>
      </c>
      <c r="D3126" s="130">
        <v>5</v>
      </c>
    </row>
    <row r="3127" spans="1:4" x14ac:dyDescent="0.35">
      <c r="A3127" s="130">
        <v>0</v>
      </c>
      <c r="D3127" s="130">
        <v>14</v>
      </c>
    </row>
    <row r="3128" spans="1:4" x14ac:dyDescent="0.35">
      <c r="A3128" s="130">
        <v>7</v>
      </c>
      <c r="D3128" s="130">
        <v>9</v>
      </c>
    </row>
    <row r="3129" spans="1:4" x14ac:dyDescent="0.35">
      <c r="A3129" s="130">
        <v>5</v>
      </c>
      <c r="D3129" s="130">
        <v>1</v>
      </c>
    </row>
    <row r="3130" spans="1:4" x14ac:dyDescent="0.35">
      <c r="A3130" s="130">
        <v>8</v>
      </c>
      <c r="D3130" s="130">
        <v>16</v>
      </c>
    </row>
    <row r="3131" spans="1:4" x14ac:dyDescent="0.35">
      <c r="A3131" s="130">
        <v>1</v>
      </c>
      <c r="D3131" s="130">
        <v>5</v>
      </c>
    </row>
    <row r="3132" spans="1:4" x14ac:dyDescent="0.35">
      <c r="A3132" s="130">
        <v>0</v>
      </c>
      <c r="D3132" s="130">
        <v>6</v>
      </c>
    </row>
    <row r="3133" spans="1:4" x14ac:dyDescent="0.35">
      <c r="A3133" s="130">
        <v>1</v>
      </c>
      <c r="D3133" s="130">
        <v>10</v>
      </c>
    </row>
    <row r="3134" spans="1:4" x14ac:dyDescent="0.35">
      <c r="A3134" s="130">
        <v>0</v>
      </c>
      <c r="D3134" s="130">
        <v>19</v>
      </c>
    </row>
    <row r="3135" spans="1:4" x14ac:dyDescent="0.35">
      <c r="A3135" s="130">
        <v>4</v>
      </c>
      <c r="D3135" s="130">
        <v>11</v>
      </c>
    </row>
    <row r="3136" spans="1:4" x14ac:dyDescent="0.35">
      <c r="A3136" s="130">
        <v>1</v>
      </c>
      <c r="D3136" s="130">
        <v>3</v>
      </c>
    </row>
    <row r="3137" spans="1:4" x14ac:dyDescent="0.35">
      <c r="A3137" s="130">
        <v>3</v>
      </c>
      <c r="D3137" s="130">
        <v>3</v>
      </c>
    </row>
    <row r="3138" spans="1:4" x14ac:dyDescent="0.35">
      <c r="A3138" s="130">
        <v>3</v>
      </c>
      <c r="D3138" s="130">
        <v>8</v>
      </c>
    </row>
    <row r="3139" spans="1:4" x14ac:dyDescent="0.35">
      <c r="A3139" s="130">
        <v>4</v>
      </c>
      <c r="D3139" s="130">
        <v>3</v>
      </c>
    </row>
    <row r="3140" spans="1:4" x14ac:dyDescent="0.35">
      <c r="A3140" s="130">
        <v>1</v>
      </c>
      <c r="D3140" s="130">
        <v>4</v>
      </c>
    </row>
    <row r="3141" spans="1:4" x14ac:dyDescent="0.35">
      <c r="A3141" s="130">
        <v>0</v>
      </c>
      <c r="D3141" s="130">
        <v>6</v>
      </c>
    </row>
    <row r="3142" spans="1:4" x14ac:dyDescent="0.35">
      <c r="A3142" s="130">
        <v>2</v>
      </c>
      <c r="D3142" s="130">
        <v>1</v>
      </c>
    </row>
    <row r="3143" spans="1:4" x14ac:dyDescent="0.35">
      <c r="A3143" s="130">
        <v>0</v>
      </c>
      <c r="D3143" s="130">
        <v>22</v>
      </c>
    </row>
    <row r="3144" spans="1:4" x14ac:dyDescent="0.35">
      <c r="A3144" s="130">
        <v>0</v>
      </c>
      <c r="D3144" s="130">
        <v>3</v>
      </c>
    </row>
    <row r="3145" spans="1:4" x14ac:dyDescent="0.35">
      <c r="A3145" s="130">
        <v>3</v>
      </c>
      <c r="D3145" s="130">
        <v>0</v>
      </c>
    </row>
    <row r="3146" spans="1:4" x14ac:dyDescent="0.35">
      <c r="A3146" s="130">
        <v>2</v>
      </c>
      <c r="D3146" s="130">
        <v>5</v>
      </c>
    </row>
    <row r="3147" spans="1:4" x14ac:dyDescent="0.35">
      <c r="A3147" s="130">
        <v>1</v>
      </c>
      <c r="D3147" s="130">
        <v>15</v>
      </c>
    </row>
    <row r="3148" spans="1:4" x14ac:dyDescent="0.35">
      <c r="A3148" s="130">
        <v>7</v>
      </c>
      <c r="D3148" s="130">
        <v>8</v>
      </c>
    </row>
    <row r="3149" spans="1:4" x14ac:dyDescent="0.35">
      <c r="A3149" s="130">
        <v>0</v>
      </c>
      <c r="D3149" s="130">
        <v>8</v>
      </c>
    </row>
    <row r="3150" spans="1:4" x14ac:dyDescent="0.35">
      <c r="A3150" s="130">
        <v>4</v>
      </c>
      <c r="D3150" s="130">
        <v>7</v>
      </c>
    </row>
    <row r="3151" spans="1:4" x14ac:dyDescent="0.35">
      <c r="A3151" s="130">
        <v>0</v>
      </c>
      <c r="D3151" s="130">
        <v>9</v>
      </c>
    </row>
    <row r="3152" spans="1:4" x14ac:dyDescent="0.35">
      <c r="A3152" s="130">
        <v>3</v>
      </c>
      <c r="D3152" s="130">
        <v>12</v>
      </c>
    </row>
    <row r="3153" spans="1:4" x14ac:dyDescent="0.35">
      <c r="A3153" s="130">
        <v>7</v>
      </c>
      <c r="D3153" s="130">
        <v>1</v>
      </c>
    </row>
    <row r="3154" spans="1:4" x14ac:dyDescent="0.35">
      <c r="A3154" s="130">
        <v>8</v>
      </c>
      <c r="D3154" s="130">
        <v>8</v>
      </c>
    </row>
    <row r="3155" spans="1:4" x14ac:dyDescent="0.35">
      <c r="A3155" s="130">
        <v>1</v>
      </c>
      <c r="D3155" s="130">
        <v>20</v>
      </c>
    </row>
    <row r="3156" spans="1:4" x14ac:dyDescent="0.35">
      <c r="A3156" s="130">
        <v>1</v>
      </c>
      <c r="D3156" s="130">
        <v>2</v>
      </c>
    </row>
    <row r="3157" spans="1:4" x14ac:dyDescent="0.35">
      <c r="A3157" s="130">
        <v>9</v>
      </c>
      <c r="D3157" s="130">
        <v>5</v>
      </c>
    </row>
    <row r="3158" spans="1:4" x14ac:dyDescent="0.35">
      <c r="A3158" s="130">
        <v>2</v>
      </c>
      <c r="D3158" s="130">
        <v>11</v>
      </c>
    </row>
    <row r="3159" spans="1:4" x14ac:dyDescent="0.35">
      <c r="A3159" s="130">
        <v>0</v>
      </c>
      <c r="D3159" s="130">
        <v>2</v>
      </c>
    </row>
    <row r="3160" spans="1:4" x14ac:dyDescent="0.35">
      <c r="A3160" s="130">
        <v>0</v>
      </c>
      <c r="D3160" s="130">
        <v>5</v>
      </c>
    </row>
    <row r="3161" spans="1:4" x14ac:dyDescent="0.35">
      <c r="A3161" s="130">
        <v>1</v>
      </c>
      <c r="D3161" s="130">
        <v>5</v>
      </c>
    </row>
    <row r="3162" spans="1:4" x14ac:dyDescent="0.35">
      <c r="A3162" s="130">
        <v>6</v>
      </c>
      <c r="D3162" s="130">
        <v>9</v>
      </c>
    </row>
    <row r="3163" spans="1:4" x14ac:dyDescent="0.35">
      <c r="A3163" s="130">
        <v>2</v>
      </c>
      <c r="D3163" s="130">
        <v>3</v>
      </c>
    </row>
    <row r="3164" spans="1:4" x14ac:dyDescent="0.35">
      <c r="A3164" s="130">
        <v>0</v>
      </c>
      <c r="D3164" s="130">
        <v>7</v>
      </c>
    </row>
    <row r="3165" spans="1:4" x14ac:dyDescent="0.35">
      <c r="A3165" s="130">
        <v>4</v>
      </c>
      <c r="D3165" s="130">
        <v>1</v>
      </c>
    </row>
    <row r="3166" spans="1:4" x14ac:dyDescent="0.35">
      <c r="A3166" s="130">
        <v>1</v>
      </c>
      <c r="D3166" s="130">
        <v>10</v>
      </c>
    </row>
    <row r="3167" spans="1:4" x14ac:dyDescent="0.35">
      <c r="A3167" s="130">
        <v>1</v>
      </c>
      <c r="D3167" s="130">
        <v>7</v>
      </c>
    </row>
    <row r="3168" spans="1:4" x14ac:dyDescent="0.35">
      <c r="A3168" s="130">
        <v>1</v>
      </c>
      <c r="D3168" s="130">
        <v>3</v>
      </c>
    </row>
    <row r="3169" spans="1:4" x14ac:dyDescent="0.35">
      <c r="A3169" s="130">
        <v>3</v>
      </c>
      <c r="D3169" s="130">
        <v>1</v>
      </c>
    </row>
    <row r="3170" spans="1:4" x14ac:dyDescent="0.35">
      <c r="A3170" s="130">
        <v>7</v>
      </c>
      <c r="D3170" s="130">
        <v>6</v>
      </c>
    </row>
    <row r="3171" spans="1:4" x14ac:dyDescent="0.35">
      <c r="A3171" s="130">
        <v>1</v>
      </c>
      <c r="D3171" s="130">
        <v>4</v>
      </c>
    </row>
    <row r="3172" spans="1:4" x14ac:dyDescent="0.35">
      <c r="A3172" s="130">
        <v>1</v>
      </c>
      <c r="D3172" s="130">
        <v>6</v>
      </c>
    </row>
    <row r="3173" spans="1:4" x14ac:dyDescent="0.35">
      <c r="A3173" s="130">
        <v>1</v>
      </c>
      <c r="D3173" s="130">
        <v>5</v>
      </c>
    </row>
    <row r="3174" spans="1:4" x14ac:dyDescent="0.35">
      <c r="A3174" s="130">
        <v>9</v>
      </c>
      <c r="D3174" s="130">
        <v>18</v>
      </c>
    </row>
    <row r="3175" spans="1:4" x14ac:dyDescent="0.35">
      <c r="A3175" s="130">
        <v>7</v>
      </c>
      <c r="D3175" s="130">
        <v>6</v>
      </c>
    </row>
    <row r="3176" spans="1:4" x14ac:dyDescent="0.35">
      <c r="A3176" s="130">
        <v>6</v>
      </c>
      <c r="D3176" s="130">
        <v>8</v>
      </c>
    </row>
    <row r="3177" spans="1:4" x14ac:dyDescent="0.35">
      <c r="A3177" s="130">
        <v>8</v>
      </c>
      <c r="D3177" s="130">
        <v>4</v>
      </c>
    </row>
    <row r="3178" spans="1:4" x14ac:dyDescent="0.35">
      <c r="A3178" s="130">
        <v>1</v>
      </c>
      <c r="D3178" s="130">
        <v>8</v>
      </c>
    </row>
    <row r="3179" spans="1:4" x14ac:dyDescent="0.35">
      <c r="A3179" s="130">
        <v>1</v>
      </c>
      <c r="D3179" s="130">
        <v>10</v>
      </c>
    </row>
    <row r="3180" spans="1:4" x14ac:dyDescent="0.35">
      <c r="A3180" s="130">
        <v>3</v>
      </c>
      <c r="D3180" s="130">
        <v>1</v>
      </c>
    </row>
    <row r="3181" spans="1:4" x14ac:dyDescent="0.35">
      <c r="A3181" s="130">
        <v>2</v>
      </c>
      <c r="D3181" s="130">
        <v>7</v>
      </c>
    </row>
    <row r="3182" spans="1:4" x14ac:dyDescent="0.35">
      <c r="A3182" s="130">
        <v>0</v>
      </c>
      <c r="D3182" s="130">
        <v>13</v>
      </c>
    </row>
    <row r="3183" spans="1:4" x14ac:dyDescent="0.35">
      <c r="A3183" s="130">
        <v>1</v>
      </c>
      <c r="D3183" s="130">
        <v>2</v>
      </c>
    </row>
    <row r="3184" spans="1:4" x14ac:dyDescent="0.35">
      <c r="A3184" s="130">
        <v>1</v>
      </c>
      <c r="D3184" s="130">
        <v>1</v>
      </c>
    </row>
    <row r="3185" spans="1:4" x14ac:dyDescent="0.35">
      <c r="A3185" s="130">
        <v>4</v>
      </c>
      <c r="D3185" s="130">
        <v>5</v>
      </c>
    </row>
    <row r="3186" spans="1:4" x14ac:dyDescent="0.35">
      <c r="A3186" s="130">
        <v>1</v>
      </c>
      <c r="D3186" s="130">
        <v>10</v>
      </c>
    </row>
    <row r="3187" spans="1:4" x14ac:dyDescent="0.35">
      <c r="A3187" s="130">
        <v>1</v>
      </c>
      <c r="D3187" s="130">
        <v>1</v>
      </c>
    </row>
    <row r="3188" spans="1:4" x14ac:dyDescent="0.35">
      <c r="A3188" s="130">
        <v>4</v>
      </c>
      <c r="D3188" s="130">
        <v>3</v>
      </c>
    </row>
    <row r="3189" spans="1:4" x14ac:dyDescent="0.35">
      <c r="A3189" s="130">
        <v>1</v>
      </c>
      <c r="D3189" s="130">
        <v>14</v>
      </c>
    </row>
    <row r="3190" spans="1:4" x14ac:dyDescent="0.35">
      <c r="A3190" s="130">
        <v>1</v>
      </c>
      <c r="D3190" s="130">
        <v>2</v>
      </c>
    </row>
    <row r="3191" spans="1:4" x14ac:dyDescent="0.35">
      <c r="A3191" s="130">
        <v>3</v>
      </c>
      <c r="D3191" s="130">
        <v>7</v>
      </c>
    </row>
    <row r="3192" spans="1:4" x14ac:dyDescent="0.35">
      <c r="A3192" s="130">
        <v>0</v>
      </c>
      <c r="D3192" s="130">
        <v>5</v>
      </c>
    </row>
    <row r="3193" spans="1:4" x14ac:dyDescent="0.35">
      <c r="A3193" s="130">
        <v>8</v>
      </c>
      <c r="D3193" s="130">
        <v>26</v>
      </c>
    </row>
    <row r="3194" spans="1:4" x14ac:dyDescent="0.35">
      <c r="A3194" s="130">
        <v>2</v>
      </c>
      <c r="D3194" s="130">
        <v>0</v>
      </c>
    </row>
    <row r="3195" spans="1:4" x14ac:dyDescent="0.35">
      <c r="A3195" s="130">
        <v>1</v>
      </c>
      <c r="D3195" s="130">
        <v>5</v>
      </c>
    </row>
    <row r="3196" spans="1:4" x14ac:dyDescent="0.35">
      <c r="A3196" s="130">
        <v>8</v>
      </c>
      <c r="D3196" s="130">
        <v>4</v>
      </c>
    </row>
    <row r="3197" spans="1:4" x14ac:dyDescent="0.35">
      <c r="A3197" s="130">
        <v>5</v>
      </c>
      <c r="D3197" s="130">
        <v>0</v>
      </c>
    </row>
    <row r="3198" spans="1:4" x14ac:dyDescent="0.35">
      <c r="A3198" s="130">
        <v>2</v>
      </c>
      <c r="D3198" s="130">
        <v>2</v>
      </c>
    </row>
    <row r="3199" spans="1:4" x14ac:dyDescent="0.35">
      <c r="A3199" s="130">
        <v>1</v>
      </c>
      <c r="D3199" s="130">
        <v>6</v>
      </c>
    </row>
    <row r="3200" spans="1:4" x14ac:dyDescent="0.35">
      <c r="A3200" s="130">
        <v>5</v>
      </c>
      <c r="D3200" s="130">
        <v>4</v>
      </c>
    </row>
    <row r="3201" spans="1:4" x14ac:dyDescent="0.35">
      <c r="A3201" s="130">
        <v>3</v>
      </c>
      <c r="D3201" s="130">
        <v>7</v>
      </c>
    </row>
    <row r="3202" spans="1:4" x14ac:dyDescent="0.35">
      <c r="A3202" s="130">
        <v>1</v>
      </c>
      <c r="D3202" s="130">
        <v>10</v>
      </c>
    </row>
    <row r="3203" spans="1:4" x14ac:dyDescent="0.35">
      <c r="A3203" s="130">
        <v>1</v>
      </c>
      <c r="D3203" s="130">
        <v>7</v>
      </c>
    </row>
    <row r="3204" spans="1:4" x14ac:dyDescent="0.35">
      <c r="A3204" s="130">
        <v>1</v>
      </c>
      <c r="D3204" s="130">
        <v>10</v>
      </c>
    </row>
    <row r="3205" spans="1:4" x14ac:dyDescent="0.35">
      <c r="A3205" s="130">
        <v>1</v>
      </c>
      <c r="D3205" s="130">
        <v>20</v>
      </c>
    </row>
    <row r="3206" spans="1:4" x14ac:dyDescent="0.35">
      <c r="A3206" s="130">
        <v>1</v>
      </c>
      <c r="D3206" s="130">
        <v>2</v>
      </c>
    </row>
    <row r="3207" spans="1:4" x14ac:dyDescent="0.35">
      <c r="A3207" s="130">
        <v>2</v>
      </c>
      <c r="D3207" s="130">
        <v>6</v>
      </c>
    </row>
    <row r="3208" spans="1:4" x14ac:dyDescent="0.35">
      <c r="A3208" s="130">
        <v>7</v>
      </c>
      <c r="D3208" s="130">
        <v>4</v>
      </c>
    </row>
    <row r="3209" spans="1:4" x14ac:dyDescent="0.35">
      <c r="A3209" s="130">
        <v>0</v>
      </c>
      <c r="D3209" s="130">
        <v>11</v>
      </c>
    </row>
    <row r="3210" spans="1:4" x14ac:dyDescent="0.35">
      <c r="A3210" s="130">
        <v>1</v>
      </c>
      <c r="D3210" s="130">
        <v>2</v>
      </c>
    </row>
    <row r="3211" spans="1:4" x14ac:dyDescent="0.35">
      <c r="A3211" s="130">
        <v>4</v>
      </c>
      <c r="D3211" s="130">
        <v>8</v>
      </c>
    </row>
    <row r="3212" spans="1:4" x14ac:dyDescent="0.35">
      <c r="A3212" s="130">
        <v>2</v>
      </c>
      <c r="D3212" s="130">
        <v>7</v>
      </c>
    </row>
    <row r="3213" spans="1:4" x14ac:dyDescent="0.35">
      <c r="A3213" s="130">
        <v>0</v>
      </c>
      <c r="D3213" s="130">
        <v>14</v>
      </c>
    </row>
    <row r="3214" spans="1:4" x14ac:dyDescent="0.35">
      <c r="A3214" s="130">
        <v>7</v>
      </c>
      <c r="D3214" s="130">
        <v>5</v>
      </c>
    </row>
    <row r="3215" spans="1:4" x14ac:dyDescent="0.35">
      <c r="A3215" s="130">
        <v>0</v>
      </c>
      <c r="D3215" s="130">
        <v>4</v>
      </c>
    </row>
    <row r="3216" spans="1:4" x14ac:dyDescent="0.35">
      <c r="A3216" s="130">
        <v>0</v>
      </c>
      <c r="D3216" s="130">
        <v>11</v>
      </c>
    </row>
    <row r="3217" spans="1:4" x14ac:dyDescent="0.35">
      <c r="A3217" s="130">
        <v>3</v>
      </c>
      <c r="D3217" s="130">
        <v>1</v>
      </c>
    </row>
    <row r="3218" spans="1:4" x14ac:dyDescent="0.35">
      <c r="A3218" s="130">
        <v>4</v>
      </c>
      <c r="D3218" s="130">
        <v>13</v>
      </c>
    </row>
    <row r="3219" spans="1:4" x14ac:dyDescent="0.35">
      <c r="A3219" s="130">
        <v>1</v>
      </c>
      <c r="D3219" s="130">
        <v>9</v>
      </c>
    </row>
    <row r="3220" spans="1:4" x14ac:dyDescent="0.35">
      <c r="A3220" s="130">
        <v>7</v>
      </c>
      <c r="D3220" s="130">
        <v>5</v>
      </c>
    </row>
    <row r="3221" spans="1:4" x14ac:dyDescent="0.35">
      <c r="A3221" s="130">
        <v>1</v>
      </c>
      <c r="D3221" s="130">
        <v>10</v>
      </c>
    </row>
    <row r="3222" spans="1:4" x14ac:dyDescent="0.35">
      <c r="A3222" s="130">
        <v>1</v>
      </c>
      <c r="D3222" s="130">
        <v>3</v>
      </c>
    </row>
    <row r="3223" spans="1:4" x14ac:dyDescent="0.35">
      <c r="A3223" s="130">
        <v>3</v>
      </c>
      <c r="D3223" s="130">
        <v>10</v>
      </c>
    </row>
    <row r="3224" spans="1:4" x14ac:dyDescent="0.35">
      <c r="A3224" s="130">
        <v>1</v>
      </c>
      <c r="D3224" s="130">
        <v>6</v>
      </c>
    </row>
    <row r="3225" spans="1:4" x14ac:dyDescent="0.35">
      <c r="A3225" s="130">
        <v>1</v>
      </c>
      <c r="D3225" s="130">
        <v>10</v>
      </c>
    </row>
    <row r="3226" spans="1:4" x14ac:dyDescent="0.35">
      <c r="A3226" s="130">
        <v>5</v>
      </c>
      <c r="D3226" s="130">
        <v>6</v>
      </c>
    </row>
    <row r="3227" spans="1:4" x14ac:dyDescent="0.35">
      <c r="A3227" s="130">
        <v>3</v>
      </c>
      <c r="D3227" s="130">
        <v>8</v>
      </c>
    </row>
    <row r="3228" spans="1:4" x14ac:dyDescent="0.35">
      <c r="A3228" s="130">
        <v>2</v>
      </c>
      <c r="D3228" s="130">
        <v>1</v>
      </c>
    </row>
    <row r="3229" spans="1:4" x14ac:dyDescent="0.35">
      <c r="A3229" s="130">
        <v>1</v>
      </c>
      <c r="D3229" s="130">
        <v>11</v>
      </c>
    </row>
    <row r="3230" spans="1:4" x14ac:dyDescent="0.35">
      <c r="A3230" s="130">
        <v>5</v>
      </c>
      <c r="D3230" s="130">
        <v>1</v>
      </c>
    </row>
    <row r="3231" spans="1:4" x14ac:dyDescent="0.35">
      <c r="A3231" s="130">
        <v>1</v>
      </c>
      <c r="D3231" s="130">
        <v>5</v>
      </c>
    </row>
    <row r="3232" spans="1:4" x14ac:dyDescent="0.35">
      <c r="A3232" s="130">
        <v>1</v>
      </c>
      <c r="D3232" s="130">
        <v>6</v>
      </c>
    </row>
    <row r="3233" spans="1:4" x14ac:dyDescent="0.35">
      <c r="A3233" s="130">
        <v>6</v>
      </c>
      <c r="D3233" s="130">
        <v>1</v>
      </c>
    </row>
    <row r="3234" spans="1:4" x14ac:dyDescent="0.35">
      <c r="A3234" s="130">
        <v>3</v>
      </c>
      <c r="D3234" s="130">
        <v>7</v>
      </c>
    </row>
    <row r="3235" spans="1:4" x14ac:dyDescent="0.35">
      <c r="A3235" s="130">
        <v>0</v>
      </c>
      <c r="D3235" s="130">
        <v>1</v>
      </c>
    </row>
    <row r="3236" spans="1:4" x14ac:dyDescent="0.35">
      <c r="A3236" s="130">
        <v>7</v>
      </c>
      <c r="D3236" s="130">
        <v>22</v>
      </c>
    </row>
    <row r="3237" spans="1:4" x14ac:dyDescent="0.35">
      <c r="A3237" s="130">
        <v>0</v>
      </c>
      <c r="D3237" s="130">
        <v>9</v>
      </c>
    </row>
    <row r="3238" spans="1:4" x14ac:dyDescent="0.35">
      <c r="A3238" s="130">
        <v>1</v>
      </c>
      <c r="D3238" s="130">
        <v>1</v>
      </c>
    </row>
    <row r="3239" spans="1:4" x14ac:dyDescent="0.35">
      <c r="A3239" s="130">
        <v>1</v>
      </c>
      <c r="D3239" s="130">
        <v>1</v>
      </c>
    </row>
    <row r="3240" spans="1:4" x14ac:dyDescent="0.35">
      <c r="A3240" s="130">
        <v>1</v>
      </c>
      <c r="D3240" s="130">
        <v>8</v>
      </c>
    </row>
    <row r="3241" spans="1:4" x14ac:dyDescent="0.35">
      <c r="A3241" s="130">
        <v>1</v>
      </c>
      <c r="D3241" s="130">
        <v>33</v>
      </c>
    </row>
    <row r="3242" spans="1:4" x14ac:dyDescent="0.35">
      <c r="A3242" s="130">
        <v>2</v>
      </c>
      <c r="D3242" s="130">
        <v>11</v>
      </c>
    </row>
    <row r="3243" spans="1:4" x14ac:dyDescent="0.35">
      <c r="A3243" s="130">
        <v>0</v>
      </c>
      <c r="D3243" s="130">
        <v>3</v>
      </c>
    </row>
    <row r="3244" spans="1:4" x14ac:dyDescent="0.35">
      <c r="A3244" s="130">
        <v>4</v>
      </c>
      <c r="D3244" s="130">
        <v>29</v>
      </c>
    </row>
    <row r="3245" spans="1:4" x14ac:dyDescent="0.35">
      <c r="A3245" s="130">
        <v>6</v>
      </c>
      <c r="D3245" s="130">
        <v>9</v>
      </c>
    </row>
    <row r="3246" spans="1:4" x14ac:dyDescent="0.35">
      <c r="A3246" s="130">
        <v>4</v>
      </c>
      <c r="D3246" s="130">
        <v>11</v>
      </c>
    </row>
    <row r="3247" spans="1:4" x14ac:dyDescent="0.35">
      <c r="A3247" s="130">
        <v>0</v>
      </c>
      <c r="D3247" s="130">
        <v>4</v>
      </c>
    </row>
    <row r="3248" spans="1:4" x14ac:dyDescent="0.35">
      <c r="A3248" s="130">
        <v>1</v>
      </c>
      <c r="D3248" s="130">
        <v>25</v>
      </c>
    </row>
    <row r="3249" spans="1:4" x14ac:dyDescent="0.35">
      <c r="A3249" s="130">
        <v>4</v>
      </c>
      <c r="D3249" s="130">
        <v>10</v>
      </c>
    </row>
    <row r="3250" spans="1:4" x14ac:dyDescent="0.35">
      <c r="A3250" s="130">
        <v>0</v>
      </c>
      <c r="D3250" s="130">
        <v>3</v>
      </c>
    </row>
    <row r="3251" spans="1:4" x14ac:dyDescent="0.35">
      <c r="A3251" s="130">
        <v>6</v>
      </c>
      <c r="D3251" s="130">
        <v>1</v>
      </c>
    </row>
    <row r="3252" spans="1:4" x14ac:dyDescent="0.35">
      <c r="A3252" s="130">
        <v>3</v>
      </c>
      <c r="D3252" s="130">
        <v>21</v>
      </c>
    </row>
    <row r="3253" spans="1:4" x14ac:dyDescent="0.35">
      <c r="A3253" s="130">
        <v>9</v>
      </c>
      <c r="D3253" s="130">
        <v>16</v>
      </c>
    </row>
    <row r="3254" spans="1:4" x14ac:dyDescent="0.35">
      <c r="A3254" s="130">
        <v>1</v>
      </c>
      <c r="D3254" s="130">
        <v>2</v>
      </c>
    </row>
    <row r="3255" spans="1:4" x14ac:dyDescent="0.35">
      <c r="A3255" s="130">
        <v>0</v>
      </c>
      <c r="D3255" s="130">
        <v>7</v>
      </c>
    </row>
    <row r="3256" spans="1:4" x14ac:dyDescent="0.35">
      <c r="A3256" s="130">
        <v>7</v>
      </c>
      <c r="D3256" s="130">
        <v>8</v>
      </c>
    </row>
    <row r="3257" spans="1:4" x14ac:dyDescent="0.35">
      <c r="A3257" s="130">
        <v>2</v>
      </c>
      <c r="D3257" s="130">
        <v>3</v>
      </c>
    </row>
    <row r="3258" spans="1:4" x14ac:dyDescent="0.35">
      <c r="A3258" s="130">
        <v>1</v>
      </c>
      <c r="D3258" s="130">
        <v>2</v>
      </c>
    </row>
    <row r="3259" spans="1:4" x14ac:dyDescent="0.35">
      <c r="A3259" s="130">
        <v>1</v>
      </c>
      <c r="D3259" s="130">
        <v>10</v>
      </c>
    </row>
    <row r="3260" spans="1:4" x14ac:dyDescent="0.35">
      <c r="A3260" s="130">
        <v>3</v>
      </c>
      <c r="D3260" s="130">
        <v>0</v>
      </c>
    </row>
    <row r="3261" spans="1:4" x14ac:dyDescent="0.35">
      <c r="A3261" s="130">
        <v>6</v>
      </c>
      <c r="D3261" s="130">
        <v>19</v>
      </c>
    </row>
    <row r="3262" spans="1:4" x14ac:dyDescent="0.35">
      <c r="A3262" s="130">
        <v>1</v>
      </c>
      <c r="D3262" s="130">
        <v>2</v>
      </c>
    </row>
    <row r="3263" spans="1:4" x14ac:dyDescent="0.35">
      <c r="A3263" s="130">
        <v>0</v>
      </c>
      <c r="D3263" s="130">
        <v>9</v>
      </c>
    </row>
    <row r="3264" spans="1:4" x14ac:dyDescent="0.35">
      <c r="A3264" s="130">
        <v>3</v>
      </c>
      <c r="D3264" s="130">
        <v>7</v>
      </c>
    </row>
    <row r="3265" spans="1:4" x14ac:dyDescent="0.35">
      <c r="A3265" s="130">
        <v>6</v>
      </c>
      <c r="D3265" s="130">
        <v>7</v>
      </c>
    </row>
    <row r="3266" spans="1:4" x14ac:dyDescent="0.35">
      <c r="A3266" s="130">
        <v>0</v>
      </c>
      <c r="D3266" s="130">
        <v>9</v>
      </c>
    </row>
    <row r="3267" spans="1:4" x14ac:dyDescent="0.35">
      <c r="A3267" s="130">
        <v>4</v>
      </c>
      <c r="D3267" s="130">
        <v>3</v>
      </c>
    </row>
    <row r="3268" spans="1:4" x14ac:dyDescent="0.35">
      <c r="A3268" s="130">
        <v>1</v>
      </c>
      <c r="D3268" s="130">
        <v>9</v>
      </c>
    </row>
    <row r="3269" spans="1:4" x14ac:dyDescent="0.35">
      <c r="A3269" s="130">
        <v>0</v>
      </c>
      <c r="D3269" s="130">
        <v>8</v>
      </c>
    </row>
    <row r="3270" spans="1:4" x14ac:dyDescent="0.35">
      <c r="A3270" s="130">
        <v>1</v>
      </c>
      <c r="D3270" s="130">
        <v>10</v>
      </c>
    </row>
    <row r="3271" spans="1:4" x14ac:dyDescent="0.35">
      <c r="A3271" s="130">
        <v>1</v>
      </c>
      <c r="D3271" s="130">
        <v>19</v>
      </c>
    </row>
    <row r="3272" spans="1:4" x14ac:dyDescent="0.35">
      <c r="A3272" s="130">
        <v>0</v>
      </c>
      <c r="D3272" s="130">
        <v>20</v>
      </c>
    </row>
    <row r="3273" spans="1:4" x14ac:dyDescent="0.35">
      <c r="A3273" s="130">
        <v>4</v>
      </c>
      <c r="D3273" s="130">
        <v>19</v>
      </c>
    </row>
    <row r="3274" spans="1:4" x14ac:dyDescent="0.35">
      <c r="A3274" s="130">
        <v>6</v>
      </c>
      <c r="D3274" s="130">
        <v>7</v>
      </c>
    </row>
    <row r="3275" spans="1:4" x14ac:dyDescent="0.35">
      <c r="A3275" s="130">
        <v>9</v>
      </c>
      <c r="D3275" s="130">
        <v>4</v>
      </c>
    </row>
    <row r="3276" spans="1:4" x14ac:dyDescent="0.35">
      <c r="A3276" s="130">
        <v>0</v>
      </c>
      <c r="D3276" s="130">
        <v>9</v>
      </c>
    </row>
    <row r="3277" spans="1:4" x14ac:dyDescent="0.35">
      <c r="A3277" s="130">
        <v>1</v>
      </c>
      <c r="D3277" s="130">
        <v>9</v>
      </c>
    </row>
    <row r="3278" spans="1:4" x14ac:dyDescent="0.35">
      <c r="A3278" s="130">
        <v>0</v>
      </c>
      <c r="D3278" s="130">
        <v>9</v>
      </c>
    </row>
    <row r="3279" spans="1:4" x14ac:dyDescent="0.35">
      <c r="A3279" s="130">
        <v>1</v>
      </c>
      <c r="D3279" s="130">
        <v>9</v>
      </c>
    </row>
    <row r="3280" spans="1:4" x14ac:dyDescent="0.35">
      <c r="A3280" s="130">
        <v>1</v>
      </c>
      <c r="D3280" s="130">
        <v>33</v>
      </c>
    </row>
    <row r="3281" spans="1:4" x14ac:dyDescent="0.35">
      <c r="A3281" s="130">
        <v>3</v>
      </c>
      <c r="D3281" s="130">
        <v>7</v>
      </c>
    </row>
    <row r="3282" spans="1:4" x14ac:dyDescent="0.35">
      <c r="A3282" s="130">
        <v>1</v>
      </c>
      <c r="D3282" s="130">
        <v>10</v>
      </c>
    </row>
    <row r="3283" spans="1:4" x14ac:dyDescent="0.35">
      <c r="A3283" s="130">
        <v>3</v>
      </c>
      <c r="D3283" s="130">
        <v>3</v>
      </c>
    </row>
    <row r="3284" spans="1:4" x14ac:dyDescent="0.35">
      <c r="A3284" s="130">
        <v>3</v>
      </c>
      <c r="D3284" s="130">
        <v>4</v>
      </c>
    </row>
    <row r="3285" spans="1:4" x14ac:dyDescent="0.35">
      <c r="A3285" s="130">
        <v>2</v>
      </c>
      <c r="D3285" s="130">
        <v>15</v>
      </c>
    </row>
    <row r="3286" spans="1:4" x14ac:dyDescent="0.35">
      <c r="A3286" s="130">
        <v>1</v>
      </c>
      <c r="D3286" s="130">
        <v>10</v>
      </c>
    </row>
    <row r="3287" spans="1:4" x14ac:dyDescent="0.35">
      <c r="A3287" s="130">
        <v>8</v>
      </c>
      <c r="D3287" s="130">
        <v>1</v>
      </c>
    </row>
    <row r="3288" spans="1:4" x14ac:dyDescent="0.35">
      <c r="A3288" s="130">
        <v>3</v>
      </c>
      <c r="D3288" s="130">
        <v>5</v>
      </c>
    </row>
    <row r="3289" spans="1:4" x14ac:dyDescent="0.35">
      <c r="A3289" s="130">
        <v>1</v>
      </c>
      <c r="D3289" s="130">
        <v>0</v>
      </c>
    </row>
    <row r="3290" spans="1:4" x14ac:dyDescent="0.35">
      <c r="A3290" s="130">
        <v>0</v>
      </c>
      <c r="D3290" s="130">
        <v>9</v>
      </c>
    </row>
    <row r="3291" spans="1:4" x14ac:dyDescent="0.35">
      <c r="A3291" s="130">
        <v>3</v>
      </c>
      <c r="D3291" s="130">
        <v>6</v>
      </c>
    </row>
    <row r="3292" spans="1:4" x14ac:dyDescent="0.35">
      <c r="A3292" s="130">
        <v>4</v>
      </c>
      <c r="D3292" s="130">
        <v>19</v>
      </c>
    </row>
    <row r="3293" spans="1:4" x14ac:dyDescent="0.35">
      <c r="A3293" s="130">
        <v>1</v>
      </c>
      <c r="D3293" s="130">
        <v>5</v>
      </c>
    </row>
    <row r="3294" spans="1:4" x14ac:dyDescent="0.35">
      <c r="A3294" s="130">
        <v>5</v>
      </c>
      <c r="D3294" s="130">
        <v>12</v>
      </c>
    </row>
    <row r="3295" spans="1:4" x14ac:dyDescent="0.35">
      <c r="A3295" s="130">
        <v>4</v>
      </c>
      <c r="D3295" s="130">
        <v>8</v>
      </c>
    </row>
    <row r="3296" spans="1:4" x14ac:dyDescent="0.35">
      <c r="A3296" s="130">
        <v>1</v>
      </c>
      <c r="D3296" s="130">
        <v>4</v>
      </c>
    </row>
    <row r="3297" spans="1:4" x14ac:dyDescent="0.35">
      <c r="A3297" s="130">
        <v>1</v>
      </c>
      <c r="D3297" s="130">
        <v>14</v>
      </c>
    </row>
    <row r="3298" spans="1:4" x14ac:dyDescent="0.35">
      <c r="A3298" s="130">
        <v>1</v>
      </c>
      <c r="D3298" s="130">
        <v>5</v>
      </c>
    </row>
    <row r="3299" spans="1:4" x14ac:dyDescent="0.35">
      <c r="A3299" s="130">
        <v>3</v>
      </c>
      <c r="D3299" s="130">
        <v>5</v>
      </c>
    </row>
    <row r="3300" spans="1:4" x14ac:dyDescent="0.35">
      <c r="A3300" s="130">
        <v>2</v>
      </c>
      <c r="D3300" s="130">
        <v>4</v>
      </c>
    </row>
    <row r="3301" spans="1:4" x14ac:dyDescent="0.35">
      <c r="A3301" s="130">
        <v>3</v>
      </c>
      <c r="D3301" s="130">
        <v>6</v>
      </c>
    </row>
    <row r="3302" spans="1:4" x14ac:dyDescent="0.35">
      <c r="A3302" s="130">
        <v>7</v>
      </c>
      <c r="D3302" s="130">
        <v>6</v>
      </c>
    </row>
    <row r="3303" spans="1:4" x14ac:dyDescent="0.35">
      <c r="A3303" s="130">
        <v>6</v>
      </c>
      <c r="D3303" s="130">
        <v>5</v>
      </c>
    </row>
    <row r="3304" spans="1:4" x14ac:dyDescent="0.35">
      <c r="A3304" s="130">
        <v>0</v>
      </c>
      <c r="D3304" s="130">
        <v>3</v>
      </c>
    </row>
    <row r="3305" spans="1:4" x14ac:dyDescent="0.35">
      <c r="A3305" s="130">
        <v>3</v>
      </c>
      <c r="D3305" s="130">
        <v>6</v>
      </c>
    </row>
    <row r="3306" spans="1:4" x14ac:dyDescent="0.35">
      <c r="A3306" s="130">
        <v>2</v>
      </c>
      <c r="D3306" s="130">
        <v>3</v>
      </c>
    </row>
    <row r="3307" spans="1:4" x14ac:dyDescent="0.35">
      <c r="A3307" s="130">
        <v>2</v>
      </c>
      <c r="D3307" s="130">
        <v>5</v>
      </c>
    </row>
    <row r="3308" spans="1:4" x14ac:dyDescent="0.35">
      <c r="A3308" s="130">
        <v>1</v>
      </c>
      <c r="D3308" s="130">
        <v>20</v>
      </c>
    </row>
    <row r="3309" spans="1:4" x14ac:dyDescent="0.35">
      <c r="A3309" s="130">
        <v>1</v>
      </c>
      <c r="D3309" s="130">
        <v>6</v>
      </c>
    </row>
    <row r="3310" spans="1:4" x14ac:dyDescent="0.35">
      <c r="A3310" s="130">
        <v>0</v>
      </c>
      <c r="D3310" s="130">
        <v>4</v>
      </c>
    </row>
    <row r="3311" spans="1:4" x14ac:dyDescent="0.35">
      <c r="A3311" s="130">
        <v>0</v>
      </c>
      <c r="D3311" s="130">
        <v>20</v>
      </c>
    </row>
    <row r="3312" spans="1:4" x14ac:dyDescent="0.35">
      <c r="A3312" s="130">
        <v>9</v>
      </c>
      <c r="D3312" s="130">
        <v>5</v>
      </c>
    </row>
    <row r="3313" spans="1:4" x14ac:dyDescent="0.35">
      <c r="A3313" s="130">
        <v>4</v>
      </c>
      <c r="D3313" s="130">
        <v>3</v>
      </c>
    </row>
    <row r="3314" spans="1:4" x14ac:dyDescent="0.35">
      <c r="A3314" s="130">
        <v>2</v>
      </c>
      <c r="D3314" s="130">
        <v>2</v>
      </c>
    </row>
    <row r="3315" spans="1:4" x14ac:dyDescent="0.35">
      <c r="A3315" s="130">
        <v>4</v>
      </c>
      <c r="D3315" s="130">
        <v>3</v>
      </c>
    </row>
    <row r="3316" spans="1:4" x14ac:dyDescent="0.35">
      <c r="A3316" s="130">
        <v>0</v>
      </c>
      <c r="D3316" s="130">
        <v>7</v>
      </c>
    </row>
    <row r="3317" spans="1:4" x14ac:dyDescent="0.35">
      <c r="A3317" s="130">
        <v>1</v>
      </c>
      <c r="D3317" s="130">
        <v>10</v>
      </c>
    </row>
    <row r="3318" spans="1:4" x14ac:dyDescent="0.35">
      <c r="A3318" s="130">
        <v>6</v>
      </c>
      <c r="D3318" s="130">
        <v>20</v>
      </c>
    </row>
    <row r="3319" spans="1:4" x14ac:dyDescent="0.35">
      <c r="A3319" s="130">
        <v>3</v>
      </c>
      <c r="D3319" s="130">
        <v>9</v>
      </c>
    </row>
    <row r="3320" spans="1:4" x14ac:dyDescent="0.35">
      <c r="A3320" s="130">
        <v>2</v>
      </c>
      <c r="D3320" s="130">
        <v>7</v>
      </c>
    </row>
    <row r="3321" spans="1:4" x14ac:dyDescent="0.35">
      <c r="A3321" s="130">
        <v>3</v>
      </c>
      <c r="D3321" s="130">
        <v>5</v>
      </c>
    </row>
    <row r="3322" spans="1:4" x14ac:dyDescent="0.35">
      <c r="A3322" s="130">
        <v>7</v>
      </c>
      <c r="D3322" s="130">
        <v>3</v>
      </c>
    </row>
    <row r="3323" spans="1:4" x14ac:dyDescent="0.35">
      <c r="A3323" s="130">
        <v>3</v>
      </c>
      <c r="D3323" s="130">
        <v>3</v>
      </c>
    </row>
    <row r="3324" spans="1:4" x14ac:dyDescent="0.35">
      <c r="A3324" s="130">
        <v>5</v>
      </c>
      <c r="D3324" s="130">
        <v>4</v>
      </c>
    </row>
    <row r="3325" spans="1:4" x14ac:dyDescent="0.35">
      <c r="A3325" s="130">
        <v>0</v>
      </c>
      <c r="D3325" s="130">
        <v>5</v>
      </c>
    </row>
    <row r="3326" spans="1:4" x14ac:dyDescent="0.35">
      <c r="A3326" s="130">
        <v>1</v>
      </c>
      <c r="D3326" s="130">
        <v>10</v>
      </c>
    </row>
    <row r="3327" spans="1:4" x14ac:dyDescent="0.35">
      <c r="A3327" s="130">
        <v>4</v>
      </c>
      <c r="D3327" s="130">
        <v>3</v>
      </c>
    </row>
    <row r="3328" spans="1:4" x14ac:dyDescent="0.35">
      <c r="A3328" s="130">
        <v>7</v>
      </c>
      <c r="D3328" s="130">
        <v>6</v>
      </c>
    </row>
    <row r="3329" spans="1:4" x14ac:dyDescent="0.35">
      <c r="A3329" s="130">
        <v>0</v>
      </c>
      <c r="D3329" s="130">
        <v>6</v>
      </c>
    </row>
    <row r="3330" spans="1:4" x14ac:dyDescent="0.35">
      <c r="A3330" s="130">
        <v>2</v>
      </c>
      <c r="D3330" s="130">
        <v>3</v>
      </c>
    </row>
    <row r="3331" spans="1:4" x14ac:dyDescent="0.35">
      <c r="A3331" s="130">
        <v>3</v>
      </c>
      <c r="D3331" s="130">
        <v>20</v>
      </c>
    </row>
    <row r="3332" spans="1:4" x14ac:dyDescent="0.35">
      <c r="A3332" s="130">
        <v>1</v>
      </c>
      <c r="D3332" s="130">
        <v>5</v>
      </c>
    </row>
    <row r="3333" spans="1:4" x14ac:dyDescent="0.35">
      <c r="A3333" s="130">
        <v>4</v>
      </c>
      <c r="D3333" s="130">
        <v>4</v>
      </c>
    </row>
    <row r="3334" spans="1:4" x14ac:dyDescent="0.35">
      <c r="A3334" s="130">
        <v>5</v>
      </c>
      <c r="D3334" s="130">
        <v>5</v>
      </c>
    </row>
    <row r="3335" spans="1:4" x14ac:dyDescent="0.35">
      <c r="A3335" s="130">
        <v>2</v>
      </c>
      <c r="D3335" s="130">
        <v>4</v>
      </c>
    </row>
    <row r="3336" spans="1:4" x14ac:dyDescent="0.35">
      <c r="A3336" s="130">
        <v>3</v>
      </c>
      <c r="D3336" s="130">
        <v>8</v>
      </c>
    </row>
    <row r="3337" spans="1:4" x14ac:dyDescent="0.35">
      <c r="A3337" s="130">
        <v>1</v>
      </c>
      <c r="D3337" s="130">
        <v>13</v>
      </c>
    </row>
    <row r="3338" spans="1:4" x14ac:dyDescent="0.35">
      <c r="A3338" s="130">
        <v>2</v>
      </c>
      <c r="D3338" s="130">
        <v>7</v>
      </c>
    </row>
    <row r="3339" spans="1:4" x14ac:dyDescent="0.35">
      <c r="A3339" s="130">
        <v>9</v>
      </c>
      <c r="D3339" s="130">
        <v>3</v>
      </c>
    </row>
    <row r="3340" spans="1:4" x14ac:dyDescent="0.35">
      <c r="A3340" s="130">
        <v>4</v>
      </c>
      <c r="D3340" s="130">
        <v>3</v>
      </c>
    </row>
    <row r="3341" spans="1:4" x14ac:dyDescent="0.35">
      <c r="A3341" s="130">
        <v>4</v>
      </c>
      <c r="D3341" s="130">
        <v>2</v>
      </c>
    </row>
    <row r="3342" spans="1:4" x14ac:dyDescent="0.35">
      <c r="A3342" s="130">
        <v>2</v>
      </c>
      <c r="D3342" s="130">
        <v>9</v>
      </c>
    </row>
    <row r="3343" spans="1:4" x14ac:dyDescent="0.35">
      <c r="A3343" s="130">
        <v>0</v>
      </c>
      <c r="D3343" s="130">
        <v>5</v>
      </c>
    </row>
    <row r="3344" spans="1:4" x14ac:dyDescent="0.35">
      <c r="A3344" s="130">
        <v>3</v>
      </c>
      <c r="D3344" s="130">
        <v>5</v>
      </c>
    </row>
    <row r="3345" spans="1:4" x14ac:dyDescent="0.35">
      <c r="A3345" s="130">
        <v>4</v>
      </c>
      <c r="D3345" s="130">
        <v>9</v>
      </c>
    </row>
    <row r="3346" spans="1:4" x14ac:dyDescent="0.35">
      <c r="A3346" s="130">
        <v>2</v>
      </c>
      <c r="D3346" s="130">
        <v>3</v>
      </c>
    </row>
    <row r="3347" spans="1:4" x14ac:dyDescent="0.35">
      <c r="A3347" s="130">
        <v>2</v>
      </c>
      <c r="D3347" s="130">
        <v>3</v>
      </c>
    </row>
    <row r="3348" spans="1:4" x14ac:dyDescent="0.35">
      <c r="A3348" s="130">
        <v>1</v>
      </c>
      <c r="D3348" s="130">
        <v>5</v>
      </c>
    </row>
    <row r="3349" spans="1:4" x14ac:dyDescent="0.35">
      <c r="A3349" s="130">
        <v>0</v>
      </c>
      <c r="D3349" s="130">
        <v>4</v>
      </c>
    </row>
    <row r="3350" spans="1:4" x14ac:dyDescent="0.35">
      <c r="A3350" s="130">
        <v>3</v>
      </c>
      <c r="D3350" s="130">
        <v>13</v>
      </c>
    </row>
    <row r="3351" spans="1:4" x14ac:dyDescent="0.35">
      <c r="A3351" s="130">
        <v>8</v>
      </c>
      <c r="D3351" s="130">
        <v>2</v>
      </c>
    </row>
    <row r="3352" spans="1:4" x14ac:dyDescent="0.35">
      <c r="A3352" s="130">
        <v>1</v>
      </c>
      <c r="D3352" s="130">
        <v>12</v>
      </c>
    </row>
    <row r="3353" spans="1:4" x14ac:dyDescent="0.35">
      <c r="A3353" s="130">
        <v>7</v>
      </c>
      <c r="D3353" s="130">
        <v>1</v>
      </c>
    </row>
    <row r="3354" spans="1:4" x14ac:dyDescent="0.35">
      <c r="A3354" s="130">
        <v>1</v>
      </c>
      <c r="D3354" s="130">
        <v>1</v>
      </c>
    </row>
    <row r="3355" spans="1:4" x14ac:dyDescent="0.35">
      <c r="A3355" s="130">
        <v>0</v>
      </c>
      <c r="D3355" s="130">
        <v>12</v>
      </c>
    </row>
    <row r="3356" spans="1:4" x14ac:dyDescent="0.35">
      <c r="A3356" s="130">
        <v>3</v>
      </c>
      <c r="D3356" s="130">
        <v>8</v>
      </c>
    </row>
    <row r="3357" spans="1:4" x14ac:dyDescent="0.35">
      <c r="A3357" s="130">
        <v>7</v>
      </c>
      <c r="D3357" s="130">
        <v>14</v>
      </c>
    </row>
    <row r="3358" spans="1:4" x14ac:dyDescent="0.35">
      <c r="A3358" s="130">
        <v>1</v>
      </c>
      <c r="D3358" s="130">
        <v>1</v>
      </c>
    </row>
    <row r="3359" spans="1:4" x14ac:dyDescent="0.35">
      <c r="A3359" s="130">
        <v>1</v>
      </c>
      <c r="D3359" s="130">
        <v>1</v>
      </c>
    </row>
    <row r="3360" spans="1:4" x14ac:dyDescent="0.35">
      <c r="A3360" s="130">
        <v>5</v>
      </c>
      <c r="D3360" s="130">
        <v>2</v>
      </c>
    </row>
    <row r="3361" spans="1:4" x14ac:dyDescent="0.35">
      <c r="A3361" s="130">
        <v>1</v>
      </c>
      <c r="D3361" s="130">
        <v>10</v>
      </c>
    </row>
    <row r="3362" spans="1:4" x14ac:dyDescent="0.35">
      <c r="A3362" s="130">
        <v>0</v>
      </c>
      <c r="D3362" s="130">
        <v>5</v>
      </c>
    </row>
    <row r="3363" spans="1:4" x14ac:dyDescent="0.35">
      <c r="A3363" s="130">
        <v>0</v>
      </c>
      <c r="D3363" s="130">
        <v>3</v>
      </c>
    </row>
    <row r="3364" spans="1:4" x14ac:dyDescent="0.35">
      <c r="A3364" s="130">
        <v>8</v>
      </c>
      <c r="D3364" s="130">
        <v>5</v>
      </c>
    </row>
    <row r="3365" spans="1:4" x14ac:dyDescent="0.35">
      <c r="A3365" s="130">
        <v>3</v>
      </c>
      <c r="D3365" s="130">
        <v>5</v>
      </c>
    </row>
    <row r="3366" spans="1:4" x14ac:dyDescent="0.35">
      <c r="A3366" s="130">
        <v>1</v>
      </c>
      <c r="D3366" s="130">
        <v>1</v>
      </c>
    </row>
    <row r="3367" spans="1:4" x14ac:dyDescent="0.35">
      <c r="A3367" s="130">
        <v>0</v>
      </c>
      <c r="D3367" s="130">
        <v>4</v>
      </c>
    </row>
    <row r="3368" spans="1:4" x14ac:dyDescent="0.35">
      <c r="A3368" s="130">
        <v>4</v>
      </c>
      <c r="D3368" s="130">
        <v>3</v>
      </c>
    </row>
    <row r="3369" spans="1:4" x14ac:dyDescent="0.35">
      <c r="A3369" s="130">
        <v>0</v>
      </c>
      <c r="D3369" s="130">
        <v>3</v>
      </c>
    </row>
    <row r="3370" spans="1:4" x14ac:dyDescent="0.35">
      <c r="A3370" s="130">
        <v>1</v>
      </c>
      <c r="D3370" s="130">
        <v>8</v>
      </c>
    </row>
    <row r="3371" spans="1:4" x14ac:dyDescent="0.35">
      <c r="A3371" s="130">
        <v>2</v>
      </c>
      <c r="D3371" s="130">
        <v>0</v>
      </c>
    </row>
    <row r="3372" spans="1:4" x14ac:dyDescent="0.35">
      <c r="A3372" s="130">
        <v>2</v>
      </c>
      <c r="D3372" s="130">
        <v>5</v>
      </c>
    </row>
    <row r="3373" spans="1:4" x14ac:dyDescent="0.35">
      <c r="A3373" s="130">
        <v>3</v>
      </c>
      <c r="D3373" s="130">
        <v>14</v>
      </c>
    </row>
    <row r="3374" spans="1:4" x14ac:dyDescent="0.35">
      <c r="A3374" s="130">
        <v>3</v>
      </c>
      <c r="D3374" s="130">
        <v>20</v>
      </c>
    </row>
    <row r="3375" spans="1:4" x14ac:dyDescent="0.35">
      <c r="A3375" s="130">
        <v>4</v>
      </c>
      <c r="D3375" s="130">
        <v>2</v>
      </c>
    </row>
    <row r="3376" spans="1:4" x14ac:dyDescent="0.35">
      <c r="A3376" s="130">
        <v>8</v>
      </c>
      <c r="D3376" s="130">
        <v>13</v>
      </c>
    </row>
    <row r="3377" spans="1:4" x14ac:dyDescent="0.35">
      <c r="A3377" s="130">
        <v>1</v>
      </c>
      <c r="D3377" s="130">
        <v>11</v>
      </c>
    </row>
    <row r="3378" spans="1:4" x14ac:dyDescent="0.35">
      <c r="A3378" s="130">
        <v>0</v>
      </c>
      <c r="D3378" s="130">
        <v>4</v>
      </c>
    </row>
    <row r="3379" spans="1:4" x14ac:dyDescent="0.35">
      <c r="A3379" s="130">
        <v>1</v>
      </c>
      <c r="D3379" s="130">
        <v>10</v>
      </c>
    </row>
    <row r="3380" spans="1:4" x14ac:dyDescent="0.35">
      <c r="A3380" s="130">
        <v>1</v>
      </c>
      <c r="D3380" s="130">
        <v>32</v>
      </c>
    </row>
    <row r="3381" spans="1:4" x14ac:dyDescent="0.35">
      <c r="A3381" s="130">
        <v>0</v>
      </c>
      <c r="D3381" s="130">
        <v>11</v>
      </c>
    </row>
    <row r="3382" spans="1:4" x14ac:dyDescent="0.35">
      <c r="A3382" s="130">
        <v>4</v>
      </c>
      <c r="D3382" s="130">
        <v>1</v>
      </c>
    </row>
    <row r="3383" spans="1:4" x14ac:dyDescent="0.35">
      <c r="A3383" s="130">
        <v>1</v>
      </c>
      <c r="D3383" s="130">
        <v>10</v>
      </c>
    </row>
    <row r="3384" spans="1:4" x14ac:dyDescent="0.35">
      <c r="A3384" s="130">
        <v>3</v>
      </c>
      <c r="D3384" s="130">
        <v>7</v>
      </c>
    </row>
    <row r="3385" spans="1:4" x14ac:dyDescent="0.35">
      <c r="A3385" s="130">
        <v>1</v>
      </c>
      <c r="D3385" s="130">
        <v>5</v>
      </c>
    </row>
    <row r="3386" spans="1:4" x14ac:dyDescent="0.35">
      <c r="A3386" s="130">
        <v>4</v>
      </c>
      <c r="D3386" s="130">
        <v>5</v>
      </c>
    </row>
    <row r="3387" spans="1:4" x14ac:dyDescent="0.35">
      <c r="A3387" s="130">
        <v>2</v>
      </c>
      <c r="D3387" s="130">
        <v>20</v>
      </c>
    </row>
    <row r="3388" spans="1:4" x14ac:dyDescent="0.35">
      <c r="A3388" s="130">
        <v>0</v>
      </c>
      <c r="D3388" s="130">
        <v>8</v>
      </c>
    </row>
    <row r="3389" spans="1:4" x14ac:dyDescent="0.35">
      <c r="A3389" s="130">
        <v>1</v>
      </c>
      <c r="D3389" s="130">
        <v>15</v>
      </c>
    </row>
    <row r="3390" spans="1:4" x14ac:dyDescent="0.35">
      <c r="A3390" s="130">
        <v>1</v>
      </c>
      <c r="D3390" s="130">
        <v>21</v>
      </c>
    </row>
    <row r="3391" spans="1:4" x14ac:dyDescent="0.35">
      <c r="A3391" s="130">
        <v>0</v>
      </c>
      <c r="D3391" s="130">
        <v>1</v>
      </c>
    </row>
    <row r="3392" spans="1:4" x14ac:dyDescent="0.35">
      <c r="A3392" s="130">
        <v>3</v>
      </c>
      <c r="D3392" s="130">
        <v>2</v>
      </c>
    </row>
    <row r="3393" spans="1:4" x14ac:dyDescent="0.35">
      <c r="A3393" s="130">
        <v>1</v>
      </c>
      <c r="D3393" s="130">
        <v>10</v>
      </c>
    </row>
    <row r="3394" spans="1:4" x14ac:dyDescent="0.35">
      <c r="A3394" s="130">
        <v>0</v>
      </c>
      <c r="D3394" s="130">
        <v>5</v>
      </c>
    </row>
    <row r="3395" spans="1:4" x14ac:dyDescent="0.35">
      <c r="A3395" s="130">
        <v>3</v>
      </c>
      <c r="D3395" s="130">
        <v>7</v>
      </c>
    </row>
    <row r="3396" spans="1:4" x14ac:dyDescent="0.35">
      <c r="A3396" s="130">
        <v>3</v>
      </c>
      <c r="D3396" s="130">
        <v>3</v>
      </c>
    </row>
    <row r="3397" spans="1:4" x14ac:dyDescent="0.35">
      <c r="A3397" s="130">
        <v>8</v>
      </c>
      <c r="D3397" s="130">
        <v>8</v>
      </c>
    </row>
    <row r="3398" spans="1:4" x14ac:dyDescent="0.35">
      <c r="A3398" s="130">
        <v>6</v>
      </c>
      <c r="D3398" s="130">
        <v>1</v>
      </c>
    </row>
    <row r="3399" spans="1:4" x14ac:dyDescent="0.35">
      <c r="A3399" s="130">
        <v>2</v>
      </c>
      <c r="D3399" s="130">
        <v>2</v>
      </c>
    </row>
    <row r="3400" spans="1:4" x14ac:dyDescent="0.35">
      <c r="A3400" s="130">
        <v>3</v>
      </c>
      <c r="D3400" s="130">
        <v>6</v>
      </c>
    </row>
    <row r="3401" spans="1:4" x14ac:dyDescent="0.35">
      <c r="A3401" s="130">
        <v>1</v>
      </c>
      <c r="D3401" s="130">
        <v>3</v>
      </c>
    </row>
    <row r="3402" spans="1:4" x14ac:dyDescent="0.35">
      <c r="A3402" s="130">
        <v>3</v>
      </c>
      <c r="D3402" s="130">
        <v>4</v>
      </c>
    </row>
    <row r="3403" spans="1:4" x14ac:dyDescent="0.35">
      <c r="A3403" s="130">
        <v>4</v>
      </c>
      <c r="D3403" s="130">
        <v>6</v>
      </c>
    </row>
    <row r="3404" spans="1:4" x14ac:dyDescent="0.35">
      <c r="A3404" s="130">
        <v>8</v>
      </c>
      <c r="D3404" s="130">
        <v>8</v>
      </c>
    </row>
    <row r="3405" spans="1:4" x14ac:dyDescent="0.35">
      <c r="A3405" s="130">
        <v>1</v>
      </c>
      <c r="D3405" s="130">
        <v>1</v>
      </c>
    </row>
    <row r="3406" spans="1:4" x14ac:dyDescent="0.35">
      <c r="A3406" s="130">
        <v>1</v>
      </c>
      <c r="D3406" s="130">
        <v>36</v>
      </c>
    </row>
    <row r="3407" spans="1:4" x14ac:dyDescent="0.35">
      <c r="A3407" s="130">
        <v>9</v>
      </c>
      <c r="D3407" s="130">
        <v>2</v>
      </c>
    </row>
    <row r="3408" spans="1:4" x14ac:dyDescent="0.35">
      <c r="A3408" s="130">
        <v>1</v>
      </c>
      <c r="D3408" s="130">
        <v>1</v>
      </c>
    </row>
    <row r="3409" spans="1:4" x14ac:dyDescent="0.35">
      <c r="A3409" s="130">
        <v>0</v>
      </c>
      <c r="D3409" s="130">
        <v>9</v>
      </c>
    </row>
    <row r="3410" spans="1:4" x14ac:dyDescent="0.35">
      <c r="A3410" s="130">
        <v>2</v>
      </c>
      <c r="D3410" s="130">
        <v>3</v>
      </c>
    </row>
    <row r="3411" spans="1:4" x14ac:dyDescent="0.35">
      <c r="A3411" s="130">
        <v>6</v>
      </c>
      <c r="D3411" s="130">
        <v>1</v>
      </c>
    </row>
    <row r="3412" spans="1:4" x14ac:dyDescent="0.35">
      <c r="A3412" s="130">
        <v>1</v>
      </c>
      <c r="D3412" s="130">
        <v>10</v>
      </c>
    </row>
    <row r="3413" spans="1:4" x14ac:dyDescent="0.35">
      <c r="A3413" s="130">
        <v>3</v>
      </c>
      <c r="D3413" s="130">
        <v>5</v>
      </c>
    </row>
    <row r="3414" spans="1:4" x14ac:dyDescent="0.35">
      <c r="A3414" s="130">
        <v>2</v>
      </c>
      <c r="D3414" s="130">
        <v>7</v>
      </c>
    </row>
    <row r="3415" spans="1:4" x14ac:dyDescent="0.35">
      <c r="A3415" s="130">
        <v>1</v>
      </c>
      <c r="D3415" s="130">
        <v>6</v>
      </c>
    </row>
    <row r="3416" spans="1:4" x14ac:dyDescent="0.35">
      <c r="A3416" s="130">
        <v>4</v>
      </c>
      <c r="D3416" s="130">
        <v>1</v>
      </c>
    </row>
    <row r="3417" spans="1:4" x14ac:dyDescent="0.35">
      <c r="A3417" s="130">
        <v>2</v>
      </c>
      <c r="D3417" s="130">
        <v>2</v>
      </c>
    </row>
    <row r="3418" spans="1:4" x14ac:dyDescent="0.35">
      <c r="A3418" s="130">
        <v>3</v>
      </c>
      <c r="D3418" s="130">
        <v>3</v>
      </c>
    </row>
    <row r="3419" spans="1:4" x14ac:dyDescent="0.35">
      <c r="A3419" s="130">
        <v>8</v>
      </c>
      <c r="D3419" s="130">
        <v>1</v>
      </c>
    </row>
    <row r="3420" spans="1:4" x14ac:dyDescent="0.35">
      <c r="A3420" s="130">
        <v>1</v>
      </c>
      <c r="D3420" s="130">
        <v>10</v>
      </c>
    </row>
    <row r="3421" spans="1:4" x14ac:dyDescent="0.35">
      <c r="A3421" s="130">
        <v>1</v>
      </c>
      <c r="D3421" s="130">
        <v>8</v>
      </c>
    </row>
    <row r="3422" spans="1:4" x14ac:dyDescent="0.35">
      <c r="A3422" s="130">
        <v>1</v>
      </c>
      <c r="D3422" s="130">
        <v>5</v>
      </c>
    </row>
    <row r="3423" spans="1:4" x14ac:dyDescent="0.35">
      <c r="A3423" s="130">
        <v>5</v>
      </c>
      <c r="D3423" s="130">
        <v>6</v>
      </c>
    </row>
    <row r="3424" spans="1:4" x14ac:dyDescent="0.35">
      <c r="A3424" s="130">
        <v>1</v>
      </c>
      <c r="D3424" s="130">
        <v>1</v>
      </c>
    </row>
    <row r="3425" spans="1:4" x14ac:dyDescent="0.35">
      <c r="A3425" s="130">
        <v>1</v>
      </c>
      <c r="D3425" s="130">
        <v>26</v>
      </c>
    </row>
    <row r="3426" spans="1:4" x14ac:dyDescent="0.35">
      <c r="A3426" s="130">
        <v>1</v>
      </c>
      <c r="D3426" s="130">
        <v>4</v>
      </c>
    </row>
    <row r="3427" spans="1:4" x14ac:dyDescent="0.35">
      <c r="A3427" s="130">
        <v>2</v>
      </c>
      <c r="D3427" s="130">
        <v>30</v>
      </c>
    </row>
    <row r="3428" spans="1:4" x14ac:dyDescent="0.35">
      <c r="A3428" s="130">
        <v>3</v>
      </c>
      <c r="D3428" s="130">
        <v>3</v>
      </c>
    </row>
    <row r="3429" spans="1:4" x14ac:dyDescent="0.35">
      <c r="A3429" s="130">
        <v>0</v>
      </c>
      <c r="D3429" s="130">
        <v>22</v>
      </c>
    </row>
    <row r="3430" spans="1:4" x14ac:dyDescent="0.35">
      <c r="A3430" s="130">
        <v>1</v>
      </c>
      <c r="D3430" s="130">
        <v>6</v>
      </c>
    </row>
    <row r="3431" spans="1:4" x14ac:dyDescent="0.35">
      <c r="A3431" s="130">
        <v>1</v>
      </c>
      <c r="D3431" s="130">
        <v>10</v>
      </c>
    </row>
    <row r="3432" spans="1:4" x14ac:dyDescent="0.35">
      <c r="A3432" s="130">
        <v>1</v>
      </c>
      <c r="D3432" s="130">
        <v>10</v>
      </c>
    </row>
    <row r="3433" spans="1:4" x14ac:dyDescent="0.35">
      <c r="A3433" s="130">
        <v>7</v>
      </c>
      <c r="D3433" s="130">
        <v>5</v>
      </c>
    </row>
    <row r="3434" spans="1:4" x14ac:dyDescent="0.35">
      <c r="A3434" s="130">
        <v>9</v>
      </c>
      <c r="D3434" s="130">
        <v>3</v>
      </c>
    </row>
    <row r="3435" spans="1:4" x14ac:dyDescent="0.35">
      <c r="A3435" s="130">
        <v>1</v>
      </c>
      <c r="D3435" s="130">
        <v>9</v>
      </c>
    </row>
    <row r="3436" spans="1:4" x14ac:dyDescent="0.35">
      <c r="A3436" s="130">
        <v>1</v>
      </c>
      <c r="D3436" s="130">
        <v>9</v>
      </c>
    </row>
    <row r="3437" spans="1:4" x14ac:dyDescent="0.35">
      <c r="A3437" s="130">
        <v>2</v>
      </c>
      <c r="D3437" s="130">
        <v>7</v>
      </c>
    </row>
    <row r="3438" spans="1:4" x14ac:dyDescent="0.35">
      <c r="A3438" s="130">
        <v>1</v>
      </c>
      <c r="D3438" s="130">
        <v>7</v>
      </c>
    </row>
    <row r="3439" spans="1:4" x14ac:dyDescent="0.35">
      <c r="A3439" s="130">
        <v>1</v>
      </c>
      <c r="D3439" s="130">
        <v>16</v>
      </c>
    </row>
    <row r="3440" spans="1:4" x14ac:dyDescent="0.35">
      <c r="A3440" s="130">
        <v>0</v>
      </c>
      <c r="D3440" s="130">
        <v>5</v>
      </c>
    </row>
    <row r="3441" spans="1:4" x14ac:dyDescent="0.35">
      <c r="A3441" s="130">
        <v>1</v>
      </c>
      <c r="D3441" s="130">
        <v>2</v>
      </c>
    </row>
    <row r="3442" spans="1:4" x14ac:dyDescent="0.35">
      <c r="A3442" s="130">
        <v>3</v>
      </c>
      <c r="D3442" s="130">
        <v>5</v>
      </c>
    </row>
    <row r="3443" spans="1:4" x14ac:dyDescent="0.35">
      <c r="A3443" s="130">
        <v>0</v>
      </c>
      <c r="D3443" s="130">
        <v>10</v>
      </c>
    </row>
    <row r="3444" spans="1:4" x14ac:dyDescent="0.35">
      <c r="A3444" s="130">
        <v>1</v>
      </c>
      <c r="D3444" s="130">
        <v>18</v>
      </c>
    </row>
    <row r="3445" spans="1:4" x14ac:dyDescent="0.35">
      <c r="A3445" s="130">
        <v>1</v>
      </c>
      <c r="D3445" s="130">
        <v>14</v>
      </c>
    </row>
    <row r="3446" spans="1:4" x14ac:dyDescent="0.35">
      <c r="A3446" s="130">
        <v>3</v>
      </c>
      <c r="D3446" s="130">
        <v>4</v>
      </c>
    </row>
    <row r="3447" spans="1:4" x14ac:dyDescent="0.35">
      <c r="A3447" s="130">
        <v>0</v>
      </c>
      <c r="D3447" s="130">
        <v>9</v>
      </c>
    </row>
    <row r="3448" spans="1:4" x14ac:dyDescent="0.35">
      <c r="A3448" s="130">
        <v>1</v>
      </c>
      <c r="D3448" s="130">
        <v>10</v>
      </c>
    </row>
    <row r="3449" spans="1:4" x14ac:dyDescent="0.35">
      <c r="A3449" s="130">
        <v>3</v>
      </c>
      <c r="D3449" s="130">
        <v>5</v>
      </c>
    </row>
    <row r="3450" spans="1:4" x14ac:dyDescent="0.35">
      <c r="A3450" s="130">
        <v>1</v>
      </c>
      <c r="D3450" s="130">
        <v>8</v>
      </c>
    </row>
    <row r="3451" spans="1:4" x14ac:dyDescent="0.35">
      <c r="A3451" s="130">
        <v>6</v>
      </c>
      <c r="D3451" s="130">
        <v>4</v>
      </c>
    </row>
    <row r="3452" spans="1:4" x14ac:dyDescent="0.35">
      <c r="A3452" s="130">
        <v>4</v>
      </c>
      <c r="D3452" s="130">
        <v>10</v>
      </c>
    </row>
    <row r="3453" spans="1:4" x14ac:dyDescent="0.35">
      <c r="A3453" s="130">
        <v>2</v>
      </c>
      <c r="D3453" s="130">
        <v>2</v>
      </c>
    </row>
    <row r="3454" spans="1:4" x14ac:dyDescent="0.35">
      <c r="A3454" s="130">
        <v>1</v>
      </c>
      <c r="D3454" s="130">
        <v>6</v>
      </c>
    </row>
    <row r="3455" spans="1:4" x14ac:dyDescent="0.35">
      <c r="A3455" s="130">
        <v>7</v>
      </c>
      <c r="D3455" s="130">
        <v>3</v>
      </c>
    </row>
    <row r="3456" spans="1:4" x14ac:dyDescent="0.35">
      <c r="A3456" s="130">
        <v>2</v>
      </c>
      <c r="D3456" s="130">
        <v>4</v>
      </c>
    </row>
    <row r="3457" spans="1:4" x14ac:dyDescent="0.35">
      <c r="A3457" s="130">
        <v>9</v>
      </c>
      <c r="D3457" s="130">
        <v>5</v>
      </c>
    </row>
    <row r="3458" spans="1:4" x14ac:dyDescent="0.35">
      <c r="A3458" s="130">
        <v>4</v>
      </c>
      <c r="D3458" s="130">
        <v>3</v>
      </c>
    </row>
    <row r="3459" spans="1:4" x14ac:dyDescent="0.35">
      <c r="A3459" s="130">
        <v>1</v>
      </c>
      <c r="D3459" s="130">
        <v>7</v>
      </c>
    </row>
    <row r="3460" spans="1:4" x14ac:dyDescent="0.35">
      <c r="A3460" s="130">
        <v>4</v>
      </c>
      <c r="D3460" s="130">
        <v>5</v>
      </c>
    </row>
    <row r="3461" spans="1:4" x14ac:dyDescent="0.35">
      <c r="A3461" s="130">
        <v>3</v>
      </c>
      <c r="D3461" s="130">
        <v>4</v>
      </c>
    </row>
    <row r="3462" spans="1:4" x14ac:dyDescent="0.35">
      <c r="A3462" s="130">
        <v>5</v>
      </c>
      <c r="D3462" s="130">
        <v>14</v>
      </c>
    </row>
    <row r="3463" spans="1:4" x14ac:dyDescent="0.35">
      <c r="A3463" s="130">
        <v>1</v>
      </c>
      <c r="D3463" s="130">
        <v>2</v>
      </c>
    </row>
    <row r="3464" spans="1:4" x14ac:dyDescent="0.35">
      <c r="A3464" s="130">
        <v>1</v>
      </c>
      <c r="D3464" s="130">
        <v>11</v>
      </c>
    </row>
    <row r="3465" spans="1:4" x14ac:dyDescent="0.35">
      <c r="A3465" s="130">
        <v>2</v>
      </c>
      <c r="D3465" s="130">
        <v>4</v>
      </c>
    </row>
    <row r="3466" spans="1:4" x14ac:dyDescent="0.35">
      <c r="A3466" s="130">
        <v>2</v>
      </c>
      <c r="D3466" s="130">
        <v>15</v>
      </c>
    </row>
    <row r="3467" spans="1:4" x14ac:dyDescent="0.35">
      <c r="A3467" s="130">
        <v>0</v>
      </c>
      <c r="D3467" s="130">
        <v>3</v>
      </c>
    </row>
    <row r="3468" spans="1:4" x14ac:dyDescent="0.35">
      <c r="A3468" s="130">
        <v>6</v>
      </c>
      <c r="D3468" s="130">
        <v>5</v>
      </c>
    </row>
    <row r="3469" spans="1:4" x14ac:dyDescent="0.35">
      <c r="A3469" s="130">
        <v>3</v>
      </c>
      <c r="D3469" s="130">
        <v>10</v>
      </c>
    </row>
    <row r="3470" spans="1:4" x14ac:dyDescent="0.35">
      <c r="A3470" s="130">
        <v>1</v>
      </c>
      <c r="D3470" s="130">
        <v>14</v>
      </c>
    </row>
    <row r="3471" spans="1:4" x14ac:dyDescent="0.35">
      <c r="A3471" s="130">
        <v>7</v>
      </c>
      <c r="D3471" s="130">
        <v>13</v>
      </c>
    </row>
    <row r="3472" spans="1:4" x14ac:dyDescent="0.35">
      <c r="A3472" s="130">
        <v>1</v>
      </c>
      <c r="D3472" s="130">
        <v>10</v>
      </c>
    </row>
    <row r="3473" spans="1:4" x14ac:dyDescent="0.35">
      <c r="A3473" s="130">
        <v>1</v>
      </c>
      <c r="D3473" s="130">
        <v>6</v>
      </c>
    </row>
    <row r="3474" spans="1:4" x14ac:dyDescent="0.35">
      <c r="A3474" s="130">
        <v>0</v>
      </c>
      <c r="D3474" s="130">
        <v>9</v>
      </c>
    </row>
    <row r="3475" spans="1:4" x14ac:dyDescent="0.35">
      <c r="A3475" s="130">
        <v>1</v>
      </c>
      <c r="D3475" s="130">
        <v>10</v>
      </c>
    </row>
    <row r="3476" spans="1:4" x14ac:dyDescent="0.35">
      <c r="A3476" s="130">
        <v>4</v>
      </c>
      <c r="D3476" s="130">
        <v>2</v>
      </c>
    </row>
    <row r="3477" spans="1:4" x14ac:dyDescent="0.35">
      <c r="A3477" s="130">
        <v>1</v>
      </c>
      <c r="D3477" s="130">
        <v>4</v>
      </c>
    </row>
    <row r="3478" spans="1:4" x14ac:dyDescent="0.35">
      <c r="A3478" s="130">
        <v>6</v>
      </c>
      <c r="D3478" s="130">
        <v>3</v>
      </c>
    </row>
    <row r="3479" spans="1:4" x14ac:dyDescent="0.35">
      <c r="A3479" s="130">
        <v>4</v>
      </c>
      <c r="D3479" s="130">
        <v>8</v>
      </c>
    </row>
    <row r="3480" spans="1:4" x14ac:dyDescent="0.35">
      <c r="A3480" s="130">
        <v>3</v>
      </c>
      <c r="D3480" s="130">
        <v>2</v>
      </c>
    </row>
    <row r="3481" spans="1:4" x14ac:dyDescent="0.35">
      <c r="A3481" s="130">
        <v>1</v>
      </c>
      <c r="D3481" s="130">
        <v>2</v>
      </c>
    </row>
    <row r="3482" spans="1:4" x14ac:dyDescent="0.35">
      <c r="A3482" s="130">
        <v>1</v>
      </c>
      <c r="D3482" s="130">
        <v>6</v>
      </c>
    </row>
    <row r="3483" spans="1:4" x14ac:dyDescent="0.35">
      <c r="A3483" s="130">
        <v>6</v>
      </c>
      <c r="D3483" s="130">
        <v>3</v>
      </c>
    </row>
    <row r="3484" spans="1:4" x14ac:dyDescent="0.35">
      <c r="A3484" s="130">
        <v>4</v>
      </c>
      <c r="D3484" s="130">
        <v>2</v>
      </c>
    </row>
    <row r="3485" spans="1:4" x14ac:dyDescent="0.35">
      <c r="A3485" s="130">
        <v>7</v>
      </c>
      <c r="D3485" s="130">
        <v>0</v>
      </c>
    </row>
    <row r="3486" spans="1:4" x14ac:dyDescent="0.35">
      <c r="A3486" s="130">
        <v>3</v>
      </c>
      <c r="D3486" s="130">
        <v>4</v>
      </c>
    </row>
    <row r="3487" spans="1:4" x14ac:dyDescent="0.35">
      <c r="A3487" s="130">
        <v>1</v>
      </c>
      <c r="D3487" s="130">
        <v>7</v>
      </c>
    </row>
    <row r="3488" spans="1:4" x14ac:dyDescent="0.35">
      <c r="A3488" s="130">
        <v>5</v>
      </c>
      <c r="D3488" s="130">
        <v>4</v>
      </c>
    </row>
    <row r="3489" spans="1:4" x14ac:dyDescent="0.35">
      <c r="A3489" s="130">
        <v>1</v>
      </c>
      <c r="D3489" s="130">
        <v>15</v>
      </c>
    </row>
    <row r="3490" spans="1:4" x14ac:dyDescent="0.35">
      <c r="A3490" s="130">
        <v>3</v>
      </c>
      <c r="D3490" s="130">
        <v>1</v>
      </c>
    </row>
    <row r="3491" spans="1:4" x14ac:dyDescent="0.35">
      <c r="A3491" s="130">
        <v>1</v>
      </c>
      <c r="D3491" s="130">
        <v>14</v>
      </c>
    </row>
    <row r="3492" spans="1:4" x14ac:dyDescent="0.35">
      <c r="A3492" s="130">
        <v>1</v>
      </c>
      <c r="D3492" s="130">
        <v>6</v>
      </c>
    </row>
    <row r="3493" spans="1:4" x14ac:dyDescent="0.35">
      <c r="A3493" s="130">
        <v>1</v>
      </c>
      <c r="D3493" s="130">
        <v>10</v>
      </c>
    </row>
    <row r="3494" spans="1:4" x14ac:dyDescent="0.35">
      <c r="A3494" s="130">
        <v>1</v>
      </c>
      <c r="D3494" s="130">
        <v>8</v>
      </c>
    </row>
    <row r="3495" spans="1:4" x14ac:dyDescent="0.35">
      <c r="A3495" s="130">
        <v>0</v>
      </c>
      <c r="D3495" s="130">
        <v>5</v>
      </c>
    </row>
    <row r="3496" spans="1:4" x14ac:dyDescent="0.35">
      <c r="A3496" s="130">
        <v>1</v>
      </c>
      <c r="D3496" s="130">
        <v>10</v>
      </c>
    </row>
    <row r="3497" spans="1:4" x14ac:dyDescent="0.35">
      <c r="A3497" s="130">
        <v>1</v>
      </c>
      <c r="D3497" s="130">
        <v>5</v>
      </c>
    </row>
    <row r="3498" spans="1:4" x14ac:dyDescent="0.35">
      <c r="A3498" s="130">
        <v>1</v>
      </c>
      <c r="D3498" s="130">
        <v>10</v>
      </c>
    </row>
    <row r="3499" spans="1:4" x14ac:dyDescent="0.35">
      <c r="A3499" s="130">
        <v>9</v>
      </c>
      <c r="D3499" s="130">
        <v>5</v>
      </c>
    </row>
    <row r="3500" spans="1:4" x14ac:dyDescent="0.35">
      <c r="A3500" s="130">
        <v>3</v>
      </c>
      <c r="D3500" s="130">
        <v>13</v>
      </c>
    </row>
    <row r="3501" spans="1:4" x14ac:dyDescent="0.35">
      <c r="A3501" s="130">
        <v>3</v>
      </c>
      <c r="D3501" s="130">
        <v>23</v>
      </c>
    </row>
    <row r="3502" spans="1:4" x14ac:dyDescent="0.35">
      <c r="A3502" s="130">
        <v>1</v>
      </c>
      <c r="D3502" s="130">
        <v>3</v>
      </c>
    </row>
    <row r="3503" spans="1:4" x14ac:dyDescent="0.35">
      <c r="A3503" s="130">
        <v>1</v>
      </c>
      <c r="D3503" s="130">
        <v>21</v>
      </c>
    </row>
    <row r="3504" spans="1:4" x14ac:dyDescent="0.35">
      <c r="A3504" s="130">
        <v>6</v>
      </c>
      <c r="D3504" s="130">
        <v>5</v>
      </c>
    </row>
    <row r="3505" spans="1:4" x14ac:dyDescent="0.35">
      <c r="A3505" s="130">
        <v>1</v>
      </c>
      <c r="D3505" s="130">
        <v>5</v>
      </c>
    </row>
    <row r="3506" spans="1:4" x14ac:dyDescent="0.35">
      <c r="A3506" s="130">
        <v>6</v>
      </c>
      <c r="D3506" s="130">
        <v>3</v>
      </c>
    </row>
    <row r="3507" spans="1:4" x14ac:dyDescent="0.35">
      <c r="A3507" s="130">
        <v>2</v>
      </c>
      <c r="D3507" s="130">
        <v>1</v>
      </c>
    </row>
    <row r="3508" spans="1:4" x14ac:dyDescent="0.35">
      <c r="A3508" s="130">
        <v>1</v>
      </c>
      <c r="D3508" s="130">
        <v>6</v>
      </c>
    </row>
    <row r="3509" spans="1:4" x14ac:dyDescent="0.35">
      <c r="A3509" s="130">
        <v>6</v>
      </c>
      <c r="D3509" s="130">
        <v>10</v>
      </c>
    </row>
    <row r="3510" spans="1:4" x14ac:dyDescent="0.35">
      <c r="A3510" s="130">
        <v>2</v>
      </c>
      <c r="D3510" s="130">
        <v>7</v>
      </c>
    </row>
    <row r="3511" spans="1:4" x14ac:dyDescent="0.35">
      <c r="A3511" s="130">
        <v>1</v>
      </c>
      <c r="D3511" s="130">
        <v>10</v>
      </c>
    </row>
    <row r="3512" spans="1:4" x14ac:dyDescent="0.35">
      <c r="A3512" s="130">
        <v>7</v>
      </c>
      <c r="D3512" s="130">
        <v>1</v>
      </c>
    </row>
    <row r="3513" spans="1:4" x14ac:dyDescent="0.35">
      <c r="A3513" s="130">
        <v>4</v>
      </c>
      <c r="D3513" s="130">
        <v>10</v>
      </c>
    </row>
    <row r="3514" spans="1:4" x14ac:dyDescent="0.35">
      <c r="A3514" s="130">
        <v>1</v>
      </c>
      <c r="D3514" s="130">
        <v>3</v>
      </c>
    </row>
    <row r="3515" spans="1:4" x14ac:dyDescent="0.35">
      <c r="A3515" s="130">
        <v>2</v>
      </c>
      <c r="D3515" s="130">
        <v>5</v>
      </c>
    </row>
    <row r="3516" spans="1:4" x14ac:dyDescent="0.35">
      <c r="A3516" s="130">
        <v>1</v>
      </c>
      <c r="D3516" s="130">
        <v>9</v>
      </c>
    </row>
    <row r="3517" spans="1:4" x14ac:dyDescent="0.35">
      <c r="A3517" s="130">
        <v>3</v>
      </c>
      <c r="D3517" s="130">
        <v>4</v>
      </c>
    </row>
    <row r="3518" spans="1:4" x14ac:dyDescent="0.35">
      <c r="A3518" s="130">
        <v>1</v>
      </c>
      <c r="D3518" s="130">
        <v>21</v>
      </c>
    </row>
    <row r="3519" spans="1:4" x14ac:dyDescent="0.35">
      <c r="A3519" s="130">
        <v>4</v>
      </c>
      <c r="D3519" s="130">
        <v>5</v>
      </c>
    </row>
    <row r="3520" spans="1:4" x14ac:dyDescent="0.35">
      <c r="A3520" s="130">
        <v>0</v>
      </c>
      <c r="D3520" s="130">
        <v>9</v>
      </c>
    </row>
    <row r="3521" spans="1:4" x14ac:dyDescent="0.35">
      <c r="A3521" s="130">
        <v>0</v>
      </c>
      <c r="D3521" s="130">
        <v>2</v>
      </c>
    </row>
    <row r="3522" spans="1:4" x14ac:dyDescent="0.35">
      <c r="A3522" s="130">
        <v>1</v>
      </c>
      <c r="D3522" s="130">
        <v>5</v>
      </c>
    </row>
    <row r="3523" spans="1:4" x14ac:dyDescent="0.35">
      <c r="A3523" s="130">
        <v>1</v>
      </c>
      <c r="D3523" s="130">
        <v>6</v>
      </c>
    </row>
    <row r="3524" spans="1:4" x14ac:dyDescent="0.35">
      <c r="A3524" s="130">
        <v>8</v>
      </c>
      <c r="D3524" s="130">
        <v>3</v>
      </c>
    </row>
    <row r="3525" spans="1:4" x14ac:dyDescent="0.35">
      <c r="A3525" s="130">
        <v>2</v>
      </c>
      <c r="D3525" s="130">
        <v>7</v>
      </c>
    </row>
    <row r="3526" spans="1:4" x14ac:dyDescent="0.35">
      <c r="A3526" s="130">
        <v>0</v>
      </c>
      <c r="D3526" s="130">
        <v>5</v>
      </c>
    </row>
    <row r="3527" spans="1:4" x14ac:dyDescent="0.35">
      <c r="A3527" s="130">
        <v>8</v>
      </c>
      <c r="D3527" s="130">
        <v>11</v>
      </c>
    </row>
    <row r="3528" spans="1:4" x14ac:dyDescent="0.35">
      <c r="A3528" s="130">
        <v>3</v>
      </c>
      <c r="D3528" s="130">
        <v>5</v>
      </c>
    </row>
    <row r="3529" spans="1:4" x14ac:dyDescent="0.35">
      <c r="A3529" s="130">
        <v>4</v>
      </c>
      <c r="D3529" s="130">
        <v>6</v>
      </c>
    </row>
    <row r="3530" spans="1:4" x14ac:dyDescent="0.35">
      <c r="A3530" s="130">
        <v>1</v>
      </c>
      <c r="D3530" s="130">
        <v>1</v>
      </c>
    </row>
    <row r="3531" spans="1:4" x14ac:dyDescent="0.35">
      <c r="A3531" s="130">
        <v>3</v>
      </c>
      <c r="D3531" s="130">
        <v>7</v>
      </c>
    </row>
    <row r="3532" spans="1:4" x14ac:dyDescent="0.35">
      <c r="A3532" s="130">
        <v>2</v>
      </c>
      <c r="D3532" s="130">
        <v>7</v>
      </c>
    </row>
    <row r="3533" spans="1:4" x14ac:dyDescent="0.35">
      <c r="A3533" s="130">
        <v>3</v>
      </c>
      <c r="D3533" s="130">
        <v>1</v>
      </c>
    </row>
    <row r="3534" spans="1:4" x14ac:dyDescent="0.35">
      <c r="A3534" s="130">
        <v>8</v>
      </c>
      <c r="D3534" s="130">
        <v>5</v>
      </c>
    </row>
    <row r="3535" spans="1:4" x14ac:dyDescent="0.35">
      <c r="A3535" s="130">
        <v>8</v>
      </c>
      <c r="D3535" s="130">
        <v>1</v>
      </c>
    </row>
    <row r="3536" spans="1:4" x14ac:dyDescent="0.35">
      <c r="A3536" s="130">
        <v>5</v>
      </c>
      <c r="D3536" s="130">
        <v>9</v>
      </c>
    </row>
    <row r="3537" spans="1:4" x14ac:dyDescent="0.35">
      <c r="A3537" s="130">
        <v>1</v>
      </c>
      <c r="D3537" s="130">
        <v>5</v>
      </c>
    </row>
    <row r="3538" spans="1:4" x14ac:dyDescent="0.35">
      <c r="A3538" s="130">
        <v>1</v>
      </c>
      <c r="D3538" s="130">
        <v>15</v>
      </c>
    </row>
    <row r="3539" spans="1:4" x14ac:dyDescent="0.35">
      <c r="A3539" s="130">
        <v>4</v>
      </c>
      <c r="D3539" s="130">
        <v>3</v>
      </c>
    </row>
    <row r="3540" spans="1:4" x14ac:dyDescent="0.35">
      <c r="A3540" s="130">
        <v>0</v>
      </c>
      <c r="D3540" s="130">
        <v>9</v>
      </c>
    </row>
    <row r="3541" spans="1:4" x14ac:dyDescent="0.35">
      <c r="A3541" s="130">
        <v>5</v>
      </c>
      <c r="D3541" s="130">
        <v>2</v>
      </c>
    </row>
    <row r="3542" spans="1:4" x14ac:dyDescent="0.35">
      <c r="A3542" s="130">
        <v>1</v>
      </c>
      <c r="D3542" s="130">
        <v>5</v>
      </c>
    </row>
    <row r="3543" spans="1:4" x14ac:dyDescent="0.35">
      <c r="A3543" s="130">
        <v>1</v>
      </c>
      <c r="D3543" s="130">
        <v>12</v>
      </c>
    </row>
    <row r="3544" spans="1:4" x14ac:dyDescent="0.35">
      <c r="A3544" s="130">
        <v>2</v>
      </c>
      <c r="D3544" s="130">
        <v>2</v>
      </c>
    </row>
    <row r="3545" spans="1:4" x14ac:dyDescent="0.35">
      <c r="A3545" s="130">
        <v>1</v>
      </c>
      <c r="D3545" s="130">
        <v>5</v>
      </c>
    </row>
    <row r="3546" spans="1:4" x14ac:dyDescent="0.35">
      <c r="A3546" s="130">
        <v>7</v>
      </c>
      <c r="D3546" s="130">
        <v>2</v>
      </c>
    </row>
    <row r="3547" spans="1:4" x14ac:dyDescent="0.35">
      <c r="A3547" s="130">
        <v>7</v>
      </c>
      <c r="D3547" s="130">
        <v>12</v>
      </c>
    </row>
    <row r="3548" spans="1:4" x14ac:dyDescent="0.35">
      <c r="A3548" s="130">
        <v>2</v>
      </c>
      <c r="D3548" s="130">
        <v>10</v>
      </c>
    </row>
    <row r="3549" spans="1:4" x14ac:dyDescent="0.35">
      <c r="A3549" s="130">
        <v>6</v>
      </c>
      <c r="D3549" s="130">
        <v>10</v>
      </c>
    </row>
    <row r="3550" spans="1:4" x14ac:dyDescent="0.35">
      <c r="A3550" s="130">
        <v>1</v>
      </c>
      <c r="D3550" s="130">
        <v>5</v>
      </c>
    </row>
    <row r="3551" spans="1:4" x14ac:dyDescent="0.35">
      <c r="A3551" s="130">
        <v>7</v>
      </c>
      <c r="D3551" s="130">
        <v>4</v>
      </c>
    </row>
    <row r="3552" spans="1:4" x14ac:dyDescent="0.35">
      <c r="A3552" s="130">
        <v>8</v>
      </c>
      <c r="D3552" s="130">
        <v>2</v>
      </c>
    </row>
    <row r="3553" spans="1:4" x14ac:dyDescent="0.35">
      <c r="A3553" s="130">
        <v>4</v>
      </c>
      <c r="D3553" s="130">
        <v>4</v>
      </c>
    </row>
    <row r="3554" spans="1:4" x14ac:dyDescent="0.35">
      <c r="A3554" s="130">
        <v>5</v>
      </c>
      <c r="D3554" s="130">
        <v>0</v>
      </c>
    </row>
    <row r="3555" spans="1:4" x14ac:dyDescent="0.35">
      <c r="A3555" s="130">
        <v>2</v>
      </c>
      <c r="D3555" s="130">
        <v>7</v>
      </c>
    </row>
    <row r="3556" spans="1:4" x14ac:dyDescent="0.35">
      <c r="A3556" s="130">
        <v>5</v>
      </c>
      <c r="D3556" s="130">
        <v>11</v>
      </c>
    </row>
    <row r="3557" spans="1:4" x14ac:dyDescent="0.35">
      <c r="A3557" s="130">
        <v>2</v>
      </c>
      <c r="D3557" s="130">
        <v>2</v>
      </c>
    </row>
    <row r="3558" spans="1:4" x14ac:dyDescent="0.35">
      <c r="A3558" s="130">
        <v>4</v>
      </c>
      <c r="D3558" s="130">
        <v>3</v>
      </c>
    </row>
    <row r="3559" spans="1:4" x14ac:dyDescent="0.35">
      <c r="A3559" s="130">
        <v>3</v>
      </c>
      <c r="D3559" s="130">
        <v>3</v>
      </c>
    </row>
    <row r="3560" spans="1:4" x14ac:dyDescent="0.35">
      <c r="A3560" s="130">
        <v>0</v>
      </c>
      <c r="D3560" s="130">
        <v>22</v>
      </c>
    </row>
    <row r="3561" spans="1:4" x14ac:dyDescent="0.35">
      <c r="A3561" s="130">
        <v>9</v>
      </c>
      <c r="D3561" s="130">
        <v>7</v>
      </c>
    </row>
    <row r="3562" spans="1:4" x14ac:dyDescent="0.35">
      <c r="A3562" s="130">
        <v>4</v>
      </c>
      <c r="D3562" s="130">
        <v>5</v>
      </c>
    </row>
    <row r="3563" spans="1:4" x14ac:dyDescent="0.35">
      <c r="A3563" s="130">
        <v>1</v>
      </c>
      <c r="D3563" s="130">
        <v>10</v>
      </c>
    </row>
    <row r="3564" spans="1:4" x14ac:dyDescent="0.35">
      <c r="A3564" s="130">
        <v>4</v>
      </c>
      <c r="D3564" s="130">
        <v>16</v>
      </c>
    </row>
    <row r="3565" spans="1:4" x14ac:dyDescent="0.35">
      <c r="A3565" s="130">
        <v>0</v>
      </c>
      <c r="D3565" s="130">
        <v>5</v>
      </c>
    </row>
    <row r="3566" spans="1:4" x14ac:dyDescent="0.35">
      <c r="A3566" s="130">
        <v>8</v>
      </c>
      <c r="D3566" s="130">
        <v>22</v>
      </c>
    </row>
    <row r="3567" spans="1:4" x14ac:dyDescent="0.35">
      <c r="A3567" s="130">
        <v>2</v>
      </c>
      <c r="D3567" s="130">
        <v>7</v>
      </c>
    </row>
    <row r="3568" spans="1:4" x14ac:dyDescent="0.35">
      <c r="A3568" s="130">
        <v>4</v>
      </c>
      <c r="D3568" s="130">
        <v>7</v>
      </c>
    </row>
    <row r="3569" spans="1:4" x14ac:dyDescent="0.35">
      <c r="A3569" s="130">
        <v>2</v>
      </c>
      <c r="D3569" s="130">
        <v>3</v>
      </c>
    </row>
    <row r="3570" spans="1:4" x14ac:dyDescent="0.35">
      <c r="A3570" s="130">
        <v>1</v>
      </c>
      <c r="D3570" s="130">
        <v>3</v>
      </c>
    </row>
    <row r="3571" spans="1:4" x14ac:dyDescent="0.35">
      <c r="A3571" s="130">
        <v>2</v>
      </c>
      <c r="D3571" s="130">
        <v>4</v>
      </c>
    </row>
    <row r="3572" spans="1:4" x14ac:dyDescent="0.35">
      <c r="A3572" s="130">
        <v>1</v>
      </c>
      <c r="D3572" s="130">
        <v>5</v>
      </c>
    </row>
    <row r="3573" spans="1:4" x14ac:dyDescent="0.35">
      <c r="A3573" s="130">
        <v>2</v>
      </c>
      <c r="D3573" s="130">
        <v>2</v>
      </c>
    </row>
    <row r="3574" spans="1:4" x14ac:dyDescent="0.35">
      <c r="A3574" s="130">
        <v>1</v>
      </c>
      <c r="D3574" s="130">
        <v>0</v>
      </c>
    </row>
    <row r="3575" spans="1:4" x14ac:dyDescent="0.35">
      <c r="A3575" s="130">
        <v>4</v>
      </c>
      <c r="D3575" s="130">
        <v>8</v>
      </c>
    </row>
    <row r="3576" spans="1:4" x14ac:dyDescent="0.35">
      <c r="A3576" s="130">
        <v>4</v>
      </c>
      <c r="D3576" s="130">
        <v>1</v>
      </c>
    </row>
    <row r="3577" spans="1:4" x14ac:dyDescent="0.35">
      <c r="A3577" s="130">
        <v>1</v>
      </c>
      <c r="D3577" s="130">
        <v>7</v>
      </c>
    </row>
    <row r="3578" spans="1:4" x14ac:dyDescent="0.35">
      <c r="A3578" s="130">
        <v>0</v>
      </c>
      <c r="D3578" s="130">
        <v>5</v>
      </c>
    </row>
    <row r="3579" spans="1:4" x14ac:dyDescent="0.35">
      <c r="A3579" s="130">
        <v>1</v>
      </c>
      <c r="D3579" s="130">
        <v>11</v>
      </c>
    </row>
    <row r="3580" spans="1:4" x14ac:dyDescent="0.35">
      <c r="A3580" s="130">
        <v>8</v>
      </c>
      <c r="D3580" s="130">
        <v>0</v>
      </c>
    </row>
    <row r="3581" spans="1:4" x14ac:dyDescent="0.35">
      <c r="A3581" s="130">
        <v>3</v>
      </c>
      <c r="D3581" s="130">
        <v>6</v>
      </c>
    </row>
    <row r="3582" spans="1:4" x14ac:dyDescent="0.35">
      <c r="A3582" s="130">
        <v>4</v>
      </c>
      <c r="D3582" s="130">
        <v>2</v>
      </c>
    </row>
    <row r="3583" spans="1:4" x14ac:dyDescent="0.35">
      <c r="A3583" s="130">
        <v>3</v>
      </c>
      <c r="D3583" s="130">
        <v>9</v>
      </c>
    </row>
    <row r="3584" spans="1:4" x14ac:dyDescent="0.35">
      <c r="A3584" s="130">
        <v>1</v>
      </c>
      <c r="D3584" s="130">
        <v>3</v>
      </c>
    </row>
    <row r="3585" spans="1:4" x14ac:dyDescent="0.35">
      <c r="A3585" s="130">
        <v>8</v>
      </c>
      <c r="D3585" s="130">
        <v>7</v>
      </c>
    </row>
    <row r="3586" spans="1:4" x14ac:dyDescent="0.35">
      <c r="A3586" s="130">
        <v>4</v>
      </c>
      <c r="D3586" s="130">
        <v>0</v>
      </c>
    </row>
    <row r="3587" spans="1:4" x14ac:dyDescent="0.35">
      <c r="A3587" s="130">
        <v>2</v>
      </c>
      <c r="D3587" s="130">
        <v>19</v>
      </c>
    </row>
    <row r="3588" spans="1:4" x14ac:dyDescent="0.35">
      <c r="A3588" s="130">
        <v>1</v>
      </c>
      <c r="D3588" s="130">
        <v>9</v>
      </c>
    </row>
    <row r="3589" spans="1:4" x14ac:dyDescent="0.35">
      <c r="A3589" s="130">
        <v>1</v>
      </c>
      <c r="D3589" s="130">
        <v>1</v>
      </c>
    </row>
    <row r="3590" spans="1:4" x14ac:dyDescent="0.35">
      <c r="A3590" s="130">
        <v>7</v>
      </c>
      <c r="D3590" s="130">
        <v>16</v>
      </c>
    </row>
    <row r="3591" spans="1:4" x14ac:dyDescent="0.35">
      <c r="A3591" s="130">
        <v>4</v>
      </c>
      <c r="D3591" s="130">
        <v>22</v>
      </c>
    </row>
    <row r="3592" spans="1:4" x14ac:dyDescent="0.35">
      <c r="A3592" s="130">
        <v>0</v>
      </c>
      <c r="D3592" s="130">
        <v>7</v>
      </c>
    </row>
    <row r="3593" spans="1:4" x14ac:dyDescent="0.35">
      <c r="A3593" s="130">
        <v>8</v>
      </c>
      <c r="D3593" s="130">
        <v>2</v>
      </c>
    </row>
    <row r="3594" spans="1:4" x14ac:dyDescent="0.35">
      <c r="A3594" s="130">
        <v>8</v>
      </c>
      <c r="D3594" s="130">
        <v>5</v>
      </c>
    </row>
    <row r="3595" spans="1:4" x14ac:dyDescent="0.35">
      <c r="A3595" s="130">
        <v>1</v>
      </c>
      <c r="D3595" s="130">
        <v>1</v>
      </c>
    </row>
    <row r="3596" spans="1:4" x14ac:dyDescent="0.35">
      <c r="A3596" s="130">
        <v>1</v>
      </c>
      <c r="D3596" s="130">
        <v>10</v>
      </c>
    </row>
    <row r="3597" spans="1:4" x14ac:dyDescent="0.35">
      <c r="A3597" s="130">
        <v>1</v>
      </c>
      <c r="D3597" s="130">
        <v>10</v>
      </c>
    </row>
    <row r="3598" spans="1:4" x14ac:dyDescent="0.35">
      <c r="A3598" s="130">
        <v>2</v>
      </c>
      <c r="D3598" s="130">
        <v>5</v>
      </c>
    </row>
    <row r="3599" spans="1:4" x14ac:dyDescent="0.35">
      <c r="A3599" s="130">
        <v>3</v>
      </c>
      <c r="D3599" s="130">
        <v>3</v>
      </c>
    </row>
    <row r="3600" spans="1:4" x14ac:dyDescent="0.35">
      <c r="A3600" s="130">
        <v>5</v>
      </c>
      <c r="D3600" s="130">
        <v>5</v>
      </c>
    </row>
    <row r="3601" spans="1:4" x14ac:dyDescent="0.35">
      <c r="A3601" s="130">
        <v>0</v>
      </c>
      <c r="D3601" s="130">
        <v>3</v>
      </c>
    </row>
    <row r="3602" spans="1:4" x14ac:dyDescent="0.35">
      <c r="A3602" s="130">
        <v>0</v>
      </c>
      <c r="D3602" s="130">
        <v>9</v>
      </c>
    </row>
    <row r="3603" spans="1:4" x14ac:dyDescent="0.35">
      <c r="A3603" s="130">
        <v>1</v>
      </c>
      <c r="D3603" s="130">
        <v>10</v>
      </c>
    </row>
    <row r="3604" spans="1:4" x14ac:dyDescent="0.35">
      <c r="A3604" s="130">
        <v>2</v>
      </c>
      <c r="D3604" s="130">
        <v>19</v>
      </c>
    </row>
    <row r="3605" spans="1:4" x14ac:dyDescent="0.35">
      <c r="A3605" s="130">
        <v>1</v>
      </c>
      <c r="D3605" s="130">
        <v>1</v>
      </c>
    </row>
    <row r="3606" spans="1:4" x14ac:dyDescent="0.35">
      <c r="A3606" s="130">
        <v>0</v>
      </c>
      <c r="D3606" s="130">
        <v>8</v>
      </c>
    </row>
    <row r="3607" spans="1:4" x14ac:dyDescent="0.35">
      <c r="A3607" s="130">
        <v>3</v>
      </c>
      <c r="D3607" s="130">
        <v>22</v>
      </c>
    </row>
    <row r="3608" spans="1:4" x14ac:dyDescent="0.35">
      <c r="A3608" s="130">
        <v>2</v>
      </c>
      <c r="D3608" s="130">
        <v>2</v>
      </c>
    </row>
    <row r="3609" spans="1:4" x14ac:dyDescent="0.35">
      <c r="A3609" s="130">
        <v>2</v>
      </c>
      <c r="D3609" s="130">
        <v>4</v>
      </c>
    </row>
    <row r="3610" spans="1:4" x14ac:dyDescent="0.35">
      <c r="A3610" s="130">
        <v>5</v>
      </c>
      <c r="D3610" s="130">
        <v>5</v>
      </c>
    </row>
    <row r="3611" spans="1:4" x14ac:dyDescent="0.35">
      <c r="A3611" s="130">
        <v>9</v>
      </c>
      <c r="D3611" s="130">
        <v>13</v>
      </c>
    </row>
    <row r="3612" spans="1:4" x14ac:dyDescent="0.35">
      <c r="A3612" s="130">
        <v>2</v>
      </c>
      <c r="D3612" s="130">
        <v>5</v>
      </c>
    </row>
    <row r="3613" spans="1:4" x14ac:dyDescent="0.35">
      <c r="A3613" s="130">
        <v>3</v>
      </c>
      <c r="D3613" s="130">
        <v>4</v>
      </c>
    </row>
    <row r="3614" spans="1:4" x14ac:dyDescent="0.35">
      <c r="A3614" s="130">
        <v>8</v>
      </c>
      <c r="D3614" s="130">
        <v>2</v>
      </c>
    </row>
    <row r="3615" spans="1:4" x14ac:dyDescent="0.35">
      <c r="A3615" s="130">
        <v>0</v>
      </c>
      <c r="D3615" s="130">
        <v>7</v>
      </c>
    </row>
    <row r="3616" spans="1:4" x14ac:dyDescent="0.35">
      <c r="A3616" s="130">
        <v>4</v>
      </c>
      <c r="D3616" s="130">
        <v>4</v>
      </c>
    </row>
    <row r="3617" spans="1:4" x14ac:dyDescent="0.35">
      <c r="A3617" s="130">
        <v>1</v>
      </c>
      <c r="D3617" s="130">
        <v>10</v>
      </c>
    </row>
    <row r="3618" spans="1:4" x14ac:dyDescent="0.35">
      <c r="A3618" s="130">
        <v>1</v>
      </c>
      <c r="D3618" s="130">
        <v>7</v>
      </c>
    </row>
    <row r="3619" spans="1:4" x14ac:dyDescent="0.35">
      <c r="A3619" s="130">
        <v>6</v>
      </c>
      <c r="D3619" s="130">
        <v>3</v>
      </c>
    </row>
    <row r="3620" spans="1:4" x14ac:dyDescent="0.35">
      <c r="A3620" s="130">
        <v>1</v>
      </c>
      <c r="D3620" s="130">
        <v>5</v>
      </c>
    </row>
    <row r="3621" spans="1:4" x14ac:dyDescent="0.35">
      <c r="A3621" s="130">
        <v>1</v>
      </c>
      <c r="D3621" s="130">
        <v>15</v>
      </c>
    </row>
    <row r="3622" spans="1:4" x14ac:dyDescent="0.35">
      <c r="A3622" s="130">
        <v>8</v>
      </c>
      <c r="D3622" s="130">
        <v>8</v>
      </c>
    </row>
    <row r="3623" spans="1:4" x14ac:dyDescent="0.35">
      <c r="A3623" s="130">
        <v>4</v>
      </c>
      <c r="D3623" s="130">
        <v>0</v>
      </c>
    </row>
    <row r="3624" spans="1:4" x14ac:dyDescent="0.35">
      <c r="A3624" s="130">
        <v>1</v>
      </c>
      <c r="D3624" s="130">
        <v>10</v>
      </c>
    </row>
    <row r="3625" spans="1:4" x14ac:dyDescent="0.35">
      <c r="A3625" s="130">
        <v>1</v>
      </c>
      <c r="D3625" s="130">
        <v>20</v>
      </c>
    </row>
    <row r="3626" spans="1:4" x14ac:dyDescent="0.35">
      <c r="A3626" s="130">
        <v>4</v>
      </c>
      <c r="D3626" s="130">
        <v>1</v>
      </c>
    </row>
    <row r="3627" spans="1:4" x14ac:dyDescent="0.35">
      <c r="A3627" s="130">
        <v>2</v>
      </c>
      <c r="D3627" s="130">
        <v>5</v>
      </c>
    </row>
    <row r="3628" spans="1:4" x14ac:dyDescent="0.35">
      <c r="A3628" s="130">
        <v>3</v>
      </c>
      <c r="D3628" s="130">
        <v>5</v>
      </c>
    </row>
    <row r="3629" spans="1:4" x14ac:dyDescent="0.35">
      <c r="A3629" s="130">
        <v>3</v>
      </c>
      <c r="D3629" s="130">
        <v>0</v>
      </c>
    </row>
    <row r="3630" spans="1:4" x14ac:dyDescent="0.35">
      <c r="A3630" s="130">
        <v>0</v>
      </c>
      <c r="D3630" s="130">
        <v>5</v>
      </c>
    </row>
    <row r="3631" spans="1:4" x14ac:dyDescent="0.35">
      <c r="A3631" s="130">
        <v>1</v>
      </c>
      <c r="D3631" s="130">
        <v>5</v>
      </c>
    </row>
    <row r="3632" spans="1:4" x14ac:dyDescent="0.35">
      <c r="A3632" s="130">
        <v>1</v>
      </c>
      <c r="D3632" s="130">
        <v>4</v>
      </c>
    </row>
    <row r="3633" spans="1:4" x14ac:dyDescent="0.35">
      <c r="A3633" s="130">
        <v>1</v>
      </c>
      <c r="D3633" s="130">
        <v>5</v>
      </c>
    </row>
    <row r="3634" spans="1:4" x14ac:dyDescent="0.35">
      <c r="A3634" s="130">
        <v>1</v>
      </c>
      <c r="D3634" s="130">
        <v>14</v>
      </c>
    </row>
    <row r="3635" spans="1:4" x14ac:dyDescent="0.35">
      <c r="A3635" s="130">
        <v>1</v>
      </c>
      <c r="D3635" s="130">
        <v>8</v>
      </c>
    </row>
    <row r="3636" spans="1:4" x14ac:dyDescent="0.35">
      <c r="A3636" s="130">
        <v>0</v>
      </c>
      <c r="D3636" s="130">
        <v>7</v>
      </c>
    </row>
    <row r="3637" spans="1:4" x14ac:dyDescent="0.35">
      <c r="A3637" s="130">
        <v>0</v>
      </c>
      <c r="D3637" s="130">
        <v>5</v>
      </c>
    </row>
    <row r="3638" spans="1:4" x14ac:dyDescent="0.35">
      <c r="A3638" s="130">
        <v>5</v>
      </c>
      <c r="D3638" s="130">
        <v>5</v>
      </c>
    </row>
    <row r="3639" spans="1:4" x14ac:dyDescent="0.35">
      <c r="A3639" s="130">
        <v>1</v>
      </c>
      <c r="D3639" s="130">
        <v>10</v>
      </c>
    </row>
    <row r="3640" spans="1:4" x14ac:dyDescent="0.35">
      <c r="A3640" s="130">
        <v>4</v>
      </c>
      <c r="D3640" s="130">
        <v>1</v>
      </c>
    </row>
    <row r="3641" spans="1:4" x14ac:dyDescent="0.35">
      <c r="A3641" s="130">
        <v>1</v>
      </c>
      <c r="D3641" s="130">
        <v>10</v>
      </c>
    </row>
    <row r="3642" spans="1:4" x14ac:dyDescent="0.35">
      <c r="A3642" s="130">
        <v>1</v>
      </c>
      <c r="D3642" s="130">
        <v>7</v>
      </c>
    </row>
    <row r="3643" spans="1:4" x14ac:dyDescent="0.35">
      <c r="A3643" s="130">
        <v>8</v>
      </c>
      <c r="D3643" s="130">
        <v>1</v>
      </c>
    </row>
    <row r="3644" spans="1:4" x14ac:dyDescent="0.35">
      <c r="A3644" s="130">
        <v>3</v>
      </c>
      <c r="D3644" s="130">
        <v>4</v>
      </c>
    </row>
    <row r="3645" spans="1:4" x14ac:dyDescent="0.35">
      <c r="A3645" s="130">
        <v>1</v>
      </c>
      <c r="D3645" s="130">
        <v>9</v>
      </c>
    </row>
    <row r="3646" spans="1:4" x14ac:dyDescent="0.35">
      <c r="A3646" s="130">
        <v>1</v>
      </c>
      <c r="D3646" s="130">
        <v>10</v>
      </c>
    </row>
    <row r="3647" spans="1:4" x14ac:dyDescent="0.35">
      <c r="A3647" s="130">
        <v>0</v>
      </c>
      <c r="D3647" s="130">
        <v>6</v>
      </c>
    </row>
    <row r="3648" spans="1:4" x14ac:dyDescent="0.35">
      <c r="A3648" s="130">
        <v>4</v>
      </c>
      <c r="D3648" s="130">
        <v>10</v>
      </c>
    </row>
    <row r="3649" spans="1:4" x14ac:dyDescent="0.35">
      <c r="A3649" s="130">
        <v>1</v>
      </c>
      <c r="D3649" s="130">
        <v>1</v>
      </c>
    </row>
    <row r="3650" spans="1:4" x14ac:dyDescent="0.35">
      <c r="A3650" s="130">
        <v>0</v>
      </c>
      <c r="D3650" s="130">
        <v>20</v>
      </c>
    </row>
    <row r="3651" spans="1:4" x14ac:dyDescent="0.35">
      <c r="A3651" s="130">
        <v>1</v>
      </c>
      <c r="D3651" s="130">
        <v>20</v>
      </c>
    </row>
    <row r="3652" spans="1:4" x14ac:dyDescent="0.35">
      <c r="A3652" s="130">
        <v>4</v>
      </c>
      <c r="D3652" s="130">
        <v>11</v>
      </c>
    </row>
    <row r="3653" spans="1:4" x14ac:dyDescent="0.35">
      <c r="A3653" s="130">
        <v>6</v>
      </c>
      <c r="D3653" s="130">
        <v>5</v>
      </c>
    </row>
    <row r="3654" spans="1:4" x14ac:dyDescent="0.35">
      <c r="A3654" s="130">
        <v>1</v>
      </c>
      <c r="D3654" s="130">
        <v>4</v>
      </c>
    </row>
    <row r="3655" spans="1:4" x14ac:dyDescent="0.35">
      <c r="A3655" s="130">
        <v>1</v>
      </c>
      <c r="D3655" s="130">
        <v>5</v>
      </c>
    </row>
    <row r="3656" spans="1:4" x14ac:dyDescent="0.35">
      <c r="A3656" s="130">
        <v>1</v>
      </c>
      <c r="D3656" s="130">
        <v>10</v>
      </c>
    </row>
    <row r="3657" spans="1:4" x14ac:dyDescent="0.35">
      <c r="A3657" s="130">
        <v>3</v>
      </c>
      <c r="D3657" s="130">
        <v>11</v>
      </c>
    </row>
    <row r="3658" spans="1:4" x14ac:dyDescent="0.35">
      <c r="A3658" s="130">
        <v>4</v>
      </c>
      <c r="D3658" s="130">
        <v>2</v>
      </c>
    </row>
    <row r="3659" spans="1:4" x14ac:dyDescent="0.35">
      <c r="A3659" s="130">
        <v>1</v>
      </c>
      <c r="D3659" s="130">
        <v>12</v>
      </c>
    </row>
    <row r="3660" spans="1:4" x14ac:dyDescent="0.35">
      <c r="A3660" s="130">
        <v>6</v>
      </c>
      <c r="D3660" s="130">
        <v>2</v>
      </c>
    </row>
    <row r="3661" spans="1:4" x14ac:dyDescent="0.35">
      <c r="A3661" s="130">
        <v>2</v>
      </c>
      <c r="D3661" s="130">
        <v>17</v>
      </c>
    </row>
    <row r="3662" spans="1:4" x14ac:dyDescent="0.35">
      <c r="A3662" s="130">
        <v>1</v>
      </c>
      <c r="D3662" s="130">
        <v>1</v>
      </c>
    </row>
    <row r="3663" spans="1:4" x14ac:dyDescent="0.35">
      <c r="A3663" s="130">
        <v>0</v>
      </c>
      <c r="D3663" s="130">
        <v>15</v>
      </c>
    </row>
    <row r="3664" spans="1:4" x14ac:dyDescent="0.35">
      <c r="A3664" s="130">
        <v>0</v>
      </c>
      <c r="D3664" s="130">
        <v>2</v>
      </c>
    </row>
    <row r="3665" spans="1:4" x14ac:dyDescent="0.35">
      <c r="A3665" s="130">
        <v>2</v>
      </c>
      <c r="D3665" s="130">
        <v>8</v>
      </c>
    </row>
    <row r="3666" spans="1:4" x14ac:dyDescent="0.35">
      <c r="A3666" s="130">
        <v>6</v>
      </c>
      <c r="D3666" s="130">
        <v>4</v>
      </c>
    </row>
    <row r="3667" spans="1:4" x14ac:dyDescent="0.35">
      <c r="A3667" s="130">
        <v>3</v>
      </c>
      <c r="D3667" s="130">
        <v>5</v>
      </c>
    </row>
    <row r="3668" spans="1:4" x14ac:dyDescent="0.35">
      <c r="A3668" s="130">
        <v>0</v>
      </c>
      <c r="D3668" s="130">
        <v>13</v>
      </c>
    </row>
    <row r="3669" spans="1:4" x14ac:dyDescent="0.35">
      <c r="A3669" s="130">
        <v>7</v>
      </c>
      <c r="D3669" s="130">
        <v>2</v>
      </c>
    </row>
    <row r="3670" spans="1:4" x14ac:dyDescent="0.35">
      <c r="A3670" s="130">
        <v>0</v>
      </c>
      <c r="D3670" s="130">
        <v>3</v>
      </c>
    </row>
    <row r="3671" spans="1:4" x14ac:dyDescent="0.35">
      <c r="A3671" s="130">
        <v>1</v>
      </c>
      <c r="D3671" s="130">
        <v>10</v>
      </c>
    </row>
    <row r="3672" spans="1:4" x14ac:dyDescent="0.35">
      <c r="A3672" s="130">
        <v>0</v>
      </c>
      <c r="D3672" s="130">
        <v>9</v>
      </c>
    </row>
    <row r="3673" spans="1:4" x14ac:dyDescent="0.35">
      <c r="A3673" s="130">
        <v>1</v>
      </c>
      <c r="D3673" s="130">
        <v>6</v>
      </c>
    </row>
    <row r="3674" spans="1:4" x14ac:dyDescent="0.35">
      <c r="A3674" s="130">
        <v>8</v>
      </c>
      <c r="D3674" s="130">
        <v>1</v>
      </c>
    </row>
    <row r="3675" spans="1:4" x14ac:dyDescent="0.35">
      <c r="A3675" s="130">
        <v>0</v>
      </c>
      <c r="D3675" s="130">
        <v>2</v>
      </c>
    </row>
    <row r="3676" spans="1:4" x14ac:dyDescent="0.35">
      <c r="A3676" s="130">
        <v>7</v>
      </c>
      <c r="D3676" s="130">
        <v>7</v>
      </c>
    </row>
    <row r="3677" spans="1:4" x14ac:dyDescent="0.35">
      <c r="A3677" s="130">
        <v>3</v>
      </c>
      <c r="D3677" s="130">
        <v>18</v>
      </c>
    </row>
    <row r="3678" spans="1:4" x14ac:dyDescent="0.35">
      <c r="A3678" s="130">
        <v>1</v>
      </c>
      <c r="D3678" s="130">
        <v>14</v>
      </c>
    </row>
    <row r="3679" spans="1:4" x14ac:dyDescent="0.35">
      <c r="A3679" s="130">
        <v>1</v>
      </c>
      <c r="D3679" s="130">
        <v>16</v>
      </c>
    </row>
    <row r="3680" spans="1:4" x14ac:dyDescent="0.35">
      <c r="A3680" s="130">
        <v>0</v>
      </c>
      <c r="D3680" s="130">
        <v>5</v>
      </c>
    </row>
    <row r="3681" spans="1:4" x14ac:dyDescent="0.35">
      <c r="A3681" s="130">
        <v>2</v>
      </c>
      <c r="D3681" s="130">
        <v>9</v>
      </c>
    </row>
    <row r="3682" spans="1:4" x14ac:dyDescent="0.35">
      <c r="A3682" s="130">
        <v>6</v>
      </c>
      <c r="D3682" s="130">
        <v>4</v>
      </c>
    </row>
    <row r="3683" spans="1:4" x14ac:dyDescent="0.35">
      <c r="A3683" s="130">
        <v>1</v>
      </c>
      <c r="D3683" s="130">
        <v>2</v>
      </c>
    </row>
    <row r="3684" spans="1:4" x14ac:dyDescent="0.35">
      <c r="A3684" s="130">
        <v>2</v>
      </c>
      <c r="D3684" s="130">
        <v>6</v>
      </c>
    </row>
    <row r="3685" spans="1:4" x14ac:dyDescent="0.35">
      <c r="A3685" s="130">
        <v>0</v>
      </c>
      <c r="D3685" s="130">
        <v>9</v>
      </c>
    </row>
    <row r="3686" spans="1:4" x14ac:dyDescent="0.35">
      <c r="A3686" s="130">
        <v>7</v>
      </c>
      <c r="D3686" s="130">
        <v>4</v>
      </c>
    </row>
    <row r="3687" spans="1:4" x14ac:dyDescent="0.35">
      <c r="A3687" s="130">
        <v>1</v>
      </c>
      <c r="D3687" s="130">
        <v>13</v>
      </c>
    </row>
    <row r="3688" spans="1:4" x14ac:dyDescent="0.35">
      <c r="A3688" s="130">
        <v>5</v>
      </c>
      <c r="D3688" s="130">
        <v>22</v>
      </c>
    </row>
    <row r="3689" spans="1:4" x14ac:dyDescent="0.35">
      <c r="A3689" s="130">
        <v>0</v>
      </c>
      <c r="D3689" s="130">
        <v>20</v>
      </c>
    </row>
    <row r="3690" spans="1:4" x14ac:dyDescent="0.35">
      <c r="A3690" s="130">
        <v>1</v>
      </c>
      <c r="D3690" s="130">
        <v>8</v>
      </c>
    </row>
    <row r="3691" spans="1:4" x14ac:dyDescent="0.35">
      <c r="A3691" s="130">
        <v>1</v>
      </c>
      <c r="D3691" s="130">
        <v>15</v>
      </c>
    </row>
    <row r="3692" spans="1:4" x14ac:dyDescent="0.35">
      <c r="A3692" s="130">
        <v>2</v>
      </c>
      <c r="D3692" s="130">
        <v>5</v>
      </c>
    </row>
    <row r="3693" spans="1:4" x14ac:dyDescent="0.35">
      <c r="A3693" s="130">
        <v>1</v>
      </c>
      <c r="D3693" s="130">
        <v>4</v>
      </c>
    </row>
    <row r="3694" spans="1:4" x14ac:dyDescent="0.35">
      <c r="A3694" s="130">
        <v>1</v>
      </c>
      <c r="D3694" s="130">
        <v>9</v>
      </c>
    </row>
    <row r="3695" spans="1:4" x14ac:dyDescent="0.35">
      <c r="A3695" s="130">
        <v>1</v>
      </c>
      <c r="D3695" s="130">
        <v>10</v>
      </c>
    </row>
    <row r="3696" spans="1:4" x14ac:dyDescent="0.35">
      <c r="A3696" s="130">
        <v>4</v>
      </c>
      <c r="D3696" s="130">
        <v>6</v>
      </c>
    </row>
    <row r="3697" spans="1:4" x14ac:dyDescent="0.35">
      <c r="A3697" s="130">
        <v>8</v>
      </c>
      <c r="D3697" s="130">
        <v>5</v>
      </c>
    </row>
    <row r="3698" spans="1:4" x14ac:dyDescent="0.35">
      <c r="A3698" s="130">
        <v>2</v>
      </c>
      <c r="D3698" s="130">
        <v>2</v>
      </c>
    </row>
    <row r="3699" spans="1:4" x14ac:dyDescent="0.35">
      <c r="A3699" s="130">
        <v>1</v>
      </c>
      <c r="D3699" s="130">
        <v>10</v>
      </c>
    </row>
    <row r="3700" spans="1:4" x14ac:dyDescent="0.35">
      <c r="A3700" s="130">
        <v>2</v>
      </c>
      <c r="D3700" s="130">
        <v>5</v>
      </c>
    </row>
    <row r="3701" spans="1:4" x14ac:dyDescent="0.35">
      <c r="A3701" s="130">
        <v>1</v>
      </c>
      <c r="D3701" s="130">
        <v>4</v>
      </c>
    </row>
    <row r="3702" spans="1:4" x14ac:dyDescent="0.35">
      <c r="A3702" s="130">
        <v>4</v>
      </c>
      <c r="D3702" s="130">
        <v>4</v>
      </c>
    </row>
    <row r="3703" spans="1:4" x14ac:dyDescent="0.35">
      <c r="A3703" s="130">
        <v>1</v>
      </c>
      <c r="D3703" s="130">
        <v>5</v>
      </c>
    </row>
    <row r="3704" spans="1:4" x14ac:dyDescent="0.35">
      <c r="A3704" s="130">
        <v>0</v>
      </c>
      <c r="D3704" s="130">
        <v>20</v>
      </c>
    </row>
    <row r="3705" spans="1:4" x14ac:dyDescent="0.35">
      <c r="A3705" s="130">
        <v>0</v>
      </c>
      <c r="D3705" s="130">
        <v>9</v>
      </c>
    </row>
    <row r="3706" spans="1:4" x14ac:dyDescent="0.35">
      <c r="A3706" s="130">
        <v>0</v>
      </c>
      <c r="D3706" s="130">
        <v>4</v>
      </c>
    </row>
    <row r="3707" spans="1:4" x14ac:dyDescent="0.35">
      <c r="A3707" s="130">
        <v>4</v>
      </c>
      <c r="D3707" s="130">
        <v>5</v>
      </c>
    </row>
    <row r="3708" spans="1:4" x14ac:dyDescent="0.35">
      <c r="A3708" s="130">
        <v>4</v>
      </c>
      <c r="D3708" s="130">
        <v>7</v>
      </c>
    </row>
    <row r="3709" spans="1:4" x14ac:dyDescent="0.35">
      <c r="A3709" s="130">
        <v>1</v>
      </c>
      <c r="D3709" s="130">
        <v>6</v>
      </c>
    </row>
    <row r="3710" spans="1:4" x14ac:dyDescent="0.35">
      <c r="A3710" s="130">
        <v>2</v>
      </c>
      <c r="D3710" s="130">
        <v>9</v>
      </c>
    </row>
    <row r="3711" spans="1:4" x14ac:dyDescent="0.35">
      <c r="A3711" s="130">
        <v>2</v>
      </c>
      <c r="D3711" s="130">
        <v>4</v>
      </c>
    </row>
    <row r="3713" spans="1:5" x14ac:dyDescent="0.35">
      <c r="A3713" s="150"/>
      <c r="B3713" s="150"/>
      <c r="C3713" s="132"/>
      <c r="D3713" s="132"/>
      <c r="E3713" s="132"/>
    </row>
    <row r="3714" spans="1:5" x14ac:dyDescent="0.35">
      <c r="A3714" s="150" t="s">
        <v>22</v>
      </c>
      <c r="B3714" s="150"/>
      <c r="C3714" s="132"/>
      <c r="D3714" s="150" t="s">
        <v>31</v>
      </c>
      <c r="E3714" s="150"/>
    </row>
    <row r="3715" spans="1:5" x14ac:dyDescent="0.35">
      <c r="A3715" s="120" t="s">
        <v>42</v>
      </c>
      <c r="B3715" s="120" t="s">
        <v>34</v>
      </c>
      <c r="D3715" s="120" t="s">
        <v>42</v>
      </c>
      <c r="E3715" s="120" t="s">
        <v>34</v>
      </c>
    </row>
    <row r="3716" spans="1:5" x14ac:dyDescent="0.35">
      <c r="A3716" s="130">
        <v>23</v>
      </c>
      <c r="B3716" s="130">
        <v>11</v>
      </c>
      <c r="C3716" s="119"/>
      <c r="D3716" s="130">
        <v>7</v>
      </c>
      <c r="E3716" s="130">
        <v>4</v>
      </c>
    </row>
    <row r="3717" spans="1:5" x14ac:dyDescent="0.35">
      <c r="A3717" s="130">
        <v>11</v>
      </c>
      <c r="B3717" s="130">
        <v>15</v>
      </c>
      <c r="C3717" s="119"/>
      <c r="D3717" s="130">
        <v>7</v>
      </c>
      <c r="E3717" s="130">
        <v>0</v>
      </c>
    </row>
    <row r="3718" spans="1:5" x14ac:dyDescent="0.35">
      <c r="A3718" s="130">
        <v>12</v>
      </c>
      <c r="B3718" s="130">
        <v>14</v>
      </c>
      <c r="C3718" s="119"/>
      <c r="D3718" s="130">
        <v>2</v>
      </c>
      <c r="E3718" s="130">
        <v>2</v>
      </c>
    </row>
    <row r="3719" spans="1:5" x14ac:dyDescent="0.35">
      <c r="A3719" s="130">
        <v>13</v>
      </c>
      <c r="B3719" s="130">
        <v>23</v>
      </c>
      <c r="C3719" s="119"/>
      <c r="D3719" s="130">
        <v>7</v>
      </c>
      <c r="E3719" s="130">
        <v>3</v>
      </c>
    </row>
    <row r="3720" spans="1:5" x14ac:dyDescent="0.35">
      <c r="A3720" s="130">
        <v>20</v>
      </c>
      <c r="B3720" s="130">
        <v>11</v>
      </c>
      <c r="C3720" s="119"/>
      <c r="D3720" s="130">
        <v>0</v>
      </c>
      <c r="E3720" s="130">
        <v>2</v>
      </c>
    </row>
    <row r="3721" spans="1:5" x14ac:dyDescent="0.35">
      <c r="A3721" s="130">
        <v>22</v>
      </c>
      <c r="B3721" s="130">
        <v>22</v>
      </c>
      <c r="C3721" s="119"/>
      <c r="D3721" s="130">
        <v>0</v>
      </c>
      <c r="E3721" s="130">
        <v>2</v>
      </c>
    </row>
    <row r="3722" spans="1:5" x14ac:dyDescent="0.35">
      <c r="A3722" s="130">
        <v>21</v>
      </c>
      <c r="B3722" s="130">
        <v>14</v>
      </c>
      <c r="C3722" s="119"/>
      <c r="D3722" s="130">
        <v>7</v>
      </c>
      <c r="E3722" s="130">
        <v>0</v>
      </c>
    </row>
    <row r="3723" spans="1:5" x14ac:dyDescent="0.35">
      <c r="A3723" s="130">
        <v>13</v>
      </c>
      <c r="B3723" s="130">
        <v>16</v>
      </c>
      <c r="C3723" s="119"/>
      <c r="D3723" s="130">
        <v>7</v>
      </c>
      <c r="E3723" s="130">
        <v>0</v>
      </c>
    </row>
    <row r="3724" spans="1:5" x14ac:dyDescent="0.35">
      <c r="A3724" s="130">
        <v>13</v>
      </c>
      <c r="B3724" s="130">
        <v>14</v>
      </c>
      <c r="C3724" s="119"/>
      <c r="D3724" s="130">
        <v>4</v>
      </c>
      <c r="E3724" s="130">
        <v>2</v>
      </c>
    </row>
    <row r="3725" spans="1:5" x14ac:dyDescent="0.35">
      <c r="A3725" s="130">
        <v>12</v>
      </c>
      <c r="B3725" s="130">
        <v>12</v>
      </c>
      <c r="C3725" s="119"/>
      <c r="D3725" s="130">
        <v>5</v>
      </c>
      <c r="E3725" s="130">
        <v>0</v>
      </c>
    </row>
    <row r="3726" spans="1:5" x14ac:dyDescent="0.35">
      <c r="A3726" s="130">
        <v>17</v>
      </c>
      <c r="B3726" s="130">
        <v>12</v>
      </c>
      <c r="C3726" s="119"/>
      <c r="D3726" s="130">
        <v>2</v>
      </c>
      <c r="E3726" s="130">
        <v>15</v>
      </c>
    </row>
    <row r="3727" spans="1:5" x14ac:dyDescent="0.35">
      <c r="A3727" s="130">
        <v>11</v>
      </c>
      <c r="B3727" s="130">
        <v>13</v>
      </c>
      <c r="C3727" s="119"/>
      <c r="D3727" s="130">
        <v>2</v>
      </c>
      <c r="E3727" s="130">
        <v>0</v>
      </c>
    </row>
    <row r="3728" spans="1:5" x14ac:dyDescent="0.35">
      <c r="A3728" s="130">
        <v>11</v>
      </c>
      <c r="B3728" s="130">
        <v>13</v>
      </c>
      <c r="C3728" s="119"/>
      <c r="D3728" s="130">
        <v>9</v>
      </c>
      <c r="E3728" s="130">
        <v>2</v>
      </c>
    </row>
    <row r="3729" spans="1:5" x14ac:dyDescent="0.35">
      <c r="A3729" s="130">
        <v>12</v>
      </c>
      <c r="B3729" s="130">
        <v>17</v>
      </c>
      <c r="C3729" s="119"/>
      <c r="D3729" s="130">
        <v>2</v>
      </c>
      <c r="E3729" s="130">
        <v>0</v>
      </c>
    </row>
    <row r="3730" spans="1:5" x14ac:dyDescent="0.35">
      <c r="A3730" s="130">
        <v>13</v>
      </c>
      <c r="B3730" s="130">
        <v>16</v>
      </c>
      <c r="C3730" s="119"/>
      <c r="D3730" s="130">
        <v>0</v>
      </c>
      <c r="E3730" s="130">
        <v>8</v>
      </c>
    </row>
    <row r="3731" spans="1:5" x14ac:dyDescent="0.35">
      <c r="A3731" s="130">
        <v>16</v>
      </c>
      <c r="B3731" s="130">
        <v>22</v>
      </c>
      <c r="C3731" s="119"/>
      <c r="D3731" s="130">
        <v>8</v>
      </c>
      <c r="E3731" s="130">
        <v>2</v>
      </c>
    </row>
    <row r="3732" spans="1:5" x14ac:dyDescent="0.35">
      <c r="A3732" s="130">
        <v>11</v>
      </c>
      <c r="B3732" s="130">
        <v>18</v>
      </c>
      <c r="C3732" s="119"/>
      <c r="D3732" s="130">
        <v>2</v>
      </c>
      <c r="E3732" s="130">
        <v>0</v>
      </c>
    </row>
    <row r="3733" spans="1:5" x14ac:dyDescent="0.35">
      <c r="A3733" s="130">
        <v>18</v>
      </c>
      <c r="B3733" s="130">
        <v>11</v>
      </c>
      <c r="C3733" s="119"/>
      <c r="D3733" s="130">
        <v>2</v>
      </c>
      <c r="E3733" s="130">
        <v>4</v>
      </c>
    </row>
    <row r="3734" spans="1:5" x14ac:dyDescent="0.35">
      <c r="A3734" s="130">
        <v>11</v>
      </c>
      <c r="B3734" s="130">
        <v>24</v>
      </c>
      <c r="C3734" s="119"/>
      <c r="D3734" s="130">
        <v>6</v>
      </c>
      <c r="E3734" s="130">
        <v>7</v>
      </c>
    </row>
    <row r="3735" spans="1:5" x14ac:dyDescent="0.35">
      <c r="A3735" s="130">
        <v>14</v>
      </c>
      <c r="B3735" s="130">
        <v>18</v>
      </c>
      <c r="C3735" s="119"/>
      <c r="D3735" s="130">
        <v>0</v>
      </c>
      <c r="E3735" s="130">
        <v>4</v>
      </c>
    </row>
    <row r="3736" spans="1:5" x14ac:dyDescent="0.35">
      <c r="A3736" s="130">
        <v>11</v>
      </c>
      <c r="B3736" s="130">
        <v>18</v>
      </c>
      <c r="C3736" s="119"/>
      <c r="D3736" s="130">
        <v>13</v>
      </c>
      <c r="E3736" s="130">
        <v>7</v>
      </c>
    </row>
    <row r="3737" spans="1:5" x14ac:dyDescent="0.35">
      <c r="A3737" s="130">
        <v>11</v>
      </c>
      <c r="B3737" s="130">
        <v>12</v>
      </c>
      <c r="C3737" s="119"/>
      <c r="D3737" s="130">
        <v>7</v>
      </c>
      <c r="E3737" s="130">
        <v>10</v>
      </c>
    </row>
    <row r="3738" spans="1:5" x14ac:dyDescent="0.35">
      <c r="A3738" s="130">
        <v>14</v>
      </c>
      <c r="B3738" s="130">
        <v>19</v>
      </c>
      <c r="C3738" s="119"/>
      <c r="D3738" s="130">
        <v>6</v>
      </c>
      <c r="E3738" s="130">
        <v>0</v>
      </c>
    </row>
    <row r="3739" spans="1:5" x14ac:dyDescent="0.35">
      <c r="A3739" s="130">
        <v>12</v>
      </c>
      <c r="B3739" s="130">
        <v>11</v>
      </c>
      <c r="C3739" s="119"/>
      <c r="D3739" s="130">
        <v>2</v>
      </c>
      <c r="E3739" s="130">
        <v>2</v>
      </c>
    </row>
    <row r="3740" spans="1:5" x14ac:dyDescent="0.35">
      <c r="A3740" s="130">
        <v>11</v>
      </c>
      <c r="B3740" s="130">
        <v>15</v>
      </c>
      <c r="C3740" s="119"/>
      <c r="D3740" s="130">
        <v>1</v>
      </c>
      <c r="E3740" s="130">
        <v>2</v>
      </c>
    </row>
    <row r="3741" spans="1:5" x14ac:dyDescent="0.35">
      <c r="A3741" s="130">
        <v>13</v>
      </c>
      <c r="B3741" s="130">
        <v>22</v>
      </c>
      <c r="C3741" s="119"/>
      <c r="D3741" s="130">
        <v>2</v>
      </c>
      <c r="E3741" s="130">
        <v>4</v>
      </c>
    </row>
    <row r="3742" spans="1:5" x14ac:dyDescent="0.35">
      <c r="A3742" s="130">
        <v>13</v>
      </c>
      <c r="B3742" s="130">
        <v>21</v>
      </c>
      <c r="C3742" s="119"/>
      <c r="D3742" s="130">
        <v>0</v>
      </c>
      <c r="E3742" s="130">
        <v>0</v>
      </c>
    </row>
    <row r="3743" spans="1:5" x14ac:dyDescent="0.35">
      <c r="A3743" s="130">
        <v>12</v>
      </c>
      <c r="B3743" s="130">
        <v>22</v>
      </c>
      <c r="C3743" s="119"/>
      <c r="D3743" s="130">
        <v>3</v>
      </c>
      <c r="E3743" s="130">
        <v>0</v>
      </c>
    </row>
    <row r="3744" spans="1:5" x14ac:dyDescent="0.35">
      <c r="A3744" s="130">
        <v>13</v>
      </c>
      <c r="B3744" s="130">
        <v>22</v>
      </c>
      <c r="C3744" s="119"/>
      <c r="D3744" s="130">
        <v>2</v>
      </c>
      <c r="E3744" s="130">
        <v>3</v>
      </c>
    </row>
    <row r="3745" spans="1:5" x14ac:dyDescent="0.35">
      <c r="A3745" s="130">
        <v>14</v>
      </c>
      <c r="B3745" s="130">
        <v>13</v>
      </c>
      <c r="C3745" s="119"/>
      <c r="D3745" s="130">
        <v>1</v>
      </c>
      <c r="E3745" s="130">
        <v>0</v>
      </c>
    </row>
    <row r="3746" spans="1:5" x14ac:dyDescent="0.35">
      <c r="A3746" s="130">
        <v>19</v>
      </c>
      <c r="B3746" s="130">
        <v>19</v>
      </c>
      <c r="C3746" s="119"/>
      <c r="D3746" s="130">
        <v>3</v>
      </c>
      <c r="E3746" s="130">
        <v>0</v>
      </c>
    </row>
    <row r="3747" spans="1:5" x14ac:dyDescent="0.35">
      <c r="A3747" s="130">
        <v>12</v>
      </c>
      <c r="B3747" s="130">
        <v>22</v>
      </c>
      <c r="C3747" s="119"/>
      <c r="D3747" s="130">
        <v>0</v>
      </c>
      <c r="E3747" s="130">
        <v>4</v>
      </c>
    </row>
    <row r="3748" spans="1:5" x14ac:dyDescent="0.35">
      <c r="A3748" s="130">
        <v>13</v>
      </c>
      <c r="B3748" s="130">
        <v>11</v>
      </c>
      <c r="C3748" s="119"/>
      <c r="D3748" s="130">
        <v>0</v>
      </c>
      <c r="E3748" s="130">
        <v>8</v>
      </c>
    </row>
    <row r="3749" spans="1:5" x14ac:dyDescent="0.35">
      <c r="A3749" s="130">
        <v>15</v>
      </c>
      <c r="B3749" s="130">
        <v>11</v>
      </c>
      <c r="C3749" s="119"/>
      <c r="D3749" s="130">
        <v>8</v>
      </c>
      <c r="E3749" s="130">
        <v>2</v>
      </c>
    </row>
    <row r="3750" spans="1:5" x14ac:dyDescent="0.35">
      <c r="A3750" s="130">
        <v>23</v>
      </c>
      <c r="B3750" s="130">
        <v>15</v>
      </c>
      <c r="C3750" s="119"/>
      <c r="D3750" s="130">
        <v>8</v>
      </c>
      <c r="E3750" s="130">
        <v>3</v>
      </c>
    </row>
    <row r="3751" spans="1:5" x14ac:dyDescent="0.35">
      <c r="A3751" s="130">
        <v>20</v>
      </c>
      <c r="B3751" s="130">
        <v>14</v>
      </c>
      <c r="C3751" s="119"/>
      <c r="D3751" s="130">
        <v>5</v>
      </c>
      <c r="E3751" s="130">
        <v>2</v>
      </c>
    </row>
    <row r="3752" spans="1:5" x14ac:dyDescent="0.35">
      <c r="A3752" s="130">
        <v>21</v>
      </c>
      <c r="B3752" s="130">
        <v>13</v>
      </c>
      <c r="C3752" s="119"/>
      <c r="D3752" s="130">
        <v>0</v>
      </c>
      <c r="E3752" s="130">
        <v>3</v>
      </c>
    </row>
    <row r="3753" spans="1:5" x14ac:dyDescent="0.35">
      <c r="A3753" s="130">
        <v>21</v>
      </c>
      <c r="B3753" s="130">
        <v>13</v>
      </c>
      <c r="C3753" s="119"/>
      <c r="D3753" s="130">
        <v>6</v>
      </c>
      <c r="E3753" s="130">
        <v>4</v>
      </c>
    </row>
    <row r="3754" spans="1:5" x14ac:dyDescent="0.35">
      <c r="A3754" s="130">
        <v>19</v>
      </c>
      <c r="B3754" s="130">
        <v>20</v>
      </c>
      <c r="C3754" s="119"/>
      <c r="D3754" s="130">
        <v>0</v>
      </c>
      <c r="E3754" s="130">
        <v>7</v>
      </c>
    </row>
    <row r="3755" spans="1:5" x14ac:dyDescent="0.35">
      <c r="A3755" s="130">
        <v>21</v>
      </c>
      <c r="B3755" s="130">
        <v>14</v>
      </c>
      <c r="C3755" s="119"/>
      <c r="D3755" s="130">
        <v>3</v>
      </c>
      <c r="E3755" s="130">
        <v>2</v>
      </c>
    </row>
    <row r="3756" spans="1:5" x14ac:dyDescent="0.35">
      <c r="A3756" s="130">
        <v>13</v>
      </c>
      <c r="B3756" s="130">
        <v>11</v>
      </c>
      <c r="C3756" s="119"/>
      <c r="D3756" s="130">
        <v>0</v>
      </c>
      <c r="E3756" s="130">
        <v>0</v>
      </c>
    </row>
    <row r="3757" spans="1:5" x14ac:dyDescent="0.35">
      <c r="A3757" s="130">
        <v>19</v>
      </c>
      <c r="B3757" s="130">
        <v>11</v>
      </c>
      <c r="C3757" s="119"/>
      <c r="D3757" s="130">
        <v>2</v>
      </c>
      <c r="E3757" s="130">
        <v>4</v>
      </c>
    </row>
    <row r="3758" spans="1:5" x14ac:dyDescent="0.35">
      <c r="A3758" s="130">
        <v>12</v>
      </c>
      <c r="B3758" s="130">
        <v>11</v>
      </c>
      <c r="C3758" s="119"/>
      <c r="D3758" s="130">
        <v>14</v>
      </c>
      <c r="E3758" s="130">
        <v>0</v>
      </c>
    </row>
    <row r="3759" spans="1:5" x14ac:dyDescent="0.35">
      <c r="A3759" s="130">
        <v>22</v>
      </c>
      <c r="B3759" s="130">
        <v>12</v>
      </c>
      <c r="C3759" s="119"/>
      <c r="D3759" s="130">
        <v>8</v>
      </c>
      <c r="E3759" s="130">
        <v>7</v>
      </c>
    </row>
    <row r="3760" spans="1:5" x14ac:dyDescent="0.35">
      <c r="A3760" s="130">
        <v>15</v>
      </c>
      <c r="B3760" s="130">
        <v>22</v>
      </c>
      <c r="C3760" s="119"/>
      <c r="D3760" s="130">
        <v>2</v>
      </c>
      <c r="E3760" s="130">
        <v>0</v>
      </c>
    </row>
    <row r="3761" spans="1:5" x14ac:dyDescent="0.35">
      <c r="A3761" s="130">
        <v>22</v>
      </c>
      <c r="B3761" s="130">
        <v>13</v>
      </c>
      <c r="C3761" s="119"/>
      <c r="D3761" s="130">
        <v>7</v>
      </c>
      <c r="E3761" s="130">
        <v>2</v>
      </c>
    </row>
    <row r="3762" spans="1:5" x14ac:dyDescent="0.35">
      <c r="A3762" s="130">
        <v>18</v>
      </c>
      <c r="B3762" s="130">
        <v>12</v>
      </c>
      <c r="C3762" s="119"/>
      <c r="D3762" s="130">
        <v>5</v>
      </c>
      <c r="E3762" s="130">
        <v>7</v>
      </c>
    </row>
    <row r="3763" spans="1:5" x14ac:dyDescent="0.35">
      <c r="A3763" s="130">
        <v>22</v>
      </c>
      <c r="B3763" s="130">
        <v>13</v>
      </c>
      <c r="C3763" s="119"/>
      <c r="D3763" s="130">
        <v>8</v>
      </c>
      <c r="E3763" s="130">
        <v>0</v>
      </c>
    </row>
    <row r="3764" spans="1:5" x14ac:dyDescent="0.35">
      <c r="A3764" s="130">
        <v>11</v>
      </c>
      <c r="B3764" s="130">
        <v>15</v>
      </c>
      <c r="C3764" s="119"/>
      <c r="D3764" s="130">
        <v>3</v>
      </c>
      <c r="E3764" s="130">
        <v>2</v>
      </c>
    </row>
    <row r="3765" spans="1:5" x14ac:dyDescent="0.35">
      <c r="A3765" s="130">
        <v>12</v>
      </c>
      <c r="B3765" s="130">
        <v>13</v>
      </c>
      <c r="C3765" s="119"/>
      <c r="D3765" s="130">
        <v>3</v>
      </c>
      <c r="E3765" s="130">
        <v>2</v>
      </c>
    </row>
    <row r="3766" spans="1:5" x14ac:dyDescent="0.35">
      <c r="A3766" s="130">
        <v>11</v>
      </c>
      <c r="B3766" s="130">
        <v>18</v>
      </c>
      <c r="C3766" s="119"/>
      <c r="D3766" s="130">
        <v>16</v>
      </c>
      <c r="E3766" s="130">
        <v>0</v>
      </c>
    </row>
    <row r="3767" spans="1:5" x14ac:dyDescent="0.35">
      <c r="A3767" s="130">
        <v>13</v>
      </c>
      <c r="B3767" s="130">
        <v>11</v>
      </c>
      <c r="C3767" s="119"/>
      <c r="D3767" s="130">
        <v>14</v>
      </c>
      <c r="E3767" s="130">
        <v>7</v>
      </c>
    </row>
    <row r="3768" spans="1:5" x14ac:dyDescent="0.35">
      <c r="A3768" s="130">
        <v>14</v>
      </c>
      <c r="B3768" s="130">
        <v>11</v>
      </c>
      <c r="C3768" s="119"/>
      <c r="D3768" s="130">
        <v>0</v>
      </c>
      <c r="E3768" s="130">
        <v>2</v>
      </c>
    </row>
    <row r="3769" spans="1:5" x14ac:dyDescent="0.35">
      <c r="A3769" s="130">
        <v>13</v>
      </c>
      <c r="B3769" s="130">
        <v>13</v>
      </c>
      <c r="C3769" s="119"/>
      <c r="D3769" s="130">
        <v>5</v>
      </c>
      <c r="E3769" s="130">
        <v>0</v>
      </c>
    </row>
    <row r="3770" spans="1:5" x14ac:dyDescent="0.35">
      <c r="A3770" s="130">
        <v>17</v>
      </c>
      <c r="B3770" s="130">
        <v>18</v>
      </c>
      <c r="C3770" s="119"/>
      <c r="D3770" s="130">
        <v>0</v>
      </c>
      <c r="E3770" s="130">
        <v>7</v>
      </c>
    </row>
    <row r="3771" spans="1:5" x14ac:dyDescent="0.35">
      <c r="A3771" s="130">
        <v>13</v>
      </c>
      <c r="B3771" s="130">
        <v>12</v>
      </c>
      <c r="C3771" s="119"/>
      <c r="D3771" s="130">
        <v>2</v>
      </c>
      <c r="E3771" s="130">
        <v>4</v>
      </c>
    </row>
    <row r="3772" spans="1:5" x14ac:dyDescent="0.35">
      <c r="A3772" s="130">
        <v>11</v>
      </c>
      <c r="B3772" s="130">
        <v>15</v>
      </c>
      <c r="C3772" s="119"/>
      <c r="D3772" s="130">
        <v>3</v>
      </c>
      <c r="E3772" s="130">
        <v>0</v>
      </c>
    </row>
    <row r="3773" spans="1:5" x14ac:dyDescent="0.35">
      <c r="A3773" s="130">
        <v>23</v>
      </c>
      <c r="B3773" s="130">
        <v>13</v>
      </c>
      <c r="C3773" s="119"/>
      <c r="D3773" s="130">
        <v>4</v>
      </c>
      <c r="E3773" s="130">
        <v>2</v>
      </c>
    </row>
    <row r="3774" spans="1:5" x14ac:dyDescent="0.35">
      <c r="A3774" s="130">
        <v>17</v>
      </c>
      <c r="B3774" s="130">
        <v>22</v>
      </c>
      <c r="C3774" s="119"/>
      <c r="D3774" s="130">
        <v>1</v>
      </c>
      <c r="E3774" s="130">
        <v>4</v>
      </c>
    </row>
    <row r="3775" spans="1:5" x14ac:dyDescent="0.35">
      <c r="A3775" s="130">
        <v>17</v>
      </c>
      <c r="B3775" s="130">
        <v>23</v>
      </c>
      <c r="C3775" s="119"/>
      <c r="D3775" s="130">
        <v>4</v>
      </c>
      <c r="E3775" s="130">
        <v>0</v>
      </c>
    </row>
    <row r="3776" spans="1:5" x14ac:dyDescent="0.35">
      <c r="A3776" s="130">
        <v>12</v>
      </c>
      <c r="B3776" s="130">
        <v>13</v>
      </c>
      <c r="C3776" s="119"/>
      <c r="D3776" s="130">
        <v>0</v>
      </c>
      <c r="E3776" s="130">
        <v>2</v>
      </c>
    </row>
    <row r="3777" spans="1:5" x14ac:dyDescent="0.35">
      <c r="A3777" s="130">
        <v>23</v>
      </c>
      <c r="B3777" s="130">
        <v>16</v>
      </c>
      <c r="C3777" s="119"/>
      <c r="D3777" s="130">
        <v>7</v>
      </c>
      <c r="E3777" s="130">
        <v>3</v>
      </c>
    </row>
    <row r="3778" spans="1:5" x14ac:dyDescent="0.35">
      <c r="A3778" s="130">
        <v>14</v>
      </c>
      <c r="B3778" s="130">
        <v>16</v>
      </c>
      <c r="C3778" s="119"/>
      <c r="D3778" s="130">
        <v>13</v>
      </c>
      <c r="E3778" s="130">
        <v>2</v>
      </c>
    </row>
    <row r="3779" spans="1:5" x14ac:dyDescent="0.35">
      <c r="A3779" s="130">
        <v>14</v>
      </c>
      <c r="B3779" s="130">
        <v>16</v>
      </c>
      <c r="C3779" s="119"/>
      <c r="D3779" s="130">
        <v>0</v>
      </c>
      <c r="E3779" s="130">
        <v>2</v>
      </c>
    </row>
    <row r="3780" spans="1:5" x14ac:dyDescent="0.35">
      <c r="A3780" s="130">
        <v>13</v>
      </c>
      <c r="B3780" s="130">
        <v>12</v>
      </c>
      <c r="C3780" s="119"/>
      <c r="D3780" s="130">
        <v>2</v>
      </c>
      <c r="E3780" s="130">
        <v>0</v>
      </c>
    </row>
    <row r="3781" spans="1:5" x14ac:dyDescent="0.35">
      <c r="A3781" s="130">
        <v>22</v>
      </c>
      <c r="B3781" s="130">
        <v>12</v>
      </c>
      <c r="C3781" s="119"/>
      <c r="D3781" s="130">
        <v>2</v>
      </c>
      <c r="E3781" s="130">
        <v>6</v>
      </c>
    </row>
    <row r="3782" spans="1:5" x14ac:dyDescent="0.35">
      <c r="A3782" s="130">
        <v>12</v>
      </c>
      <c r="B3782" s="130">
        <v>13</v>
      </c>
      <c r="C3782" s="119"/>
      <c r="D3782" s="130">
        <v>8</v>
      </c>
      <c r="E3782" s="130">
        <v>3</v>
      </c>
    </row>
    <row r="3783" spans="1:5" x14ac:dyDescent="0.35">
      <c r="A3783" s="130">
        <v>18</v>
      </c>
      <c r="B3783" s="130">
        <v>12</v>
      </c>
      <c r="C3783" s="119"/>
      <c r="D3783" s="130">
        <v>4</v>
      </c>
      <c r="E3783" s="130">
        <v>0</v>
      </c>
    </row>
    <row r="3784" spans="1:5" x14ac:dyDescent="0.35">
      <c r="A3784" s="130">
        <v>14</v>
      </c>
      <c r="B3784" s="130">
        <v>15</v>
      </c>
      <c r="C3784" s="119"/>
      <c r="D3784" s="130">
        <v>0</v>
      </c>
      <c r="E3784" s="130">
        <v>2</v>
      </c>
    </row>
    <row r="3785" spans="1:5" x14ac:dyDescent="0.35">
      <c r="A3785" s="130">
        <v>12</v>
      </c>
      <c r="B3785" s="130">
        <v>16</v>
      </c>
      <c r="C3785" s="119"/>
      <c r="D3785" s="130">
        <v>11</v>
      </c>
      <c r="E3785" s="130">
        <v>2</v>
      </c>
    </row>
    <row r="3786" spans="1:5" x14ac:dyDescent="0.35">
      <c r="A3786" s="130">
        <v>15</v>
      </c>
      <c r="B3786" s="130">
        <v>11</v>
      </c>
      <c r="C3786" s="119"/>
      <c r="D3786" s="130">
        <v>2</v>
      </c>
      <c r="E3786" s="130">
        <v>7</v>
      </c>
    </row>
    <row r="3787" spans="1:5" x14ac:dyDescent="0.35">
      <c r="A3787" s="130">
        <v>11</v>
      </c>
      <c r="B3787" s="130">
        <v>14</v>
      </c>
      <c r="C3787" s="119"/>
      <c r="D3787" s="130">
        <v>4</v>
      </c>
      <c r="E3787" s="130">
        <v>0</v>
      </c>
    </row>
    <row r="3788" spans="1:5" x14ac:dyDescent="0.35">
      <c r="A3788" s="130">
        <v>13</v>
      </c>
      <c r="B3788" s="130">
        <v>18</v>
      </c>
      <c r="C3788" s="119"/>
      <c r="D3788" s="130">
        <v>0</v>
      </c>
      <c r="E3788" s="130">
        <v>0</v>
      </c>
    </row>
    <row r="3789" spans="1:5" x14ac:dyDescent="0.35">
      <c r="A3789" s="130">
        <v>23</v>
      </c>
      <c r="B3789" s="130">
        <v>12</v>
      </c>
      <c r="C3789" s="119"/>
      <c r="D3789" s="130">
        <v>2</v>
      </c>
      <c r="E3789" s="130">
        <v>2</v>
      </c>
    </row>
    <row r="3790" spans="1:5" x14ac:dyDescent="0.35">
      <c r="A3790" s="130">
        <v>19</v>
      </c>
      <c r="B3790" s="130">
        <v>16</v>
      </c>
      <c r="C3790" s="119"/>
      <c r="D3790" s="130">
        <v>10</v>
      </c>
      <c r="E3790" s="130">
        <v>3</v>
      </c>
    </row>
    <row r="3791" spans="1:5" x14ac:dyDescent="0.35">
      <c r="A3791" s="130">
        <v>22</v>
      </c>
      <c r="B3791" s="130">
        <v>18</v>
      </c>
      <c r="C3791" s="119"/>
      <c r="D3791" s="130">
        <v>3</v>
      </c>
      <c r="E3791" s="130">
        <v>0</v>
      </c>
    </row>
    <row r="3792" spans="1:5" x14ac:dyDescent="0.35">
      <c r="A3792" s="130">
        <v>22</v>
      </c>
      <c r="B3792" s="130">
        <v>17</v>
      </c>
      <c r="C3792" s="119"/>
      <c r="D3792" s="130">
        <v>7</v>
      </c>
      <c r="E3792" s="130">
        <v>1</v>
      </c>
    </row>
    <row r="3793" spans="1:5" x14ac:dyDescent="0.35">
      <c r="A3793" s="130">
        <v>12</v>
      </c>
      <c r="B3793" s="130">
        <v>11</v>
      </c>
      <c r="C3793" s="119"/>
      <c r="D3793" s="130">
        <v>8</v>
      </c>
      <c r="E3793" s="130">
        <v>3</v>
      </c>
    </row>
    <row r="3794" spans="1:5" x14ac:dyDescent="0.35">
      <c r="A3794" s="130">
        <v>13</v>
      </c>
      <c r="B3794" s="130">
        <v>14</v>
      </c>
      <c r="C3794" s="119"/>
      <c r="D3794" s="130">
        <v>9</v>
      </c>
      <c r="E3794" s="130">
        <v>1</v>
      </c>
    </row>
    <row r="3795" spans="1:5" x14ac:dyDescent="0.35">
      <c r="A3795" s="130">
        <v>16</v>
      </c>
      <c r="B3795" s="130">
        <v>11</v>
      </c>
      <c r="C3795" s="119"/>
      <c r="D3795" s="130">
        <v>8</v>
      </c>
      <c r="E3795" s="130">
        <v>0</v>
      </c>
    </row>
    <row r="3796" spans="1:5" x14ac:dyDescent="0.35">
      <c r="A3796" s="130">
        <v>12</v>
      </c>
      <c r="B3796" s="130">
        <v>11</v>
      </c>
      <c r="C3796" s="119"/>
      <c r="D3796" s="130">
        <v>3</v>
      </c>
      <c r="E3796" s="130">
        <v>8</v>
      </c>
    </row>
    <row r="3797" spans="1:5" x14ac:dyDescent="0.35">
      <c r="A3797" s="130">
        <v>21</v>
      </c>
      <c r="B3797" s="130">
        <v>14</v>
      </c>
      <c r="C3797" s="119"/>
      <c r="D3797" s="130">
        <v>2</v>
      </c>
      <c r="E3797" s="130">
        <v>2</v>
      </c>
    </row>
    <row r="3798" spans="1:5" x14ac:dyDescent="0.35">
      <c r="A3798" s="130">
        <v>15</v>
      </c>
      <c r="B3798" s="130">
        <v>14</v>
      </c>
      <c r="C3798" s="119"/>
      <c r="D3798" s="130">
        <v>4</v>
      </c>
      <c r="E3798" s="130">
        <v>3</v>
      </c>
    </row>
    <row r="3799" spans="1:5" x14ac:dyDescent="0.35">
      <c r="A3799" s="130">
        <v>13</v>
      </c>
      <c r="B3799" s="130">
        <v>13</v>
      </c>
      <c r="C3799" s="119"/>
      <c r="D3799" s="130">
        <v>10</v>
      </c>
      <c r="E3799" s="130">
        <v>7</v>
      </c>
    </row>
    <row r="3800" spans="1:5" x14ac:dyDescent="0.35">
      <c r="A3800" s="130">
        <v>12</v>
      </c>
      <c r="B3800" s="130">
        <v>12</v>
      </c>
      <c r="C3800" s="119"/>
      <c r="D3800" s="130">
        <v>2</v>
      </c>
      <c r="E3800" s="130">
        <v>2</v>
      </c>
    </row>
    <row r="3801" spans="1:5" x14ac:dyDescent="0.35">
      <c r="A3801" s="130">
        <v>13</v>
      </c>
      <c r="B3801" s="130">
        <v>13</v>
      </c>
      <c r="C3801" s="119"/>
      <c r="D3801" s="130">
        <v>0</v>
      </c>
      <c r="E3801" s="130">
        <v>9</v>
      </c>
    </row>
    <row r="3802" spans="1:5" x14ac:dyDescent="0.35">
      <c r="A3802" s="130">
        <v>14</v>
      </c>
      <c r="B3802" s="130">
        <v>12</v>
      </c>
      <c r="C3802" s="119"/>
      <c r="D3802" s="130">
        <v>13</v>
      </c>
      <c r="E3802" s="130">
        <v>4</v>
      </c>
    </row>
    <row r="3803" spans="1:5" x14ac:dyDescent="0.35">
      <c r="A3803" s="130">
        <v>14</v>
      </c>
      <c r="B3803" s="130">
        <v>13</v>
      </c>
      <c r="C3803" s="119"/>
      <c r="D3803" s="130">
        <v>0</v>
      </c>
      <c r="E3803" s="130">
        <v>2</v>
      </c>
    </row>
    <row r="3804" spans="1:5" x14ac:dyDescent="0.35">
      <c r="A3804" s="130">
        <v>21</v>
      </c>
      <c r="B3804" s="130">
        <v>17</v>
      </c>
      <c r="C3804" s="119"/>
      <c r="D3804" s="130">
        <v>2</v>
      </c>
      <c r="E3804" s="130">
        <v>3</v>
      </c>
    </row>
    <row r="3805" spans="1:5" x14ac:dyDescent="0.35">
      <c r="A3805" s="130">
        <v>19</v>
      </c>
      <c r="B3805" s="130">
        <v>21</v>
      </c>
      <c r="C3805" s="119"/>
      <c r="D3805" s="130">
        <v>3</v>
      </c>
      <c r="E3805" s="130">
        <v>0</v>
      </c>
    </row>
    <row r="3806" spans="1:5" x14ac:dyDescent="0.35">
      <c r="A3806" s="130">
        <v>11</v>
      </c>
      <c r="B3806" s="130">
        <v>11</v>
      </c>
      <c r="C3806" s="119"/>
      <c r="D3806" s="130">
        <v>2</v>
      </c>
      <c r="E3806" s="130">
        <v>0</v>
      </c>
    </row>
    <row r="3807" spans="1:5" x14ac:dyDescent="0.35">
      <c r="A3807" s="130">
        <v>15</v>
      </c>
      <c r="B3807" s="130">
        <v>15</v>
      </c>
      <c r="C3807" s="119"/>
      <c r="D3807" s="130">
        <v>0</v>
      </c>
      <c r="E3807" s="130">
        <v>2</v>
      </c>
    </row>
    <row r="3808" spans="1:5" x14ac:dyDescent="0.35">
      <c r="A3808" s="130">
        <v>20</v>
      </c>
      <c r="B3808" s="130">
        <v>12</v>
      </c>
      <c r="C3808" s="119"/>
      <c r="D3808" s="130">
        <v>12</v>
      </c>
      <c r="E3808" s="130">
        <v>15</v>
      </c>
    </row>
    <row r="3809" spans="1:5" x14ac:dyDescent="0.35">
      <c r="A3809" s="130">
        <v>12</v>
      </c>
      <c r="B3809" s="130">
        <v>17</v>
      </c>
      <c r="C3809" s="119"/>
      <c r="D3809" s="130">
        <v>3</v>
      </c>
      <c r="E3809" s="130">
        <v>2</v>
      </c>
    </row>
    <row r="3810" spans="1:5" x14ac:dyDescent="0.35">
      <c r="A3810" s="130">
        <v>12</v>
      </c>
      <c r="B3810" s="130">
        <v>18</v>
      </c>
      <c r="C3810" s="119"/>
      <c r="D3810" s="130">
        <v>3</v>
      </c>
      <c r="E3810" s="130">
        <v>8</v>
      </c>
    </row>
    <row r="3811" spans="1:5" x14ac:dyDescent="0.35">
      <c r="A3811" s="130">
        <v>15</v>
      </c>
      <c r="B3811" s="130">
        <v>16</v>
      </c>
      <c r="C3811" s="119"/>
      <c r="D3811" s="130">
        <v>0</v>
      </c>
      <c r="E3811" s="130">
        <v>7</v>
      </c>
    </row>
    <row r="3812" spans="1:5" x14ac:dyDescent="0.35">
      <c r="A3812" s="130">
        <v>12</v>
      </c>
      <c r="B3812" s="130">
        <v>14</v>
      </c>
      <c r="C3812" s="119"/>
      <c r="D3812" s="130">
        <v>3</v>
      </c>
      <c r="E3812" s="130">
        <v>7</v>
      </c>
    </row>
    <row r="3813" spans="1:5" x14ac:dyDescent="0.35">
      <c r="A3813" s="130">
        <v>12</v>
      </c>
      <c r="B3813" s="130">
        <v>19</v>
      </c>
      <c r="C3813" s="119"/>
      <c r="D3813" s="130">
        <v>10</v>
      </c>
      <c r="E3813" s="130">
        <v>2</v>
      </c>
    </row>
    <row r="3814" spans="1:5" x14ac:dyDescent="0.35">
      <c r="A3814" s="130">
        <v>14</v>
      </c>
      <c r="B3814" s="130">
        <v>19</v>
      </c>
      <c r="C3814" s="119"/>
      <c r="D3814" s="130">
        <v>7</v>
      </c>
      <c r="E3814" s="130">
        <v>2</v>
      </c>
    </row>
    <row r="3815" spans="1:5" x14ac:dyDescent="0.35">
      <c r="A3815" s="130">
        <v>22</v>
      </c>
      <c r="B3815" s="130">
        <v>24</v>
      </c>
      <c r="C3815" s="119"/>
      <c r="D3815" s="130">
        <v>0</v>
      </c>
      <c r="E3815" s="130">
        <v>0</v>
      </c>
    </row>
    <row r="3816" spans="1:5" x14ac:dyDescent="0.35">
      <c r="A3816" s="130">
        <v>12</v>
      </c>
      <c r="B3816" s="130">
        <v>14</v>
      </c>
      <c r="C3816" s="119"/>
      <c r="D3816" s="130">
        <v>12</v>
      </c>
      <c r="E3816" s="130">
        <v>0</v>
      </c>
    </row>
    <row r="3817" spans="1:5" x14ac:dyDescent="0.35">
      <c r="A3817" s="130">
        <v>25</v>
      </c>
      <c r="B3817" s="130">
        <v>13</v>
      </c>
      <c r="C3817" s="119"/>
      <c r="D3817" s="130">
        <v>7</v>
      </c>
      <c r="E3817" s="130">
        <v>2</v>
      </c>
    </row>
    <row r="3818" spans="1:5" x14ac:dyDescent="0.35">
      <c r="A3818" s="130">
        <v>13</v>
      </c>
      <c r="B3818" s="130">
        <v>19</v>
      </c>
      <c r="C3818" s="119"/>
      <c r="D3818" s="130">
        <v>7</v>
      </c>
      <c r="E3818" s="130">
        <v>0</v>
      </c>
    </row>
    <row r="3819" spans="1:5" x14ac:dyDescent="0.35">
      <c r="A3819" s="130">
        <v>13</v>
      </c>
      <c r="B3819" s="130">
        <v>19</v>
      </c>
      <c r="C3819" s="119"/>
      <c r="D3819" s="130">
        <v>18</v>
      </c>
      <c r="E3819" s="130">
        <v>2</v>
      </c>
    </row>
    <row r="3820" spans="1:5" x14ac:dyDescent="0.35">
      <c r="A3820" s="130">
        <v>19</v>
      </c>
      <c r="B3820" s="130">
        <v>13</v>
      </c>
      <c r="C3820" s="119"/>
      <c r="D3820" s="130">
        <v>4</v>
      </c>
      <c r="E3820" s="130">
        <v>7</v>
      </c>
    </row>
    <row r="3821" spans="1:5" x14ac:dyDescent="0.35">
      <c r="A3821" s="130">
        <v>14</v>
      </c>
      <c r="B3821" s="130">
        <v>21</v>
      </c>
      <c r="C3821" s="119"/>
      <c r="D3821" s="130">
        <v>1</v>
      </c>
      <c r="E3821" s="130">
        <v>2</v>
      </c>
    </row>
    <row r="3822" spans="1:5" x14ac:dyDescent="0.35">
      <c r="A3822" s="130">
        <v>14</v>
      </c>
      <c r="B3822" s="130">
        <v>18</v>
      </c>
      <c r="C3822" s="119"/>
      <c r="D3822" s="130">
        <v>11</v>
      </c>
      <c r="E3822" s="130">
        <v>0</v>
      </c>
    </row>
    <row r="3823" spans="1:5" x14ac:dyDescent="0.35">
      <c r="A3823" s="130">
        <v>12</v>
      </c>
      <c r="B3823" s="130">
        <v>13</v>
      </c>
      <c r="C3823" s="119"/>
      <c r="D3823" s="130">
        <v>2</v>
      </c>
      <c r="E3823" s="130">
        <v>0</v>
      </c>
    </row>
    <row r="3824" spans="1:5" x14ac:dyDescent="0.35">
      <c r="A3824" s="130">
        <v>11</v>
      </c>
      <c r="B3824" s="130">
        <v>19</v>
      </c>
      <c r="C3824" s="119"/>
      <c r="D3824" s="130">
        <v>2</v>
      </c>
      <c r="E3824" s="130">
        <v>0</v>
      </c>
    </row>
    <row r="3825" spans="1:5" x14ac:dyDescent="0.35">
      <c r="A3825" s="130">
        <v>13</v>
      </c>
      <c r="B3825" s="130">
        <v>11</v>
      </c>
      <c r="C3825" s="119"/>
      <c r="D3825" s="130">
        <v>7</v>
      </c>
      <c r="E3825" s="130">
        <v>7</v>
      </c>
    </row>
    <row r="3826" spans="1:5" x14ac:dyDescent="0.35">
      <c r="A3826" s="130">
        <v>23</v>
      </c>
      <c r="B3826" s="130">
        <v>11</v>
      </c>
      <c r="C3826" s="119"/>
      <c r="D3826" s="130">
        <v>7</v>
      </c>
      <c r="E3826" s="130">
        <v>1</v>
      </c>
    </row>
    <row r="3827" spans="1:5" x14ac:dyDescent="0.35">
      <c r="A3827" s="130">
        <v>20</v>
      </c>
      <c r="B3827" s="130">
        <v>24</v>
      </c>
      <c r="C3827" s="119"/>
      <c r="D3827" s="130">
        <v>2</v>
      </c>
      <c r="E3827" s="130">
        <v>0</v>
      </c>
    </row>
    <row r="3828" spans="1:5" x14ac:dyDescent="0.35">
      <c r="A3828" s="130">
        <v>14</v>
      </c>
      <c r="B3828" s="130">
        <v>16</v>
      </c>
      <c r="C3828" s="119"/>
      <c r="D3828" s="130">
        <v>11</v>
      </c>
      <c r="E3828" s="130">
        <v>0</v>
      </c>
    </row>
    <row r="3829" spans="1:5" x14ac:dyDescent="0.35">
      <c r="A3829" s="130">
        <v>18</v>
      </c>
      <c r="B3829" s="130">
        <v>22</v>
      </c>
      <c r="C3829" s="119"/>
      <c r="D3829" s="130">
        <v>2</v>
      </c>
      <c r="E3829" s="130">
        <v>2</v>
      </c>
    </row>
    <row r="3830" spans="1:5" x14ac:dyDescent="0.35">
      <c r="A3830" s="130">
        <v>19</v>
      </c>
      <c r="B3830" s="130">
        <v>20</v>
      </c>
      <c r="C3830" s="119"/>
      <c r="D3830" s="130">
        <v>9</v>
      </c>
      <c r="E3830" s="130">
        <v>0</v>
      </c>
    </row>
    <row r="3831" spans="1:5" x14ac:dyDescent="0.35">
      <c r="A3831" s="130">
        <v>13</v>
      </c>
      <c r="B3831" s="130">
        <v>11</v>
      </c>
      <c r="C3831" s="119"/>
      <c r="D3831" s="130">
        <v>5</v>
      </c>
      <c r="E3831" s="130">
        <v>2</v>
      </c>
    </row>
    <row r="3832" spans="1:5" x14ac:dyDescent="0.35">
      <c r="A3832" s="130">
        <v>20</v>
      </c>
      <c r="B3832" s="130">
        <v>24</v>
      </c>
      <c r="C3832" s="119"/>
      <c r="D3832" s="130">
        <v>2</v>
      </c>
      <c r="E3832" s="130">
        <v>2</v>
      </c>
    </row>
    <row r="3833" spans="1:5" x14ac:dyDescent="0.35">
      <c r="A3833" s="130">
        <v>14</v>
      </c>
      <c r="B3833" s="130">
        <v>15</v>
      </c>
      <c r="C3833" s="119"/>
      <c r="D3833" s="130">
        <v>4</v>
      </c>
      <c r="E3833" s="130">
        <v>0</v>
      </c>
    </row>
    <row r="3834" spans="1:5" x14ac:dyDescent="0.35">
      <c r="A3834" s="130">
        <v>17</v>
      </c>
      <c r="B3834" s="130">
        <v>17</v>
      </c>
      <c r="C3834" s="119"/>
      <c r="D3834" s="130">
        <v>7</v>
      </c>
      <c r="E3834" s="130">
        <v>2</v>
      </c>
    </row>
    <row r="3835" spans="1:5" x14ac:dyDescent="0.35">
      <c r="A3835" s="130">
        <v>14</v>
      </c>
      <c r="B3835" s="130">
        <v>15</v>
      </c>
      <c r="C3835" s="119"/>
      <c r="D3835" s="130">
        <v>2</v>
      </c>
      <c r="E3835" s="130">
        <v>0</v>
      </c>
    </row>
    <row r="3836" spans="1:5" x14ac:dyDescent="0.35">
      <c r="A3836" s="130">
        <v>13</v>
      </c>
      <c r="B3836" s="130">
        <v>18</v>
      </c>
      <c r="C3836" s="119"/>
      <c r="D3836" s="130">
        <v>3</v>
      </c>
      <c r="E3836" s="130">
        <v>2</v>
      </c>
    </row>
    <row r="3837" spans="1:5" x14ac:dyDescent="0.35">
      <c r="A3837" s="130">
        <v>13</v>
      </c>
      <c r="B3837" s="130">
        <v>15</v>
      </c>
      <c r="C3837" s="119"/>
      <c r="D3837" s="130">
        <v>6</v>
      </c>
      <c r="E3837" s="130">
        <v>14</v>
      </c>
    </row>
    <row r="3838" spans="1:5" x14ac:dyDescent="0.35">
      <c r="A3838" s="130">
        <v>21</v>
      </c>
      <c r="B3838" s="130">
        <v>16</v>
      </c>
      <c r="C3838" s="119"/>
      <c r="D3838" s="130">
        <v>0</v>
      </c>
      <c r="E3838" s="130">
        <v>13</v>
      </c>
    </row>
    <row r="3839" spans="1:5" x14ac:dyDescent="0.35">
      <c r="A3839" s="130">
        <v>14</v>
      </c>
      <c r="B3839" s="130">
        <v>14</v>
      </c>
      <c r="C3839" s="119"/>
      <c r="D3839" s="130">
        <v>0</v>
      </c>
      <c r="E3839" s="130">
        <v>0</v>
      </c>
    </row>
    <row r="3840" spans="1:5" x14ac:dyDescent="0.35">
      <c r="A3840" s="130">
        <v>11</v>
      </c>
      <c r="B3840" s="130">
        <v>14</v>
      </c>
      <c r="C3840" s="119"/>
      <c r="D3840" s="130">
        <v>7</v>
      </c>
      <c r="E3840" s="130">
        <v>2</v>
      </c>
    </row>
    <row r="3841" spans="1:5" x14ac:dyDescent="0.35">
      <c r="A3841" s="130">
        <v>13</v>
      </c>
      <c r="B3841" s="130">
        <v>14</v>
      </c>
      <c r="C3841" s="119"/>
      <c r="D3841" s="130">
        <v>8</v>
      </c>
      <c r="E3841" s="130">
        <v>2</v>
      </c>
    </row>
    <row r="3842" spans="1:5" x14ac:dyDescent="0.35">
      <c r="A3842" s="130">
        <v>20</v>
      </c>
      <c r="B3842" s="130">
        <v>13</v>
      </c>
      <c r="C3842" s="119"/>
      <c r="D3842" s="130">
        <v>7</v>
      </c>
      <c r="E3842" s="130">
        <v>0</v>
      </c>
    </row>
    <row r="3843" spans="1:5" x14ac:dyDescent="0.35">
      <c r="A3843" s="130">
        <v>18</v>
      </c>
      <c r="B3843" s="130">
        <v>12</v>
      </c>
      <c r="C3843" s="119"/>
      <c r="D3843" s="130">
        <v>9</v>
      </c>
      <c r="E3843" s="130">
        <v>0</v>
      </c>
    </row>
    <row r="3844" spans="1:5" x14ac:dyDescent="0.35">
      <c r="A3844" s="130">
        <v>14</v>
      </c>
      <c r="B3844" s="130">
        <v>12</v>
      </c>
      <c r="C3844" s="119"/>
      <c r="D3844" s="130">
        <v>8</v>
      </c>
      <c r="E3844" s="130">
        <v>7</v>
      </c>
    </row>
    <row r="3845" spans="1:5" x14ac:dyDescent="0.35">
      <c r="A3845" s="130">
        <v>13</v>
      </c>
      <c r="B3845" s="130">
        <v>14</v>
      </c>
      <c r="C3845" s="119"/>
      <c r="D3845" s="130">
        <v>7</v>
      </c>
      <c r="E3845" s="130">
        <v>6</v>
      </c>
    </row>
    <row r="3846" spans="1:5" x14ac:dyDescent="0.35">
      <c r="A3846" s="130">
        <v>17</v>
      </c>
      <c r="B3846" s="130">
        <v>22</v>
      </c>
      <c r="C3846" s="119"/>
      <c r="D3846" s="130">
        <v>0</v>
      </c>
      <c r="E3846" s="130">
        <v>7</v>
      </c>
    </row>
    <row r="3847" spans="1:5" x14ac:dyDescent="0.35">
      <c r="A3847" s="130">
        <v>20</v>
      </c>
      <c r="B3847" s="130">
        <v>22</v>
      </c>
      <c r="C3847" s="119"/>
      <c r="D3847" s="130">
        <v>0</v>
      </c>
      <c r="E3847" s="130">
        <v>7</v>
      </c>
    </row>
    <row r="3848" spans="1:5" x14ac:dyDescent="0.35">
      <c r="A3848" s="130">
        <v>11</v>
      </c>
      <c r="B3848" s="130">
        <v>15</v>
      </c>
      <c r="C3848" s="119"/>
      <c r="D3848" s="130">
        <v>11</v>
      </c>
      <c r="E3848" s="130">
        <v>7</v>
      </c>
    </row>
    <row r="3849" spans="1:5" x14ac:dyDescent="0.35">
      <c r="A3849" s="130">
        <v>18</v>
      </c>
      <c r="B3849" s="130">
        <v>20</v>
      </c>
      <c r="C3849" s="119"/>
      <c r="D3849" s="130">
        <v>3</v>
      </c>
      <c r="E3849" s="130">
        <v>1</v>
      </c>
    </row>
    <row r="3850" spans="1:5" x14ac:dyDescent="0.35">
      <c r="A3850" s="130">
        <v>24</v>
      </c>
      <c r="B3850" s="130">
        <v>20</v>
      </c>
      <c r="C3850" s="119"/>
      <c r="D3850" s="130">
        <v>2</v>
      </c>
      <c r="E3850" s="130">
        <v>2</v>
      </c>
    </row>
    <row r="3851" spans="1:5" x14ac:dyDescent="0.35">
      <c r="A3851" s="130">
        <v>18</v>
      </c>
      <c r="B3851" s="130">
        <v>15</v>
      </c>
      <c r="C3851" s="119"/>
      <c r="D3851" s="130">
        <v>2</v>
      </c>
      <c r="E3851" s="130">
        <v>0</v>
      </c>
    </row>
    <row r="3852" spans="1:5" x14ac:dyDescent="0.35">
      <c r="A3852" s="130">
        <v>11</v>
      </c>
      <c r="B3852" s="130">
        <v>14</v>
      </c>
      <c r="C3852" s="119"/>
      <c r="D3852" s="130">
        <v>2</v>
      </c>
      <c r="E3852" s="130">
        <v>0</v>
      </c>
    </row>
    <row r="3853" spans="1:5" x14ac:dyDescent="0.35">
      <c r="A3853" s="130">
        <v>16</v>
      </c>
      <c r="B3853" s="130">
        <v>11</v>
      </c>
      <c r="C3853" s="119"/>
      <c r="D3853" s="130">
        <v>3</v>
      </c>
      <c r="E3853" s="130">
        <v>7</v>
      </c>
    </row>
    <row r="3854" spans="1:5" x14ac:dyDescent="0.35">
      <c r="A3854" s="130">
        <v>15</v>
      </c>
      <c r="B3854" s="130">
        <v>12</v>
      </c>
      <c r="C3854" s="119"/>
      <c r="D3854" s="130">
        <v>1</v>
      </c>
      <c r="E3854" s="130">
        <v>0</v>
      </c>
    </row>
    <row r="3855" spans="1:5" x14ac:dyDescent="0.35">
      <c r="A3855" s="130">
        <v>15</v>
      </c>
      <c r="B3855" s="130">
        <v>17</v>
      </c>
      <c r="C3855" s="119"/>
      <c r="D3855" s="130">
        <v>4</v>
      </c>
      <c r="E3855" s="130">
        <v>2</v>
      </c>
    </row>
    <row r="3856" spans="1:5" x14ac:dyDescent="0.35">
      <c r="A3856" s="130">
        <v>12</v>
      </c>
      <c r="B3856" s="130">
        <v>12</v>
      </c>
      <c r="C3856" s="119"/>
      <c r="D3856" s="130">
        <v>8</v>
      </c>
      <c r="E3856" s="130">
        <v>2</v>
      </c>
    </row>
    <row r="3857" spans="1:5" x14ac:dyDescent="0.35">
      <c r="A3857" s="130">
        <v>12</v>
      </c>
      <c r="B3857" s="130">
        <v>13</v>
      </c>
      <c r="C3857" s="119"/>
      <c r="D3857" s="130">
        <v>9</v>
      </c>
      <c r="E3857" s="130">
        <v>8</v>
      </c>
    </row>
    <row r="3858" spans="1:5" x14ac:dyDescent="0.35">
      <c r="A3858" s="130">
        <v>22</v>
      </c>
      <c r="B3858" s="130">
        <v>12</v>
      </c>
      <c r="C3858" s="119"/>
      <c r="D3858" s="130">
        <v>3</v>
      </c>
      <c r="E3858" s="130">
        <v>9</v>
      </c>
    </row>
    <row r="3859" spans="1:5" x14ac:dyDescent="0.35">
      <c r="A3859" s="130">
        <v>20</v>
      </c>
      <c r="B3859" s="130">
        <v>11</v>
      </c>
      <c r="C3859" s="119"/>
      <c r="D3859" s="130">
        <v>4</v>
      </c>
      <c r="E3859" s="130">
        <v>1</v>
      </c>
    </row>
    <row r="3860" spans="1:5" x14ac:dyDescent="0.35">
      <c r="A3860" s="130">
        <v>16</v>
      </c>
      <c r="B3860" s="130">
        <v>13</v>
      </c>
      <c r="C3860" s="119"/>
      <c r="D3860" s="130">
        <v>2</v>
      </c>
      <c r="E3860" s="130">
        <v>3</v>
      </c>
    </row>
    <row r="3861" spans="1:5" x14ac:dyDescent="0.35">
      <c r="A3861" s="130">
        <v>12</v>
      </c>
      <c r="B3861" s="130">
        <v>11</v>
      </c>
      <c r="C3861" s="119"/>
      <c r="D3861" s="130">
        <v>7</v>
      </c>
      <c r="E3861" s="130">
        <v>4</v>
      </c>
    </row>
    <row r="3862" spans="1:5" x14ac:dyDescent="0.35">
      <c r="A3862" s="130">
        <v>11</v>
      </c>
      <c r="B3862" s="130">
        <v>11</v>
      </c>
      <c r="C3862" s="119"/>
      <c r="D3862" s="130">
        <v>9</v>
      </c>
      <c r="E3862" s="130">
        <v>0</v>
      </c>
    </row>
    <row r="3863" spans="1:5" x14ac:dyDescent="0.35">
      <c r="A3863" s="130">
        <v>11</v>
      </c>
      <c r="B3863" s="130">
        <v>17</v>
      </c>
      <c r="C3863" s="119"/>
      <c r="D3863" s="130">
        <v>4</v>
      </c>
      <c r="E3863" s="130">
        <v>0</v>
      </c>
    </row>
    <row r="3864" spans="1:5" x14ac:dyDescent="0.35">
      <c r="A3864" s="130">
        <v>18</v>
      </c>
      <c r="B3864" s="130">
        <v>13</v>
      </c>
      <c r="C3864" s="119"/>
      <c r="D3864" s="130">
        <v>2</v>
      </c>
      <c r="E3864" s="130">
        <v>0</v>
      </c>
    </row>
    <row r="3865" spans="1:5" x14ac:dyDescent="0.35">
      <c r="A3865" s="130">
        <v>14</v>
      </c>
      <c r="B3865" s="130">
        <v>25</v>
      </c>
      <c r="C3865" s="119"/>
      <c r="D3865" s="130">
        <v>1</v>
      </c>
      <c r="E3865" s="130">
        <v>1</v>
      </c>
    </row>
    <row r="3866" spans="1:5" x14ac:dyDescent="0.35">
      <c r="A3866" s="130">
        <v>25</v>
      </c>
      <c r="B3866" s="130">
        <v>14</v>
      </c>
      <c r="C3866" s="119"/>
      <c r="D3866" s="130">
        <v>13</v>
      </c>
      <c r="E3866" s="130">
        <v>0</v>
      </c>
    </row>
    <row r="3867" spans="1:5" x14ac:dyDescent="0.35">
      <c r="A3867" s="130">
        <v>12</v>
      </c>
      <c r="B3867" s="130">
        <v>16</v>
      </c>
      <c r="C3867" s="119"/>
      <c r="D3867" s="130">
        <v>2</v>
      </c>
      <c r="E3867" s="130">
        <v>10</v>
      </c>
    </row>
    <row r="3868" spans="1:5" x14ac:dyDescent="0.35">
      <c r="A3868" s="130">
        <v>23</v>
      </c>
      <c r="B3868" s="130">
        <v>20</v>
      </c>
      <c r="C3868" s="119"/>
      <c r="D3868" s="130">
        <v>2</v>
      </c>
      <c r="E3868" s="130">
        <v>2</v>
      </c>
    </row>
    <row r="3869" spans="1:5" x14ac:dyDescent="0.35">
      <c r="A3869" s="130">
        <v>15</v>
      </c>
      <c r="B3869" s="130">
        <v>11</v>
      </c>
      <c r="C3869" s="119"/>
      <c r="D3869" s="130">
        <v>2</v>
      </c>
      <c r="E3869" s="130">
        <v>7</v>
      </c>
    </row>
    <row r="3870" spans="1:5" x14ac:dyDescent="0.35">
      <c r="A3870" s="130">
        <v>15</v>
      </c>
      <c r="B3870" s="130">
        <v>13</v>
      </c>
      <c r="C3870" s="119"/>
      <c r="D3870" s="130">
        <v>2</v>
      </c>
      <c r="E3870" s="130">
        <v>7</v>
      </c>
    </row>
    <row r="3871" spans="1:5" x14ac:dyDescent="0.35">
      <c r="A3871" s="130">
        <v>11</v>
      </c>
      <c r="B3871" s="130">
        <v>18</v>
      </c>
      <c r="C3871" s="119"/>
      <c r="D3871" s="130">
        <v>2</v>
      </c>
      <c r="E3871" s="130">
        <v>4</v>
      </c>
    </row>
    <row r="3872" spans="1:5" x14ac:dyDescent="0.35">
      <c r="A3872" s="130">
        <v>13</v>
      </c>
      <c r="B3872" s="130">
        <v>13</v>
      </c>
      <c r="C3872" s="119"/>
      <c r="D3872" s="130">
        <v>7</v>
      </c>
      <c r="E3872" s="130">
        <v>2</v>
      </c>
    </row>
    <row r="3873" spans="1:5" x14ac:dyDescent="0.35">
      <c r="A3873" s="130">
        <v>14</v>
      </c>
      <c r="B3873" s="130">
        <v>12</v>
      </c>
      <c r="C3873" s="119"/>
      <c r="D3873" s="130">
        <v>8</v>
      </c>
      <c r="E3873" s="130">
        <v>4</v>
      </c>
    </row>
    <row r="3874" spans="1:5" x14ac:dyDescent="0.35">
      <c r="A3874" s="130">
        <v>11</v>
      </c>
      <c r="B3874" s="130">
        <v>19</v>
      </c>
      <c r="C3874" s="119"/>
      <c r="D3874" s="130">
        <v>15</v>
      </c>
      <c r="E3874" s="130">
        <v>7</v>
      </c>
    </row>
    <row r="3875" spans="1:5" x14ac:dyDescent="0.35">
      <c r="A3875" s="130">
        <v>17</v>
      </c>
      <c r="B3875" s="130">
        <v>11</v>
      </c>
      <c r="C3875" s="119"/>
      <c r="D3875" s="130">
        <v>9</v>
      </c>
      <c r="E3875" s="130">
        <v>2</v>
      </c>
    </row>
    <row r="3876" spans="1:5" x14ac:dyDescent="0.35">
      <c r="A3876" s="130">
        <v>18</v>
      </c>
      <c r="B3876" s="130">
        <v>12</v>
      </c>
      <c r="C3876" s="119"/>
      <c r="D3876" s="130">
        <v>7</v>
      </c>
      <c r="E3876" s="130">
        <v>2</v>
      </c>
    </row>
    <row r="3877" spans="1:5" x14ac:dyDescent="0.35">
      <c r="A3877" s="130">
        <v>14</v>
      </c>
      <c r="B3877" s="130">
        <v>14</v>
      </c>
      <c r="C3877" s="119"/>
      <c r="D3877" s="130">
        <v>18</v>
      </c>
      <c r="E3877" s="130">
        <v>9</v>
      </c>
    </row>
    <row r="3878" spans="1:5" x14ac:dyDescent="0.35">
      <c r="A3878" s="130">
        <v>16</v>
      </c>
      <c r="B3878" s="130">
        <v>17</v>
      </c>
      <c r="C3878" s="119"/>
      <c r="D3878" s="130">
        <v>7</v>
      </c>
      <c r="E3878" s="130">
        <v>7</v>
      </c>
    </row>
    <row r="3879" spans="1:5" x14ac:dyDescent="0.35">
      <c r="A3879" s="130">
        <v>14</v>
      </c>
      <c r="B3879" s="130">
        <v>14</v>
      </c>
      <c r="C3879" s="119"/>
      <c r="D3879" s="130">
        <v>4</v>
      </c>
      <c r="E3879" s="130">
        <v>0</v>
      </c>
    </row>
    <row r="3880" spans="1:5" x14ac:dyDescent="0.35">
      <c r="A3880" s="130">
        <v>23</v>
      </c>
      <c r="B3880" s="130">
        <v>18</v>
      </c>
      <c r="C3880" s="119"/>
      <c r="D3880" s="130">
        <v>8</v>
      </c>
      <c r="E3880" s="130">
        <v>2</v>
      </c>
    </row>
    <row r="3881" spans="1:5" x14ac:dyDescent="0.35">
      <c r="A3881" s="130">
        <v>12</v>
      </c>
      <c r="B3881" s="130">
        <v>15</v>
      </c>
      <c r="C3881" s="119"/>
      <c r="D3881" s="130">
        <v>7</v>
      </c>
      <c r="E3881" s="130">
        <v>2</v>
      </c>
    </row>
    <row r="3882" spans="1:5" x14ac:dyDescent="0.35">
      <c r="A3882" s="130">
        <v>11</v>
      </c>
      <c r="B3882" s="130">
        <v>13</v>
      </c>
      <c r="C3882" s="119"/>
      <c r="D3882" s="130">
        <v>2</v>
      </c>
      <c r="E3882" s="130">
        <v>2</v>
      </c>
    </row>
    <row r="3883" spans="1:5" x14ac:dyDescent="0.35">
      <c r="A3883" s="130">
        <v>16</v>
      </c>
      <c r="B3883" s="130">
        <v>20</v>
      </c>
      <c r="C3883" s="119"/>
      <c r="D3883" s="130">
        <v>3</v>
      </c>
      <c r="E3883" s="130">
        <v>3</v>
      </c>
    </row>
    <row r="3884" spans="1:5" x14ac:dyDescent="0.35">
      <c r="A3884" s="130">
        <v>14</v>
      </c>
      <c r="B3884" s="130">
        <v>12</v>
      </c>
      <c r="C3884" s="119"/>
      <c r="D3884" s="130">
        <v>0</v>
      </c>
      <c r="E3884" s="130">
        <v>7</v>
      </c>
    </row>
    <row r="3885" spans="1:5" x14ac:dyDescent="0.35">
      <c r="A3885" s="130">
        <v>18</v>
      </c>
      <c r="B3885" s="130">
        <v>12</v>
      </c>
      <c r="C3885" s="119"/>
      <c r="D3885" s="130">
        <v>7</v>
      </c>
      <c r="E3885" s="130">
        <v>0</v>
      </c>
    </row>
    <row r="3886" spans="1:5" x14ac:dyDescent="0.35">
      <c r="A3886" s="130">
        <v>19</v>
      </c>
      <c r="B3886" s="130">
        <v>12</v>
      </c>
      <c r="C3886" s="119"/>
      <c r="D3886" s="130">
        <v>2</v>
      </c>
      <c r="E3886" s="130">
        <v>0</v>
      </c>
    </row>
    <row r="3887" spans="1:5" x14ac:dyDescent="0.35">
      <c r="A3887" s="130">
        <v>15</v>
      </c>
      <c r="B3887" s="130">
        <v>12</v>
      </c>
      <c r="C3887" s="119"/>
      <c r="D3887" s="130">
        <v>7</v>
      </c>
      <c r="E3887" s="130">
        <v>2</v>
      </c>
    </row>
    <row r="3888" spans="1:5" x14ac:dyDescent="0.35">
      <c r="A3888" s="130">
        <v>17</v>
      </c>
      <c r="B3888" s="130">
        <v>11</v>
      </c>
      <c r="C3888" s="119"/>
      <c r="D3888" s="130">
        <v>3</v>
      </c>
      <c r="E3888" s="130">
        <v>7</v>
      </c>
    </row>
    <row r="3889" spans="1:5" x14ac:dyDescent="0.35">
      <c r="A3889" s="130">
        <v>15</v>
      </c>
      <c r="B3889" s="130">
        <v>23</v>
      </c>
      <c r="C3889" s="119"/>
      <c r="D3889" s="130">
        <v>2</v>
      </c>
      <c r="E3889" s="130">
        <v>0</v>
      </c>
    </row>
    <row r="3890" spans="1:5" x14ac:dyDescent="0.35">
      <c r="A3890" s="130">
        <v>16</v>
      </c>
      <c r="B3890" s="130">
        <v>11</v>
      </c>
      <c r="C3890" s="119"/>
      <c r="D3890" s="130">
        <v>2</v>
      </c>
      <c r="E3890" s="130">
        <v>8</v>
      </c>
    </row>
    <row r="3891" spans="1:5" x14ac:dyDescent="0.35">
      <c r="A3891" s="130">
        <v>13</v>
      </c>
      <c r="B3891" s="130">
        <v>13</v>
      </c>
      <c r="C3891" s="119"/>
      <c r="D3891" s="130">
        <v>1</v>
      </c>
      <c r="E3891" s="130">
        <v>2</v>
      </c>
    </row>
    <row r="3892" spans="1:5" x14ac:dyDescent="0.35">
      <c r="A3892" s="130">
        <v>14</v>
      </c>
      <c r="B3892" s="130">
        <v>15</v>
      </c>
      <c r="C3892" s="119"/>
      <c r="D3892" s="130">
        <v>2</v>
      </c>
      <c r="E3892" s="130">
        <v>2</v>
      </c>
    </row>
    <row r="3893" spans="1:5" x14ac:dyDescent="0.35">
      <c r="A3893" s="130">
        <v>16</v>
      </c>
      <c r="B3893" s="130">
        <v>15</v>
      </c>
      <c r="C3893" s="119"/>
      <c r="D3893" s="130">
        <v>2</v>
      </c>
      <c r="E3893" s="130">
        <v>2</v>
      </c>
    </row>
    <row r="3894" spans="1:5" x14ac:dyDescent="0.35">
      <c r="A3894" s="130">
        <v>22</v>
      </c>
      <c r="B3894" s="130">
        <v>11</v>
      </c>
      <c r="C3894" s="119"/>
      <c r="D3894" s="130">
        <v>8</v>
      </c>
      <c r="E3894" s="130">
        <v>3</v>
      </c>
    </row>
    <row r="3895" spans="1:5" x14ac:dyDescent="0.35">
      <c r="A3895" s="130">
        <v>14</v>
      </c>
      <c r="B3895" s="130">
        <v>23</v>
      </c>
      <c r="C3895" s="119"/>
      <c r="D3895" s="130">
        <v>7</v>
      </c>
      <c r="E3895" s="130">
        <v>9</v>
      </c>
    </row>
    <row r="3896" spans="1:5" x14ac:dyDescent="0.35">
      <c r="A3896" s="130">
        <v>16</v>
      </c>
      <c r="B3896" s="130">
        <v>11</v>
      </c>
      <c r="C3896" s="119"/>
      <c r="D3896" s="130">
        <v>9</v>
      </c>
      <c r="E3896" s="130">
        <v>0</v>
      </c>
    </row>
    <row r="3897" spans="1:5" x14ac:dyDescent="0.35">
      <c r="A3897" s="130">
        <v>18</v>
      </c>
      <c r="B3897" s="130">
        <v>11</v>
      </c>
      <c r="C3897" s="119"/>
      <c r="D3897" s="130">
        <v>0</v>
      </c>
      <c r="E3897" s="130">
        <v>0</v>
      </c>
    </row>
    <row r="3898" spans="1:5" x14ac:dyDescent="0.35">
      <c r="A3898" s="130">
        <v>12</v>
      </c>
      <c r="B3898" s="130">
        <v>13</v>
      </c>
      <c r="C3898" s="119"/>
      <c r="D3898" s="130">
        <v>7</v>
      </c>
      <c r="E3898" s="130">
        <v>7</v>
      </c>
    </row>
    <row r="3899" spans="1:5" x14ac:dyDescent="0.35">
      <c r="A3899" s="130">
        <v>14</v>
      </c>
      <c r="B3899" s="130">
        <v>14</v>
      </c>
      <c r="C3899" s="119"/>
      <c r="D3899" s="130">
        <v>2</v>
      </c>
      <c r="E3899" s="130">
        <v>4</v>
      </c>
    </row>
    <row r="3900" spans="1:5" x14ac:dyDescent="0.35">
      <c r="A3900" s="130">
        <v>16</v>
      </c>
      <c r="B3900" s="130">
        <v>12</v>
      </c>
      <c r="C3900" s="119"/>
      <c r="D3900" s="130">
        <v>11</v>
      </c>
      <c r="E3900" s="130">
        <v>2</v>
      </c>
    </row>
    <row r="3901" spans="1:5" x14ac:dyDescent="0.35">
      <c r="A3901" s="130">
        <v>21</v>
      </c>
      <c r="B3901" s="130">
        <v>11</v>
      </c>
      <c r="C3901" s="119"/>
      <c r="D3901" s="130">
        <v>2</v>
      </c>
      <c r="E3901" s="130">
        <v>8</v>
      </c>
    </row>
    <row r="3902" spans="1:5" x14ac:dyDescent="0.35">
      <c r="A3902" s="130">
        <v>14</v>
      </c>
      <c r="B3902" s="130">
        <v>12</v>
      </c>
      <c r="C3902" s="119"/>
      <c r="D3902" s="130">
        <v>8</v>
      </c>
      <c r="E3902" s="130">
        <v>0</v>
      </c>
    </row>
    <row r="3903" spans="1:5" x14ac:dyDescent="0.35">
      <c r="A3903" s="130">
        <v>12</v>
      </c>
      <c r="B3903" s="130">
        <v>16</v>
      </c>
      <c r="C3903" s="119"/>
      <c r="D3903" s="130">
        <v>10</v>
      </c>
      <c r="E3903" s="130">
        <v>7</v>
      </c>
    </row>
    <row r="3904" spans="1:5" x14ac:dyDescent="0.35">
      <c r="A3904" s="130">
        <v>12</v>
      </c>
      <c r="B3904" s="130">
        <v>11</v>
      </c>
      <c r="C3904" s="119"/>
      <c r="D3904" s="130">
        <v>4</v>
      </c>
      <c r="E3904" s="130">
        <v>2</v>
      </c>
    </row>
    <row r="3905" spans="1:5" x14ac:dyDescent="0.35">
      <c r="A3905" s="130">
        <v>17</v>
      </c>
      <c r="B3905" s="130">
        <v>17</v>
      </c>
      <c r="C3905" s="119"/>
      <c r="D3905" s="130">
        <v>0</v>
      </c>
      <c r="E3905" s="130">
        <v>1</v>
      </c>
    </row>
    <row r="3906" spans="1:5" x14ac:dyDescent="0.35">
      <c r="A3906" s="130">
        <v>17</v>
      </c>
      <c r="B3906" s="130">
        <v>12</v>
      </c>
      <c r="C3906" s="119"/>
      <c r="D3906" s="130">
        <v>8</v>
      </c>
      <c r="E3906" s="130">
        <v>0</v>
      </c>
    </row>
    <row r="3907" spans="1:5" x14ac:dyDescent="0.35">
      <c r="A3907" s="130">
        <v>14</v>
      </c>
      <c r="B3907" s="130">
        <v>17</v>
      </c>
      <c r="C3907" s="119"/>
      <c r="D3907" s="130">
        <v>10</v>
      </c>
      <c r="E3907" s="130">
        <v>12</v>
      </c>
    </row>
    <row r="3908" spans="1:5" x14ac:dyDescent="0.35">
      <c r="A3908" s="130">
        <v>14</v>
      </c>
      <c r="B3908" s="130">
        <v>14</v>
      </c>
      <c r="C3908" s="119"/>
      <c r="D3908" s="130">
        <v>7</v>
      </c>
      <c r="E3908" s="130">
        <v>2</v>
      </c>
    </row>
    <row r="3909" spans="1:5" x14ac:dyDescent="0.35">
      <c r="A3909" s="130">
        <v>15</v>
      </c>
      <c r="B3909" s="130">
        <v>14</v>
      </c>
      <c r="C3909" s="119"/>
      <c r="D3909" s="130">
        <v>2</v>
      </c>
      <c r="E3909" s="130">
        <v>2</v>
      </c>
    </row>
    <row r="3910" spans="1:5" x14ac:dyDescent="0.35">
      <c r="A3910" s="130">
        <v>11</v>
      </c>
      <c r="B3910" s="130">
        <v>24</v>
      </c>
      <c r="C3910" s="119"/>
      <c r="D3910" s="130">
        <v>17</v>
      </c>
      <c r="E3910" s="130">
        <v>9</v>
      </c>
    </row>
    <row r="3911" spans="1:5" x14ac:dyDescent="0.35">
      <c r="A3911" s="130">
        <v>17</v>
      </c>
      <c r="B3911" s="130">
        <v>11</v>
      </c>
      <c r="C3911" s="119"/>
      <c r="D3911" s="130">
        <v>2</v>
      </c>
      <c r="E3911" s="130">
        <v>4</v>
      </c>
    </row>
    <row r="3912" spans="1:5" x14ac:dyDescent="0.35">
      <c r="A3912" s="130">
        <v>11</v>
      </c>
      <c r="B3912" s="130">
        <v>11</v>
      </c>
      <c r="C3912" s="119"/>
      <c r="D3912" s="130">
        <v>0</v>
      </c>
      <c r="E3912" s="130">
        <v>7</v>
      </c>
    </row>
    <row r="3913" spans="1:5" x14ac:dyDescent="0.35">
      <c r="A3913" s="130">
        <v>22</v>
      </c>
      <c r="B3913" s="130">
        <v>12</v>
      </c>
      <c r="C3913" s="119"/>
      <c r="D3913" s="130">
        <v>13</v>
      </c>
      <c r="E3913" s="130">
        <v>0</v>
      </c>
    </row>
    <row r="3914" spans="1:5" x14ac:dyDescent="0.35">
      <c r="A3914" s="130">
        <v>18</v>
      </c>
      <c r="B3914" s="130">
        <v>21</v>
      </c>
      <c r="C3914" s="119"/>
      <c r="D3914" s="130">
        <v>7</v>
      </c>
      <c r="E3914" s="130">
        <v>2</v>
      </c>
    </row>
    <row r="3915" spans="1:5" x14ac:dyDescent="0.35">
      <c r="A3915" s="130">
        <v>11</v>
      </c>
      <c r="B3915" s="130">
        <v>11</v>
      </c>
      <c r="C3915" s="119"/>
      <c r="D3915" s="130">
        <v>3</v>
      </c>
      <c r="E3915" s="130">
        <v>0</v>
      </c>
    </row>
    <row r="3916" spans="1:5" x14ac:dyDescent="0.35">
      <c r="A3916" s="130">
        <v>14</v>
      </c>
      <c r="B3916" s="130">
        <v>11</v>
      </c>
      <c r="C3916" s="119"/>
      <c r="D3916" s="130">
        <v>2</v>
      </c>
      <c r="E3916" s="130">
        <v>5</v>
      </c>
    </row>
    <row r="3917" spans="1:5" x14ac:dyDescent="0.35">
      <c r="A3917" s="130">
        <v>18</v>
      </c>
      <c r="B3917" s="130">
        <v>13</v>
      </c>
      <c r="C3917" s="119"/>
      <c r="D3917" s="130">
        <v>2</v>
      </c>
      <c r="E3917" s="130">
        <v>2</v>
      </c>
    </row>
    <row r="3918" spans="1:5" x14ac:dyDescent="0.35">
      <c r="A3918" s="130">
        <v>16</v>
      </c>
      <c r="B3918" s="130">
        <v>15</v>
      </c>
      <c r="C3918" s="119"/>
      <c r="D3918" s="130">
        <v>0</v>
      </c>
      <c r="E3918" s="130">
        <v>0</v>
      </c>
    </row>
    <row r="3919" spans="1:5" x14ac:dyDescent="0.35">
      <c r="A3919" s="130">
        <v>17</v>
      </c>
      <c r="B3919" s="130">
        <v>11</v>
      </c>
      <c r="C3919" s="119"/>
      <c r="D3919" s="130">
        <v>8</v>
      </c>
      <c r="E3919" s="130">
        <v>2</v>
      </c>
    </row>
    <row r="3920" spans="1:5" x14ac:dyDescent="0.35">
      <c r="A3920" s="130">
        <v>11</v>
      </c>
      <c r="B3920" s="130">
        <v>13</v>
      </c>
      <c r="C3920" s="119"/>
      <c r="D3920" s="130">
        <v>0</v>
      </c>
      <c r="E3920" s="130">
        <v>2</v>
      </c>
    </row>
    <row r="3921" spans="1:5" x14ac:dyDescent="0.35">
      <c r="A3921" s="130">
        <v>12</v>
      </c>
      <c r="B3921" s="130">
        <v>20</v>
      </c>
      <c r="C3921" s="119"/>
      <c r="D3921" s="130">
        <v>2</v>
      </c>
      <c r="E3921" s="130">
        <v>0</v>
      </c>
    </row>
    <row r="3922" spans="1:5" x14ac:dyDescent="0.35">
      <c r="A3922" s="130">
        <v>13</v>
      </c>
      <c r="B3922" s="130">
        <v>13</v>
      </c>
      <c r="C3922" s="119"/>
      <c r="D3922" s="130">
        <v>2</v>
      </c>
      <c r="E3922" s="130">
        <v>0</v>
      </c>
    </row>
    <row r="3923" spans="1:5" x14ac:dyDescent="0.35">
      <c r="A3923" s="130">
        <v>13</v>
      </c>
      <c r="B3923" s="130">
        <v>16</v>
      </c>
      <c r="C3923" s="119"/>
      <c r="D3923" s="130">
        <v>9</v>
      </c>
      <c r="E3923" s="130">
        <v>0</v>
      </c>
    </row>
    <row r="3924" spans="1:5" x14ac:dyDescent="0.35">
      <c r="A3924" s="130">
        <v>14</v>
      </c>
      <c r="B3924" s="130">
        <v>13</v>
      </c>
      <c r="C3924" s="119"/>
      <c r="D3924" s="130">
        <v>1</v>
      </c>
      <c r="E3924" s="130">
        <v>0</v>
      </c>
    </row>
    <row r="3925" spans="1:5" x14ac:dyDescent="0.35">
      <c r="A3925" s="130">
        <v>17</v>
      </c>
      <c r="B3925" s="130">
        <v>17</v>
      </c>
      <c r="C3925" s="119"/>
      <c r="D3925" s="130">
        <v>2</v>
      </c>
      <c r="E3925" s="130">
        <v>0</v>
      </c>
    </row>
    <row r="3926" spans="1:5" x14ac:dyDescent="0.35">
      <c r="A3926" s="130">
        <v>25</v>
      </c>
      <c r="B3926" s="130">
        <v>12</v>
      </c>
      <c r="C3926" s="119"/>
      <c r="D3926" s="130">
        <v>6</v>
      </c>
      <c r="E3926" s="130">
        <v>3</v>
      </c>
    </row>
    <row r="3927" spans="1:5" x14ac:dyDescent="0.35">
      <c r="A3927" s="130">
        <v>19</v>
      </c>
      <c r="B3927" s="130">
        <v>18</v>
      </c>
      <c r="C3927" s="119"/>
      <c r="D3927" s="130">
        <v>5</v>
      </c>
      <c r="E3927" s="130">
        <v>7</v>
      </c>
    </row>
    <row r="3928" spans="1:5" x14ac:dyDescent="0.35">
      <c r="A3928" s="130">
        <v>13</v>
      </c>
      <c r="B3928" s="130">
        <v>17</v>
      </c>
      <c r="C3928" s="119"/>
      <c r="D3928" s="130">
        <v>2</v>
      </c>
      <c r="E3928" s="130">
        <v>1</v>
      </c>
    </row>
    <row r="3929" spans="1:5" x14ac:dyDescent="0.35">
      <c r="A3929" s="130">
        <v>14</v>
      </c>
      <c r="B3929" s="130">
        <v>15</v>
      </c>
      <c r="C3929" s="119"/>
      <c r="D3929" s="130">
        <v>2</v>
      </c>
      <c r="E3929" s="130">
        <v>3</v>
      </c>
    </row>
    <row r="3930" spans="1:5" x14ac:dyDescent="0.35">
      <c r="A3930" s="130">
        <v>12</v>
      </c>
      <c r="B3930" s="130">
        <v>11</v>
      </c>
      <c r="C3930" s="119"/>
      <c r="D3930" s="130">
        <v>2</v>
      </c>
      <c r="E3930" s="130">
        <v>1</v>
      </c>
    </row>
    <row r="3931" spans="1:5" x14ac:dyDescent="0.35">
      <c r="A3931" s="130">
        <v>11</v>
      </c>
      <c r="B3931" s="130">
        <v>22</v>
      </c>
      <c r="C3931" s="119"/>
      <c r="D3931" s="130">
        <v>6</v>
      </c>
      <c r="E3931" s="130">
        <v>7</v>
      </c>
    </row>
    <row r="3932" spans="1:5" x14ac:dyDescent="0.35">
      <c r="A3932" s="130">
        <v>19</v>
      </c>
      <c r="B3932" s="130">
        <v>17</v>
      </c>
      <c r="C3932" s="119"/>
      <c r="D3932" s="130">
        <v>7</v>
      </c>
      <c r="E3932" s="130">
        <v>0</v>
      </c>
    </row>
    <row r="3933" spans="1:5" x14ac:dyDescent="0.35">
      <c r="A3933" s="130">
        <v>11</v>
      </c>
      <c r="B3933" s="130">
        <v>15</v>
      </c>
      <c r="C3933" s="119"/>
      <c r="D3933" s="130">
        <v>0</v>
      </c>
      <c r="E3933" s="130">
        <v>2</v>
      </c>
    </row>
    <row r="3934" spans="1:5" x14ac:dyDescent="0.35">
      <c r="A3934" s="130">
        <v>20</v>
      </c>
      <c r="B3934" s="130">
        <v>12</v>
      </c>
      <c r="C3934" s="119"/>
      <c r="D3934" s="130">
        <v>1</v>
      </c>
      <c r="E3934" s="130">
        <v>2</v>
      </c>
    </row>
    <row r="3935" spans="1:5" x14ac:dyDescent="0.35">
      <c r="A3935" s="130">
        <v>18</v>
      </c>
      <c r="B3935" s="130">
        <v>24</v>
      </c>
      <c r="C3935" s="119"/>
      <c r="D3935" s="130">
        <v>7</v>
      </c>
      <c r="E3935" s="130">
        <v>0</v>
      </c>
    </row>
    <row r="3936" spans="1:5" x14ac:dyDescent="0.35">
      <c r="A3936" s="130">
        <v>13</v>
      </c>
      <c r="B3936" s="130">
        <v>21</v>
      </c>
      <c r="C3936" s="119"/>
      <c r="D3936" s="130">
        <v>2</v>
      </c>
      <c r="E3936" s="130">
        <v>7</v>
      </c>
    </row>
    <row r="3937" spans="1:5" x14ac:dyDescent="0.35">
      <c r="A3937" s="130">
        <v>12</v>
      </c>
      <c r="B3937" s="130">
        <v>13</v>
      </c>
      <c r="C3937" s="119"/>
      <c r="D3937" s="130">
        <v>7</v>
      </c>
      <c r="E3937" s="130">
        <v>0</v>
      </c>
    </row>
    <row r="3938" spans="1:5" x14ac:dyDescent="0.35">
      <c r="A3938" s="130">
        <v>19</v>
      </c>
      <c r="B3938" s="130">
        <v>23</v>
      </c>
      <c r="C3938" s="119"/>
      <c r="D3938" s="130">
        <v>0</v>
      </c>
      <c r="E3938" s="130">
        <v>0</v>
      </c>
    </row>
    <row r="3939" spans="1:5" x14ac:dyDescent="0.35">
      <c r="A3939" s="130">
        <v>21</v>
      </c>
      <c r="B3939" s="130">
        <v>23</v>
      </c>
      <c r="C3939" s="119"/>
      <c r="D3939" s="130">
        <v>0</v>
      </c>
      <c r="E3939" s="130">
        <v>2</v>
      </c>
    </row>
    <row r="3940" spans="1:5" x14ac:dyDescent="0.35">
      <c r="A3940" s="130">
        <v>12</v>
      </c>
      <c r="B3940" s="130">
        <v>16</v>
      </c>
      <c r="C3940" s="119"/>
      <c r="D3940" s="130">
        <v>3</v>
      </c>
      <c r="E3940" s="130">
        <v>2</v>
      </c>
    </row>
    <row r="3941" spans="1:5" x14ac:dyDescent="0.35">
      <c r="A3941" s="130">
        <v>14</v>
      </c>
      <c r="B3941" s="130">
        <v>17</v>
      </c>
      <c r="C3941" s="119"/>
      <c r="D3941" s="130">
        <v>7</v>
      </c>
      <c r="E3941" s="130">
        <v>0</v>
      </c>
    </row>
    <row r="3942" spans="1:5" x14ac:dyDescent="0.35">
      <c r="A3942" s="130">
        <v>11</v>
      </c>
      <c r="B3942" s="130">
        <v>11</v>
      </c>
      <c r="C3942" s="119"/>
      <c r="D3942" s="130">
        <v>13</v>
      </c>
      <c r="E3942" s="130">
        <v>0</v>
      </c>
    </row>
    <row r="3943" spans="1:5" x14ac:dyDescent="0.35">
      <c r="A3943" s="130">
        <v>14</v>
      </c>
      <c r="B3943" s="130">
        <v>14</v>
      </c>
      <c r="C3943" s="119"/>
      <c r="D3943" s="130">
        <v>10</v>
      </c>
      <c r="E3943" s="130">
        <v>1</v>
      </c>
    </row>
    <row r="3944" spans="1:5" x14ac:dyDescent="0.35">
      <c r="A3944" s="130">
        <v>23</v>
      </c>
      <c r="B3944" s="130">
        <v>12</v>
      </c>
      <c r="C3944" s="119"/>
      <c r="D3944" s="130">
        <v>2</v>
      </c>
      <c r="E3944" s="130">
        <v>0</v>
      </c>
    </row>
    <row r="3945" spans="1:5" x14ac:dyDescent="0.35">
      <c r="A3945" s="130">
        <v>14</v>
      </c>
      <c r="B3945" s="130">
        <v>12</v>
      </c>
      <c r="C3945" s="119"/>
      <c r="D3945" s="130">
        <v>4</v>
      </c>
      <c r="E3945" s="130">
        <v>1</v>
      </c>
    </row>
    <row r="3946" spans="1:5" x14ac:dyDescent="0.35">
      <c r="A3946" s="130">
        <v>17</v>
      </c>
      <c r="B3946" s="130">
        <v>11</v>
      </c>
      <c r="C3946" s="119"/>
      <c r="D3946" s="130">
        <v>2</v>
      </c>
      <c r="E3946" s="130">
        <v>7</v>
      </c>
    </row>
    <row r="3947" spans="1:5" x14ac:dyDescent="0.35">
      <c r="A3947" s="130">
        <v>18</v>
      </c>
      <c r="B3947" s="130">
        <v>13</v>
      </c>
      <c r="C3947" s="119"/>
      <c r="D3947" s="130">
        <v>2</v>
      </c>
      <c r="E3947" s="130">
        <v>2</v>
      </c>
    </row>
    <row r="3948" spans="1:5" x14ac:dyDescent="0.35">
      <c r="A3948" s="130">
        <v>18</v>
      </c>
      <c r="B3948" s="130">
        <v>19</v>
      </c>
      <c r="C3948" s="119"/>
      <c r="D3948" s="130">
        <v>7</v>
      </c>
      <c r="E3948" s="130">
        <v>0</v>
      </c>
    </row>
    <row r="3949" spans="1:5" x14ac:dyDescent="0.35">
      <c r="A3949" s="130">
        <v>24</v>
      </c>
      <c r="B3949" s="130">
        <v>14</v>
      </c>
      <c r="C3949" s="119"/>
      <c r="D3949" s="130">
        <v>0</v>
      </c>
      <c r="E3949" s="130">
        <v>2</v>
      </c>
    </row>
    <row r="3950" spans="1:5" x14ac:dyDescent="0.35">
      <c r="A3950" s="130">
        <v>20</v>
      </c>
      <c r="B3950" s="130">
        <v>11</v>
      </c>
      <c r="C3950" s="119"/>
      <c r="D3950" s="130">
        <v>5</v>
      </c>
      <c r="E3950" s="130">
        <v>9</v>
      </c>
    </row>
    <row r="3951" spans="1:5" x14ac:dyDescent="0.35">
      <c r="A3951" s="130">
        <v>14</v>
      </c>
      <c r="B3951" s="130">
        <v>12</v>
      </c>
      <c r="C3951" s="119"/>
      <c r="D3951" s="130">
        <v>4</v>
      </c>
      <c r="E3951" s="130">
        <v>3</v>
      </c>
    </row>
    <row r="3952" spans="1:5" x14ac:dyDescent="0.35">
      <c r="A3952" s="130">
        <v>16</v>
      </c>
      <c r="B3952" s="130">
        <v>13</v>
      </c>
      <c r="C3952" s="119"/>
      <c r="D3952" s="130">
        <v>3</v>
      </c>
      <c r="E3952" s="130">
        <v>2</v>
      </c>
    </row>
    <row r="3953" spans="1:4" x14ac:dyDescent="0.35">
      <c r="A3953" s="130">
        <v>25</v>
      </c>
      <c r="D3953" s="130">
        <v>16</v>
      </c>
    </row>
    <row r="3954" spans="1:4" x14ac:dyDescent="0.35">
      <c r="A3954" s="130">
        <v>18</v>
      </c>
      <c r="D3954" s="130">
        <v>7</v>
      </c>
    </row>
    <row r="3955" spans="1:4" x14ac:dyDescent="0.35">
      <c r="A3955" s="130">
        <v>19</v>
      </c>
      <c r="D3955" s="130">
        <v>7</v>
      </c>
    </row>
    <row r="3956" spans="1:4" x14ac:dyDescent="0.35">
      <c r="A3956" s="130">
        <v>13</v>
      </c>
      <c r="D3956" s="130">
        <v>3</v>
      </c>
    </row>
    <row r="3957" spans="1:4" x14ac:dyDescent="0.35">
      <c r="A3957" s="130">
        <v>12</v>
      </c>
      <c r="D3957" s="130">
        <v>12</v>
      </c>
    </row>
    <row r="3958" spans="1:4" x14ac:dyDescent="0.35">
      <c r="A3958" s="130">
        <v>14</v>
      </c>
      <c r="D3958" s="130">
        <v>2</v>
      </c>
    </row>
    <row r="3959" spans="1:4" x14ac:dyDescent="0.35">
      <c r="A3959" s="130">
        <v>21</v>
      </c>
      <c r="D3959" s="130">
        <v>3</v>
      </c>
    </row>
    <row r="3960" spans="1:4" x14ac:dyDescent="0.35">
      <c r="A3960" s="130">
        <v>11</v>
      </c>
      <c r="D3960" s="130">
        <v>2</v>
      </c>
    </row>
    <row r="3961" spans="1:4" x14ac:dyDescent="0.35">
      <c r="A3961" s="130">
        <v>12</v>
      </c>
      <c r="D3961" s="130">
        <v>0</v>
      </c>
    </row>
    <row r="3962" spans="1:4" x14ac:dyDescent="0.35">
      <c r="A3962" s="130">
        <v>11</v>
      </c>
      <c r="D3962" s="130">
        <v>2</v>
      </c>
    </row>
    <row r="3963" spans="1:4" x14ac:dyDescent="0.35">
      <c r="A3963" s="130">
        <v>12</v>
      </c>
      <c r="D3963" s="130">
        <v>2</v>
      </c>
    </row>
    <row r="3964" spans="1:4" x14ac:dyDescent="0.35">
      <c r="A3964" s="130">
        <v>14</v>
      </c>
      <c r="D3964" s="130">
        <v>4</v>
      </c>
    </row>
    <row r="3965" spans="1:4" x14ac:dyDescent="0.35">
      <c r="A3965" s="130">
        <v>15</v>
      </c>
      <c r="D3965" s="130">
        <v>9</v>
      </c>
    </row>
    <row r="3966" spans="1:4" x14ac:dyDescent="0.35">
      <c r="A3966" s="130">
        <v>18</v>
      </c>
      <c r="D3966" s="130">
        <v>0</v>
      </c>
    </row>
    <row r="3967" spans="1:4" x14ac:dyDescent="0.35">
      <c r="A3967" s="130">
        <v>18</v>
      </c>
      <c r="D3967" s="130">
        <v>1</v>
      </c>
    </row>
    <row r="3968" spans="1:4" x14ac:dyDescent="0.35">
      <c r="A3968" s="130">
        <v>19</v>
      </c>
      <c r="D3968" s="130">
        <v>10</v>
      </c>
    </row>
    <row r="3969" spans="1:4" x14ac:dyDescent="0.35">
      <c r="A3969" s="130">
        <v>12</v>
      </c>
      <c r="D3969" s="130">
        <v>0</v>
      </c>
    </row>
    <row r="3970" spans="1:4" x14ac:dyDescent="0.35">
      <c r="A3970" s="130">
        <v>19</v>
      </c>
      <c r="D3970" s="130">
        <v>3</v>
      </c>
    </row>
    <row r="3971" spans="1:4" x14ac:dyDescent="0.35">
      <c r="A3971" s="130">
        <v>11</v>
      </c>
      <c r="D3971" s="130">
        <v>7</v>
      </c>
    </row>
    <row r="3972" spans="1:4" x14ac:dyDescent="0.35">
      <c r="A3972" s="130">
        <v>17</v>
      </c>
      <c r="D3972" s="130">
        <v>10</v>
      </c>
    </row>
    <row r="3973" spans="1:4" x14ac:dyDescent="0.35">
      <c r="A3973" s="130">
        <v>15</v>
      </c>
      <c r="D3973" s="130">
        <v>8</v>
      </c>
    </row>
    <row r="3974" spans="1:4" x14ac:dyDescent="0.35">
      <c r="A3974" s="130">
        <v>14</v>
      </c>
      <c r="D3974" s="130">
        <v>8</v>
      </c>
    </row>
    <row r="3975" spans="1:4" x14ac:dyDescent="0.35">
      <c r="A3975" s="130">
        <v>17</v>
      </c>
      <c r="D3975" s="130">
        <v>8</v>
      </c>
    </row>
    <row r="3976" spans="1:4" x14ac:dyDescent="0.35">
      <c r="A3976" s="130">
        <v>13</v>
      </c>
      <c r="D3976" s="130">
        <v>3</v>
      </c>
    </row>
    <row r="3977" spans="1:4" x14ac:dyDescent="0.35">
      <c r="A3977" s="130">
        <v>12</v>
      </c>
      <c r="D3977" s="130">
        <v>2</v>
      </c>
    </row>
    <row r="3978" spans="1:4" x14ac:dyDescent="0.35">
      <c r="A3978" s="130">
        <v>12</v>
      </c>
      <c r="D3978" s="130">
        <v>2</v>
      </c>
    </row>
    <row r="3979" spans="1:4" x14ac:dyDescent="0.35">
      <c r="A3979" s="130">
        <v>18</v>
      </c>
      <c r="D3979" s="130">
        <v>9</v>
      </c>
    </row>
    <row r="3980" spans="1:4" x14ac:dyDescent="0.35">
      <c r="A3980" s="130">
        <v>18</v>
      </c>
      <c r="D3980" s="130">
        <v>2</v>
      </c>
    </row>
    <row r="3981" spans="1:4" x14ac:dyDescent="0.35">
      <c r="A3981" s="130">
        <v>11</v>
      </c>
      <c r="D3981" s="130">
        <v>6</v>
      </c>
    </row>
    <row r="3982" spans="1:4" x14ac:dyDescent="0.35">
      <c r="A3982" s="130">
        <v>14</v>
      </c>
      <c r="D3982" s="130">
        <v>9</v>
      </c>
    </row>
    <row r="3983" spans="1:4" x14ac:dyDescent="0.35">
      <c r="A3983" s="130">
        <v>19</v>
      </c>
      <c r="D3983" s="130">
        <v>7</v>
      </c>
    </row>
    <row r="3984" spans="1:4" x14ac:dyDescent="0.35">
      <c r="A3984" s="130">
        <v>12</v>
      </c>
      <c r="D3984" s="130">
        <v>1</v>
      </c>
    </row>
    <row r="3985" spans="1:4" x14ac:dyDescent="0.35">
      <c r="A3985" s="130">
        <v>12</v>
      </c>
      <c r="D3985" s="130">
        <v>3</v>
      </c>
    </row>
    <row r="3986" spans="1:4" x14ac:dyDescent="0.35">
      <c r="A3986" s="130">
        <v>11</v>
      </c>
      <c r="D3986" s="130">
        <v>12</v>
      </c>
    </row>
    <row r="3987" spans="1:4" x14ac:dyDescent="0.35">
      <c r="A3987" s="130">
        <v>11</v>
      </c>
      <c r="D3987" s="130">
        <v>4</v>
      </c>
    </row>
    <row r="3988" spans="1:4" x14ac:dyDescent="0.35">
      <c r="A3988" s="130">
        <v>12</v>
      </c>
      <c r="D3988" s="130">
        <v>7</v>
      </c>
    </row>
    <row r="3989" spans="1:4" x14ac:dyDescent="0.35">
      <c r="A3989" s="130">
        <v>16</v>
      </c>
      <c r="D3989" s="130">
        <v>7</v>
      </c>
    </row>
    <row r="3990" spans="1:4" x14ac:dyDescent="0.35">
      <c r="A3990" s="130">
        <v>13</v>
      </c>
      <c r="D3990" s="130">
        <v>8</v>
      </c>
    </row>
    <row r="3991" spans="1:4" x14ac:dyDescent="0.35">
      <c r="A3991" s="130">
        <v>24</v>
      </c>
      <c r="D3991" s="130">
        <v>9</v>
      </c>
    </row>
    <row r="3992" spans="1:4" x14ac:dyDescent="0.35">
      <c r="A3992" s="130">
        <v>15</v>
      </c>
      <c r="D3992" s="130">
        <v>9</v>
      </c>
    </row>
    <row r="3993" spans="1:4" x14ac:dyDescent="0.35">
      <c r="A3993" s="130">
        <v>14</v>
      </c>
      <c r="D3993" s="130">
        <v>7</v>
      </c>
    </row>
    <row r="3994" spans="1:4" x14ac:dyDescent="0.35">
      <c r="A3994" s="130">
        <v>11</v>
      </c>
      <c r="D3994" s="130">
        <v>2</v>
      </c>
    </row>
    <row r="3995" spans="1:4" x14ac:dyDescent="0.35">
      <c r="A3995" s="130">
        <v>11</v>
      </c>
      <c r="D3995" s="130">
        <v>7</v>
      </c>
    </row>
    <row r="3996" spans="1:4" x14ac:dyDescent="0.35">
      <c r="A3996" s="130">
        <v>13</v>
      </c>
      <c r="D3996" s="130">
        <v>4</v>
      </c>
    </row>
    <row r="3997" spans="1:4" x14ac:dyDescent="0.35">
      <c r="A3997" s="130">
        <v>12</v>
      </c>
      <c r="D3997" s="130">
        <v>3</v>
      </c>
    </row>
    <row r="3998" spans="1:4" x14ac:dyDescent="0.35">
      <c r="A3998" s="130">
        <v>16</v>
      </c>
      <c r="D3998" s="130">
        <v>0</v>
      </c>
    </row>
    <row r="3999" spans="1:4" x14ac:dyDescent="0.35">
      <c r="A3999" s="130">
        <v>14</v>
      </c>
      <c r="D3999" s="130">
        <v>9</v>
      </c>
    </row>
    <row r="4000" spans="1:4" x14ac:dyDescent="0.35">
      <c r="A4000" s="130">
        <v>22</v>
      </c>
      <c r="D4000" s="130">
        <v>3</v>
      </c>
    </row>
    <row r="4001" spans="1:4" x14ac:dyDescent="0.35">
      <c r="A4001" s="130">
        <v>17</v>
      </c>
      <c r="D4001" s="130">
        <v>2</v>
      </c>
    </row>
    <row r="4002" spans="1:4" x14ac:dyDescent="0.35">
      <c r="A4002" s="130">
        <v>13</v>
      </c>
      <c r="D4002" s="130">
        <v>9</v>
      </c>
    </row>
    <row r="4003" spans="1:4" x14ac:dyDescent="0.35">
      <c r="A4003" s="130">
        <v>18</v>
      </c>
      <c r="D4003" s="130">
        <v>7</v>
      </c>
    </row>
    <row r="4004" spans="1:4" x14ac:dyDescent="0.35">
      <c r="A4004" s="130">
        <v>16</v>
      </c>
      <c r="D4004" s="130">
        <v>2</v>
      </c>
    </row>
    <row r="4005" spans="1:4" x14ac:dyDescent="0.35">
      <c r="A4005" s="130">
        <v>14</v>
      </c>
      <c r="D4005" s="130">
        <v>10</v>
      </c>
    </row>
    <row r="4006" spans="1:4" x14ac:dyDescent="0.35">
      <c r="A4006" s="130">
        <v>14</v>
      </c>
      <c r="D4006" s="130">
        <v>9</v>
      </c>
    </row>
    <row r="4007" spans="1:4" x14ac:dyDescent="0.35">
      <c r="A4007" s="130">
        <v>14</v>
      </c>
      <c r="D4007" s="130">
        <v>7</v>
      </c>
    </row>
    <row r="4008" spans="1:4" x14ac:dyDescent="0.35">
      <c r="A4008" s="130">
        <v>13</v>
      </c>
      <c r="D4008" s="130">
        <v>6</v>
      </c>
    </row>
    <row r="4009" spans="1:4" x14ac:dyDescent="0.35">
      <c r="A4009" s="130">
        <v>12</v>
      </c>
      <c r="D4009" s="130">
        <v>2</v>
      </c>
    </row>
    <row r="4010" spans="1:4" x14ac:dyDescent="0.35">
      <c r="A4010" s="130">
        <v>15</v>
      </c>
      <c r="D4010" s="130">
        <v>4</v>
      </c>
    </row>
    <row r="4011" spans="1:4" x14ac:dyDescent="0.35">
      <c r="A4011" s="130">
        <v>19</v>
      </c>
      <c r="D4011" s="130">
        <v>0</v>
      </c>
    </row>
    <row r="4012" spans="1:4" x14ac:dyDescent="0.35">
      <c r="A4012" s="130">
        <v>14</v>
      </c>
      <c r="D4012" s="130">
        <v>0</v>
      </c>
    </row>
    <row r="4013" spans="1:4" x14ac:dyDescent="0.35">
      <c r="A4013" s="130">
        <v>14</v>
      </c>
      <c r="D4013" s="130">
        <v>3</v>
      </c>
    </row>
    <row r="4014" spans="1:4" x14ac:dyDescent="0.35">
      <c r="A4014" s="130">
        <v>11</v>
      </c>
      <c r="D4014" s="130">
        <v>2</v>
      </c>
    </row>
    <row r="4015" spans="1:4" x14ac:dyDescent="0.35">
      <c r="A4015" s="130">
        <v>13</v>
      </c>
      <c r="D4015" s="130">
        <v>0</v>
      </c>
    </row>
    <row r="4016" spans="1:4" x14ac:dyDescent="0.35">
      <c r="A4016" s="130">
        <v>21</v>
      </c>
      <c r="D4016" s="130">
        <v>0</v>
      </c>
    </row>
    <row r="4017" spans="1:4" x14ac:dyDescent="0.35">
      <c r="A4017" s="130">
        <v>13</v>
      </c>
      <c r="D4017" s="130">
        <v>7</v>
      </c>
    </row>
    <row r="4018" spans="1:4" x14ac:dyDescent="0.35">
      <c r="A4018" s="130">
        <v>12</v>
      </c>
      <c r="D4018" s="130">
        <v>2</v>
      </c>
    </row>
    <row r="4019" spans="1:4" x14ac:dyDescent="0.35">
      <c r="A4019" s="130">
        <v>17</v>
      </c>
      <c r="D4019" s="130">
        <v>7</v>
      </c>
    </row>
    <row r="4020" spans="1:4" x14ac:dyDescent="0.35">
      <c r="A4020" s="130">
        <v>23</v>
      </c>
      <c r="D4020" s="130">
        <v>0</v>
      </c>
    </row>
    <row r="4021" spans="1:4" x14ac:dyDescent="0.35">
      <c r="A4021" s="130">
        <v>15</v>
      </c>
      <c r="D4021" s="130">
        <v>0</v>
      </c>
    </row>
    <row r="4022" spans="1:4" x14ac:dyDescent="0.35">
      <c r="A4022" s="130">
        <v>11</v>
      </c>
      <c r="D4022" s="130">
        <v>9</v>
      </c>
    </row>
    <row r="4023" spans="1:4" x14ac:dyDescent="0.35">
      <c r="A4023" s="130">
        <v>11</v>
      </c>
      <c r="D4023" s="130">
        <v>2</v>
      </c>
    </row>
    <row r="4024" spans="1:4" x14ac:dyDescent="0.35">
      <c r="A4024" s="130">
        <v>13</v>
      </c>
      <c r="D4024" s="130">
        <v>7</v>
      </c>
    </row>
    <row r="4025" spans="1:4" x14ac:dyDescent="0.35">
      <c r="A4025" s="130">
        <v>24</v>
      </c>
      <c r="D4025" s="130">
        <v>2</v>
      </c>
    </row>
    <row r="4026" spans="1:4" x14ac:dyDescent="0.35">
      <c r="A4026" s="130">
        <v>20</v>
      </c>
      <c r="D4026" s="130">
        <v>4</v>
      </c>
    </row>
    <row r="4027" spans="1:4" x14ac:dyDescent="0.35">
      <c r="A4027" s="130">
        <v>14</v>
      </c>
      <c r="D4027" s="130">
        <v>0</v>
      </c>
    </row>
    <row r="4028" spans="1:4" x14ac:dyDescent="0.35">
      <c r="A4028" s="130">
        <v>15</v>
      </c>
      <c r="D4028" s="130">
        <v>3</v>
      </c>
    </row>
    <row r="4029" spans="1:4" x14ac:dyDescent="0.35">
      <c r="A4029" s="130">
        <v>16</v>
      </c>
      <c r="D4029" s="130">
        <v>2</v>
      </c>
    </row>
    <row r="4030" spans="1:4" x14ac:dyDescent="0.35">
      <c r="A4030" s="130">
        <v>16</v>
      </c>
      <c r="D4030" s="130">
        <v>2</v>
      </c>
    </row>
    <row r="4031" spans="1:4" x14ac:dyDescent="0.35">
      <c r="A4031" s="130">
        <v>19</v>
      </c>
      <c r="D4031" s="130">
        <v>1</v>
      </c>
    </row>
    <row r="4032" spans="1:4" x14ac:dyDescent="0.35">
      <c r="A4032" s="130">
        <v>11</v>
      </c>
      <c r="D4032" s="130">
        <v>2</v>
      </c>
    </row>
    <row r="4033" spans="1:4" x14ac:dyDescent="0.35">
      <c r="A4033" s="130">
        <v>16</v>
      </c>
      <c r="D4033" s="130">
        <v>5</v>
      </c>
    </row>
    <row r="4034" spans="1:4" x14ac:dyDescent="0.35">
      <c r="A4034" s="130">
        <v>24</v>
      </c>
      <c r="D4034" s="130">
        <v>2</v>
      </c>
    </row>
    <row r="4035" spans="1:4" x14ac:dyDescent="0.35">
      <c r="A4035" s="130">
        <v>11</v>
      </c>
      <c r="D4035" s="130">
        <v>7</v>
      </c>
    </row>
    <row r="4036" spans="1:4" x14ac:dyDescent="0.35">
      <c r="A4036" s="130">
        <v>13</v>
      </c>
      <c r="D4036" s="130">
        <v>2</v>
      </c>
    </row>
    <row r="4037" spans="1:4" x14ac:dyDescent="0.35">
      <c r="A4037" s="130">
        <v>13</v>
      </c>
      <c r="D4037" s="130">
        <v>4</v>
      </c>
    </row>
    <row r="4038" spans="1:4" x14ac:dyDescent="0.35">
      <c r="A4038" s="130">
        <v>12</v>
      </c>
      <c r="D4038" s="130">
        <v>2</v>
      </c>
    </row>
    <row r="4039" spans="1:4" x14ac:dyDescent="0.35">
      <c r="A4039" s="130">
        <v>18</v>
      </c>
      <c r="D4039" s="130">
        <v>0</v>
      </c>
    </row>
    <row r="4040" spans="1:4" x14ac:dyDescent="0.35">
      <c r="A4040" s="130">
        <v>13</v>
      </c>
      <c r="D4040" s="130">
        <v>1</v>
      </c>
    </row>
    <row r="4041" spans="1:4" x14ac:dyDescent="0.35">
      <c r="A4041" s="130">
        <v>13</v>
      </c>
      <c r="D4041" s="130">
        <v>9</v>
      </c>
    </row>
    <row r="4042" spans="1:4" x14ac:dyDescent="0.35">
      <c r="A4042" s="130">
        <v>12</v>
      </c>
      <c r="D4042" s="130">
        <v>7</v>
      </c>
    </row>
    <row r="4043" spans="1:4" x14ac:dyDescent="0.35">
      <c r="A4043" s="130">
        <v>12</v>
      </c>
      <c r="D4043" s="130">
        <v>4</v>
      </c>
    </row>
    <row r="4044" spans="1:4" x14ac:dyDescent="0.35">
      <c r="A4044" s="130">
        <v>16</v>
      </c>
      <c r="D4044" s="130">
        <v>2</v>
      </c>
    </row>
    <row r="4045" spans="1:4" x14ac:dyDescent="0.35">
      <c r="A4045" s="130">
        <v>12</v>
      </c>
      <c r="D4045" s="130">
        <v>0</v>
      </c>
    </row>
    <row r="4046" spans="1:4" x14ac:dyDescent="0.35">
      <c r="A4046" s="130">
        <v>11</v>
      </c>
      <c r="D4046" s="130">
        <v>10</v>
      </c>
    </row>
    <row r="4047" spans="1:4" x14ac:dyDescent="0.35">
      <c r="A4047" s="130">
        <v>22</v>
      </c>
      <c r="D4047" s="130">
        <v>0</v>
      </c>
    </row>
    <row r="4048" spans="1:4" x14ac:dyDescent="0.35">
      <c r="A4048" s="130">
        <v>11</v>
      </c>
      <c r="D4048" s="130">
        <v>2</v>
      </c>
    </row>
    <row r="4049" spans="1:4" x14ac:dyDescent="0.35">
      <c r="A4049" s="130">
        <v>15</v>
      </c>
      <c r="D4049" s="130">
        <v>2</v>
      </c>
    </row>
    <row r="4050" spans="1:4" x14ac:dyDescent="0.35">
      <c r="A4050" s="130">
        <v>12</v>
      </c>
      <c r="D4050" s="130">
        <v>10</v>
      </c>
    </row>
    <row r="4051" spans="1:4" x14ac:dyDescent="0.35">
      <c r="A4051" s="130">
        <v>20</v>
      </c>
      <c r="D4051" s="130">
        <v>2</v>
      </c>
    </row>
    <row r="4052" spans="1:4" x14ac:dyDescent="0.35">
      <c r="A4052" s="130">
        <v>14</v>
      </c>
      <c r="D4052" s="130">
        <v>2</v>
      </c>
    </row>
    <row r="4053" spans="1:4" x14ac:dyDescent="0.35">
      <c r="A4053" s="130">
        <v>11</v>
      </c>
      <c r="D4053" s="130">
        <v>4</v>
      </c>
    </row>
    <row r="4054" spans="1:4" x14ac:dyDescent="0.35">
      <c r="A4054" s="130">
        <v>15</v>
      </c>
      <c r="D4054" s="130">
        <v>11</v>
      </c>
    </row>
    <row r="4055" spans="1:4" x14ac:dyDescent="0.35">
      <c r="A4055" s="130">
        <v>12</v>
      </c>
      <c r="D4055" s="130">
        <v>2</v>
      </c>
    </row>
    <row r="4056" spans="1:4" x14ac:dyDescent="0.35">
      <c r="A4056" s="130">
        <v>14</v>
      </c>
      <c r="D4056" s="130">
        <v>8</v>
      </c>
    </row>
    <row r="4057" spans="1:4" x14ac:dyDescent="0.35">
      <c r="A4057" s="130">
        <v>11</v>
      </c>
      <c r="D4057" s="130">
        <v>7</v>
      </c>
    </row>
    <row r="4058" spans="1:4" x14ac:dyDescent="0.35">
      <c r="A4058" s="130">
        <v>11</v>
      </c>
      <c r="D4058" s="130">
        <v>4</v>
      </c>
    </row>
    <row r="4059" spans="1:4" x14ac:dyDescent="0.35">
      <c r="A4059" s="130">
        <v>16</v>
      </c>
      <c r="D4059" s="130">
        <v>7</v>
      </c>
    </row>
    <row r="4060" spans="1:4" x14ac:dyDescent="0.35">
      <c r="A4060" s="130">
        <v>12</v>
      </c>
      <c r="D4060" s="130">
        <v>0</v>
      </c>
    </row>
    <row r="4061" spans="1:4" x14ac:dyDescent="0.35">
      <c r="A4061" s="130">
        <v>14</v>
      </c>
      <c r="D4061" s="130">
        <v>4</v>
      </c>
    </row>
    <row r="4062" spans="1:4" x14ac:dyDescent="0.35">
      <c r="A4062" s="130">
        <v>21</v>
      </c>
      <c r="D4062" s="130">
        <v>2</v>
      </c>
    </row>
    <row r="4063" spans="1:4" x14ac:dyDescent="0.35">
      <c r="A4063" s="130">
        <v>13</v>
      </c>
      <c r="D4063" s="130">
        <v>2</v>
      </c>
    </row>
    <row r="4064" spans="1:4" x14ac:dyDescent="0.35">
      <c r="A4064" s="130">
        <v>11</v>
      </c>
      <c r="D4064" s="130">
        <v>4</v>
      </c>
    </row>
    <row r="4065" spans="1:4" x14ac:dyDescent="0.35">
      <c r="A4065" s="130">
        <v>20</v>
      </c>
      <c r="D4065" s="130">
        <v>4</v>
      </c>
    </row>
    <row r="4066" spans="1:4" x14ac:dyDescent="0.35">
      <c r="A4066" s="130">
        <v>11</v>
      </c>
      <c r="D4066" s="130">
        <v>8</v>
      </c>
    </row>
    <row r="4067" spans="1:4" x14ac:dyDescent="0.35">
      <c r="A4067" s="130">
        <v>14</v>
      </c>
      <c r="D4067" s="130">
        <v>7</v>
      </c>
    </row>
    <row r="4068" spans="1:4" x14ac:dyDescent="0.35">
      <c r="A4068" s="130">
        <v>11</v>
      </c>
      <c r="D4068" s="130">
        <v>5</v>
      </c>
    </row>
    <row r="4069" spans="1:4" x14ac:dyDescent="0.35">
      <c r="A4069" s="130">
        <v>23</v>
      </c>
      <c r="D4069" s="130">
        <v>0</v>
      </c>
    </row>
    <row r="4070" spans="1:4" x14ac:dyDescent="0.35">
      <c r="A4070" s="130">
        <v>14</v>
      </c>
      <c r="D4070" s="130">
        <v>15</v>
      </c>
    </row>
    <row r="4071" spans="1:4" x14ac:dyDescent="0.35">
      <c r="A4071" s="130">
        <v>22</v>
      </c>
      <c r="D4071" s="130">
        <v>2</v>
      </c>
    </row>
    <row r="4072" spans="1:4" x14ac:dyDescent="0.35">
      <c r="A4072" s="130">
        <v>15</v>
      </c>
      <c r="D4072" s="130">
        <v>3</v>
      </c>
    </row>
    <row r="4073" spans="1:4" x14ac:dyDescent="0.35">
      <c r="A4073" s="130">
        <v>18</v>
      </c>
      <c r="D4073" s="130">
        <v>2</v>
      </c>
    </row>
    <row r="4074" spans="1:4" x14ac:dyDescent="0.35">
      <c r="A4074" s="130">
        <v>11</v>
      </c>
      <c r="D4074" s="130">
        <v>8</v>
      </c>
    </row>
    <row r="4075" spans="1:4" x14ac:dyDescent="0.35">
      <c r="A4075" s="130">
        <v>12</v>
      </c>
      <c r="D4075" s="130">
        <v>0</v>
      </c>
    </row>
    <row r="4076" spans="1:4" x14ac:dyDescent="0.35">
      <c r="A4076" s="130">
        <v>15</v>
      </c>
      <c r="D4076" s="130">
        <v>10</v>
      </c>
    </row>
    <row r="4077" spans="1:4" x14ac:dyDescent="0.35">
      <c r="A4077" s="130">
        <v>14</v>
      </c>
      <c r="D4077" s="130">
        <v>7</v>
      </c>
    </row>
    <row r="4078" spans="1:4" x14ac:dyDescent="0.35">
      <c r="A4078" s="130">
        <v>19</v>
      </c>
      <c r="D4078" s="130">
        <v>13</v>
      </c>
    </row>
    <row r="4079" spans="1:4" x14ac:dyDescent="0.35">
      <c r="A4079" s="130">
        <v>13</v>
      </c>
      <c r="D4079" s="130">
        <v>0</v>
      </c>
    </row>
    <row r="4080" spans="1:4" x14ac:dyDescent="0.35">
      <c r="A4080" s="130">
        <v>13</v>
      </c>
      <c r="D4080" s="130">
        <v>2</v>
      </c>
    </row>
    <row r="4081" spans="1:4" x14ac:dyDescent="0.35">
      <c r="A4081" s="130">
        <v>15</v>
      </c>
      <c r="D4081" s="130">
        <v>4</v>
      </c>
    </row>
    <row r="4082" spans="1:4" x14ac:dyDescent="0.35">
      <c r="A4082" s="130">
        <v>11</v>
      </c>
      <c r="D4082" s="130">
        <v>0</v>
      </c>
    </row>
    <row r="4083" spans="1:4" x14ac:dyDescent="0.35">
      <c r="A4083" s="130">
        <v>12</v>
      </c>
      <c r="D4083" s="130">
        <v>3</v>
      </c>
    </row>
    <row r="4084" spans="1:4" x14ac:dyDescent="0.35">
      <c r="A4084" s="130">
        <v>19</v>
      </c>
      <c r="D4084" s="130">
        <v>2</v>
      </c>
    </row>
    <row r="4085" spans="1:4" x14ac:dyDescent="0.35">
      <c r="A4085" s="130">
        <v>25</v>
      </c>
      <c r="D4085" s="130">
        <v>8</v>
      </c>
    </row>
    <row r="4086" spans="1:4" x14ac:dyDescent="0.35">
      <c r="A4086" s="130">
        <v>14</v>
      </c>
      <c r="D4086" s="130">
        <v>2</v>
      </c>
    </row>
    <row r="4087" spans="1:4" x14ac:dyDescent="0.35">
      <c r="A4087" s="130">
        <v>12</v>
      </c>
      <c r="D4087" s="130">
        <v>7</v>
      </c>
    </row>
    <row r="4088" spans="1:4" x14ac:dyDescent="0.35">
      <c r="A4088" s="130">
        <v>17</v>
      </c>
      <c r="D4088" s="130">
        <v>2</v>
      </c>
    </row>
    <row r="4089" spans="1:4" x14ac:dyDescent="0.35">
      <c r="A4089" s="130">
        <v>14</v>
      </c>
      <c r="D4089" s="130">
        <v>3</v>
      </c>
    </row>
    <row r="4090" spans="1:4" x14ac:dyDescent="0.35">
      <c r="A4090" s="130">
        <v>14</v>
      </c>
      <c r="D4090" s="130">
        <v>7</v>
      </c>
    </row>
    <row r="4091" spans="1:4" x14ac:dyDescent="0.35">
      <c r="A4091" s="130">
        <v>23</v>
      </c>
      <c r="D4091" s="130">
        <v>9</v>
      </c>
    </row>
    <row r="4092" spans="1:4" x14ac:dyDescent="0.35">
      <c r="A4092" s="130">
        <v>14</v>
      </c>
      <c r="D4092" s="130">
        <v>3</v>
      </c>
    </row>
    <row r="4093" spans="1:4" x14ac:dyDescent="0.35">
      <c r="A4093" s="130">
        <v>11</v>
      </c>
      <c r="D4093" s="130">
        <v>9</v>
      </c>
    </row>
    <row r="4094" spans="1:4" x14ac:dyDescent="0.35">
      <c r="A4094" s="130">
        <v>15</v>
      </c>
      <c r="D4094" s="130">
        <v>6</v>
      </c>
    </row>
    <row r="4095" spans="1:4" x14ac:dyDescent="0.35">
      <c r="A4095" s="130">
        <v>11</v>
      </c>
      <c r="D4095" s="130">
        <v>3</v>
      </c>
    </row>
    <row r="4096" spans="1:4" x14ac:dyDescent="0.35">
      <c r="A4096" s="130">
        <v>13</v>
      </c>
      <c r="D4096" s="130">
        <v>5</v>
      </c>
    </row>
    <row r="4097" spans="1:4" x14ac:dyDescent="0.35">
      <c r="A4097" s="130">
        <v>21</v>
      </c>
      <c r="D4097" s="130">
        <v>9</v>
      </c>
    </row>
    <row r="4098" spans="1:4" x14ac:dyDescent="0.35">
      <c r="A4098" s="130">
        <v>19</v>
      </c>
      <c r="D4098" s="130">
        <v>7</v>
      </c>
    </row>
    <row r="4099" spans="1:4" x14ac:dyDescent="0.35">
      <c r="A4099" s="130">
        <v>12</v>
      </c>
      <c r="D4099" s="130">
        <v>2</v>
      </c>
    </row>
    <row r="4100" spans="1:4" x14ac:dyDescent="0.35">
      <c r="A4100" s="130">
        <v>19</v>
      </c>
      <c r="D4100" s="130">
        <v>1</v>
      </c>
    </row>
    <row r="4101" spans="1:4" x14ac:dyDescent="0.35">
      <c r="A4101" s="130">
        <v>21</v>
      </c>
      <c r="D4101" s="130">
        <v>4</v>
      </c>
    </row>
    <row r="4102" spans="1:4" x14ac:dyDescent="0.35">
      <c r="A4102" s="130">
        <v>15</v>
      </c>
      <c r="D4102" s="130">
        <v>0</v>
      </c>
    </row>
    <row r="4103" spans="1:4" x14ac:dyDescent="0.35">
      <c r="A4103" s="130">
        <v>17</v>
      </c>
      <c r="D4103" s="130">
        <v>7</v>
      </c>
    </row>
    <row r="4104" spans="1:4" x14ac:dyDescent="0.35">
      <c r="A4104" s="130">
        <v>12</v>
      </c>
      <c r="D4104" s="130">
        <v>0</v>
      </c>
    </row>
    <row r="4105" spans="1:4" x14ac:dyDescent="0.35">
      <c r="A4105" s="130">
        <v>16</v>
      </c>
      <c r="D4105" s="130">
        <v>4</v>
      </c>
    </row>
    <row r="4106" spans="1:4" x14ac:dyDescent="0.35">
      <c r="A4106" s="130">
        <v>12</v>
      </c>
      <c r="D4106" s="130">
        <v>7</v>
      </c>
    </row>
    <row r="4107" spans="1:4" x14ac:dyDescent="0.35">
      <c r="A4107" s="130">
        <v>17</v>
      </c>
      <c r="D4107" s="130">
        <v>5</v>
      </c>
    </row>
    <row r="4108" spans="1:4" x14ac:dyDescent="0.35">
      <c r="A4108" s="130">
        <v>11</v>
      </c>
      <c r="D4108" s="130">
        <v>2</v>
      </c>
    </row>
    <row r="4109" spans="1:4" x14ac:dyDescent="0.35">
      <c r="A4109" s="130">
        <v>16</v>
      </c>
      <c r="D4109" s="130">
        <v>16</v>
      </c>
    </row>
    <row r="4110" spans="1:4" x14ac:dyDescent="0.35">
      <c r="A4110" s="130">
        <v>13</v>
      </c>
      <c r="D4110" s="130">
        <v>5</v>
      </c>
    </row>
    <row r="4111" spans="1:4" x14ac:dyDescent="0.35">
      <c r="A4111" s="130">
        <v>12</v>
      </c>
      <c r="D4111" s="130">
        <v>9</v>
      </c>
    </row>
    <row r="4112" spans="1:4" x14ac:dyDescent="0.35">
      <c r="A4112" s="130">
        <v>13</v>
      </c>
      <c r="D4112" s="130">
        <v>2</v>
      </c>
    </row>
    <row r="4113" spans="1:4" x14ac:dyDescent="0.35">
      <c r="A4113" s="130">
        <v>19</v>
      </c>
      <c r="D4113" s="130">
        <v>0</v>
      </c>
    </row>
    <row r="4114" spans="1:4" x14ac:dyDescent="0.35">
      <c r="A4114" s="130">
        <v>12</v>
      </c>
      <c r="D4114" s="130">
        <v>5</v>
      </c>
    </row>
    <row r="4115" spans="1:4" x14ac:dyDescent="0.35">
      <c r="A4115" s="130">
        <v>17</v>
      </c>
      <c r="D4115" s="130">
        <v>9</v>
      </c>
    </row>
    <row r="4116" spans="1:4" x14ac:dyDescent="0.35">
      <c r="A4116" s="130">
        <v>11</v>
      </c>
      <c r="D4116" s="130">
        <v>5</v>
      </c>
    </row>
    <row r="4117" spans="1:4" x14ac:dyDescent="0.35">
      <c r="A4117" s="130">
        <v>20</v>
      </c>
      <c r="D4117" s="130">
        <v>3</v>
      </c>
    </row>
    <row r="4118" spans="1:4" x14ac:dyDescent="0.35">
      <c r="A4118" s="130">
        <v>21</v>
      </c>
      <c r="D4118" s="130">
        <v>0</v>
      </c>
    </row>
    <row r="4119" spans="1:4" x14ac:dyDescent="0.35">
      <c r="A4119" s="130">
        <v>11</v>
      </c>
      <c r="D4119" s="130">
        <v>5</v>
      </c>
    </row>
    <row r="4120" spans="1:4" x14ac:dyDescent="0.35">
      <c r="A4120" s="130">
        <v>11</v>
      </c>
      <c r="D4120" s="130">
        <v>4</v>
      </c>
    </row>
    <row r="4121" spans="1:4" x14ac:dyDescent="0.35">
      <c r="A4121" s="130">
        <v>13</v>
      </c>
      <c r="D4121" s="130">
        <v>5</v>
      </c>
    </row>
    <row r="4122" spans="1:4" x14ac:dyDescent="0.35">
      <c r="A4122" s="130">
        <v>14</v>
      </c>
      <c r="D4122" s="130">
        <v>2</v>
      </c>
    </row>
    <row r="4123" spans="1:4" x14ac:dyDescent="0.35">
      <c r="A4123" s="130">
        <v>22</v>
      </c>
      <c r="D4123" s="130">
        <v>7</v>
      </c>
    </row>
    <row r="4124" spans="1:4" x14ac:dyDescent="0.35">
      <c r="A4124" s="130">
        <v>12</v>
      </c>
      <c r="D4124" s="130">
        <v>3</v>
      </c>
    </row>
    <row r="4125" spans="1:4" x14ac:dyDescent="0.35">
      <c r="A4125" s="130">
        <v>11</v>
      </c>
      <c r="D4125" s="130">
        <v>0</v>
      </c>
    </row>
    <row r="4126" spans="1:4" x14ac:dyDescent="0.35">
      <c r="A4126" s="130">
        <v>13</v>
      </c>
      <c r="D4126" s="130">
        <v>0</v>
      </c>
    </row>
    <row r="4127" spans="1:4" x14ac:dyDescent="0.35">
      <c r="A4127" s="130">
        <v>13</v>
      </c>
      <c r="D4127" s="130">
        <v>2</v>
      </c>
    </row>
    <row r="4128" spans="1:4" x14ac:dyDescent="0.35">
      <c r="A4128" s="130">
        <v>14</v>
      </c>
      <c r="D4128" s="130">
        <v>0</v>
      </c>
    </row>
    <row r="4129" spans="1:4" x14ac:dyDescent="0.35">
      <c r="A4129" s="130">
        <v>17</v>
      </c>
      <c r="D4129" s="130">
        <v>0</v>
      </c>
    </row>
    <row r="4130" spans="1:4" x14ac:dyDescent="0.35">
      <c r="A4130" s="130">
        <v>13</v>
      </c>
      <c r="D4130" s="130">
        <v>7</v>
      </c>
    </row>
    <row r="4131" spans="1:4" x14ac:dyDescent="0.35">
      <c r="A4131" s="130">
        <v>11</v>
      </c>
      <c r="D4131" s="130">
        <v>2</v>
      </c>
    </row>
    <row r="4132" spans="1:4" x14ac:dyDescent="0.35">
      <c r="A4132" s="130">
        <v>11</v>
      </c>
      <c r="D4132" s="130">
        <v>2</v>
      </c>
    </row>
    <row r="4133" spans="1:4" x14ac:dyDescent="0.35">
      <c r="A4133" s="130">
        <v>18</v>
      </c>
      <c r="D4133" s="130">
        <v>2</v>
      </c>
    </row>
    <row r="4134" spans="1:4" x14ac:dyDescent="0.35">
      <c r="A4134" s="130">
        <v>11</v>
      </c>
      <c r="D4134" s="130">
        <v>2</v>
      </c>
    </row>
    <row r="4135" spans="1:4" x14ac:dyDescent="0.35">
      <c r="A4135" s="130">
        <v>12</v>
      </c>
      <c r="D4135" s="130">
        <v>2</v>
      </c>
    </row>
    <row r="4136" spans="1:4" x14ac:dyDescent="0.35">
      <c r="A4136" s="130">
        <v>20</v>
      </c>
      <c r="D4136" s="130">
        <v>2</v>
      </c>
    </row>
    <row r="4137" spans="1:4" x14ac:dyDescent="0.35">
      <c r="A4137" s="130">
        <v>12</v>
      </c>
      <c r="D4137" s="130">
        <v>0</v>
      </c>
    </row>
    <row r="4138" spans="1:4" x14ac:dyDescent="0.35">
      <c r="A4138" s="130">
        <v>12</v>
      </c>
      <c r="D4138" s="130">
        <v>4</v>
      </c>
    </row>
    <row r="4139" spans="1:4" x14ac:dyDescent="0.35">
      <c r="A4139" s="130">
        <v>20</v>
      </c>
      <c r="D4139" s="130">
        <v>0</v>
      </c>
    </row>
    <row r="4140" spans="1:4" x14ac:dyDescent="0.35">
      <c r="A4140" s="130">
        <v>20</v>
      </c>
      <c r="D4140" s="130">
        <v>7</v>
      </c>
    </row>
    <row r="4141" spans="1:4" x14ac:dyDescent="0.35">
      <c r="A4141" s="130">
        <v>12</v>
      </c>
      <c r="D4141" s="130">
        <v>9</v>
      </c>
    </row>
    <row r="4142" spans="1:4" x14ac:dyDescent="0.35">
      <c r="A4142" s="130">
        <v>13</v>
      </c>
      <c r="D4142" s="130">
        <v>2</v>
      </c>
    </row>
    <row r="4143" spans="1:4" x14ac:dyDescent="0.35">
      <c r="A4143" s="130">
        <v>15</v>
      </c>
      <c r="D4143" s="130">
        <v>7</v>
      </c>
    </row>
    <row r="4144" spans="1:4" x14ac:dyDescent="0.35">
      <c r="A4144" s="130">
        <v>14</v>
      </c>
      <c r="D4144" s="130">
        <v>0</v>
      </c>
    </row>
    <row r="4145" spans="1:4" x14ac:dyDescent="0.35">
      <c r="A4145" s="130">
        <v>13</v>
      </c>
      <c r="D4145" s="130">
        <v>11</v>
      </c>
    </row>
    <row r="4146" spans="1:4" x14ac:dyDescent="0.35">
      <c r="A4146" s="130">
        <v>23</v>
      </c>
      <c r="D4146" s="130">
        <v>11</v>
      </c>
    </row>
    <row r="4147" spans="1:4" x14ac:dyDescent="0.35">
      <c r="A4147" s="130">
        <v>15</v>
      </c>
      <c r="D4147" s="130">
        <v>7</v>
      </c>
    </row>
    <row r="4148" spans="1:4" x14ac:dyDescent="0.35">
      <c r="A4148" s="130">
        <v>11</v>
      </c>
      <c r="D4148" s="130">
        <v>2</v>
      </c>
    </row>
    <row r="4149" spans="1:4" x14ac:dyDescent="0.35">
      <c r="A4149" s="130">
        <v>13</v>
      </c>
      <c r="D4149" s="130">
        <v>2</v>
      </c>
    </row>
    <row r="4150" spans="1:4" x14ac:dyDescent="0.35">
      <c r="A4150" s="130">
        <v>18</v>
      </c>
      <c r="D4150" s="130">
        <v>0</v>
      </c>
    </row>
    <row r="4151" spans="1:4" x14ac:dyDescent="0.35">
      <c r="A4151" s="130">
        <v>16</v>
      </c>
      <c r="D4151" s="130">
        <v>2</v>
      </c>
    </row>
    <row r="4152" spans="1:4" x14ac:dyDescent="0.35">
      <c r="A4152" s="130">
        <v>22</v>
      </c>
      <c r="D4152" s="130">
        <v>2</v>
      </c>
    </row>
    <row r="4153" spans="1:4" x14ac:dyDescent="0.35">
      <c r="A4153" s="130">
        <v>20</v>
      </c>
      <c r="D4153" s="130">
        <v>7</v>
      </c>
    </row>
    <row r="4154" spans="1:4" x14ac:dyDescent="0.35">
      <c r="A4154" s="130">
        <v>18</v>
      </c>
      <c r="D4154" s="130">
        <v>7</v>
      </c>
    </row>
    <row r="4155" spans="1:4" x14ac:dyDescent="0.35">
      <c r="A4155" s="130">
        <v>12</v>
      </c>
      <c r="D4155" s="130">
        <v>2</v>
      </c>
    </row>
    <row r="4156" spans="1:4" x14ac:dyDescent="0.35">
      <c r="A4156" s="130">
        <v>20</v>
      </c>
      <c r="D4156" s="130">
        <v>5</v>
      </c>
    </row>
    <row r="4157" spans="1:4" x14ac:dyDescent="0.35">
      <c r="A4157" s="130">
        <v>17</v>
      </c>
      <c r="D4157" s="130">
        <v>0</v>
      </c>
    </row>
    <row r="4158" spans="1:4" x14ac:dyDescent="0.35">
      <c r="A4158" s="130">
        <v>11</v>
      </c>
      <c r="D4158" s="130">
        <v>8</v>
      </c>
    </row>
    <row r="4159" spans="1:4" x14ac:dyDescent="0.35">
      <c r="A4159" s="130">
        <v>14</v>
      </c>
      <c r="D4159" s="130">
        <v>7</v>
      </c>
    </row>
    <row r="4160" spans="1:4" x14ac:dyDescent="0.35">
      <c r="A4160" s="130">
        <v>11</v>
      </c>
      <c r="D4160" s="130">
        <v>7</v>
      </c>
    </row>
    <row r="4161" spans="1:4" x14ac:dyDescent="0.35">
      <c r="A4161" s="130">
        <v>12</v>
      </c>
      <c r="D4161" s="130">
        <v>7</v>
      </c>
    </row>
    <row r="4162" spans="1:4" x14ac:dyDescent="0.35">
      <c r="A4162" s="130">
        <v>13</v>
      </c>
      <c r="D4162" s="130">
        <v>7</v>
      </c>
    </row>
    <row r="4163" spans="1:4" x14ac:dyDescent="0.35">
      <c r="A4163" s="130">
        <v>11</v>
      </c>
      <c r="D4163" s="130">
        <v>7</v>
      </c>
    </row>
    <row r="4164" spans="1:4" x14ac:dyDescent="0.35">
      <c r="A4164" s="130">
        <v>15</v>
      </c>
      <c r="D4164" s="130">
        <v>7</v>
      </c>
    </row>
    <row r="4165" spans="1:4" x14ac:dyDescent="0.35">
      <c r="A4165" s="130">
        <v>12</v>
      </c>
      <c r="D4165" s="130">
        <v>7</v>
      </c>
    </row>
    <row r="4166" spans="1:4" x14ac:dyDescent="0.35">
      <c r="A4166" s="130">
        <v>21</v>
      </c>
      <c r="D4166" s="130">
        <v>13</v>
      </c>
    </row>
    <row r="4167" spans="1:4" x14ac:dyDescent="0.35">
      <c r="A4167" s="130">
        <v>19</v>
      </c>
      <c r="D4167" s="130">
        <v>1</v>
      </c>
    </row>
    <row r="4168" spans="1:4" x14ac:dyDescent="0.35">
      <c r="A4168" s="130">
        <v>15</v>
      </c>
      <c r="D4168" s="130">
        <v>6</v>
      </c>
    </row>
    <row r="4169" spans="1:4" x14ac:dyDescent="0.35">
      <c r="A4169" s="130">
        <v>14</v>
      </c>
      <c r="D4169" s="130">
        <v>2</v>
      </c>
    </row>
    <row r="4170" spans="1:4" x14ac:dyDescent="0.35">
      <c r="A4170" s="130">
        <v>21</v>
      </c>
      <c r="D4170" s="130">
        <v>7</v>
      </c>
    </row>
    <row r="4171" spans="1:4" x14ac:dyDescent="0.35">
      <c r="A4171" s="130">
        <v>12</v>
      </c>
      <c r="D4171" s="130">
        <v>7</v>
      </c>
    </row>
    <row r="4172" spans="1:4" x14ac:dyDescent="0.35">
      <c r="A4172" s="130">
        <v>15</v>
      </c>
      <c r="D4172" s="130">
        <v>2</v>
      </c>
    </row>
    <row r="4173" spans="1:4" x14ac:dyDescent="0.35">
      <c r="A4173" s="130">
        <v>14</v>
      </c>
      <c r="D4173" s="130">
        <v>7</v>
      </c>
    </row>
    <row r="4174" spans="1:4" x14ac:dyDescent="0.35">
      <c r="A4174" s="130">
        <v>14</v>
      </c>
      <c r="D4174" s="130">
        <v>0</v>
      </c>
    </row>
    <row r="4175" spans="1:4" x14ac:dyDescent="0.35">
      <c r="A4175" s="130">
        <v>14</v>
      </c>
      <c r="D4175" s="130">
        <v>2</v>
      </c>
    </row>
    <row r="4176" spans="1:4" x14ac:dyDescent="0.35">
      <c r="A4176" s="130">
        <v>12</v>
      </c>
      <c r="D4176" s="130">
        <v>2</v>
      </c>
    </row>
    <row r="4177" spans="1:4" x14ac:dyDescent="0.35">
      <c r="A4177" s="130">
        <v>23</v>
      </c>
      <c r="D4177" s="130">
        <v>7</v>
      </c>
    </row>
    <row r="4178" spans="1:4" x14ac:dyDescent="0.35">
      <c r="A4178" s="130">
        <v>11</v>
      </c>
      <c r="D4178" s="130">
        <v>0</v>
      </c>
    </row>
    <row r="4179" spans="1:4" x14ac:dyDescent="0.35">
      <c r="A4179" s="130">
        <v>18</v>
      </c>
      <c r="D4179" s="130">
        <v>2</v>
      </c>
    </row>
    <row r="4180" spans="1:4" x14ac:dyDescent="0.35">
      <c r="A4180" s="130">
        <v>11</v>
      </c>
      <c r="D4180" s="130">
        <v>1</v>
      </c>
    </row>
    <row r="4181" spans="1:4" x14ac:dyDescent="0.35">
      <c r="A4181" s="130">
        <v>14</v>
      </c>
      <c r="D4181" s="130">
        <v>3</v>
      </c>
    </row>
    <row r="4182" spans="1:4" x14ac:dyDescent="0.35">
      <c r="A4182" s="130">
        <v>15</v>
      </c>
      <c r="D4182" s="130">
        <v>3</v>
      </c>
    </row>
    <row r="4183" spans="1:4" x14ac:dyDescent="0.35">
      <c r="A4183" s="130">
        <v>11</v>
      </c>
      <c r="D4183" s="130">
        <v>7</v>
      </c>
    </row>
    <row r="4184" spans="1:4" x14ac:dyDescent="0.35">
      <c r="A4184" s="130">
        <v>20</v>
      </c>
      <c r="D4184" s="130">
        <v>2</v>
      </c>
    </row>
    <row r="4185" spans="1:4" x14ac:dyDescent="0.35">
      <c r="A4185" s="130">
        <v>19</v>
      </c>
      <c r="D4185" s="130">
        <v>6</v>
      </c>
    </row>
    <row r="4186" spans="1:4" x14ac:dyDescent="0.35">
      <c r="A4186" s="130">
        <v>14</v>
      </c>
      <c r="D4186" s="130">
        <v>2</v>
      </c>
    </row>
    <row r="4187" spans="1:4" x14ac:dyDescent="0.35">
      <c r="A4187" s="130">
        <v>17</v>
      </c>
      <c r="D4187" s="130">
        <v>2</v>
      </c>
    </row>
    <row r="4188" spans="1:4" x14ac:dyDescent="0.35">
      <c r="A4188" s="130">
        <v>11</v>
      </c>
      <c r="D4188" s="130">
        <v>0</v>
      </c>
    </row>
    <row r="4189" spans="1:4" x14ac:dyDescent="0.35">
      <c r="A4189" s="130">
        <v>15</v>
      </c>
      <c r="D4189" s="130">
        <v>8</v>
      </c>
    </row>
    <row r="4190" spans="1:4" x14ac:dyDescent="0.35">
      <c r="A4190" s="130">
        <v>13</v>
      </c>
      <c r="D4190" s="130">
        <v>0</v>
      </c>
    </row>
    <row r="4191" spans="1:4" x14ac:dyDescent="0.35">
      <c r="A4191" s="130">
        <v>14</v>
      </c>
      <c r="D4191" s="130">
        <v>0</v>
      </c>
    </row>
    <row r="4192" spans="1:4" x14ac:dyDescent="0.35">
      <c r="A4192" s="130">
        <v>11</v>
      </c>
      <c r="D4192" s="130">
        <v>6</v>
      </c>
    </row>
    <row r="4193" spans="1:4" x14ac:dyDescent="0.35">
      <c r="A4193" s="130">
        <v>23</v>
      </c>
      <c r="D4193" s="130">
        <v>5</v>
      </c>
    </row>
    <row r="4194" spans="1:4" x14ac:dyDescent="0.35">
      <c r="A4194" s="130">
        <v>13</v>
      </c>
      <c r="D4194" s="130">
        <v>7</v>
      </c>
    </row>
    <row r="4195" spans="1:4" x14ac:dyDescent="0.35">
      <c r="A4195" s="130">
        <v>18</v>
      </c>
      <c r="D4195" s="130">
        <v>2</v>
      </c>
    </row>
    <row r="4196" spans="1:4" x14ac:dyDescent="0.35">
      <c r="A4196" s="130">
        <v>22</v>
      </c>
      <c r="D4196" s="130">
        <v>5</v>
      </c>
    </row>
    <row r="4197" spans="1:4" x14ac:dyDescent="0.35">
      <c r="A4197" s="130">
        <v>15</v>
      </c>
      <c r="D4197" s="130">
        <v>7</v>
      </c>
    </row>
    <row r="4198" spans="1:4" x14ac:dyDescent="0.35">
      <c r="A4198" s="130">
        <v>18</v>
      </c>
      <c r="D4198" s="130">
        <v>3</v>
      </c>
    </row>
    <row r="4199" spans="1:4" x14ac:dyDescent="0.35">
      <c r="A4199" s="130">
        <v>14</v>
      </c>
      <c r="D4199" s="130">
        <v>2</v>
      </c>
    </row>
    <row r="4200" spans="1:4" x14ac:dyDescent="0.35">
      <c r="A4200" s="130">
        <v>12</v>
      </c>
      <c r="D4200" s="130">
        <v>7</v>
      </c>
    </row>
    <row r="4201" spans="1:4" x14ac:dyDescent="0.35">
      <c r="A4201" s="130">
        <v>16</v>
      </c>
      <c r="D4201" s="130">
        <v>2</v>
      </c>
    </row>
    <row r="4202" spans="1:4" x14ac:dyDescent="0.35">
      <c r="A4202" s="130">
        <v>11</v>
      </c>
      <c r="D4202" s="130">
        <v>3</v>
      </c>
    </row>
    <row r="4203" spans="1:4" x14ac:dyDescent="0.35">
      <c r="A4203" s="130">
        <v>19</v>
      </c>
      <c r="D4203" s="130">
        <v>2</v>
      </c>
    </row>
    <row r="4204" spans="1:4" x14ac:dyDescent="0.35">
      <c r="A4204" s="130">
        <v>13</v>
      </c>
      <c r="D4204" s="130">
        <v>3</v>
      </c>
    </row>
    <row r="4205" spans="1:4" x14ac:dyDescent="0.35">
      <c r="A4205" s="130">
        <v>12</v>
      </c>
      <c r="D4205" s="130">
        <v>7</v>
      </c>
    </row>
    <row r="4206" spans="1:4" x14ac:dyDescent="0.35">
      <c r="A4206" s="130">
        <v>11</v>
      </c>
      <c r="D4206" s="130">
        <v>5</v>
      </c>
    </row>
    <row r="4207" spans="1:4" x14ac:dyDescent="0.35">
      <c r="A4207" s="130">
        <v>16</v>
      </c>
      <c r="D4207" s="130">
        <v>2</v>
      </c>
    </row>
    <row r="4208" spans="1:4" x14ac:dyDescent="0.35">
      <c r="A4208" s="130">
        <v>21</v>
      </c>
      <c r="D4208" s="130">
        <v>2</v>
      </c>
    </row>
    <row r="4209" spans="1:4" x14ac:dyDescent="0.35">
      <c r="A4209" s="130">
        <v>24</v>
      </c>
      <c r="D4209" s="130">
        <v>7</v>
      </c>
    </row>
    <row r="4210" spans="1:4" x14ac:dyDescent="0.35">
      <c r="A4210" s="130">
        <v>17</v>
      </c>
      <c r="D4210" s="130">
        <v>2</v>
      </c>
    </row>
    <row r="4211" spans="1:4" x14ac:dyDescent="0.35">
      <c r="A4211" s="130">
        <v>13</v>
      </c>
      <c r="D4211" s="130">
        <v>7</v>
      </c>
    </row>
    <row r="4212" spans="1:4" x14ac:dyDescent="0.35">
      <c r="A4212" s="130">
        <v>11</v>
      </c>
      <c r="D4212" s="130">
        <v>0</v>
      </c>
    </row>
    <row r="4213" spans="1:4" x14ac:dyDescent="0.35">
      <c r="A4213" s="130">
        <v>20</v>
      </c>
      <c r="D4213" s="130">
        <v>2</v>
      </c>
    </row>
    <row r="4214" spans="1:4" x14ac:dyDescent="0.35">
      <c r="A4214" s="130">
        <v>16</v>
      </c>
      <c r="D4214" s="130">
        <v>3</v>
      </c>
    </row>
    <row r="4215" spans="1:4" x14ac:dyDescent="0.35">
      <c r="A4215" s="130">
        <v>11</v>
      </c>
      <c r="D4215" s="130">
        <v>9</v>
      </c>
    </row>
    <row r="4216" spans="1:4" x14ac:dyDescent="0.35">
      <c r="A4216" s="130">
        <v>11</v>
      </c>
      <c r="D4216" s="130">
        <v>14</v>
      </c>
    </row>
    <row r="4217" spans="1:4" x14ac:dyDescent="0.35">
      <c r="A4217" s="130">
        <v>15</v>
      </c>
      <c r="D4217" s="130">
        <v>7</v>
      </c>
    </row>
    <row r="4218" spans="1:4" x14ac:dyDescent="0.35">
      <c r="A4218" s="130">
        <v>24</v>
      </c>
      <c r="D4218" s="130">
        <v>7</v>
      </c>
    </row>
    <row r="4219" spans="1:4" x14ac:dyDescent="0.35">
      <c r="A4219" s="130">
        <v>13</v>
      </c>
      <c r="D4219" s="130">
        <v>2</v>
      </c>
    </row>
    <row r="4220" spans="1:4" x14ac:dyDescent="0.35">
      <c r="A4220" s="130">
        <v>13</v>
      </c>
      <c r="D4220" s="130">
        <v>3</v>
      </c>
    </row>
    <row r="4221" spans="1:4" x14ac:dyDescent="0.35">
      <c r="A4221" s="130">
        <v>13</v>
      </c>
      <c r="D4221" s="130">
        <v>2</v>
      </c>
    </row>
    <row r="4222" spans="1:4" x14ac:dyDescent="0.35">
      <c r="A4222" s="130">
        <v>12</v>
      </c>
      <c r="D4222" s="130">
        <v>13</v>
      </c>
    </row>
    <row r="4223" spans="1:4" x14ac:dyDescent="0.35">
      <c r="A4223" s="130">
        <v>14</v>
      </c>
      <c r="D4223" s="130">
        <v>0</v>
      </c>
    </row>
    <row r="4224" spans="1:4" x14ac:dyDescent="0.35">
      <c r="A4224" s="130">
        <v>24</v>
      </c>
      <c r="D4224" s="130">
        <v>0</v>
      </c>
    </row>
    <row r="4225" spans="1:4" x14ac:dyDescent="0.35">
      <c r="A4225" s="130">
        <v>14</v>
      </c>
      <c r="D4225" s="130">
        <v>0</v>
      </c>
    </row>
    <row r="4226" spans="1:4" x14ac:dyDescent="0.35">
      <c r="A4226" s="130">
        <v>13</v>
      </c>
      <c r="D4226" s="130">
        <v>8</v>
      </c>
    </row>
    <row r="4227" spans="1:4" x14ac:dyDescent="0.35">
      <c r="A4227" s="130">
        <v>15</v>
      </c>
      <c r="D4227" s="130">
        <v>3</v>
      </c>
    </row>
    <row r="4228" spans="1:4" x14ac:dyDescent="0.35">
      <c r="A4228" s="130">
        <v>16</v>
      </c>
      <c r="D4228" s="130">
        <v>2</v>
      </c>
    </row>
    <row r="4229" spans="1:4" x14ac:dyDescent="0.35">
      <c r="A4229" s="130">
        <v>24</v>
      </c>
      <c r="D4229" s="130">
        <v>1</v>
      </c>
    </row>
    <row r="4230" spans="1:4" x14ac:dyDescent="0.35">
      <c r="A4230" s="130">
        <v>16</v>
      </c>
      <c r="D4230" s="130">
        <v>8</v>
      </c>
    </row>
    <row r="4231" spans="1:4" x14ac:dyDescent="0.35">
      <c r="A4231" s="130">
        <v>21</v>
      </c>
      <c r="D4231" s="130">
        <v>5</v>
      </c>
    </row>
    <row r="4232" spans="1:4" x14ac:dyDescent="0.35">
      <c r="A4232" s="130">
        <v>20</v>
      </c>
      <c r="D4232" s="130">
        <v>7</v>
      </c>
    </row>
    <row r="4233" spans="1:4" x14ac:dyDescent="0.35">
      <c r="A4233" s="130">
        <v>19</v>
      </c>
      <c r="D4233" s="130">
        <v>2</v>
      </c>
    </row>
    <row r="4234" spans="1:4" x14ac:dyDescent="0.35">
      <c r="A4234" s="130">
        <v>11</v>
      </c>
      <c r="D4234" s="130">
        <v>0</v>
      </c>
    </row>
    <row r="4235" spans="1:4" x14ac:dyDescent="0.35">
      <c r="A4235" s="130">
        <v>14</v>
      </c>
      <c r="D4235" s="130">
        <v>6</v>
      </c>
    </row>
    <row r="4236" spans="1:4" x14ac:dyDescent="0.35">
      <c r="A4236" s="130">
        <v>12</v>
      </c>
      <c r="D4236" s="130">
        <v>2</v>
      </c>
    </row>
    <row r="4237" spans="1:4" x14ac:dyDescent="0.35">
      <c r="A4237" s="130">
        <v>13</v>
      </c>
      <c r="D4237" s="130">
        <v>3</v>
      </c>
    </row>
    <row r="4238" spans="1:4" x14ac:dyDescent="0.35">
      <c r="A4238" s="130">
        <v>22</v>
      </c>
      <c r="D4238" s="130">
        <v>8</v>
      </c>
    </row>
    <row r="4239" spans="1:4" x14ac:dyDescent="0.35">
      <c r="A4239" s="130">
        <v>11</v>
      </c>
      <c r="D4239" s="130">
        <v>5</v>
      </c>
    </row>
    <row r="4240" spans="1:4" x14ac:dyDescent="0.35">
      <c r="A4240" s="130">
        <v>14</v>
      </c>
      <c r="D4240" s="130">
        <v>14</v>
      </c>
    </row>
    <row r="4241" spans="1:4" x14ac:dyDescent="0.35">
      <c r="A4241" s="130">
        <v>11</v>
      </c>
      <c r="D4241" s="130">
        <v>2</v>
      </c>
    </row>
    <row r="4242" spans="1:4" x14ac:dyDescent="0.35">
      <c r="A4242" s="130">
        <v>12</v>
      </c>
      <c r="D4242" s="130">
        <v>4</v>
      </c>
    </row>
    <row r="4243" spans="1:4" x14ac:dyDescent="0.35">
      <c r="A4243" s="130">
        <v>18</v>
      </c>
      <c r="D4243" s="130">
        <v>2</v>
      </c>
    </row>
    <row r="4244" spans="1:4" x14ac:dyDescent="0.35">
      <c r="A4244" s="130">
        <v>12</v>
      </c>
      <c r="D4244" s="130">
        <v>4</v>
      </c>
    </row>
    <row r="4245" spans="1:4" x14ac:dyDescent="0.35">
      <c r="A4245" s="130">
        <v>12</v>
      </c>
      <c r="D4245" s="130">
        <v>3</v>
      </c>
    </row>
    <row r="4246" spans="1:4" x14ac:dyDescent="0.35">
      <c r="A4246" s="130">
        <v>22</v>
      </c>
      <c r="D4246" s="130">
        <v>8</v>
      </c>
    </row>
    <row r="4247" spans="1:4" x14ac:dyDescent="0.35">
      <c r="A4247" s="130">
        <v>19</v>
      </c>
      <c r="D4247" s="130">
        <v>0</v>
      </c>
    </row>
    <row r="4248" spans="1:4" x14ac:dyDescent="0.35">
      <c r="A4248" s="130">
        <v>13</v>
      </c>
      <c r="D4248" s="130">
        <v>1</v>
      </c>
    </row>
    <row r="4249" spans="1:4" x14ac:dyDescent="0.35">
      <c r="A4249" s="130">
        <v>22</v>
      </c>
      <c r="D4249" s="130">
        <v>2</v>
      </c>
    </row>
    <row r="4250" spans="1:4" x14ac:dyDescent="0.35">
      <c r="A4250" s="130">
        <v>24</v>
      </c>
      <c r="D4250" s="130">
        <v>2</v>
      </c>
    </row>
    <row r="4251" spans="1:4" x14ac:dyDescent="0.35">
      <c r="A4251" s="130">
        <v>14</v>
      </c>
      <c r="D4251" s="130">
        <v>1</v>
      </c>
    </row>
    <row r="4252" spans="1:4" x14ac:dyDescent="0.35">
      <c r="A4252" s="130">
        <v>21</v>
      </c>
      <c r="D4252" s="130">
        <v>4</v>
      </c>
    </row>
    <row r="4253" spans="1:4" x14ac:dyDescent="0.35">
      <c r="A4253" s="130">
        <v>18</v>
      </c>
      <c r="D4253" s="130">
        <v>3</v>
      </c>
    </row>
    <row r="4254" spans="1:4" x14ac:dyDescent="0.35">
      <c r="A4254" s="130">
        <v>20</v>
      </c>
      <c r="D4254" s="130">
        <v>14</v>
      </c>
    </row>
    <row r="4255" spans="1:4" x14ac:dyDescent="0.35">
      <c r="A4255" s="130">
        <v>12</v>
      </c>
      <c r="D4255" s="130">
        <v>0</v>
      </c>
    </row>
    <row r="4256" spans="1:4" x14ac:dyDescent="0.35">
      <c r="A4256" s="130">
        <v>12</v>
      </c>
      <c r="D4256" s="130">
        <v>2</v>
      </c>
    </row>
    <row r="4257" spans="1:4" x14ac:dyDescent="0.35">
      <c r="A4257" s="130">
        <v>16</v>
      </c>
      <c r="D4257" s="130">
        <v>2</v>
      </c>
    </row>
    <row r="4258" spans="1:4" x14ac:dyDescent="0.35">
      <c r="A4258" s="130">
        <v>17</v>
      </c>
      <c r="D4258" s="130">
        <v>2</v>
      </c>
    </row>
    <row r="4259" spans="1:4" x14ac:dyDescent="0.35">
      <c r="A4259" s="130">
        <v>14</v>
      </c>
      <c r="D4259" s="130">
        <v>8</v>
      </c>
    </row>
    <row r="4260" spans="1:4" x14ac:dyDescent="0.35">
      <c r="A4260" s="130">
        <v>19</v>
      </c>
      <c r="D4260" s="130">
        <v>2</v>
      </c>
    </row>
    <row r="4261" spans="1:4" x14ac:dyDescent="0.35">
      <c r="A4261" s="130">
        <v>13</v>
      </c>
      <c r="D4261" s="130">
        <v>3</v>
      </c>
    </row>
    <row r="4262" spans="1:4" x14ac:dyDescent="0.35">
      <c r="A4262" s="130">
        <v>19</v>
      </c>
      <c r="D4262" s="130">
        <v>4</v>
      </c>
    </row>
    <row r="4263" spans="1:4" x14ac:dyDescent="0.35">
      <c r="A4263" s="130">
        <v>14</v>
      </c>
      <c r="D4263" s="130">
        <v>0</v>
      </c>
    </row>
    <row r="4264" spans="1:4" x14ac:dyDescent="0.35">
      <c r="A4264" s="130">
        <v>16</v>
      </c>
      <c r="D4264" s="130">
        <v>10</v>
      </c>
    </row>
    <row r="4265" spans="1:4" x14ac:dyDescent="0.35">
      <c r="A4265" s="130">
        <v>15</v>
      </c>
      <c r="D4265" s="130">
        <v>4</v>
      </c>
    </row>
    <row r="4266" spans="1:4" x14ac:dyDescent="0.35">
      <c r="A4266" s="130">
        <v>18</v>
      </c>
      <c r="D4266" s="130">
        <v>9</v>
      </c>
    </row>
    <row r="4267" spans="1:4" x14ac:dyDescent="0.35">
      <c r="A4267" s="130">
        <v>13</v>
      </c>
      <c r="D4267" s="130">
        <v>2</v>
      </c>
    </row>
    <row r="4268" spans="1:4" x14ac:dyDescent="0.35">
      <c r="A4268" s="130">
        <v>22</v>
      </c>
      <c r="D4268" s="130">
        <v>6</v>
      </c>
    </row>
    <row r="4269" spans="1:4" x14ac:dyDescent="0.35">
      <c r="A4269" s="130">
        <v>13</v>
      </c>
      <c r="D4269" s="130">
        <v>0</v>
      </c>
    </row>
    <row r="4270" spans="1:4" x14ac:dyDescent="0.35">
      <c r="A4270" s="130">
        <v>11</v>
      </c>
      <c r="D4270" s="130">
        <v>6</v>
      </c>
    </row>
    <row r="4271" spans="1:4" x14ac:dyDescent="0.35">
      <c r="A4271" s="130">
        <v>11</v>
      </c>
      <c r="D4271" s="130">
        <v>4</v>
      </c>
    </row>
    <row r="4272" spans="1:4" x14ac:dyDescent="0.35">
      <c r="A4272" s="130">
        <v>11</v>
      </c>
      <c r="D4272" s="130">
        <v>3</v>
      </c>
    </row>
    <row r="4273" spans="1:4" x14ac:dyDescent="0.35">
      <c r="A4273" s="130">
        <v>14</v>
      </c>
      <c r="D4273" s="130">
        <v>3</v>
      </c>
    </row>
    <row r="4274" spans="1:4" x14ac:dyDescent="0.35">
      <c r="A4274" s="130">
        <v>13</v>
      </c>
      <c r="D4274" s="130">
        <v>7</v>
      </c>
    </row>
    <row r="4275" spans="1:4" x14ac:dyDescent="0.35">
      <c r="A4275" s="130">
        <v>14</v>
      </c>
      <c r="D4275" s="130">
        <v>2</v>
      </c>
    </row>
    <row r="4276" spans="1:4" x14ac:dyDescent="0.35">
      <c r="A4276" s="130">
        <v>21</v>
      </c>
      <c r="D4276" s="130">
        <v>0</v>
      </c>
    </row>
    <row r="4277" spans="1:4" x14ac:dyDescent="0.35">
      <c r="A4277" s="130">
        <v>17</v>
      </c>
      <c r="D4277" s="130">
        <v>8</v>
      </c>
    </row>
    <row r="4278" spans="1:4" x14ac:dyDescent="0.35">
      <c r="A4278" s="130">
        <v>18</v>
      </c>
      <c r="D4278" s="130">
        <v>2</v>
      </c>
    </row>
    <row r="4279" spans="1:4" x14ac:dyDescent="0.35">
      <c r="A4279" s="130">
        <v>18</v>
      </c>
      <c r="D4279" s="130">
        <v>2</v>
      </c>
    </row>
    <row r="4280" spans="1:4" x14ac:dyDescent="0.35">
      <c r="A4280" s="130">
        <v>19</v>
      </c>
      <c r="D4280" s="130">
        <v>1</v>
      </c>
    </row>
    <row r="4281" spans="1:4" x14ac:dyDescent="0.35">
      <c r="A4281" s="130">
        <v>14</v>
      </c>
      <c r="D4281" s="130">
        <v>0</v>
      </c>
    </row>
    <row r="4282" spans="1:4" x14ac:dyDescent="0.35">
      <c r="A4282" s="130">
        <v>17</v>
      </c>
      <c r="D4282" s="130">
        <v>4</v>
      </c>
    </row>
    <row r="4283" spans="1:4" x14ac:dyDescent="0.35">
      <c r="A4283" s="130">
        <v>11</v>
      </c>
      <c r="D4283" s="130">
        <v>2</v>
      </c>
    </row>
    <row r="4284" spans="1:4" x14ac:dyDescent="0.35">
      <c r="A4284" s="130">
        <v>13</v>
      </c>
      <c r="D4284" s="130">
        <v>0</v>
      </c>
    </row>
    <row r="4285" spans="1:4" x14ac:dyDescent="0.35">
      <c r="A4285" s="130">
        <v>15</v>
      </c>
      <c r="D4285" s="130">
        <v>7</v>
      </c>
    </row>
    <row r="4286" spans="1:4" x14ac:dyDescent="0.35">
      <c r="A4286" s="130">
        <v>25</v>
      </c>
      <c r="D4286" s="130">
        <v>6</v>
      </c>
    </row>
    <row r="4287" spans="1:4" x14ac:dyDescent="0.35">
      <c r="A4287" s="130">
        <v>11</v>
      </c>
      <c r="D4287" s="130">
        <v>9</v>
      </c>
    </row>
    <row r="4288" spans="1:4" x14ac:dyDescent="0.35">
      <c r="A4288" s="130">
        <v>17</v>
      </c>
      <c r="D4288" s="130">
        <v>0</v>
      </c>
    </row>
    <row r="4289" spans="1:4" x14ac:dyDescent="0.35">
      <c r="A4289" s="130">
        <v>13</v>
      </c>
      <c r="D4289" s="130">
        <v>8</v>
      </c>
    </row>
    <row r="4290" spans="1:4" x14ac:dyDescent="0.35">
      <c r="A4290" s="130">
        <v>18</v>
      </c>
      <c r="D4290" s="130">
        <v>2</v>
      </c>
    </row>
    <row r="4291" spans="1:4" x14ac:dyDescent="0.35">
      <c r="A4291" s="130">
        <v>13</v>
      </c>
      <c r="D4291" s="130">
        <v>12</v>
      </c>
    </row>
    <row r="4292" spans="1:4" x14ac:dyDescent="0.35">
      <c r="A4292" s="130">
        <v>20</v>
      </c>
      <c r="D4292" s="130">
        <v>0</v>
      </c>
    </row>
    <row r="4293" spans="1:4" x14ac:dyDescent="0.35">
      <c r="A4293" s="130">
        <v>12</v>
      </c>
      <c r="D4293" s="130">
        <v>0</v>
      </c>
    </row>
    <row r="4294" spans="1:4" x14ac:dyDescent="0.35">
      <c r="A4294" s="130">
        <v>12</v>
      </c>
      <c r="D4294" s="130">
        <v>7</v>
      </c>
    </row>
    <row r="4295" spans="1:4" x14ac:dyDescent="0.35">
      <c r="A4295" s="130">
        <v>13</v>
      </c>
      <c r="D4295" s="130">
        <v>13</v>
      </c>
    </row>
    <row r="4296" spans="1:4" x14ac:dyDescent="0.35">
      <c r="A4296" s="130">
        <v>21</v>
      </c>
      <c r="D4296" s="130">
        <v>8</v>
      </c>
    </row>
    <row r="4297" spans="1:4" x14ac:dyDescent="0.35">
      <c r="A4297" s="130">
        <v>11</v>
      </c>
      <c r="D4297" s="130">
        <v>7</v>
      </c>
    </row>
    <row r="4298" spans="1:4" x14ac:dyDescent="0.35">
      <c r="A4298" s="130">
        <v>14</v>
      </c>
      <c r="D4298" s="130">
        <v>1</v>
      </c>
    </row>
    <row r="4299" spans="1:4" x14ac:dyDescent="0.35">
      <c r="A4299" s="130">
        <v>12</v>
      </c>
      <c r="D4299" s="130">
        <v>7</v>
      </c>
    </row>
    <row r="4300" spans="1:4" x14ac:dyDescent="0.35">
      <c r="A4300" s="130">
        <v>14</v>
      </c>
      <c r="D4300" s="130">
        <v>0</v>
      </c>
    </row>
    <row r="4301" spans="1:4" x14ac:dyDescent="0.35">
      <c r="A4301" s="130">
        <v>12</v>
      </c>
      <c r="D4301" s="130">
        <v>7</v>
      </c>
    </row>
    <row r="4302" spans="1:4" x14ac:dyDescent="0.35">
      <c r="A4302" s="130">
        <v>15</v>
      </c>
      <c r="D4302" s="130">
        <v>1</v>
      </c>
    </row>
    <row r="4303" spans="1:4" x14ac:dyDescent="0.35">
      <c r="A4303" s="130">
        <v>16</v>
      </c>
      <c r="D4303" s="130">
        <v>2</v>
      </c>
    </row>
    <row r="4304" spans="1:4" x14ac:dyDescent="0.35">
      <c r="A4304" s="130">
        <v>15</v>
      </c>
      <c r="D4304" s="130">
        <v>8</v>
      </c>
    </row>
    <row r="4305" spans="1:4" x14ac:dyDescent="0.35">
      <c r="A4305" s="130">
        <v>13</v>
      </c>
      <c r="D4305" s="130">
        <v>13</v>
      </c>
    </row>
    <row r="4306" spans="1:4" x14ac:dyDescent="0.35">
      <c r="A4306" s="130">
        <v>11</v>
      </c>
      <c r="D4306" s="130">
        <v>4</v>
      </c>
    </row>
    <row r="4307" spans="1:4" x14ac:dyDescent="0.35">
      <c r="A4307" s="130">
        <v>13</v>
      </c>
      <c r="D4307" s="130">
        <v>3</v>
      </c>
    </row>
    <row r="4308" spans="1:4" x14ac:dyDescent="0.35">
      <c r="A4308" s="130">
        <v>13</v>
      </c>
      <c r="D4308" s="130">
        <v>9</v>
      </c>
    </row>
    <row r="4309" spans="1:4" x14ac:dyDescent="0.35">
      <c r="A4309" s="130">
        <v>18</v>
      </c>
      <c r="D4309" s="130">
        <v>7</v>
      </c>
    </row>
    <row r="4310" spans="1:4" x14ac:dyDescent="0.35">
      <c r="A4310" s="130">
        <v>19</v>
      </c>
      <c r="D4310" s="130">
        <v>10</v>
      </c>
    </row>
    <row r="4311" spans="1:4" x14ac:dyDescent="0.35">
      <c r="A4311" s="130">
        <v>13</v>
      </c>
      <c r="D4311" s="130">
        <v>7</v>
      </c>
    </row>
    <row r="4312" spans="1:4" x14ac:dyDescent="0.35">
      <c r="A4312" s="130">
        <v>11</v>
      </c>
      <c r="D4312" s="130">
        <v>8</v>
      </c>
    </row>
    <row r="4313" spans="1:4" x14ac:dyDescent="0.35">
      <c r="A4313" s="130">
        <v>18</v>
      </c>
      <c r="D4313" s="130">
        <v>2</v>
      </c>
    </row>
    <row r="4314" spans="1:4" x14ac:dyDescent="0.35">
      <c r="A4314" s="130">
        <v>14</v>
      </c>
      <c r="D4314" s="130">
        <v>3</v>
      </c>
    </row>
    <row r="4315" spans="1:4" x14ac:dyDescent="0.35">
      <c r="A4315" s="130">
        <v>22</v>
      </c>
      <c r="D4315" s="130">
        <v>4</v>
      </c>
    </row>
    <row r="4316" spans="1:4" x14ac:dyDescent="0.35">
      <c r="A4316" s="130">
        <v>13</v>
      </c>
      <c r="D4316" s="130">
        <v>5</v>
      </c>
    </row>
    <row r="4317" spans="1:4" x14ac:dyDescent="0.35">
      <c r="A4317" s="130">
        <v>17</v>
      </c>
      <c r="D4317" s="130">
        <v>16</v>
      </c>
    </row>
    <row r="4318" spans="1:4" x14ac:dyDescent="0.35">
      <c r="A4318" s="130">
        <v>14</v>
      </c>
      <c r="D4318" s="130">
        <v>2</v>
      </c>
    </row>
    <row r="4319" spans="1:4" x14ac:dyDescent="0.35">
      <c r="A4319" s="130">
        <v>15</v>
      </c>
      <c r="D4319" s="130">
        <v>8</v>
      </c>
    </row>
    <row r="4320" spans="1:4" x14ac:dyDescent="0.35">
      <c r="A4320" s="130">
        <v>17</v>
      </c>
      <c r="D4320" s="130">
        <v>0</v>
      </c>
    </row>
    <row r="4321" spans="1:4" x14ac:dyDescent="0.35">
      <c r="A4321" s="130">
        <v>18</v>
      </c>
      <c r="D4321" s="130">
        <v>11</v>
      </c>
    </row>
    <row r="4322" spans="1:4" x14ac:dyDescent="0.35">
      <c r="A4322" s="130">
        <v>17</v>
      </c>
      <c r="D4322" s="130">
        <v>1</v>
      </c>
    </row>
    <row r="4323" spans="1:4" x14ac:dyDescent="0.35">
      <c r="A4323" s="130">
        <v>13</v>
      </c>
      <c r="D4323" s="130">
        <v>7</v>
      </c>
    </row>
    <row r="4324" spans="1:4" x14ac:dyDescent="0.35">
      <c r="A4324" s="130">
        <v>15</v>
      </c>
      <c r="D4324" s="130">
        <v>2</v>
      </c>
    </row>
    <row r="4325" spans="1:4" x14ac:dyDescent="0.35">
      <c r="A4325" s="130">
        <v>12</v>
      </c>
      <c r="D4325" s="130">
        <v>3</v>
      </c>
    </row>
    <row r="4326" spans="1:4" x14ac:dyDescent="0.35">
      <c r="A4326" s="130">
        <v>15</v>
      </c>
      <c r="D4326" s="130">
        <v>0</v>
      </c>
    </row>
    <row r="4327" spans="1:4" x14ac:dyDescent="0.35">
      <c r="A4327" s="130">
        <v>11</v>
      </c>
      <c r="D4327" s="130">
        <v>7</v>
      </c>
    </row>
    <row r="4328" spans="1:4" x14ac:dyDescent="0.35">
      <c r="A4328" s="130">
        <v>11</v>
      </c>
      <c r="D4328" s="130">
        <v>10</v>
      </c>
    </row>
    <row r="4329" spans="1:4" x14ac:dyDescent="0.35">
      <c r="A4329" s="130">
        <v>12</v>
      </c>
      <c r="D4329" s="130">
        <v>7</v>
      </c>
    </row>
    <row r="4330" spans="1:4" x14ac:dyDescent="0.35">
      <c r="A4330" s="130">
        <v>12</v>
      </c>
      <c r="D4330" s="130">
        <v>7</v>
      </c>
    </row>
    <row r="4331" spans="1:4" x14ac:dyDescent="0.35">
      <c r="A4331" s="130">
        <v>15</v>
      </c>
      <c r="D4331" s="130">
        <v>3</v>
      </c>
    </row>
    <row r="4332" spans="1:4" x14ac:dyDescent="0.35">
      <c r="A4332" s="130">
        <v>13</v>
      </c>
      <c r="D4332" s="130">
        <v>2</v>
      </c>
    </row>
    <row r="4333" spans="1:4" x14ac:dyDescent="0.35">
      <c r="A4333" s="130">
        <v>14</v>
      </c>
      <c r="D4333" s="130">
        <v>11</v>
      </c>
    </row>
    <row r="4334" spans="1:4" x14ac:dyDescent="0.35">
      <c r="A4334" s="130">
        <v>14</v>
      </c>
      <c r="D4334" s="130">
        <v>2</v>
      </c>
    </row>
    <row r="4335" spans="1:4" x14ac:dyDescent="0.35">
      <c r="A4335" s="130">
        <v>16</v>
      </c>
      <c r="D4335" s="130">
        <v>6</v>
      </c>
    </row>
    <row r="4336" spans="1:4" x14ac:dyDescent="0.35">
      <c r="A4336" s="130">
        <v>18</v>
      </c>
      <c r="D4336" s="130">
        <v>2</v>
      </c>
    </row>
    <row r="4337" spans="1:4" x14ac:dyDescent="0.35">
      <c r="A4337" s="130">
        <v>20</v>
      </c>
      <c r="D4337" s="130">
        <v>2</v>
      </c>
    </row>
    <row r="4338" spans="1:4" x14ac:dyDescent="0.35">
      <c r="A4338" s="130">
        <v>13</v>
      </c>
      <c r="D4338" s="130">
        <v>0</v>
      </c>
    </row>
    <row r="4339" spans="1:4" x14ac:dyDescent="0.35">
      <c r="A4339" s="130">
        <v>18</v>
      </c>
      <c r="D4339" s="130">
        <v>0</v>
      </c>
    </row>
    <row r="4340" spans="1:4" x14ac:dyDescent="0.35">
      <c r="A4340" s="130">
        <v>13</v>
      </c>
      <c r="D4340" s="130">
        <v>3</v>
      </c>
    </row>
    <row r="4341" spans="1:4" x14ac:dyDescent="0.35">
      <c r="A4341" s="130">
        <v>14</v>
      </c>
      <c r="D4341" s="130">
        <v>7</v>
      </c>
    </row>
    <row r="4342" spans="1:4" x14ac:dyDescent="0.35">
      <c r="A4342" s="130">
        <v>22</v>
      </c>
      <c r="D4342" s="130">
        <v>16</v>
      </c>
    </row>
    <row r="4343" spans="1:4" x14ac:dyDescent="0.35">
      <c r="A4343" s="130">
        <v>12</v>
      </c>
      <c r="D4343" s="130">
        <v>0</v>
      </c>
    </row>
    <row r="4344" spans="1:4" x14ac:dyDescent="0.35">
      <c r="A4344" s="130">
        <v>18</v>
      </c>
      <c r="D4344" s="130">
        <v>11</v>
      </c>
    </row>
    <row r="4345" spans="1:4" x14ac:dyDescent="0.35">
      <c r="A4345" s="130">
        <v>12</v>
      </c>
      <c r="D4345" s="130">
        <v>7</v>
      </c>
    </row>
    <row r="4346" spans="1:4" x14ac:dyDescent="0.35">
      <c r="A4346" s="130">
        <v>13</v>
      </c>
      <c r="D4346" s="130">
        <v>6</v>
      </c>
    </row>
    <row r="4347" spans="1:4" x14ac:dyDescent="0.35">
      <c r="A4347" s="130">
        <v>19</v>
      </c>
      <c r="D4347" s="130">
        <v>2</v>
      </c>
    </row>
    <row r="4348" spans="1:4" x14ac:dyDescent="0.35">
      <c r="A4348" s="130">
        <v>13</v>
      </c>
      <c r="D4348" s="130">
        <v>3</v>
      </c>
    </row>
    <row r="4349" spans="1:4" x14ac:dyDescent="0.35">
      <c r="A4349" s="130">
        <v>12</v>
      </c>
      <c r="D4349" s="130">
        <v>7</v>
      </c>
    </row>
    <row r="4350" spans="1:4" x14ac:dyDescent="0.35">
      <c r="A4350" s="130">
        <v>11</v>
      </c>
      <c r="D4350" s="130">
        <v>1</v>
      </c>
    </row>
    <row r="4351" spans="1:4" x14ac:dyDescent="0.35">
      <c r="A4351" s="130">
        <v>14</v>
      </c>
      <c r="D4351" s="130">
        <v>4</v>
      </c>
    </row>
    <row r="4352" spans="1:4" x14ac:dyDescent="0.35">
      <c r="A4352" s="130">
        <v>16</v>
      </c>
      <c r="D4352" s="130">
        <v>3</v>
      </c>
    </row>
    <row r="4353" spans="1:4" x14ac:dyDescent="0.35">
      <c r="A4353" s="130">
        <v>12</v>
      </c>
      <c r="D4353" s="130">
        <v>7</v>
      </c>
    </row>
    <row r="4354" spans="1:4" x14ac:dyDescent="0.35">
      <c r="A4354" s="130">
        <v>19</v>
      </c>
      <c r="D4354" s="130">
        <v>1</v>
      </c>
    </row>
    <row r="4355" spans="1:4" x14ac:dyDescent="0.35">
      <c r="A4355" s="130">
        <v>22</v>
      </c>
      <c r="D4355" s="130">
        <v>0</v>
      </c>
    </row>
    <row r="4356" spans="1:4" x14ac:dyDescent="0.35">
      <c r="A4356" s="130">
        <v>16</v>
      </c>
      <c r="D4356" s="130">
        <v>2</v>
      </c>
    </row>
    <row r="4357" spans="1:4" x14ac:dyDescent="0.35">
      <c r="A4357" s="130">
        <v>11</v>
      </c>
      <c r="D4357" s="130">
        <v>1</v>
      </c>
    </row>
    <row r="4358" spans="1:4" x14ac:dyDescent="0.35">
      <c r="A4358" s="130">
        <v>15</v>
      </c>
      <c r="D4358" s="130">
        <v>3</v>
      </c>
    </row>
    <row r="4359" spans="1:4" x14ac:dyDescent="0.35">
      <c r="A4359" s="130">
        <v>14</v>
      </c>
      <c r="D4359" s="130">
        <v>7</v>
      </c>
    </row>
    <row r="4360" spans="1:4" x14ac:dyDescent="0.35">
      <c r="A4360" s="130">
        <v>13</v>
      </c>
      <c r="D4360" s="130">
        <v>3</v>
      </c>
    </row>
    <row r="4361" spans="1:4" x14ac:dyDescent="0.35">
      <c r="A4361" s="130">
        <v>17</v>
      </c>
      <c r="D4361" s="130">
        <v>2</v>
      </c>
    </row>
    <row r="4362" spans="1:4" x14ac:dyDescent="0.35">
      <c r="A4362" s="130">
        <v>11</v>
      </c>
      <c r="D4362" s="130">
        <v>4</v>
      </c>
    </row>
    <row r="4363" spans="1:4" x14ac:dyDescent="0.35">
      <c r="A4363" s="130">
        <v>19</v>
      </c>
      <c r="D4363" s="130">
        <v>4</v>
      </c>
    </row>
    <row r="4364" spans="1:4" x14ac:dyDescent="0.35">
      <c r="A4364" s="130">
        <v>11</v>
      </c>
      <c r="D4364" s="130">
        <v>8</v>
      </c>
    </row>
    <row r="4365" spans="1:4" x14ac:dyDescent="0.35">
      <c r="A4365" s="130">
        <v>15</v>
      </c>
      <c r="D4365" s="130">
        <v>7</v>
      </c>
    </row>
    <row r="4366" spans="1:4" x14ac:dyDescent="0.35">
      <c r="A4366" s="130">
        <v>13</v>
      </c>
      <c r="D4366" s="130">
        <v>0</v>
      </c>
    </row>
    <row r="4367" spans="1:4" x14ac:dyDescent="0.35">
      <c r="A4367" s="130">
        <v>23</v>
      </c>
      <c r="D4367" s="130">
        <v>13</v>
      </c>
    </row>
    <row r="4368" spans="1:4" x14ac:dyDescent="0.35">
      <c r="A4368" s="130">
        <v>16</v>
      </c>
      <c r="D4368" s="130">
        <v>3</v>
      </c>
    </row>
    <row r="4369" spans="1:4" x14ac:dyDescent="0.35">
      <c r="A4369" s="130">
        <v>15</v>
      </c>
      <c r="D4369" s="130">
        <v>2</v>
      </c>
    </row>
    <row r="4370" spans="1:4" x14ac:dyDescent="0.35">
      <c r="A4370" s="130">
        <v>13</v>
      </c>
      <c r="D4370" s="130">
        <v>6</v>
      </c>
    </row>
    <row r="4371" spans="1:4" x14ac:dyDescent="0.35">
      <c r="A4371" s="130">
        <v>18</v>
      </c>
      <c r="D4371" s="130">
        <v>9</v>
      </c>
    </row>
    <row r="4372" spans="1:4" x14ac:dyDescent="0.35">
      <c r="A4372" s="130">
        <v>20</v>
      </c>
      <c r="D4372" s="130">
        <v>10</v>
      </c>
    </row>
    <row r="4373" spans="1:4" x14ac:dyDescent="0.35">
      <c r="A4373" s="130">
        <v>19</v>
      </c>
      <c r="D4373" s="130">
        <v>2</v>
      </c>
    </row>
    <row r="4374" spans="1:4" x14ac:dyDescent="0.35">
      <c r="A4374" s="130">
        <v>18</v>
      </c>
      <c r="D4374" s="130">
        <v>2</v>
      </c>
    </row>
    <row r="4375" spans="1:4" x14ac:dyDescent="0.35">
      <c r="A4375" s="130">
        <v>13</v>
      </c>
      <c r="D4375" s="130">
        <v>7</v>
      </c>
    </row>
    <row r="4376" spans="1:4" x14ac:dyDescent="0.35">
      <c r="A4376" s="130">
        <v>15</v>
      </c>
      <c r="D4376" s="130">
        <v>2</v>
      </c>
    </row>
    <row r="4377" spans="1:4" x14ac:dyDescent="0.35">
      <c r="A4377" s="130">
        <v>16</v>
      </c>
      <c r="D4377" s="130">
        <v>2</v>
      </c>
    </row>
    <row r="4378" spans="1:4" x14ac:dyDescent="0.35">
      <c r="A4378" s="130">
        <v>17</v>
      </c>
      <c r="D4378" s="130">
        <v>2</v>
      </c>
    </row>
    <row r="4379" spans="1:4" x14ac:dyDescent="0.35">
      <c r="A4379" s="130">
        <v>14</v>
      </c>
      <c r="D4379" s="130">
        <v>0</v>
      </c>
    </row>
    <row r="4380" spans="1:4" x14ac:dyDescent="0.35">
      <c r="A4380" s="130">
        <v>17</v>
      </c>
      <c r="D4380" s="130">
        <v>6</v>
      </c>
    </row>
    <row r="4381" spans="1:4" x14ac:dyDescent="0.35">
      <c r="A4381" s="130">
        <v>17</v>
      </c>
      <c r="D4381" s="130">
        <v>2</v>
      </c>
    </row>
    <row r="4382" spans="1:4" x14ac:dyDescent="0.35">
      <c r="A4382" s="130">
        <v>17</v>
      </c>
      <c r="D4382" s="130">
        <v>0</v>
      </c>
    </row>
    <row r="4383" spans="1:4" x14ac:dyDescent="0.35">
      <c r="A4383" s="130">
        <v>22</v>
      </c>
      <c r="D4383" s="130">
        <v>4</v>
      </c>
    </row>
    <row r="4384" spans="1:4" x14ac:dyDescent="0.35">
      <c r="A4384" s="130">
        <v>13</v>
      </c>
      <c r="D4384" s="130">
        <v>10</v>
      </c>
    </row>
    <row r="4385" spans="1:4" x14ac:dyDescent="0.35">
      <c r="A4385" s="130">
        <v>19</v>
      </c>
      <c r="D4385" s="130">
        <v>6</v>
      </c>
    </row>
    <row r="4386" spans="1:4" x14ac:dyDescent="0.35">
      <c r="A4386" s="130">
        <v>14</v>
      </c>
      <c r="D4386" s="130">
        <v>7</v>
      </c>
    </row>
    <row r="4387" spans="1:4" x14ac:dyDescent="0.35">
      <c r="A4387" s="130">
        <v>22</v>
      </c>
      <c r="D4387" s="130">
        <v>5</v>
      </c>
    </row>
    <row r="4388" spans="1:4" x14ac:dyDescent="0.35">
      <c r="A4388" s="130">
        <v>17</v>
      </c>
      <c r="D4388" s="130">
        <v>7</v>
      </c>
    </row>
    <row r="4389" spans="1:4" x14ac:dyDescent="0.35">
      <c r="A4389" s="130">
        <v>12</v>
      </c>
      <c r="D4389" s="130">
        <v>9</v>
      </c>
    </row>
    <row r="4390" spans="1:4" x14ac:dyDescent="0.35">
      <c r="A4390" s="130">
        <v>16</v>
      </c>
      <c r="D4390" s="130">
        <v>0</v>
      </c>
    </row>
    <row r="4391" spans="1:4" x14ac:dyDescent="0.35">
      <c r="A4391" s="130">
        <v>11</v>
      </c>
      <c r="D4391" s="130">
        <v>7</v>
      </c>
    </row>
    <row r="4392" spans="1:4" x14ac:dyDescent="0.35">
      <c r="A4392" s="130">
        <v>14</v>
      </c>
      <c r="D4392" s="130">
        <v>7</v>
      </c>
    </row>
    <row r="4393" spans="1:4" x14ac:dyDescent="0.35">
      <c r="A4393" s="130">
        <v>11</v>
      </c>
      <c r="D4393" s="130">
        <v>2</v>
      </c>
    </row>
    <row r="4394" spans="1:4" x14ac:dyDescent="0.35">
      <c r="A4394" s="130">
        <v>15</v>
      </c>
      <c r="D4394" s="130">
        <v>4</v>
      </c>
    </row>
    <row r="4395" spans="1:4" x14ac:dyDescent="0.35">
      <c r="A4395" s="130">
        <v>20</v>
      </c>
      <c r="D4395" s="130">
        <v>9</v>
      </c>
    </row>
    <row r="4396" spans="1:4" x14ac:dyDescent="0.35">
      <c r="A4396" s="130">
        <v>12</v>
      </c>
      <c r="D4396" s="130">
        <v>2</v>
      </c>
    </row>
    <row r="4397" spans="1:4" x14ac:dyDescent="0.35">
      <c r="A4397" s="130">
        <v>17</v>
      </c>
      <c r="D4397" s="130">
        <v>3</v>
      </c>
    </row>
    <row r="4398" spans="1:4" x14ac:dyDescent="0.35">
      <c r="A4398" s="130">
        <v>11</v>
      </c>
      <c r="D4398" s="130">
        <v>2</v>
      </c>
    </row>
    <row r="4399" spans="1:4" x14ac:dyDescent="0.35">
      <c r="A4399" s="130">
        <v>17</v>
      </c>
      <c r="D4399" s="130">
        <v>8</v>
      </c>
    </row>
    <row r="4400" spans="1:4" x14ac:dyDescent="0.35">
      <c r="A4400" s="130">
        <v>11</v>
      </c>
      <c r="D4400" s="130">
        <v>2</v>
      </c>
    </row>
    <row r="4401" spans="1:4" x14ac:dyDescent="0.35">
      <c r="A4401" s="130">
        <v>14</v>
      </c>
      <c r="D4401" s="130">
        <v>5</v>
      </c>
    </row>
    <row r="4402" spans="1:4" x14ac:dyDescent="0.35">
      <c r="A4402" s="130">
        <v>19</v>
      </c>
      <c r="D4402" s="130">
        <v>0</v>
      </c>
    </row>
    <row r="4403" spans="1:4" x14ac:dyDescent="0.35">
      <c r="A4403" s="130">
        <v>15</v>
      </c>
      <c r="D4403" s="130">
        <v>7</v>
      </c>
    </row>
    <row r="4404" spans="1:4" x14ac:dyDescent="0.35">
      <c r="A4404" s="130">
        <v>13</v>
      </c>
      <c r="D4404" s="130">
        <v>6</v>
      </c>
    </row>
    <row r="4405" spans="1:4" x14ac:dyDescent="0.35">
      <c r="A4405" s="130">
        <v>14</v>
      </c>
      <c r="D4405" s="130">
        <v>1</v>
      </c>
    </row>
    <row r="4406" spans="1:4" x14ac:dyDescent="0.35">
      <c r="A4406" s="130">
        <v>11</v>
      </c>
      <c r="D4406" s="130">
        <v>0</v>
      </c>
    </row>
    <row r="4407" spans="1:4" x14ac:dyDescent="0.35">
      <c r="A4407" s="130">
        <v>13</v>
      </c>
      <c r="D4407" s="130">
        <v>2</v>
      </c>
    </row>
    <row r="4408" spans="1:4" x14ac:dyDescent="0.35">
      <c r="A4408" s="130">
        <v>13</v>
      </c>
      <c r="D4408" s="130">
        <v>2</v>
      </c>
    </row>
    <row r="4409" spans="1:4" x14ac:dyDescent="0.35">
      <c r="A4409" s="130">
        <v>20</v>
      </c>
      <c r="D4409" s="130">
        <v>5</v>
      </c>
    </row>
    <row r="4410" spans="1:4" x14ac:dyDescent="0.35">
      <c r="A4410" s="130">
        <v>17</v>
      </c>
      <c r="D4410" s="130">
        <v>4</v>
      </c>
    </row>
    <row r="4411" spans="1:4" x14ac:dyDescent="0.35">
      <c r="A4411" s="130">
        <v>17</v>
      </c>
      <c r="D4411" s="130">
        <v>7</v>
      </c>
    </row>
    <row r="4412" spans="1:4" x14ac:dyDescent="0.35">
      <c r="A4412" s="130">
        <v>13</v>
      </c>
      <c r="D4412" s="130">
        <v>4</v>
      </c>
    </row>
    <row r="4413" spans="1:4" x14ac:dyDescent="0.35">
      <c r="A4413" s="130">
        <v>12</v>
      </c>
      <c r="D4413" s="130">
        <v>0</v>
      </c>
    </row>
    <row r="4414" spans="1:4" x14ac:dyDescent="0.35">
      <c r="A4414" s="130">
        <v>22</v>
      </c>
      <c r="D4414" s="130">
        <v>3</v>
      </c>
    </row>
    <row r="4415" spans="1:4" x14ac:dyDescent="0.35">
      <c r="A4415" s="130">
        <v>22</v>
      </c>
      <c r="D4415" s="130">
        <v>7</v>
      </c>
    </row>
    <row r="4416" spans="1:4" x14ac:dyDescent="0.35">
      <c r="A4416" s="130">
        <v>18</v>
      </c>
      <c r="D4416" s="130">
        <v>3</v>
      </c>
    </row>
    <row r="4417" spans="1:4" x14ac:dyDescent="0.35">
      <c r="A4417" s="130">
        <v>13</v>
      </c>
      <c r="D4417" s="130">
        <v>1</v>
      </c>
    </row>
    <row r="4418" spans="1:4" x14ac:dyDescent="0.35">
      <c r="A4418" s="130">
        <v>18</v>
      </c>
      <c r="D4418" s="130">
        <v>7</v>
      </c>
    </row>
    <row r="4419" spans="1:4" x14ac:dyDescent="0.35">
      <c r="A4419" s="130">
        <v>20</v>
      </c>
      <c r="D4419" s="130">
        <v>9</v>
      </c>
    </row>
    <row r="4420" spans="1:4" x14ac:dyDescent="0.35">
      <c r="A4420" s="130">
        <v>13</v>
      </c>
      <c r="D4420" s="130">
        <v>2</v>
      </c>
    </row>
    <row r="4421" spans="1:4" x14ac:dyDescent="0.35">
      <c r="A4421" s="130">
        <v>12</v>
      </c>
      <c r="D4421" s="130">
        <v>0</v>
      </c>
    </row>
    <row r="4422" spans="1:4" x14ac:dyDescent="0.35">
      <c r="A4422" s="130">
        <v>13</v>
      </c>
      <c r="D4422" s="130">
        <v>2</v>
      </c>
    </row>
    <row r="4423" spans="1:4" x14ac:dyDescent="0.35">
      <c r="A4423" s="130">
        <v>13</v>
      </c>
      <c r="D4423" s="130">
        <v>8</v>
      </c>
    </row>
    <row r="4424" spans="1:4" x14ac:dyDescent="0.35">
      <c r="A4424" s="130">
        <v>25</v>
      </c>
      <c r="D4424" s="130">
        <v>1</v>
      </c>
    </row>
    <row r="4425" spans="1:4" x14ac:dyDescent="0.35">
      <c r="A4425" s="130">
        <v>19</v>
      </c>
      <c r="D4425" s="130">
        <v>2</v>
      </c>
    </row>
    <row r="4426" spans="1:4" x14ac:dyDescent="0.35">
      <c r="A4426" s="130">
        <v>13</v>
      </c>
      <c r="D4426" s="130">
        <v>8</v>
      </c>
    </row>
    <row r="4427" spans="1:4" x14ac:dyDescent="0.35">
      <c r="A4427" s="130">
        <v>12</v>
      </c>
      <c r="D4427" s="130">
        <v>2</v>
      </c>
    </row>
    <row r="4428" spans="1:4" x14ac:dyDescent="0.35">
      <c r="A4428" s="130">
        <v>18</v>
      </c>
      <c r="D4428" s="130">
        <v>7</v>
      </c>
    </row>
    <row r="4429" spans="1:4" x14ac:dyDescent="0.35">
      <c r="A4429" s="130">
        <v>18</v>
      </c>
      <c r="D4429" s="130">
        <v>4</v>
      </c>
    </row>
    <row r="4430" spans="1:4" x14ac:dyDescent="0.35">
      <c r="A4430" s="130">
        <v>23</v>
      </c>
      <c r="D4430" s="130">
        <v>15</v>
      </c>
    </row>
    <row r="4431" spans="1:4" x14ac:dyDescent="0.35">
      <c r="A4431" s="130">
        <v>13</v>
      </c>
      <c r="D4431" s="130">
        <v>0</v>
      </c>
    </row>
    <row r="4432" spans="1:4" x14ac:dyDescent="0.35">
      <c r="A4432" s="130">
        <v>13</v>
      </c>
      <c r="D4432" s="130">
        <v>4</v>
      </c>
    </row>
    <row r="4433" spans="1:4" x14ac:dyDescent="0.35">
      <c r="A4433" s="130">
        <v>19</v>
      </c>
      <c r="D4433" s="130">
        <v>3</v>
      </c>
    </row>
    <row r="4434" spans="1:4" x14ac:dyDescent="0.35">
      <c r="A4434" s="130">
        <v>12</v>
      </c>
      <c r="D4434" s="130">
        <v>0</v>
      </c>
    </row>
    <row r="4435" spans="1:4" x14ac:dyDescent="0.35">
      <c r="A4435" s="130">
        <v>22</v>
      </c>
      <c r="D4435" s="130">
        <v>2</v>
      </c>
    </row>
    <row r="4436" spans="1:4" x14ac:dyDescent="0.35">
      <c r="A4436" s="130">
        <v>12</v>
      </c>
      <c r="D4436" s="130">
        <v>5</v>
      </c>
    </row>
    <row r="4437" spans="1:4" x14ac:dyDescent="0.35">
      <c r="A4437" s="130">
        <v>11</v>
      </c>
      <c r="D4437" s="130">
        <v>2</v>
      </c>
    </row>
    <row r="4438" spans="1:4" x14ac:dyDescent="0.35">
      <c r="A4438" s="130">
        <v>15</v>
      </c>
      <c r="D4438" s="130">
        <v>7</v>
      </c>
    </row>
    <row r="4439" spans="1:4" x14ac:dyDescent="0.35">
      <c r="A4439" s="130">
        <v>12</v>
      </c>
      <c r="D4439" s="130">
        <v>7</v>
      </c>
    </row>
    <row r="4440" spans="1:4" x14ac:dyDescent="0.35">
      <c r="A4440" s="130">
        <v>14</v>
      </c>
      <c r="D4440" s="130">
        <v>7</v>
      </c>
    </row>
    <row r="4441" spans="1:4" x14ac:dyDescent="0.35">
      <c r="A4441" s="130">
        <v>13</v>
      </c>
      <c r="D4441" s="130">
        <v>7</v>
      </c>
    </row>
    <row r="4442" spans="1:4" x14ac:dyDescent="0.35">
      <c r="A4442" s="130">
        <v>25</v>
      </c>
      <c r="D4442" s="130">
        <v>11</v>
      </c>
    </row>
    <row r="4443" spans="1:4" x14ac:dyDescent="0.35">
      <c r="A4443" s="130">
        <v>17</v>
      </c>
      <c r="D4443" s="130">
        <v>1</v>
      </c>
    </row>
    <row r="4444" spans="1:4" x14ac:dyDescent="0.35">
      <c r="A4444" s="130">
        <v>11</v>
      </c>
      <c r="D4444" s="130">
        <v>3</v>
      </c>
    </row>
    <row r="4445" spans="1:4" x14ac:dyDescent="0.35">
      <c r="A4445" s="130">
        <v>16</v>
      </c>
      <c r="D4445" s="130">
        <v>3</v>
      </c>
    </row>
    <row r="4446" spans="1:4" x14ac:dyDescent="0.35">
      <c r="A4446" s="130">
        <v>18</v>
      </c>
      <c r="D4446" s="130">
        <v>7</v>
      </c>
    </row>
    <row r="4447" spans="1:4" x14ac:dyDescent="0.35">
      <c r="A4447" s="130">
        <v>20</v>
      </c>
      <c r="D4447" s="130">
        <v>2</v>
      </c>
    </row>
    <row r="4448" spans="1:4" x14ac:dyDescent="0.35">
      <c r="A4448" s="130">
        <v>14</v>
      </c>
      <c r="D4448" s="130">
        <v>7</v>
      </c>
    </row>
    <row r="4449" spans="1:4" x14ac:dyDescent="0.35">
      <c r="A4449" s="130">
        <v>21</v>
      </c>
      <c r="D4449" s="130">
        <v>7</v>
      </c>
    </row>
    <row r="4450" spans="1:4" x14ac:dyDescent="0.35">
      <c r="A4450" s="130">
        <v>13</v>
      </c>
      <c r="D4450" s="130">
        <v>10</v>
      </c>
    </row>
    <row r="4451" spans="1:4" x14ac:dyDescent="0.35">
      <c r="A4451" s="130">
        <v>12</v>
      </c>
      <c r="D4451" s="130">
        <v>1</v>
      </c>
    </row>
    <row r="4452" spans="1:4" x14ac:dyDescent="0.35">
      <c r="A4452" s="130">
        <v>14</v>
      </c>
      <c r="D4452" s="130">
        <v>3</v>
      </c>
    </row>
    <row r="4453" spans="1:4" x14ac:dyDescent="0.35">
      <c r="A4453" s="130">
        <v>21</v>
      </c>
      <c r="D4453" s="130">
        <v>9</v>
      </c>
    </row>
    <row r="4454" spans="1:4" x14ac:dyDescent="0.35">
      <c r="A4454" s="130">
        <v>17</v>
      </c>
      <c r="D4454" s="130">
        <v>0</v>
      </c>
    </row>
    <row r="4455" spans="1:4" x14ac:dyDescent="0.35">
      <c r="A4455" s="130">
        <v>11</v>
      </c>
      <c r="D4455" s="130">
        <v>2</v>
      </c>
    </row>
    <row r="4456" spans="1:4" x14ac:dyDescent="0.35">
      <c r="A4456" s="130">
        <v>14</v>
      </c>
      <c r="D4456" s="130">
        <v>7</v>
      </c>
    </row>
    <row r="4457" spans="1:4" x14ac:dyDescent="0.35">
      <c r="A4457" s="130">
        <v>17</v>
      </c>
      <c r="D4457" s="130">
        <v>4</v>
      </c>
    </row>
    <row r="4458" spans="1:4" x14ac:dyDescent="0.35">
      <c r="A4458" s="130">
        <v>13</v>
      </c>
      <c r="D4458" s="130">
        <v>5</v>
      </c>
    </row>
    <row r="4459" spans="1:4" x14ac:dyDescent="0.35">
      <c r="A4459" s="130">
        <v>15</v>
      </c>
      <c r="D4459" s="130">
        <v>2</v>
      </c>
    </row>
    <row r="4460" spans="1:4" x14ac:dyDescent="0.35">
      <c r="A4460" s="130">
        <v>14</v>
      </c>
      <c r="D4460" s="130">
        <v>9</v>
      </c>
    </row>
    <row r="4461" spans="1:4" x14ac:dyDescent="0.35">
      <c r="A4461" s="130">
        <v>12</v>
      </c>
      <c r="D4461" s="130">
        <v>5</v>
      </c>
    </row>
    <row r="4462" spans="1:4" x14ac:dyDescent="0.35">
      <c r="A4462" s="130">
        <v>19</v>
      </c>
      <c r="D4462" s="130">
        <v>9</v>
      </c>
    </row>
    <row r="4463" spans="1:4" x14ac:dyDescent="0.35">
      <c r="A4463" s="130">
        <v>17</v>
      </c>
      <c r="D4463" s="130">
        <v>1</v>
      </c>
    </row>
    <row r="4464" spans="1:4" x14ac:dyDescent="0.35">
      <c r="A4464" s="130">
        <v>14</v>
      </c>
      <c r="D4464" s="130">
        <v>7</v>
      </c>
    </row>
    <row r="4465" spans="1:4" x14ac:dyDescent="0.35">
      <c r="A4465" s="130">
        <v>13</v>
      </c>
      <c r="D4465" s="130">
        <v>0</v>
      </c>
    </row>
    <row r="4466" spans="1:4" x14ac:dyDescent="0.35">
      <c r="A4466" s="130">
        <v>12</v>
      </c>
      <c r="D4466" s="130">
        <v>10</v>
      </c>
    </row>
    <row r="4467" spans="1:4" x14ac:dyDescent="0.35">
      <c r="A4467" s="130">
        <v>11</v>
      </c>
      <c r="D4467" s="130">
        <v>0</v>
      </c>
    </row>
    <row r="4468" spans="1:4" x14ac:dyDescent="0.35">
      <c r="A4468" s="130">
        <v>11</v>
      </c>
      <c r="D4468" s="130">
        <v>3</v>
      </c>
    </row>
    <row r="4469" spans="1:4" x14ac:dyDescent="0.35">
      <c r="A4469" s="130">
        <v>11</v>
      </c>
      <c r="D4469" s="130">
        <v>0</v>
      </c>
    </row>
    <row r="4470" spans="1:4" x14ac:dyDescent="0.35">
      <c r="A4470" s="130">
        <v>12</v>
      </c>
      <c r="D4470" s="130">
        <v>0</v>
      </c>
    </row>
    <row r="4471" spans="1:4" x14ac:dyDescent="0.35">
      <c r="A4471" s="130">
        <v>14</v>
      </c>
      <c r="D4471" s="130">
        <v>7</v>
      </c>
    </row>
    <row r="4472" spans="1:4" x14ac:dyDescent="0.35">
      <c r="A4472" s="130">
        <v>17</v>
      </c>
      <c r="D4472" s="130">
        <v>0</v>
      </c>
    </row>
    <row r="4473" spans="1:4" x14ac:dyDescent="0.35">
      <c r="A4473" s="130">
        <v>11</v>
      </c>
      <c r="D4473" s="130">
        <v>9</v>
      </c>
    </row>
    <row r="4474" spans="1:4" x14ac:dyDescent="0.35">
      <c r="A4474" s="130">
        <v>14</v>
      </c>
      <c r="D4474" s="130">
        <v>8</v>
      </c>
    </row>
    <row r="4475" spans="1:4" x14ac:dyDescent="0.35">
      <c r="A4475" s="130">
        <v>12</v>
      </c>
      <c r="D4475" s="130">
        <v>0</v>
      </c>
    </row>
    <row r="4476" spans="1:4" x14ac:dyDescent="0.35">
      <c r="A4476" s="130">
        <v>22</v>
      </c>
      <c r="D4476" s="130">
        <v>0</v>
      </c>
    </row>
    <row r="4477" spans="1:4" x14ac:dyDescent="0.35">
      <c r="A4477" s="130">
        <v>20</v>
      </c>
      <c r="D4477" s="130">
        <v>5</v>
      </c>
    </row>
    <row r="4478" spans="1:4" x14ac:dyDescent="0.35">
      <c r="A4478" s="130">
        <v>15</v>
      </c>
      <c r="D4478" s="130">
        <v>9</v>
      </c>
    </row>
    <row r="4479" spans="1:4" x14ac:dyDescent="0.35">
      <c r="A4479" s="130">
        <v>14</v>
      </c>
      <c r="D4479" s="130">
        <v>4</v>
      </c>
    </row>
    <row r="4480" spans="1:4" x14ac:dyDescent="0.35">
      <c r="A4480" s="130">
        <v>12</v>
      </c>
      <c r="D4480" s="130">
        <v>2</v>
      </c>
    </row>
    <row r="4481" spans="1:4" x14ac:dyDescent="0.35">
      <c r="A4481" s="130">
        <v>24</v>
      </c>
      <c r="D4481" s="130">
        <v>10</v>
      </c>
    </row>
    <row r="4482" spans="1:4" x14ac:dyDescent="0.35">
      <c r="A4482" s="130">
        <v>12</v>
      </c>
      <c r="D4482" s="130">
        <v>7</v>
      </c>
    </row>
    <row r="4483" spans="1:4" x14ac:dyDescent="0.35">
      <c r="A4483" s="130">
        <v>13</v>
      </c>
      <c r="D4483" s="130">
        <v>8</v>
      </c>
    </row>
    <row r="4484" spans="1:4" x14ac:dyDescent="0.35">
      <c r="A4484" s="130">
        <v>11</v>
      </c>
      <c r="D4484" s="130">
        <v>2</v>
      </c>
    </row>
    <row r="4485" spans="1:4" x14ac:dyDescent="0.35">
      <c r="A4485" s="130">
        <v>14</v>
      </c>
      <c r="D4485" s="130">
        <v>9</v>
      </c>
    </row>
    <row r="4486" spans="1:4" x14ac:dyDescent="0.35">
      <c r="A4486" s="130">
        <v>11</v>
      </c>
      <c r="D4486" s="130">
        <v>9</v>
      </c>
    </row>
    <row r="4487" spans="1:4" x14ac:dyDescent="0.35">
      <c r="A4487" s="130">
        <v>14</v>
      </c>
      <c r="D4487" s="130">
        <v>2</v>
      </c>
    </row>
    <row r="4488" spans="1:4" x14ac:dyDescent="0.35">
      <c r="A4488" s="130">
        <v>16</v>
      </c>
      <c r="D4488" s="130">
        <v>0</v>
      </c>
    </row>
    <row r="4489" spans="1:4" x14ac:dyDescent="0.35">
      <c r="A4489" s="130">
        <v>14</v>
      </c>
      <c r="D4489" s="130">
        <v>7</v>
      </c>
    </row>
    <row r="4490" spans="1:4" x14ac:dyDescent="0.35">
      <c r="A4490" s="130">
        <v>11</v>
      </c>
      <c r="D4490" s="130">
        <v>14</v>
      </c>
    </row>
    <row r="4491" spans="1:4" x14ac:dyDescent="0.35">
      <c r="A4491" s="130">
        <v>12</v>
      </c>
      <c r="D4491" s="130">
        <v>2</v>
      </c>
    </row>
    <row r="4492" spans="1:4" x14ac:dyDescent="0.35">
      <c r="A4492" s="130">
        <v>14</v>
      </c>
      <c r="D4492" s="130">
        <v>0</v>
      </c>
    </row>
    <row r="4493" spans="1:4" x14ac:dyDescent="0.35">
      <c r="A4493" s="130">
        <v>18</v>
      </c>
      <c r="D4493" s="130">
        <v>4</v>
      </c>
    </row>
    <row r="4494" spans="1:4" x14ac:dyDescent="0.35">
      <c r="A4494" s="130">
        <v>11</v>
      </c>
      <c r="D4494" s="130">
        <v>2</v>
      </c>
    </row>
    <row r="4495" spans="1:4" x14ac:dyDescent="0.35">
      <c r="A4495" s="130">
        <v>18</v>
      </c>
      <c r="D4495" s="130">
        <v>2</v>
      </c>
    </row>
    <row r="4496" spans="1:4" x14ac:dyDescent="0.35">
      <c r="A4496" s="130">
        <v>15</v>
      </c>
      <c r="D4496" s="130">
        <v>7</v>
      </c>
    </row>
    <row r="4497" spans="1:4" x14ac:dyDescent="0.35">
      <c r="A4497" s="130">
        <v>22</v>
      </c>
      <c r="D4497" s="130">
        <v>0</v>
      </c>
    </row>
    <row r="4498" spans="1:4" x14ac:dyDescent="0.35">
      <c r="A4498" s="130">
        <v>13</v>
      </c>
      <c r="D4498" s="130">
        <v>9</v>
      </c>
    </row>
    <row r="4499" spans="1:4" x14ac:dyDescent="0.35">
      <c r="A4499" s="130">
        <v>12</v>
      </c>
      <c r="D4499" s="130">
        <v>2</v>
      </c>
    </row>
    <row r="4500" spans="1:4" x14ac:dyDescent="0.35">
      <c r="A4500" s="130">
        <v>12</v>
      </c>
      <c r="D4500" s="130">
        <v>2</v>
      </c>
    </row>
    <row r="4501" spans="1:4" x14ac:dyDescent="0.35">
      <c r="A4501" s="130">
        <v>12</v>
      </c>
      <c r="D4501" s="130">
        <v>7</v>
      </c>
    </row>
    <row r="4502" spans="1:4" x14ac:dyDescent="0.35">
      <c r="A4502" s="130">
        <v>12</v>
      </c>
      <c r="D4502" s="130">
        <v>6</v>
      </c>
    </row>
    <row r="4503" spans="1:4" x14ac:dyDescent="0.35">
      <c r="A4503" s="130">
        <v>11</v>
      </c>
      <c r="D4503" s="130">
        <v>8</v>
      </c>
    </row>
    <row r="4504" spans="1:4" x14ac:dyDescent="0.35">
      <c r="A4504" s="130">
        <v>11</v>
      </c>
      <c r="D4504" s="130">
        <v>2</v>
      </c>
    </row>
    <row r="4505" spans="1:4" x14ac:dyDescent="0.35">
      <c r="A4505" s="130">
        <v>23</v>
      </c>
      <c r="D4505" s="130">
        <v>1</v>
      </c>
    </row>
    <row r="4506" spans="1:4" x14ac:dyDescent="0.35">
      <c r="A4506" s="130">
        <v>11</v>
      </c>
      <c r="D4506" s="130">
        <v>7</v>
      </c>
    </row>
    <row r="4507" spans="1:4" x14ac:dyDescent="0.35">
      <c r="A4507" s="130">
        <v>19</v>
      </c>
      <c r="D4507" s="130">
        <v>8</v>
      </c>
    </row>
    <row r="4508" spans="1:4" x14ac:dyDescent="0.35">
      <c r="A4508" s="130">
        <v>13</v>
      </c>
      <c r="D4508" s="130">
        <v>2</v>
      </c>
    </row>
    <row r="4509" spans="1:4" x14ac:dyDescent="0.35">
      <c r="A4509" s="130">
        <v>13</v>
      </c>
      <c r="D4509" s="130">
        <v>8</v>
      </c>
    </row>
    <row r="4510" spans="1:4" x14ac:dyDescent="0.35">
      <c r="A4510" s="130">
        <v>14</v>
      </c>
      <c r="D4510" s="130">
        <v>9</v>
      </c>
    </row>
    <row r="4511" spans="1:4" x14ac:dyDescent="0.35">
      <c r="A4511" s="130">
        <v>14</v>
      </c>
      <c r="D4511" s="130">
        <v>3</v>
      </c>
    </row>
    <row r="4512" spans="1:4" x14ac:dyDescent="0.35">
      <c r="A4512" s="130">
        <v>16</v>
      </c>
      <c r="D4512" s="130">
        <v>2</v>
      </c>
    </row>
    <row r="4513" spans="1:4" x14ac:dyDescent="0.35">
      <c r="A4513" s="130">
        <v>11</v>
      </c>
      <c r="D4513" s="130">
        <v>7</v>
      </c>
    </row>
    <row r="4514" spans="1:4" x14ac:dyDescent="0.35">
      <c r="A4514" s="130">
        <v>13</v>
      </c>
      <c r="D4514" s="130">
        <v>8</v>
      </c>
    </row>
    <row r="4515" spans="1:4" x14ac:dyDescent="0.35">
      <c r="A4515" s="130">
        <v>17</v>
      </c>
      <c r="D4515" s="130">
        <v>3</v>
      </c>
    </row>
    <row r="4516" spans="1:4" x14ac:dyDescent="0.35">
      <c r="A4516" s="130">
        <v>11</v>
      </c>
      <c r="D4516" s="130">
        <v>6</v>
      </c>
    </row>
    <row r="4517" spans="1:4" x14ac:dyDescent="0.35">
      <c r="A4517" s="130">
        <v>11</v>
      </c>
      <c r="D4517" s="130">
        <v>9</v>
      </c>
    </row>
    <row r="4518" spans="1:4" x14ac:dyDescent="0.35">
      <c r="A4518" s="130">
        <v>15</v>
      </c>
      <c r="D4518" s="130">
        <v>7</v>
      </c>
    </row>
    <row r="4519" spans="1:4" x14ac:dyDescent="0.35">
      <c r="A4519" s="130">
        <v>12</v>
      </c>
      <c r="D4519" s="130">
        <v>8</v>
      </c>
    </row>
    <row r="4520" spans="1:4" x14ac:dyDescent="0.35">
      <c r="A4520" s="130">
        <v>11</v>
      </c>
      <c r="D4520" s="130">
        <v>2</v>
      </c>
    </row>
    <row r="4521" spans="1:4" x14ac:dyDescent="0.35">
      <c r="A4521" s="130">
        <v>22</v>
      </c>
      <c r="D4521" s="130">
        <v>2</v>
      </c>
    </row>
    <row r="4522" spans="1:4" x14ac:dyDescent="0.35">
      <c r="A4522" s="130">
        <v>16</v>
      </c>
      <c r="D4522" s="130">
        <v>7</v>
      </c>
    </row>
    <row r="4523" spans="1:4" x14ac:dyDescent="0.35">
      <c r="A4523" s="130">
        <v>11</v>
      </c>
      <c r="D4523" s="130">
        <v>9</v>
      </c>
    </row>
    <row r="4524" spans="1:4" x14ac:dyDescent="0.35">
      <c r="A4524" s="130">
        <v>14</v>
      </c>
      <c r="D4524" s="130">
        <v>0</v>
      </c>
    </row>
    <row r="4525" spans="1:4" x14ac:dyDescent="0.35">
      <c r="A4525" s="130">
        <v>16</v>
      </c>
      <c r="D4525" s="130">
        <v>2</v>
      </c>
    </row>
    <row r="4526" spans="1:4" x14ac:dyDescent="0.35">
      <c r="A4526" s="130">
        <v>15</v>
      </c>
      <c r="D4526" s="130">
        <v>0</v>
      </c>
    </row>
    <row r="4527" spans="1:4" x14ac:dyDescent="0.35">
      <c r="A4527" s="130">
        <v>12</v>
      </c>
      <c r="D4527" s="130">
        <v>7</v>
      </c>
    </row>
    <row r="4528" spans="1:4" x14ac:dyDescent="0.35">
      <c r="A4528" s="130">
        <v>20</v>
      </c>
      <c r="D4528" s="130">
        <v>2</v>
      </c>
    </row>
    <row r="4529" spans="1:4" x14ac:dyDescent="0.35">
      <c r="A4529" s="130">
        <v>12</v>
      </c>
      <c r="D4529" s="130">
        <v>16</v>
      </c>
    </row>
    <row r="4530" spans="1:4" x14ac:dyDescent="0.35">
      <c r="A4530" s="130">
        <v>20</v>
      </c>
      <c r="D4530" s="130">
        <v>4</v>
      </c>
    </row>
    <row r="4531" spans="1:4" x14ac:dyDescent="0.35">
      <c r="A4531" s="130">
        <v>20</v>
      </c>
      <c r="D4531" s="130">
        <v>11</v>
      </c>
    </row>
    <row r="4532" spans="1:4" x14ac:dyDescent="0.35">
      <c r="A4532" s="130">
        <v>13</v>
      </c>
      <c r="D4532" s="130">
        <v>7</v>
      </c>
    </row>
    <row r="4533" spans="1:4" x14ac:dyDescent="0.35">
      <c r="A4533" s="130">
        <v>11</v>
      </c>
      <c r="D4533" s="130">
        <v>2</v>
      </c>
    </row>
    <row r="4534" spans="1:4" x14ac:dyDescent="0.35">
      <c r="A4534" s="130">
        <v>11</v>
      </c>
      <c r="D4534" s="130">
        <v>11</v>
      </c>
    </row>
    <row r="4535" spans="1:4" x14ac:dyDescent="0.35">
      <c r="A4535" s="130">
        <v>11</v>
      </c>
      <c r="D4535" s="130">
        <v>3</v>
      </c>
    </row>
    <row r="4536" spans="1:4" x14ac:dyDescent="0.35">
      <c r="A4536" s="130">
        <v>12</v>
      </c>
      <c r="D4536" s="130">
        <v>4</v>
      </c>
    </row>
    <row r="4537" spans="1:4" x14ac:dyDescent="0.35">
      <c r="A4537" s="130">
        <v>11</v>
      </c>
      <c r="D4537" s="130">
        <v>2</v>
      </c>
    </row>
    <row r="4538" spans="1:4" x14ac:dyDescent="0.35">
      <c r="A4538" s="130">
        <v>14</v>
      </c>
      <c r="D4538" s="130">
        <v>2</v>
      </c>
    </row>
    <row r="4539" spans="1:4" x14ac:dyDescent="0.35">
      <c r="A4539" s="130">
        <v>15</v>
      </c>
      <c r="D4539" s="130">
        <v>4</v>
      </c>
    </row>
    <row r="4540" spans="1:4" x14ac:dyDescent="0.35">
      <c r="A4540" s="130">
        <v>13</v>
      </c>
      <c r="D4540" s="130">
        <v>4</v>
      </c>
    </row>
    <row r="4541" spans="1:4" x14ac:dyDescent="0.35">
      <c r="A4541" s="130">
        <v>13</v>
      </c>
      <c r="D4541" s="130">
        <v>2</v>
      </c>
    </row>
    <row r="4542" spans="1:4" x14ac:dyDescent="0.35">
      <c r="A4542" s="130">
        <v>21</v>
      </c>
      <c r="D4542" s="130">
        <v>4</v>
      </c>
    </row>
    <row r="4543" spans="1:4" x14ac:dyDescent="0.35">
      <c r="A4543" s="130">
        <v>11</v>
      </c>
      <c r="D4543" s="130">
        <v>2</v>
      </c>
    </row>
    <row r="4544" spans="1:4" x14ac:dyDescent="0.35">
      <c r="A4544" s="130">
        <v>11</v>
      </c>
      <c r="D4544" s="130">
        <v>3</v>
      </c>
    </row>
    <row r="4545" spans="1:4" x14ac:dyDescent="0.35">
      <c r="A4545" s="130">
        <v>14</v>
      </c>
      <c r="D4545" s="130">
        <v>7</v>
      </c>
    </row>
    <row r="4546" spans="1:4" x14ac:dyDescent="0.35">
      <c r="A4546" s="130">
        <v>11</v>
      </c>
      <c r="D4546" s="130">
        <v>2</v>
      </c>
    </row>
    <row r="4547" spans="1:4" x14ac:dyDescent="0.35">
      <c r="A4547" s="130">
        <v>12</v>
      </c>
      <c r="D4547" s="130">
        <v>3</v>
      </c>
    </row>
    <row r="4548" spans="1:4" x14ac:dyDescent="0.35">
      <c r="A4548" s="130">
        <v>14</v>
      </c>
      <c r="D4548" s="130">
        <v>7</v>
      </c>
    </row>
    <row r="4549" spans="1:4" x14ac:dyDescent="0.35">
      <c r="A4549" s="130">
        <v>13</v>
      </c>
      <c r="D4549" s="130">
        <v>4</v>
      </c>
    </row>
    <row r="4550" spans="1:4" x14ac:dyDescent="0.35">
      <c r="A4550" s="130">
        <v>18</v>
      </c>
      <c r="D4550" s="130">
        <v>2</v>
      </c>
    </row>
    <row r="4551" spans="1:4" x14ac:dyDescent="0.35">
      <c r="A4551" s="130">
        <v>11</v>
      </c>
      <c r="D4551" s="130">
        <v>2</v>
      </c>
    </row>
    <row r="4552" spans="1:4" x14ac:dyDescent="0.35">
      <c r="A4552" s="130">
        <v>11</v>
      </c>
      <c r="D4552" s="130">
        <v>2</v>
      </c>
    </row>
    <row r="4553" spans="1:4" x14ac:dyDescent="0.35">
      <c r="A4553" s="130">
        <v>12</v>
      </c>
      <c r="D4553" s="130">
        <v>7</v>
      </c>
    </row>
    <row r="4554" spans="1:4" x14ac:dyDescent="0.35">
      <c r="A4554" s="130">
        <v>13</v>
      </c>
      <c r="D4554" s="130">
        <v>9</v>
      </c>
    </row>
    <row r="4555" spans="1:4" x14ac:dyDescent="0.35">
      <c r="A4555" s="130">
        <v>19</v>
      </c>
      <c r="D4555" s="130">
        <v>7</v>
      </c>
    </row>
    <row r="4556" spans="1:4" x14ac:dyDescent="0.35">
      <c r="A4556" s="130">
        <v>21</v>
      </c>
      <c r="D4556" s="130">
        <v>8</v>
      </c>
    </row>
    <row r="4557" spans="1:4" x14ac:dyDescent="0.35">
      <c r="A4557" s="130">
        <v>13</v>
      </c>
      <c r="D4557" s="130">
        <v>7</v>
      </c>
    </row>
    <row r="4558" spans="1:4" x14ac:dyDescent="0.35">
      <c r="A4558" s="130">
        <v>16</v>
      </c>
      <c r="D4558" s="130">
        <v>4</v>
      </c>
    </row>
    <row r="4559" spans="1:4" x14ac:dyDescent="0.35">
      <c r="A4559" s="130">
        <v>14</v>
      </c>
      <c r="D4559" s="130">
        <v>2</v>
      </c>
    </row>
    <row r="4560" spans="1:4" x14ac:dyDescent="0.35">
      <c r="A4560" s="130">
        <v>11</v>
      </c>
      <c r="D4560" s="130">
        <v>2</v>
      </c>
    </row>
    <row r="4561" spans="1:4" x14ac:dyDescent="0.35">
      <c r="A4561" s="130">
        <v>14</v>
      </c>
      <c r="D4561" s="130">
        <v>3</v>
      </c>
    </row>
    <row r="4562" spans="1:4" x14ac:dyDescent="0.35">
      <c r="A4562" s="130">
        <v>14</v>
      </c>
      <c r="D4562" s="130">
        <v>0</v>
      </c>
    </row>
    <row r="4563" spans="1:4" x14ac:dyDescent="0.35">
      <c r="A4563" s="130">
        <v>16</v>
      </c>
      <c r="D4563" s="130">
        <v>4</v>
      </c>
    </row>
    <row r="4564" spans="1:4" x14ac:dyDescent="0.35">
      <c r="A4564" s="130">
        <v>13</v>
      </c>
      <c r="D4564" s="130">
        <v>2</v>
      </c>
    </row>
    <row r="4565" spans="1:4" x14ac:dyDescent="0.35">
      <c r="A4565" s="130">
        <v>12</v>
      </c>
      <c r="D4565" s="130">
        <v>5</v>
      </c>
    </row>
    <row r="4566" spans="1:4" x14ac:dyDescent="0.35">
      <c r="A4566" s="130">
        <v>14</v>
      </c>
      <c r="D4566" s="130">
        <v>5</v>
      </c>
    </row>
    <row r="4567" spans="1:4" x14ac:dyDescent="0.35">
      <c r="A4567" s="130">
        <v>22</v>
      </c>
      <c r="D4567" s="130">
        <v>2</v>
      </c>
    </row>
    <row r="4568" spans="1:4" x14ac:dyDescent="0.35">
      <c r="A4568" s="130">
        <v>19</v>
      </c>
      <c r="D4568" s="130">
        <v>17</v>
      </c>
    </row>
    <row r="4569" spans="1:4" x14ac:dyDescent="0.35">
      <c r="A4569" s="130">
        <v>12</v>
      </c>
      <c r="D4569" s="130">
        <v>4</v>
      </c>
    </row>
    <row r="4570" spans="1:4" x14ac:dyDescent="0.35">
      <c r="A4570" s="130">
        <v>12</v>
      </c>
      <c r="D4570" s="130">
        <v>3</v>
      </c>
    </row>
    <row r="4571" spans="1:4" x14ac:dyDescent="0.35">
      <c r="A4571" s="130">
        <v>17</v>
      </c>
      <c r="D4571" s="130">
        <v>4</v>
      </c>
    </row>
    <row r="4572" spans="1:4" x14ac:dyDescent="0.35">
      <c r="A4572" s="130">
        <v>12</v>
      </c>
      <c r="D4572" s="130">
        <v>2</v>
      </c>
    </row>
    <row r="4573" spans="1:4" x14ac:dyDescent="0.35">
      <c r="A4573" s="130">
        <v>11</v>
      </c>
      <c r="D4573" s="130">
        <v>7</v>
      </c>
    </row>
    <row r="4574" spans="1:4" x14ac:dyDescent="0.35">
      <c r="A4574" s="130">
        <v>18</v>
      </c>
      <c r="D4574" s="130">
        <v>7</v>
      </c>
    </row>
    <row r="4575" spans="1:4" x14ac:dyDescent="0.35">
      <c r="A4575" s="130">
        <v>18</v>
      </c>
      <c r="D4575" s="130">
        <v>7</v>
      </c>
    </row>
    <row r="4576" spans="1:4" x14ac:dyDescent="0.35">
      <c r="A4576" s="130">
        <v>18</v>
      </c>
      <c r="D4576" s="130">
        <v>2</v>
      </c>
    </row>
    <row r="4577" spans="1:4" x14ac:dyDescent="0.35">
      <c r="A4577" s="130">
        <v>18</v>
      </c>
      <c r="D4577" s="130">
        <v>1</v>
      </c>
    </row>
    <row r="4578" spans="1:4" x14ac:dyDescent="0.35">
      <c r="A4578" s="130">
        <v>11</v>
      </c>
      <c r="D4578" s="130">
        <v>2</v>
      </c>
    </row>
    <row r="4579" spans="1:4" x14ac:dyDescent="0.35">
      <c r="A4579" s="130">
        <v>11</v>
      </c>
      <c r="D4579" s="130">
        <v>8</v>
      </c>
    </row>
    <row r="4580" spans="1:4" x14ac:dyDescent="0.35">
      <c r="A4580" s="130">
        <v>18</v>
      </c>
      <c r="D4580" s="130">
        <v>4</v>
      </c>
    </row>
    <row r="4581" spans="1:4" x14ac:dyDescent="0.35">
      <c r="A4581" s="130">
        <v>14</v>
      </c>
      <c r="D4581" s="130">
        <v>2</v>
      </c>
    </row>
    <row r="4582" spans="1:4" x14ac:dyDescent="0.35">
      <c r="A4582" s="130">
        <v>12</v>
      </c>
      <c r="D4582" s="130">
        <v>8</v>
      </c>
    </row>
    <row r="4583" spans="1:4" x14ac:dyDescent="0.35">
      <c r="A4583" s="130">
        <v>14</v>
      </c>
      <c r="D4583" s="130">
        <v>2</v>
      </c>
    </row>
    <row r="4584" spans="1:4" x14ac:dyDescent="0.35">
      <c r="A4584" s="130">
        <v>14</v>
      </c>
      <c r="D4584" s="130">
        <v>1</v>
      </c>
    </row>
    <row r="4585" spans="1:4" x14ac:dyDescent="0.35">
      <c r="A4585" s="130">
        <v>13</v>
      </c>
      <c r="D4585" s="130">
        <v>2</v>
      </c>
    </row>
    <row r="4586" spans="1:4" x14ac:dyDescent="0.35">
      <c r="A4586" s="130">
        <v>14</v>
      </c>
      <c r="D4586" s="130">
        <v>3</v>
      </c>
    </row>
    <row r="4587" spans="1:4" x14ac:dyDescent="0.35">
      <c r="A4587" s="130">
        <v>18</v>
      </c>
      <c r="D4587" s="130">
        <v>9</v>
      </c>
    </row>
    <row r="4588" spans="1:4" x14ac:dyDescent="0.35">
      <c r="A4588" s="130">
        <v>15</v>
      </c>
      <c r="D4588" s="130">
        <v>1</v>
      </c>
    </row>
    <row r="4589" spans="1:4" x14ac:dyDescent="0.35">
      <c r="A4589" s="130">
        <v>13</v>
      </c>
      <c r="D4589" s="130">
        <v>9</v>
      </c>
    </row>
    <row r="4590" spans="1:4" x14ac:dyDescent="0.35">
      <c r="A4590" s="130">
        <v>12</v>
      </c>
      <c r="D4590" s="130">
        <v>0</v>
      </c>
    </row>
    <row r="4591" spans="1:4" x14ac:dyDescent="0.35">
      <c r="A4591" s="130">
        <v>13</v>
      </c>
      <c r="D4591" s="130">
        <v>0</v>
      </c>
    </row>
    <row r="4592" spans="1:4" x14ac:dyDescent="0.35">
      <c r="A4592" s="130">
        <v>24</v>
      </c>
      <c r="D4592" s="130">
        <v>9</v>
      </c>
    </row>
    <row r="4593" spans="1:4" x14ac:dyDescent="0.35">
      <c r="A4593" s="130">
        <v>14</v>
      </c>
      <c r="D4593" s="130">
        <v>7</v>
      </c>
    </row>
    <row r="4594" spans="1:4" x14ac:dyDescent="0.35">
      <c r="A4594" s="130">
        <v>14</v>
      </c>
      <c r="D4594" s="130">
        <v>8</v>
      </c>
    </row>
    <row r="4595" spans="1:4" x14ac:dyDescent="0.35">
      <c r="A4595" s="130">
        <v>13</v>
      </c>
      <c r="D4595" s="130">
        <v>0</v>
      </c>
    </row>
    <row r="4596" spans="1:4" x14ac:dyDescent="0.35">
      <c r="A4596" s="130">
        <v>13</v>
      </c>
      <c r="D4596" s="130">
        <v>0</v>
      </c>
    </row>
    <row r="4597" spans="1:4" x14ac:dyDescent="0.35">
      <c r="A4597" s="130">
        <v>18</v>
      </c>
      <c r="D4597" s="130">
        <v>2</v>
      </c>
    </row>
    <row r="4598" spans="1:4" x14ac:dyDescent="0.35">
      <c r="A4598" s="130">
        <v>14</v>
      </c>
      <c r="D4598" s="130">
        <v>7</v>
      </c>
    </row>
    <row r="4599" spans="1:4" x14ac:dyDescent="0.35">
      <c r="A4599" s="130">
        <v>21</v>
      </c>
      <c r="D4599" s="130">
        <v>3</v>
      </c>
    </row>
    <row r="4600" spans="1:4" x14ac:dyDescent="0.35">
      <c r="A4600" s="130">
        <v>16</v>
      </c>
      <c r="D4600" s="130">
        <v>2</v>
      </c>
    </row>
    <row r="4601" spans="1:4" x14ac:dyDescent="0.35">
      <c r="A4601" s="130">
        <v>11</v>
      </c>
      <c r="D4601" s="130">
        <v>4</v>
      </c>
    </row>
    <row r="4602" spans="1:4" x14ac:dyDescent="0.35">
      <c r="A4602" s="130">
        <v>17</v>
      </c>
      <c r="D4602" s="130">
        <v>4</v>
      </c>
    </row>
    <row r="4603" spans="1:4" x14ac:dyDescent="0.35">
      <c r="A4603" s="130">
        <v>14</v>
      </c>
      <c r="D4603" s="130">
        <v>0</v>
      </c>
    </row>
    <row r="4604" spans="1:4" x14ac:dyDescent="0.35">
      <c r="A4604" s="130">
        <v>14</v>
      </c>
      <c r="D4604" s="130">
        <v>2</v>
      </c>
    </row>
    <row r="4605" spans="1:4" x14ac:dyDescent="0.35">
      <c r="A4605" s="130">
        <v>25</v>
      </c>
      <c r="D4605" s="130">
        <v>2</v>
      </c>
    </row>
    <row r="4606" spans="1:4" x14ac:dyDescent="0.35">
      <c r="A4606" s="130">
        <v>13</v>
      </c>
      <c r="D4606" s="130">
        <v>2</v>
      </c>
    </row>
    <row r="4607" spans="1:4" x14ac:dyDescent="0.35">
      <c r="A4607" s="130">
        <v>14</v>
      </c>
      <c r="D4607" s="130">
        <v>6</v>
      </c>
    </row>
    <row r="4608" spans="1:4" x14ac:dyDescent="0.35">
      <c r="A4608" s="130">
        <v>17</v>
      </c>
      <c r="D4608" s="130">
        <v>0</v>
      </c>
    </row>
    <row r="4609" spans="1:4" x14ac:dyDescent="0.35">
      <c r="A4609" s="130">
        <v>25</v>
      </c>
      <c r="D4609" s="130">
        <v>2</v>
      </c>
    </row>
    <row r="4610" spans="1:4" x14ac:dyDescent="0.35">
      <c r="A4610" s="130">
        <v>20</v>
      </c>
      <c r="D4610" s="130">
        <v>9</v>
      </c>
    </row>
    <row r="4611" spans="1:4" x14ac:dyDescent="0.35">
      <c r="A4611" s="130">
        <v>13</v>
      </c>
      <c r="D4611" s="130">
        <v>6</v>
      </c>
    </row>
    <row r="4612" spans="1:4" x14ac:dyDescent="0.35">
      <c r="A4612" s="130">
        <v>18</v>
      </c>
      <c r="D4612" s="130">
        <v>0</v>
      </c>
    </row>
    <row r="4613" spans="1:4" x14ac:dyDescent="0.35">
      <c r="A4613" s="130">
        <v>12</v>
      </c>
      <c r="D4613" s="130">
        <v>12</v>
      </c>
    </row>
    <row r="4614" spans="1:4" x14ac:dyDescent="0.35">
      <c r="A4614" s="130">
        <v>19</v>
      </c>
      <c r="D4614" s="130">
        <v>8</v>
      </c>
    </row>
    <row r="4615" spans="1:4" x14ac:dyDescent="0.35">
      <c r="A4615" s="130">
        <v>14</v>
      </c>
      <c r="D4615" s="130">
        <v>3</v>
      </c>
    </row>
    <row r="4616" spans="1:4" x14ac:dyDescent="0.35">
      <c r="A4616" s="130">
        <v>14</v>
      </c>
      <c r="D4616" s="130">
        <v>9</v>
      </c>
    </row>
    <row r="4617" spans="1:4" x14ac:dyDescent="0.35">
      <c r="A4617" s="130">
        <v>13</v>
      </c>
      <c r="D4617" s="130">
        <v>6</v>
      </c>
    </row>
    <row r="4618" spans="1:4" x14ac:dyDescent="0.35">
      <c r="A4618" s="130">
        <v>25</v>
      </c>
      <c r="D4618" s="130">
        <v>10</v>
      </c>
    </row>
    <row r="4619" spans="1:4" x14ac:dyDescent="0.35">
      <c r="A4619" s="130">
        <v>14</v>
      </c>
      <c r="D4619" s="130">
        <v>0</v>
      </c>
    </row>
    <row r="4620" spans="1:4" x14ac:dyDescent="0.35">
      <c r="A4620" s="130">
        <v>17</v>
      </c>
      <c r="D4620" s="130">
        <v>8</v>
      </c>
    </row>
    <row r="4621" spans="1:4" x14ac:dyDescent="0.35">
      <c r="A4621" s="130">
        <v>13</v>
      </c>
      <c r="D4621" s="130">
        <v>7</v>
      </c>
    </row>
    <row r="4622" spans="1:4" x14ac:dyDescent="0.35">
      <c r="A4622" s="130">
        <v>13</v>
      </c>
      <c r="D4622" s="130">
        <v>3</v>
      </c>
    </row>
    <row r="4623" spans="1:4" x14ac:dyDescent="0.35">
      <c r="A4623" s="130">
        <v>20</v>
      </c>
      <c r="D4623" s="130">
        <v>4</v>
      </c>
    </row>
    <row r="4624" spans="1:4" x14ac:dyDescent="0.35">
      <c r="A4624" s="130">
        <v>14</v>
      </c>
      <c r="D4624" s="130">
        <v>8</v>
      </c>
    </row>
    <row r="4625" spans="1:4" x14ac:dyDescent="0.35">
      <c r="A4625" s="130">
        <v>12</v>
      </c>
      <c r="D4625" s="130">
        <v>4</v>
      </c>
    </row>
    <row r="4626" spans="1:4" x14ac:dyDescent="0.35">
      <c r="A4626" s="130">
        <v>12</v>
      </c>
      <c r="D4626" s="130">
        <v>14</v>
      </c>
    </row>
    <row r="4627" spans="1:4" x14ac:dyDescent="0.35">
      <c r="A4627" s="130">
        <v>21</v>
      </c>
      <c r="D4627" s="130">
        <v>7</v>
      </c>
    </row>
    <row r="4628" spans="1:4" x14ac:dyDescent="0.35">
      <c r="A4628" s="130">
        <v>14</v>
      </c>
      <c r="D4628" s="130">
        <v>1</v>
      </c>
    </row>
    <row r="4629" spans="1:4" x14ac:dyDescent="0.35">
      <c r="A4629" s="130">
        <v>18</v>
      </c>
      <c r="D4629" s="130">
        <v>2</v>
      </c>
    </row>
    <row r="4630" spans="1:4" x14ac:dyDescent="0.35">
      <c r="A4630" s="130">
        <v>12</v>
      </c>
      <c r="D4630" s="130">
        <v>8</v>
      </c>
    </row>
    <row r="4631" spans="1:4" x14ac:dyDescent="0.35">
      <c r="A4631" s="130">
        <v>23</v>
      </c>
      <c r="D4631" s="130">
        <v>3</v>
      </c>
    </row>
    <row r="4632" spans="1:4" x14ac:dyDescent="0.35">
      <c r="A4632" s="130">
        <v>12</v>
      </c>
      <c r="D4632" s="130">
        <v>1</v>
      </c>
    </row>
    <row r="4633" spans="1:4" x14ac:dyDescent="0.35">
      <c r="A4633" s="130">
        <v>21</v>
      </c>
      <c r="D4633" s="130">
        <v>2</v>
      </c>
    </row>
    <row r="4634" spans="1:4" x14ac:dyDescent="0.35">
      <c r="A4634" s="130">
        <v>14</v>
      </c>
      <c r="D4634" s="130">
        <v>7</v>
      </c>
    </row>
    <row r="4635" spans="1:4" x14ac:dyDescent="0.35">
      <c r="A4635" s="130">
        <v>18</v>
      </c>
      <c r="D4635" s="130">
        <v>0</v>
      </c>
    </row>
    <row r="4636" spans="1:4" x14ac:dyDescent="0.35">
      <c r="A4636" s="130">
        <v>13</v>
      </c>
      <c r="D4636" s="130">
        <v>2</v>
      </c>
    </row>
    <row r="4637" spans="1:4" x14ac:dyDescent="0.35">
      <c r="A4637" s="130">
        <v>11</v>
      </c>
      <c r="D4637" s="130">
        <v>3</v>
      </c>
    </row>
    <row r="4638" spans="1:4" x14ac:dyDescent="0.35">
      <c r="A4638" s="130">
        <v>19</v>
      </c>
      <c r="D4638" s="130">
        <v>0</v>
      </c>
    </row>
    <row r="4639" spans="1:4" x14ac:dyDescent="0.35">
      <c r="A4639" s="130">
        <v>12</v>
      </c>
      <c r="D4639" s="130">
        <v>2</v>
      </c>
    </row>
    <row r="4640" spans="1:4" x14ac:dyDescent="0.35">
      <c r="A4640" s="130">
        <v>14</v>
      </c>
      <c r="D4640" s="130">
        <v>5</v>
      </c>
    </row>
    <row r="4641" spans="1:4" x14ac:dyDescent="0.35">
      <c r="A4641" s="130">
        <v>12</v>
      </c>
      <c r="D4641" s="130">
        <v>2</v>
      </c>
    </row>
    <row r="4642" spans="1:4" x14ac:dyDescent="0.35">
      <c r="A4642" s="130">
        <v>13</v>
      </c>
      <c r="D4642" s="130">
        <v>0</v>
      </c>
    </row>
    <row r="4643" spans="1:4" x14ac:dyDescent="0.35">
      <c r="A4643" s="130">
        <v>21</v>
      </c>
      <c r="D4643" s="130">
        <v>6</v>
      </c>
    </row>
    <row r="4644" spans="1:4" x14ac:dyDescent="0.35">
      <c r="A4644" s="130">
        <v>17</v>
      </c>
      <c r="D4644" s="130">
        <v>2</v>
      </c>
    </row>
    <row r="4645" spans="1:4" x14ac:dyDescent="0.35">
      <c r="A4645" s="130">
        <v>21</v>
      </c>
      <c r="D4645" s="130">
        <v>0</v>
      </c>
    </row>
    <row r="4646" spans="1:4" x14ac:dyDescent="0.35">
      <c r="A4646" s="130">
        <v>11</v>
      </c>
      <c r="D4646" s="130">
        <v>8</v>
      </c>
    </row>
    <row r="4647" spans="1:4" x14ac:dyDescent="0.35">
      <c r="A4647" s="130">
        <v>12</v>
      </c>
      <c r="D4647" s="130">
        <v>2</v>
      </c>
    </row>
    <row r="4648" spans="1:4" x14ac:dyDescent="0.35">
      <c r="A4648" s="130">
        <v>13</v>
      </c>
      <c r="D4648" s="130">
        <v>0</v>
      </c>
    </row>
    <row r="4649" spans="1:4" x14ac:dyDescent="0.35">
      <c r="A4649" s="130">
        <v>18</v>
      </c>
      <c r="D4649" s="130">
        <v>9</v>
      </c>
    </row>
    <row r="4650" spans="1:4" x14ac:dyDescent="0.35">
      <c r="A4650" s="130">
        <v>16</v>
      </c>
      <c r="D4650" s="130">
        <v>2</v>
      </c>
    </row>
    <row r="4651" spans="1:4" x14ac:dyDescent="0.35">
      <c r="A4651" s="130">
        <v>11</v>
      </c>
      <c r="D4651" s="130">
        <v>6</v>
      </c>
    </row>
    <row r="4652" spans="1:4" x14ac:dyDescent="0.35">
      <c r="A4652" s="130">
        <v>19</v>
      </c>
      <c r="D4652" s="130">
        <v>4</v>
      </c>
    </row>
    <row r="4653" spans="1:4" x14ac:dyDescent="0.35">
      <c r="A4653" s="130">
        <v>16</v>
      </c>
      <c r="D4653" s="130">
        <v>0</v>
      </c>
    </row>
    <row r="4654" spans="1:4" x14ac:dyDescent="0.35">
      <c r="A4654" s="130">
        <v>16</v>
      </c>
      <c r="D4654" s="130">
        <v>2</v>
      </c>
    </row>
    <row r="4655" spans="1:4" x14ac:dyDescent="0.35">
      <c r="A4655" s="130">
        <v>13</v>
      </c>
      <c r="D4655" s="130">
        <v>2</v>
      </c>
    </row>
    <row r="4656" spans="1:4" x14ac:dyDescent="0.35">
      <c r="A4656" s="130">
        <v>22</v>
      </c>
      <c r="D4656" s="130">
        <v>0</v>
      </c>
    </row>
    <row r="4657" spans="1:4" x14ac:dyDescent="0.35">
      <c r="A4657" s="130">
        <v>17</v>
      </c>
      <c r="D4657" s="130">
        <v>9</v>
      </c>
    </row>
    <row r="4658" spans="1:4" x14ac:dyDescent="0.35">
      <c r="A4658" s="130">
        <v>14</v>
      </c>
      <c r="D4658" s="130">
        <v>2</v>
      </c>
    </row>
    <row r="4659" spans="1:4" x14ac:dyDescent="0.35">
      <c r="A4659" s="130">
        <v>15</v>
      </c>
      <c r="D4659" s="130">
        <v>4</v>
      </c>
    </row>
    <row r="4660" spans="1:4" x14ac:dyDescent="0.35">
      <c r="A4660" s="130">
        <v>12</v>
      </c>
      <c r="D4660" s="130">
        <v>4</v>
      </c>
    </row>
    <row r="4661" spans="1:4" x14ac:dyDescent="0.35">
      <c r="A4661" s="130">
        <v>18</v>
      </c>
      <c r="D4661" s="130">
        <v>0</v>
      </c>
    </row>
    <row r="4662" spans="1:4" x14ac:dyDescent="0.35">
      <c r="A4662" s="130">
        <v>15</v>
      </c>
      <c r="D4662" s="130">
        <v>0</v>
      </c>
    </row>
    <row r="4663" spans="1:4" x14ac:dyDescent="0.35">
      <c r="A4663" s="130">
        <v>14</v>
      </c>
      <c r="D4663" s="130">
        <v>2</v>
      </c>
    </row>
    <row r="4664" spans="1:4" x14ac:dyDescent="0.35">
      <c r="A4664" s="130">
        <v>15</v>
      </c>
      <c r="D4664" s="130">
        <v>8</v>
      </c>
    </row>
    <row r="4665" spans="1:4" x14ac:dyDescent="0.35">
      <c r="A4665" s="130">
        <v>17</v>
      </c>
      <c r="D4665" s="130">
        <v>2</v>
      </c>
    </row>
    <row r="4666" spans="1:4" x14ac:dyDescent="0.35">
      <c r="A4666" s="130">
        <v>14</v>
      </c>
      <c r="D4666" s="130">
        <v>7</v>
      </c>
    </row>
    <row r="4667" spans="1:4" x14ac:dyDescent="0.35">
      <c r="A4667" s="130">
        <v>12</v>
      </c>
      <c r="D4667" s="130">
        <v>4</v>
      </c>
    </row>
    <row r="4668" spans="1:4" x14ac:dyDescent="0.35">
      <c r="A4668" s="130">
        <v>14</v>
      </c>
      <c r="D4668" s="130">
        <v>7</v>
      </c>
    </row>
    <row r="4669" spans="1:4" x14ac:dyDescent="0.35">
      <c r="A4669" s="130">
        <v>15</v>
      </c>
      <c r="D4669" s="130">
        <v>7</v>
      </c>
    </row>
    <row r="4670" spans="1:4" x14ac:dyDescent="0.35">
      <c r="A4670" s="130">
        <v>13</v>
      </c>
      <c r="D4670" s="130">
        <v>2</v>
      </c>
    </row>
    <row r="4671" spans="1:4" x14ac:dyDescent="0.35">
      <c r="A4671" s="130">
        <v>12</v>
      </c>
      <c r="D4671" s="130">
        <v>2</v>
      </c>
    </row>
    <row r="4672" spans="1:4" x14ac:dyDescent="0.35">
      <c r="A4672" s="130">
        <v>13</v>
      </c>
      <c r="D4672" s="130">
        <v>7</v>
      </c>
    </row>
    <row r="4673" spans="1:4" x14ac:dyDescent="0.35">
      <c r="A4673" s="130">
        <v>14</v>
      </c>
      <c r="D4673" s="130">
        <v>6</v>
      </c>
    </row>
    <row r="4674" spans="1:4" x14ac:dyDescent="0.35">
      <c r="A4674" s="130">
        <v>13</v>
      </c>
      <c r="D4674" s="130">
        <v>7</v>
      </c>
    </row>
    <row r="4675" spans="1:4" x14ac:dyDescent="0.35">
      <c r="A4675" s="130">
        <v>11</v>
      </c>
      <c r="D4675" s="130">
        <v>7</v>
      </c>
    </row>
    <row r="4676" spans="1:4" x14ac:dyDescent="0.35">
      <c r="A4676" s="130">
        <v>11</v>
      </c>
      <c r="D4676" s="130">
        <v>15</v>
      </c>
    </row>
    <row r="4677" spans="1:4" x14ac:dyDescent="0.35">
      <c r="A4677" s="130">
        <v>21</v>
      </c>
      <c r="D4677" s="130">
        <v>3</v>
      </c>
    </row>
    <row r="4678" spans="1:4" x14ac:dyDescent="0.35">
      <c r="A4678" s="130">
        <v>18</v>
      </c>
      <c r="D4678" s="130">
        <v>2</v>
      </c>
    </row>
    <row r="4679" spans="1:4" x14ac:dyDescent="0.35">
      <c r="A4679" s="130">
        <v>11</v>
      </c>
      <c r="D4679" s="130">
        <v>2</v>
      </c>
    </row>
    <row r="4680" spans="1:4" x14ac:dyDescent="0.35">
      <c r="A4680" s="130">
        <v>15</v>
      </c>
      <c r="D4680" s="130">
        <v>8</v>
      </c>
    </row>
    <row r="4681" spans="1:4" x14ac:dyDescent="0.35">
      <c r="A4681" s="130">
        <v>13</v>
      </c>
      <c r="D4681" s="130">
        <v>15</v>
      </c>
    </row>
    <row r="4682" spans="1:4" x14ac:dyDescent="0.35">
      <c r="A4682" s="130">
        <v>12</v>
      </c>
      <c r="D4682" s="130">
        <v>11</v>
      </c>
    </row>
    <row r="4683" spans="1:4" x14ac:dyDescent="0.35">
      <c r="A4683" s="130">
        <v>17</v>
      </c>
      <c r="D4683" s="130">
        <v>3</v>
      </c>
    </row>
    <row r="4684" spans="1:4" x14ac:dyDescent="0.35">
      <c r="A4684" s="130">
        <v>13</v>
      </c>
      <c r="D4684" s="130">
        <v>2</v>
      </c>
    </row>
    <row r="4685" spans="1:4" x14ac:dyDescent="0.35">
      <c r="A4685" s="130">
        <v>19</v>
      </c>
      <c r="D4685" s="130">
        <v>7</v>
      </c>
    </row>
    <row r="4686" spans="1:4" x14ac:dyDescent="0.35">
      <c r="A4686" s="130">
        <v>19</v>
      </c>
      <c r="D4686" s="130">
        <v>4</v>
      </c>
    </row>
    <row r="4687" spans="1:4" x14ac:dyDescent="0.35">
      <c r="A4687" s="130">
        <v>11</v>
      </c>
      <c r="D4687" s="130">
        <v>4</v>
      </c>
    </row>
    <row r="4688" spans="1:4" x14ac:dyDescent="0.35">
      <c r="A4688" s="130">
        <v>15</v>
      </c>
      <c r="D4688" s="130">
        <v>2</v>
      </c>
    </row>
    <row r="4689" spans="1:4" x14ac:dyDescent="0.35">
      <c r="A4689" s="130">
        <v>11</v>
      </c>
      <c r="D4689" s="130">
        <v>7</v>
      </c>
    </row>
    <row r="4690" spans="1:4" x14ac:dyDescent="0.35">
      <c r="A4690" s="130">
        <v>25</v>
      </c>
      <c r="D4690" s="130">
        <v>2</v>
      </c>
    </row>
    <row r="4691" spans="1:4" x14ac:dyDescent="0.35">
      <c r="A4691" s="130">
        <v>13</v>
      </c>
      <c r="D4691" s="130">
        <v>3</v>
      </c>
    </row>
    <row r="4692" spans="1:4" x14ac:dyDescent="0.35">
      <c r="A4692" s="130">
        <v>17</v>
      </c>
      <c r="D4692" s="130">
        <v>2</v>
      </c>
    </row>
    <row r="4693" spans="1:4" x14ac:dyDescent="0.35">
      <c r="A4693" s="130">
        <v>13</v>
      </c>
      <c r="D4693" s="130">
        <v>2</v>
      </c>
    </row>
    <row r="4694" spans="1:4" x14ac:dyDescent="0.35">
      <c r="A4694" s="130">
        <v>11</v>
      </c>
      <c r="D4694" s="130">
        <v>2</v>
      </c>
    </row>
    <row r="4695" spans="1:4" x14ac:dyDescent="0.35">
      <c r="A4695" s="130">
        <v>12</v>
      </c>
      <c r="D4695" s="130">
        <v>2</v>
      </c>
    </row>
    <row r="4696" spans="1:4" x14ac:dyDescent="0.35">
      <c r="A4696" s="130">
        <v>17</v>
      </c>
      <c r="D4696" s="130">
        <v>7</v>
      </c>
    </row>
    <row r="4697" spans="1:4" x14ac:dyDescent="0.35">
      <c r="A4697" s="130">
        <v>21</v>
      </c>
      <c r="D4697" s="130">
        <v>4</v>
      </c>
    </row>
    <row r="4698" spans="1:4" x14ac:dyDescent="0.35">
      <c r="A4698" s="130">
        <v>16</v>
      </c>
      <c r="D4698" s="130">
        <v>2</v>
      </c>
    </row>
    <row r="4699" spans="1:4" x14ac:dyDescent="0.35">
      <c r="A4699" s="130">
        <v>15</v>
      </c>
      <c r="D4699" s="130">
        <v>11</v>
      </c>
    </row>
    <row r="4700" spans="1:4" x14ac:dyDescent="0.35">
      <c r="A4700" s="130">
        <v>19</v>
      </c>
      <c r="D4700" s="130">
        <v>2</v>
      </c>
    </row>
    <row r="4701" spans="1:4" x14ac:dyDescent="0.35">
      <c r="A4701" s="130">
        <v>12</v>
      </c>
      <c r="D4701" s="130">
        <v>8</v>
      </c>
    </row>
    <row r="4702" spans="1:4" x14ac:dyDescent="0.35">
      <c r="A4702" s="130">
        <v>11</v>
      </c>
      <c r="D4702" s="130">
        <v>3</v>
      </c>
    </row>
    <row r="4703" spans="1:4" x14ac:dyDescent="0.35">
      <c r="A4703" s="130">
        <v>19</v>
      </c>
      <c r="D4703" s="130">
        <v>11</v>
      </c>
    </row>
    <row r="4704" spans="1:4" x14ac:dyDescent="0.35">
      <c r="A4704" s="130">
        <v>15</v>
      </c>
      <c r="D4704" s="130">
        <v>2</v>
      </c>
    </row>
    <row r="4705" spans="1:4" x14ac:dyDescent="0.35">
      <c r="A4705" s="130">
        <v>20</v>
      </c>
      <c r="D4705" s="130">
        <v>4</v>
      </c>
    </row>
    <row r="4706" spans="1:4" x14ac:dyDescent="0.35">
      <c r="A4706" s="130">
        <v>25</v>
      </c>
      <c r="D4706" s="130">
        <v>8</v>
      </c>
    </row>
    <row r="4707" spans="1:4" x14ac:dyDescent="0.35">
      <c r="A4707" s="130">
        <v>24</v>
      </c>
      <c r="D4707" s="130">
        <v>10</v>
      </c>
    </row>
    <row r="4708" spans="1:4" x14ac:dyDescent="0.35">
      <c r="A4708" s="130">
        <v>15</v>
      </c>
      <c r="D4708" s="130">
        <v>11</v>
      </c>
    </row>
    <row r="4709" spans="1:4" x14ac:dyDescent="0.35">
      <c r="A4709" s="130">
        <v>13</v>
      </c>
      <c r="D4709" s="130">
        <v>0</v>
      </c>
    </row>
    <row r="4710" spans="1:4" x14ac:dyDescent="0.35">
      <c r="A4710" s="130">
        <v>14</v>
      </c>
      <c r="D4710" s="130">
        <v>2</v>
      </c>
    </row>
    <row r="4711" spans="1:4" x14ac:dyDescent="0.35">
      <c r="A4711" s="130">
        <v>13</v>
      </c>
      <c r="D4711" s="130">
        <v>5</v>
      </c>
    </row>
    <row r="4712" spans="1:4" x14ac:dyDescent="0.35">
      <c r="A4712" s="130">
        <v>11</v>
      </c>
      <c r="D4712" s="130">
        <v>0</v>
      </c>
    </row>
    <row r="4713" spans="1:4" x14ac:dyDescent="0.35">
      <c r="A4713" s="130">
        <v>16</v>
      </c>
      <c r="D4713" s="130">
        <v>2</v>
      </c>
    </row>
    <row r="4714" spans="1:4" x14ac:dyDescent="0.35">
      <c r="A4714" s="130">
        <v>22</v>
      </c>
      <c r="D4714" s="130">
        <v>3</v>
      </c>
    </row>
    <row r="4715" spans="1:4" x14ac:dyDescent="0.35">
      <c r="A4715" s="130">
        <v>14</v>
      </c>
      <c r="D4715" s="130">
        <v>2</v>
      </c>
    </row>
    <row r="4716" spans="1:4" x14ac:dyDescent="0.35">
      <c r="A4716" s="130">
        <v>14</v>
      </c>
      <c r="D4716" s="130">
        <v>7</v>
      </c>
    </row>
    <row r="4717" spans="1:4" x14ac:dyDescent="0.35">
      <c r="A4717" s="130">
        <v>16</v>
      </c>
      <c r="D4717" s="130">
        <v>0</v>
      </c>
    </row>
    <row r="4718" spans="1:4" x14ac:dyDescent="0.35">
      <c r="A4718" s="130">
        <v>11</v>
      </c>
      <c r="D4718" s="130">
        <v>2</v>
      </c>
    </row>
    <row r="4719" spans="1:4" x14ac:dyDescent="0.35">
      <c r="A4719" s="130">
        <v>25</v>
      </c>
      <c r="D4719" s="130">
        <v>5</v>
      </c>
    </row>
    <row r="4720" spans="1:4" x14ac:dyDescent="0.35">
      <c r="A4720" s="130">
        <v>14</v>
      </c>
      <c r="D4720" s="130">
        <v>2</v>
      </c>
    </row>
    <row r="4721" spans="1:4" x14ac:dyDescent="0.35">
      <c r="A4721" s="130">
        <v>18</v>
      </c>
      <c r="D4721" s="130">
        <v>2</v>
      </c>
    </row>
    <row r="4722" spans="1:4" x14ac:dyDescent="0.35">
      <c r="A4722" s="130">
        <v>19</v>
      </c>
      <c r="D4722" s="130">
        <v>0</v>
      </c>
    </row>
    <row r="4723" spans="1:4" x14ac:dyDescent="0.35">
      <c r="A4723" s="130">
        <v>15</v>
      </c>
      <c r="D4723" s="130">
        <v>3</v>
      </c>
    </row>
    <row r="4724" spans="1:4" x14ac:dyDescent="0.35">
      <c r="A4724" s="130">
        <v>20</v>
      </c>
      <c r="D4724" s="130">
        <v>7</v>
      </c>
    </row>
    <row r="4725" spans="1:4" x14ac:dyDescent="0.35">
      <c r="A4725" s="130">
        <v>12</v>
      </c>
      <c r="D4725" s="130">
        <v>2</v>
      </c>
    </row>
    <row r="4726" spans="1:4" x14ac:dyDescent="0.35">
      <c r="A4726" s="130">
        <v>14</v>
      </c>
      <c r="D4726" s="130">
        <v>10</v>
      </c>
    </row>
    <row r="4727" spans="1:4" x14ac:dyDescent="0.35">
      <c r="A4727" s="130">
        <v>20</v>
      </c>
      <c r="D4727" s="130">
        <v>0</v>
      </c>
    </row>
    <row r="4728" spans="1:4" x14ac:dyDescent="0.35">
      <c r="A4728" s="130">
        <v>18</v>
      </c>
      <c r="D4728" s="130">
        <v>11</v>
      </c>
    </row>
    <row r="4729" spans="1:4" x14ac:dyDescent="0.35">
      <c r="A4729" s="130">
        <v>14</v>
      </c>
      <c r="D4729" s="130">
        <v>3</v>
      </c>
    </row>
    <row r="4730" spans="1:4" x14ac:dyDescent="0.35">
      <c r="A4730" s="130">
        <v>12</v>
      </c>
      <c r="D4730" s="130">
        <v>9</v>
      </c>
    </row>
    <row r="4731" spans="1:4" x14ac:dyDescent="0.35">
      <c r="A4731" s="130">
        <v>19</v>
      </c>
      <c r="D4731" s="130">
        <v>7</v>
      </c>
    </row>
    <row r="4732" spans="1:4" x14ac:dyDescent="0.35">
      <c r="A4732" s="130">
        <v>14</v>
      </c>
      <c r="D4732" s="130">
        <v>4</v>
      </c>
    </row>
    <row r="4733" spans="1:4" x14ac:dyDescent="0.35">
      <c r="A4733" s="130">
        <v>17</v>
      </c>
      <c r="D4733" s="130">
        <v>9</v>
      </c>
    </row>
    <row r="4734" spans="1:4" x14ac:dyDescent="0.35">
      <c r="A4734" s="130">
        <v>16</v>
      </c>
      <c r="D4734" s="130">
        <v>3</v>
      </c>
    </row>
    <row r="4735" spans="1:4" x14ac:dyDescent="0.35">
      <c r="A4735" s="130">
        <v>12</v>
      </c>
      <c r="D4735" s="130">
        <v>8</v>
      </c>
    </row>
    <row r="4736" spans="1:4" x14ac:dyDescent="0.35">
      <c r="A4736" s="130">
        <v>17</v>
      </c>
      <c r="D4736" s="130">
        <v>3</v>
      </c>
    </row>
    <row r="4737" spans="1:4" x14ac:dyDescent="0.35">
      <c r="A4737" s="130">
        <v>15</v>
      </c>
      <c r="D4737" s="130">
        <v>7</v>
      </c>
    </row>
    <row r="4738" spans="1:4" x14ac:dyDescent="0.35">
      <c r="A4738" s="130">
        <v>23</v>
      </c>
      <c r="D4738" s="130">
        <v>15</v>
      </c>
    </row>
    <row r="4739" spans="1:4" x14ac:dyDescent="0.35">
      <c r="A4739" s="130">
        <v>15</v>
      </c>
      <c r="D4739" s="130">
        <v>2</v>
      </c>
    </row>
    <row r="4740" spans="1:4" x14ac:dyDescent="0.35">
      <c r="A4740" s="130">
        <v>11</v>
      </c>
      <c r="D4740" s="130">
        <v>6</v>
      </c>
    </row>
    <row r="4741" spans="1:4" x14ac:dyDescent="0.35">
      <c r="A4741" s="130">
        <v>13</v>
      </c>
      <c r="D4741" s="130">
        <v>2</v>
      </c>
    </row>
    <row r="4742" spans="1:4" x14ac:dyDescent="0.35">
      <c r="A4742" s="130">
        <v>14</v>
      </c>
      <c r="D4742" s="130">
        <v>2</v>
      </c>
    </row>
    <row r="4743" spans="1:4" x14ac:dyDescent="0.35">
      <c r="A4743" s="130">
        <v>19</v>
      </c>
      <c r="D4743" s="130">
        <v>2</v>
      </c>
    </row>
    <row r="4744" spans="1:4" x14ac:dyDescent="0.35">
      <c r="A4744" s="130">
        <v>16</v>
      </c>
      <c r="D4744" s="130">
        <v>0</v>
      </c>
    </row>
    <row r="4745" spans="1:4" x14ac:dyDescent="0.35">
      <c r="A4745" s="130">
        <v>13</v>
      </c>
      <c r="D4745" s="130">
        <v>2</v>
      </c>
    </row>
    <row r="4746" spans="1:4" x14ac:dyDescent="0.35">
      <c r="A4746" s="130">
        <v>14</v>
      </c>
      <c r="D4746" s="130">
        <v>7</v>
      </c>
    </row>
    <row r="4747" spans="1:4" x14ac:dyDescent="0.35">
      <c r="A4747" s="130">
        <v>16</v>
      </c>
      <c r="D4747" s="130">
        <v>7</v>
      </c>
    </row>
    <row r="4748" spans="1:4" x14ac:dyDescent="0.35">
      <c r="A4748" s="130">
        <v>12</v>
      </c>
      <c r="D4748" s="130">
        <v>0</v>
      </c>
    </row>
    <row r="4749" spans="1:4" x14ac:dyDescent="0.35">
      <c r="A4749" s="130">
        <v>11</v>
      </c>
      <c r="D4749" s="130">
        <v>0</v>
      </c>
    </row>
    <row r="4750" spans="1:4" x14ac:dyDescent="0.35">
      <c r="A4750" s="130">
        <v>12</v>
      </c>
      <c r="D4750" s="130">
        <v>6</v>
      </c>
    </row>
    <row r="4751" spans="1:4" x14ac:dyDescent="0.35">
      <c r="A4751" s="130">
        <v>13</v>
      </c>
      <c r="D4751" s="130">
        <v>2</v>
      </c>
    </row>
    <row r="4752" spans="1:4" x14ac:dyDescent="0.35">
      <c r="A4752" s="130">
        <v>20</v>
      </c>
      <c r="D4752" s="130">
        <v>4</v>
      </c>
    </row>
    <row r="4753" spans="1:4" x14ac:dyDescent="0.35">
      <c r="A4753" s="130">
        <v>15</v>
      </c>
      <c r="D4753" s="130">
        <v>8</v>
      </c>
    </row>
    <row r="4754" spans="1:4" x14ac:dyDescent="0.35">
      <c r="A4754" s="130">
        <v>13</v>
      </c>
      <c r="D4754" s="130">
        <v>3</v>
      </c>
    </row>
    <row r="4755" spans="1:4" x14ac:dyDescent="0.35">
      <c r="A4755" s="130">
        <v>14</v>
      </c>
      <c r="D4755" s="130">
        <v>8</v>
      </c>
    </row>
    <row r="4756" spans="1:4" x14ac:dyDescent="0.35">
      <c r="A4756" s="130">
        <v>21</v>
      </c>
      <c r="D4756" s="130">
        <v>0</v>
      </c>
    </row>
    <row r="4757" spans="1:4" x14ac:dyDescent="0.35">
      <c r="A4757" s="130">
        <v>16</v>
      </c>
      <c r="D4757" s="130">
        <v>7</v>
      </c>
    </row>
    <row r="4758" spans="1:4" x14ac:dyDescent="0.35">
      <c r="A4758" s="130">
        <v>14</v>
      </c>
      <c r="D4758" s="130">
        <v>2</v>
      </c>
    </row>
    <row r="4759" spans="1:4" x14ac:dyDescent="0.35">
      <c r="A4759" s="130">
        <v>19</v>
      </c>
      <c r="D4759" s="130">
        <v>2</v>
      </c>
    </row>
    <row r="4760" spans="1:4" x14ac:dyDescent="0.35">
      <c r="A4760" s="130">
        <v>11</v>
      </c>
      <c r="D4760" s="130">
        <v>2</v>
      </c>
    </row>
    <row r="4761" spans="1:4" x14ac:dyDescent="0.35">
      <c r="A4761" s="130">
        <v>12</v>
      </c>
      <c r="D4761" s="130">
        <v>2</v>
      </c>
    </row>
    <row r="4762" spans="1:4" x14ac:dyDescent="0.35">
      <c r="A4762" s="130">
        <v>11</v>
      </c>
      <c r="D4762" s="130">
        <v>7</v>
      </c>
    </row>
    <row r="4763" spans="1:4" x14ac:dyDescent="0.35">
      <c r="A4763" s="130">
        <v>14</v>
      </c>
      <c r="D4763" s="130">
        <v>0</v>
      </c>
    </row>
    <row r="4764" spans="1:4" x14ac:dyDescent="0.35">
      <c r="A4764" s="130">
        <v>15</v>
      </c>
      <c r="D4764" s="130">
        <v>7</v>
      </c>
    </row>
    <row r="4765" spans="1:4" x14ac:dyDescent="0.35">
      <c r="A4765" s="130">
        <v>12</v>
      </c>
      <c r="D4765" s="130">
        <v>1</v>
      </c>
    </row>
    <row r="4766" spans="1:4" x14ac:dyDescent="0.35">
      <c r="A4766" s="130">
        <v>14</v>
      </c>
      <c r="D4766" s="130">
        <v>1</v>
      </c>
    </row>
    <row r="4767" spans="1:4" x14ac:dyDescent="0.35">
      <c r="A4767" s="130">
        <v>13</v>
      </c>
      <c r="D4767" s="130">
        <v>0</v>
      </c>
    </row>
    <row r="4768" spans="1:4" x14ac:dyDescent="0.35">
      <c r="A4768" s="130">
        <v>16</v>
      </c>
      <c r="D4768" s="130">
        <v>0</v>
      </c>
    </row>
    <row r="4769" spans="1:4" x14ac:dyDescent="0.35">
      <c r="A4769" s="130">
        <v>14</v>
      </c>
      <c r="D4769" s="130">
        <v>7</v>
      </c>
    </row>
    <row r="4770" spans="1:4" x14ac:dyDescent="0.35">
      <c r="A4770" s="130">
        <v>16</v>
      </c>
      <c r="D4770" s="130">
        <v>0</v>
      </c>
    </row>
    <row r="4771" spans="1:4" x14ac:dyDescent="0.35">
      <c r="A4771" s="130">
        <v>22</v>
      </c>
      <c r="D4771" s="130">
        <v>3</v>
      </c>
    </row>
    <row r="4772" spans="1:4" x14ac:dyDescent="0.35">
      <c r="A4772" s="130">
        <v>12</v>
      </c>
      <c r="D4772" s="130">
        <v>0</v>
      </c>
    </row>
    <row r="4773" spans="1:4" x14ac:dyDescent="0.35">
      <c r="A4773" s="130">
        <v>15</v>
      </c>
      <c r="D4773" s="130">
        <v>8</v>
      </c>
    </row>
    <row r="4774" spans="1:4" x14ac:dyDescent="0.35">
      <c r="A4774" s="130">
        <v>20</v>
      </c>
      <c r="D4774" s="130">
        <v>3</v>
      </c>
    </row>
    <row r="4775" spans="1:4" x14ac:dyDescent="0.35">
      <c r="A4775" s="130">
        <v>14</v>
      </c>
      <c r="D4775" s="130">
        <v>14</v>
      </c>
    </row>
    <row r="4776" spans="1:4" x14ac:dyDescent="0.35">
      <c r="A4776" s="130">
        <v>20</v>
      </c>
      <c r="D4776" s="130">
        <v>2</v>
      </c>
    </row>
    <row r="4777" spans="1:4" x14ac:dyDescent="0.35">
      <c r="A4777" s="130">
        <v>13</v>
      </c>
      <c r="D4777" s="130">
        <v>7</v>
      </c>
    </row>
    <row r="4778" spans="1:4" x14ac:dyDescent="0.35">
      <c r="A4778" s="130">
        <v>12</v>
      </c>
      <c r="D4778" s="130">
        <v>2</v>
      </c>
    </row>
    <row r="4779" spans="1:4" x14ac:dyDescent="0.35">
      <c r="A4779" s="130">
        <v>11</v>
      </c>
      <c r="D4779" s="130">
        <v>4</v>
      </c>
    </row>
    <row r="4780" spans="1:4" x14ac:dyDescent="0.35">
      <c r="A4780" s="130">
        <v>14</v>
      </c>
      <c r="D4780" s="130">
        <v>7</v>
      </c>
    </row>
    <row r="4781" spans="1:4" x14ac:dyDescent="0.35">
      <c r="A4781" s="130">
        <v>11</v>
      </c>
      <c r="D4781" s="130">
        <v>2</v>
      </c>
    </row>
    <row r="4782" spans="1:4" x14ac:dyDescent="0.35">
      <c r="A4782" s="130">
        <v>14</v>
      </c>
      <c r="D4782" s="130">
        <v>2</v>
      </c>
    </row>
    <row r="4783" spans="1:4" x14ac:dyDescent="0.35">
      <c r="A4783" s="130">
        <v>17</v>
      </c>
      <c r="D4783" s="130">
        <v>1</v>
      </c>
    </row>
    <row r="4784" spans="1:4" x14ac:dyDescent="0.35">
      <c r="A4784" s="130">
        <v>13</v>
      </c>
      <c r="D4784" s="130">
        <v>8</v>
      </c>
    </row>
    <row r="4785" spans="1:4" x14ac:dyDescent="0.35">
      <c r="A4785" s="130">
        <v>13</v>
      </c>
      <c r="D4785" s="130">
        <v>0</v>
      </c>
    </row>
    <row r="4786" spans="1:4" x14ac:dyDescent="0.35">
      <c r="A4786" s="130">
        <v>19</v>
      </c>
      <c r="D4786" s="130">
        <v>8</v>
      </c>
    </row>
    <row r="4787" spans="1:4" x14ac:dyDescent="0.35">
      <c r="A4787" s="130">
        <v>11</v>
      </c>
      <c r="D4787" s="130">
        <v>3</v>
      </c>
    </row>
    <row r="4788" spans="1:4" x14ac:dyDescent="0.35">
      <c r="A4788" s="130">
        <v>21</v>
      </c>
      <c r="D4788" s="130">
        <v>3</v>
      </c>
    </row>
    <row r="4789" spans="1:4" x14ac:dyDescent="0.35">
      <c r="A4789" s="130">
        <v>15</v>
      </c>
      <c r="D4789" s="130">
        <v>2</v>
      </c>
    </row>
    <row r="4790" spans="1:4" x14ac:dyDescent="0.35">
      <c r="A4790" s="130">
        <v>17</v>
      </c>
      <c r="D4790" s="130">
        <v>3</v>
      </c>
    </row>
    <row r="4791" spans="1:4" x14ac:dyDescent="0.35">
      <c r="A4791" s="130">
        <v>18</v>
      </c>
      <c r="D4791" s="130">
        <v>0</v>
      </c>
    </row>
    <row r="4792" spans="1:4" x14ac:dyDescent="0.35">
      <c r="A4792" s="130">
        <v>14</v>
      </c>
      <c r="D4792" s="130">
        <v>7</v>
      </c>
    </row>
    <row r="4793" spans="1:4" x14ac:dyDescent="0.35">
      <c r="A4793" s="130">
        <v>13</v>
      </c>
      <c r="D4793" s="130">
        <v>10</v>
      </c>
    </row>
    <row r="4794" spans="1:4" x14ac:dyDescent="0.35">
      <c r="A4794" s="130">
        <v>18</v>
      </c>
      <c r="D4794" s="130">
        <v>1</v>
      </c>
    </row>
    <row r="4795" spans="1:4" x14ac:dyDescent="0.35">
      <c r="A4795" s="130">
        <v>13</v>
      </c>
      <c r="D4795" s="130">
        <v>2</v>
      </c>
    </row>
    <row r="4796" spans="1:4" x14ac:dyDescent="0.35">
      <c r="A4796" s="130">
        <v>12</v>
      </c>
      <c r="D4796" s="130">
        <v>2</v>
      </c>
    </row>
    <row r="4797" spans="1:4" x14ac:dyDescent="0.35">
      <c r="A4797" s="130">
        <v>13</v>
      </c>
      <c r="D4797" s="130">
        <v>14</v>
      </c>
    </row>
    <row r="4798" spans="1:4" x14ac:dyDescent="0.35">
      <c r="A4798" s="130">
        <v>14</v>
      </c>
      <c r="D4798" s="130">
        <v>7</v>
      </c>
    </row>
    <row r="4799" spans="1:4" x14ac:dyDescent="0.35">
      <c r="A4799" s="130">
        <v>17</v>
      </c>
      <c r="D4799" s="130">
        <v>3</v>
      </c>
    </row>
    <row r="4800" spans="1:4" x14ac:dyDescent="0.35">
      <c r="A4800" s="130">
        <v>21</v>
      </c>
      <c r="D4800" s="130">
        <v>8</v>
      </c>
    </row>
    <row r="4801" spans="1:4" x14ac:dyDescent="0.35">
      <c r="A4801" s="130">
        <v>22</v>
      </c>
      <c r="D4801" s="130">
        <v>9</v>
      </c>
    </row>
    <row r="4802" spans="1:4" x14ac:dyDescent="0.35">
      <c r="A4802" s="130">
        <v>16</v>
      </c>
      <c r="D4802" s="130">
        <v>4</v>
      </c>
    </row>
    <row r="4803" spans="1:4" x14ac:dyDescent="0.35">
      <c r="A4803" s="130">
        <v>12</v>
      </c>
      <c r="D4803" s="130">
        <v>11</v>
      </c>
    </row>
    <row r="4804" spans="1:4" x14ac:dyDescent="0.35">
      <c r="A4804" s="130">
        <v>12</v>
      </c>
      <c r="D4804" s="130">
        <v>4</v>
      </c>
    </row>
    <row r="4805" spans="1:4" x14ac:dyDescent="0.35">
      <c r="A4805" s="130">
        <v>15</v>
      </c>
      <c r="D4805" s="130">
        <v>1</v>
      </c>
    </row>
    <row r="4806" spans="1:4" x14ac:dyDescent="0.35">
      <c r="A4806" s="130">
        <v>14</v>
      </c>
      <c r="D4806" s="130">
        <v>2</v>
      </c>
    </row>
    <row r="4807" spans="1:4" x14ac:dyDescent="0.35">
      <c r="A4807" s="130">
        <v>25</v>
      </c>
      <c r="D4807" s="130">
        <v>2</v>
      </c>
    </row>
    <row r="4808" spans="1:4" x14ac:dyDescent="0.35">
      <c r="A4808" s="130">
        <v>20</v>
      </c>
      <c r="D4808" s="130">
        <v>2</v>
      </c>
    </row>
    <row r="4809" spans="1:4" x14ac:dyDescent="0.35">
      <c r="A4809" s="130">
        <v>13</v>
      </c>
      <c r="D4809" s="130">
        <v>3</v>
      </c>
    </row>
    <row r="4810" spans="1:4" x14ac:dyDescent="0.35">
      <c r="A4810" s="130">
        <v>14</v>
      </c>
      <c r="D4810" s="130">
        <v>2</v>
      </c>
    </row>
    <row r="4811" spans="1:4" x14ac:dyDescent="0.35">
      <c r="A4811" s="130">
        <v>16</v>
      </c>
      <c r="D4811" s="130">
        <v>0</v>
      </c>
    </row>
    <row r="4812" spans="1:4" x14ac:dyDescent="0.35">
      <c r="A4812" s="130">
        <v>22</v>
      </c>
      <c r="D4812" s="130">
        <v>7</v>
      </c>
    </row>
    <row r="4813" spans="1:4" x14ac:dyDescent="0.35">
      <c r="A4813" s="130">
        <v>22</v>
      </c>
      <c r="D4813" s="130">
        <v>0</v>
      </c>
    </row>
    <row r="4814" spans="1:4" x14ac:dyDescent="0.35">
      <c r="A4814" s="130">
        <v>20</v>
      </c>
      <c r="D4814" s="130">
        <v>7</v>
      </c>
    </row>
    <row r="4815" spans="1:4" x14ac:dyDescent="0.35">
      <c r="A4815" s="130">
        <v>14</v>
      </c>
      <c r="D4815" s="130">
        <v>4</v>
      </c>
    </row>
    <row r="4816" spans="1:4" x14ac:dyDescent="0.35">
      <c r="A4816" s="130">
        <v>13</v>
      </c>
      <c r="D4816" s="130">
        <v>8</v>
      </c>
    </row>
    <row r="4817" spans="1:4" x14ac:dyDescent="0.35">
      <c r="A4817" s="130">
        <v>13</v>
      </c>
      <c r="D4817" s="130">
        <v>0</v>
      </c>
    </row>
    <row r="4818" spans="1:4" x14ac:dyDescent="0.35">
      <c r="A4818" s="130">
        <v>22</v>
      </c>
      <c r="D4818" s="130">
        <v>3</v>
      </c>
    </row>
    <row r="4819" spans="1:4" x14ac:dyDescent="0.35">
      <c r="A4819" s="130">
        <v>12</v>
      </c>
      <c r="D4819" s="130">
        <v>2</v>
      </c>
    </row>
    <row r="4820" spans="1:4" x14ac:dyDescent="0.35">
      <c r="A4820" s="130">
        <v>14</v>
      </c>
      <c r="D4820" s="130">
        <v>8</v>
      </c>
    </row>
    <row r="4821" spans="1:4" x14ac:dyDescent="0.35">
      <c r="A4821" s="130">
        <v>15</v>
      </c>
      <c r="D4821" s="130">
        <v>2</v>
      </c>
    </row>
    <row r="4822" spans="1:4" x14ac:dyDescent="0.35">
      <c r="A4822" s="130">
        <v>17</v>
      </c>
      <c r="D4822" s="130">
        <v>0</v>
      </c>
    </row>
    <row r="4823" spans="1:4" x14ac:dyDescent="0.35">
      <c r="A4823" s="130">
        <v>13</v>
      </c>
      <c r="D4823" s="130">
        <v>0</v>
      </c>
    </row>
    <row r="4824" spans="1:4" x14ac:dyDescent="0.35">
      <c r="A4824" s="130">
        <v>12</v>
      </c>
      <c r="D4824" s="130">
        <v>17</v>
      </c>
    </row>
    <row r="4825" spans="1:4" x14ac:dyDescent="0.35">
      <c r="A4825" s="130">
        <v>21</v>
      </c>
      <c r="D4825" s="130">
        <v>8</v>
      </c>
    </row>
    <row r="4826" spans="1:4" x14ac:dyDescent="0.35">
      <c r="A4826" s="130">
        <v>11</v>
      </c>
      <c r="D4826" s="130">
        <v>0</v>
      </c>
    </row>
    <row r="4827" spans="1:4" x14ac:dyDescent="0.35">
      <c r="A4827" s="130">
        <v>13</v>
      </c>
      <c r="D4827" s="130">
        <v>12</v>
      </c>
    </row>
    <row r="4828" spans="1:4" x14ac:dyDescent="0.35">
      <c r="A4828" s="130">
        <v>12</v>
      </c>
      <c r="D4828" s="130">
        <v>10</v>
      </c>
    </row>
    <row r="4829" spans="1:4" x14ac:dyDescent="0.35">
      <c r="A4829" s="130">
        <v>19</v>
      </c>
      <c r="D4829" s="130">
        <v>6</v>
      </c>
    </row>
    <row r="4830" spans="1:4" x14ac:dyDescent="0.35">
      <c r="A4830" s="130">
        <v>14</v>
      </c>
      <c r="D4830" s="130">
        <v>2</v>
      </c>
    </row>
    <row r="4831" spans="1:4" x14ac:dyDescent="0.35">
      <c r="A4831" s="130">
        <v>20</v>
      </c>
      <c r="D4831" s="130">
        <v>2</v>
      </c>
    </row>
    <row r="4832" spans="1:4" x14ac:dyDescent="0.35">
      <c r="A4832" s="130">
        <v>19</v>
      </c>
      <c r="D4832" s="130">
        <v>0</v>
      </c>
    </row>
    <row r="4833" spans="1:4" x14ac:dyDescent="0.35">
      <c r="A4833" s="130">
        <v>13</v>
      </c>
      <c r="D4833" s="130">
        <v>9</v>
      </c>
    </row>
    <row r="4834" spans="1:4" x14ac:dyDescent="0.35">
      <c r="A4834" s="130">
        <v>11</v>
      </c>
      <c r="D4834" s="130">
        <v>8</v>
      </c>
    </row>
    <row r="4835" spans="1:4" x14ac:dyDescent="0.35">
      <c r="A4835" s="130">
        <v>13</v>
      </c>
      <c r="D4835" s="130">
        <v>3</v>
      </c>
    </row>
    <row r="4836" spans="1:4" x14ac:dyDescent="0.35">
      <c r="A4836" s="130">
        <v>14</v>
      </c>
      <c r="D4836" s="130">
        <v>2</v>
      </c>
    </row>
    <row r="4837" spans="1:4" x14ac:dyDescent="0.35">
      <c r="A4837" s="130">
        <v>22</v>
      </c>
      <c r="D4837" s="130">
        <v>3</v>
      </c>
    </row>
    <row r="4838" spans="1:4" x14ac:dyDescent="0.35">
      <c r="A4838" s="130">
        <v>11</v>
      </c>
      <c r="D4838" s="130">
        <v>2</v>
      </c>
    </row>
    <row r="4839" spans="1:4" x14ac:dyDescent="0.35">
      <c r="A4839" s="130">
        <v>13</v>
      </c>
      <c r="D4839" s="130">
        <v>8</v>
      </c>
    </row>
    <row r="4840" spans="1:4" x14ac:dyDescent="0.35">
      <c r="A4840" s="130">
        <v>21</v>
      </c>
      <c r="D4840" s="130">
        <v>1</v>
      </c>
    </row>
    <row r="4841" spans="1:4" x14ac:dyDescent="0.35">
      <c r="A4841" s="130">
        <v>11</v>
      </c>
      <c r="D4841" s="130">
        <v>7</v>
      </c>
    </row>
    <row r="4842" spans="1:4" x14ac:dyDescent="0.35">
      <c r="A4842" s="130">
        <v>13</v>
      </c>
      <c r="D4842" s="130">
        <v>0</v>
      </c>
    </row>
    <row r="4843" spans="1:4" x14ac:dyDescent="0.35">
      <c r="A4843" s="130">
        <v>14</v>
      </c>
      <c r="D4843" s="130">
        <v>7</v>
      </c>
    </row>
    <row r="4844" spans="1:4" x14ac:dyDescent="0.35">
      <c r="A4844" s="130">
        <v>11</v>
      </c>
      <c r="D4844" s="130">
        <v>17</v>
      </c>
    </row>
    <row r="4845" spans="1:4" x14ac:dyDescent="0.35">
      <c r="A4845" s="130">
        <v>15</v>
      </c>
      <c r="D4845" s="130">
        <v>0</v>
      </c>
    </row>
    <row r="4846" spans="1:4" x14ac:dyDescent="0.35">
      <c r="A4846" s="130">
        <v>16</v>
      </c>
      <c r="D4846" s="130">
        <v>2</v>
      </c>
    </row>
    <row r="4847" spans="1:4" x14ac:dyDescent="0.35">
      <c r="A4847" s="130">
        <v>21</v>
      </c>
      <c r="D4847" s="130">
        <v>4</v>
      </c>
    </row>
    <row r="4848" spans="1:4" x14ac:dyDescent="0.35">
      <c r="A4848" s="130">
        <v>13</v>
      </c>
      <c r="D4848" s="130">
        <v>7</v>
      </c>
    </row>
    <row r="4849" spans="1:4" x14ac:dyDescent="0.35">
      <c r="A4849" s="130">
        <v>11</v>
      </c>
      <c r="D4849" s="130">
        <v>2</v>
      </c>
    </row>
    <row r="4850" spans="1:4" x14ac:dyDescent="0.35">
      <c r="A4850" s="130">
        <v>12</v>
      </c>
      <c r="D4850" s="130">
        <v>2</v>
      </c>
    </row>
    <row r="4851" spans="1:4" x14ac:dyDescent="0.35">
      <c r="A4851" s="130">
        <v>12</v>
      </c>
      <c r="D4851" s="130">
        <v>2</v>
      </c>
    </row>
    <row r="4852" spans="1:4" x14ac:dyDescent="0.35">
      <c r="A4852" s="130">
        <v>18</v>
      </c>
      <c r="D4852" s="130">
        <v>7</v>
      </c>
    </row>
    <row r="4853" spans="1:4" x14ac:dyDescent="0.35">
      <c r="A4853" s="130">
        <v>12</v>
      </c>
      <c r="D4853" s="130">
        <v>2</v>
      </c>
    </row>
    <row r="4854" spans="1:4" x14ac:dyDescent="0.35">
      <c r="A4854" s="130">
        <v>14</v>
      </c>
      <c r="D4854" s="130">
        <v>4</v>
      </c>
    </row>
    <row r="4855" spans="1:4" x14ac:dyDescent="0.35">
      <c r="A4855" s="130">
        <v>12</v>
      </c>
      <c r="D4855" s="130">
        <v>7</v>
      </c>
    </row>
    <row r="4856" spans="1:4" x14ac:dyDescent="0.35">
      <c r="A4856" s="130">
        <v>19</v>
      </c>
      <c r="D4856" s="130">
        <v>2</v>
      </c>
    </row>
    <row r="4857" spans="1:4" x14ac:dyDescent="0.35">
      <c r="A4857" s="130">
        <v>11</v>
      </c>
      <c r="D4857" s="130">
        <v>3</v>
      </c>
    </row>
    <row r="4858" spans="1:4" x14ac:dyDescent="0.35">
      <c r="A4858" s="130">
        <v>15</v>
      </c>
      <c r="D4858" s="130">
        <v>10</v>
      </c>
    </row>
    <row r="4859" spans="1:4" x14ac:dyDescent="0.35">
      <c r="A4859" s="130">
        <v>18</v>
      </c>
      <c r="D4859" s="130">
        <v>7</v>
      </c>
    </row>
    <row r="4860" spans="1:4" x14ac:dyDescent="0.35">
      <c r="A4860" s="130">
        <v>16</v>
      </c>
      <c r="D4860" s="130">
        <v>0</v>
      </c>
    </row>
    <row r="4861" spans="1:4" x14ac:dyDescent="0.35">
      <c r="A4861" s="130">
        <v>25</v>
      </c>
      <c r="D4861" s="130">
        <v>0</v>
      </c>
    </row>
    <row r="4862" spans="1:4" x14ac:dyDescent="0.35">
      <c r="A4862" s="130">
        <v>16</v>
      </c>
      <c r="D4862" s="130">
        <v>11</v>
      </c>
    </row>
    <row r="4863" spans="1:4" x14ac:dyDescent="0.35">
      <c r="A4863" s="130">
        <v>13</v>
      </c>
      <c r="D4863" s="130">
        <v>0</v>
      </c>
    </row>
    <row r="4864" spans="1:4" x14ac:dyDescent="0.35">
      <c r="A4864" s="130">
        <v>19</v>
      </c>
      <c r="D4864" s="130">
        <v>2</v>
      </c>
    </row>
    <row r="4865" spans="1:4" x14ac:dyDescent="0.35">
      <c r="A4865" s="130">
        <v>15</v>
      </c>
      <c r="D4865" s="130">
        <v>4</v>
      </c>
    </row>
    <row r="4866" spans="1:4" x14ac:dyDescent="0.35">
      <c r="A4866" s="130">
        <v>12</v>
      </c>
      <c r="D4866" s="130">
        <v>0</v>
      </c>
    </row>
    <row r="4867" spans="1:4" x14ac:dyDescent="0.35">
      <c r="A4867" s="130">
        <v>16</v>
      </c>
      <c r="D4867" s="130">
        <v>3</v>
      </c>
    </row>
    <row r="4868" spans="1:4" x14ac:dyDescent="0.35">
      <c r="A4868" s="130">
        <v>14</v>
      </c>
      <c r="D4868" s="130">
        <v>3</v>
      </c>
    </row>
    <row r="4869" spans="1:4" x14ac:dyDescent="0.35">
      <c r="A4869" s="130">
        <v>13</v>
      </c>
      <c r="D4869" s="130">
        <v>2</v>
      </c>
    </row>
    <row r="4870" spans="1:4" x14ac:dyDescent="0.35">
      <c r="A4870" s="130">
        <v>22</v>
      </c>
      <c r="D4870" s="130">
        <v>4</v>
      </c>
    </row>
    <row r="4871" spans="1:4" x14ac:dyDescent="0.35">
      <c r="A4871" s="130">
        <v>21</v>
      </c>
      <c r="D4871" s="130">
        <v>8</v>
      </c>
    </row>
    <row r="4872" spans="1:4" x14ac:dyDescent="0.35">
      <c r="A4872" s="130">
        <v>18</v>
      </c>
      <c r="D4872" s="130">
        <v>7</v>
      </c>
    </row>
    <row r="4873" spans="1:4" x14ac:dyDescent="0.35">
      <c r="A4873" s="130">
        <v>13</v>
      </c>
      <c r="D4873" s="130">
        <v>7</v>
      </c>
    </row>
    <row r="4874" spans="1:4" x14ac:dyDescent="0.35">
      <c r="A4874" s="130">
        <v>12</v>
      </c>
      <c r="D4874" s="130">
        <v>3</v>
      </c>
    </row>
    <row r="4875" spans="1:4" x14ac:dyDescent="0.35">
      <c r="A4875" s="130">
        <v>18</v>
      </c>
      <c r="D4875" s="130">
        <v>1</v>
      </c>
    </row>
    <row r="4876" spans="1:4" x14ac:dyDescent="0.35">
      <c r="A4876" s="130">
        <v>21</v>
      </c>
      <c r="D4876" s="130">
        <v>8</v>
      </c>
    </row>
    <row r="4877" spans="1:4" x14ac:dyDescent="0.35">
      <c r="A4877" s="130">
        <v>14</v>
      </c>
      <c r="D4877" s="130">
        <v>0</v>
      </c>
    </row>
    <row r="4878" spans="1:4" x14ac:dyDescent="0.35">
      <c r="A4878" s="130">
        <v>11</v>
      </c>
      <c r="D4878" s="130">
        <v>8</v>
      </c>
    </row>
    <row r="4879" spans="1:4" x14ac:dyDescent="0.35">
      <c r="A4879" s="130">
        <v>14</v>
      </c>
      <c r="D4879" s="130">
        <v>7</v>
      </c>
    </row>
    <row r="4880" spans="1:4" x14ac:dyDescent="0.35">
      <c r="A4880" s="130">
        <v>24</v>
      </c>
      <c r="D4880" s="130">
        <v>0</v>
      </c>
    </row>
    <row r="4881" spans="1:4" x14ac:dyDescent="0.35">
      <c r="A4881" s="130">
        <v>11</v>
      </c>
      <c r="D4881" s="130">
        <v>3</v>
      </c>
    </row>
    <row r="4882" spans="1:4" x14ac:dyDescent="0.35">
      <c r="A4882" s="130">
        <v>20</v>
      </c>
      <c r="D4882" s="130">
        <v>7</v>
      </c>
    </row>
    <row r="4883" spans="1:4" x14ac:dyDescent="0.35">
      <c r="A4883" s="130">
        <v>17</v>
      </c>
      <c r="D4883" s="130">
        <v>9</v>
      </c>
    </row>
    <row r="4884" spans="1:4" x14ac:dyDescent="0.35">
      <c r="A4884" s="130">
        <v>11</v>
      </c>
      <c r="D4884" s="130">
        <v>2</v>
      </c>
    </row>
    <row r="4885" spans="1:4" x14ac:dyDescent="0.35">
      <c r="A4885" s="130">
        <v>18</v>
      </c>
      <c r="D4885" s="130">
        <v>9</v>
      </c>
    </row>
    <row r="4886" spans="1:4" x14ac:dyDescent="0.35">
      <c r="A4886" s="130">
        <v>11</v>
      </c>
      <c r="D4886" s="130">
        <v>0</v>
      </c>
    </row>
    <row r="4887" spans="1:4" x14ac:dyDescent="0.35">
      <c r="A4887" s="130">
        <v>12</v>
      </c>
      <c r="D4887" s="130">
        <v>8</v>
      </c>
    </row>
    <row r="4888" spans="1:4" x14ac:dyDescent="0.35">
      <c r="A4888" s="130">
        <v>12</v>
      </c>
      <c r="D4888" s="130">
        <v>9</v>
      </c>
    </row>
    <row r="4889" spans="1:4" x14ac:dyDescent="0.35">
      <c r="A4889" s="130">
        <v>20</v>
      </c>
      <c r="D4889" s="130">
        <v>7</v>
      </c>
    </row>
    <row r="4890" spans="1:4" x14ac:dyDescent="0.35">
      <c r="A4890" s="130">
        <v>19</v>
      </c>
      <c r="D4890" s="130">
        <v>2</v>
      </c>
    </row>
    <row r="4891" spans="1:4" x14ac:dyDescent="0.35">
      <c r="A4891" s="130">
        <v>12</v>
      </c>
      <c r="D4891" s="130">
        <v>3</v>
      </c>
    </row>
    <row r="4892" spans="1:4" x14ac:dyDescent="0.35">
      <c r="A4892" s="130">
        <v>13</v>
      </c>
      <c r="D4892" s="130">
        <v>2</v>
      </c>
    </row>
    <row r="4893" spans="1:4" x14ac:dyDescent="0.35">
      <c r="A4893" s="130">
        <v>11</v>
      </c>
      <c r="D4893" s="130">
        <v>9</v>
      </c>
    </row>
    <row r="4894" spans="1:4" x14ac:dyDescent="0.35">
      <c r="A4894" s="130">
        <v>14</v>
      </c>
      <c r="D4894" s="130">
        <v>8</v>
      </c>
    </row>
    <row r="4895" spans="1:4" x14ac:dyDescent="0.35">
      <c r="A4895" s="130">
        <v>14</v>
      </c>
      <c r="D4895" s="130">
        <v>0</v>
      </c>
    </row>
    <row r="4896" spans="1:4" x14ac:dyDescent="0.35">
      <c r="A4896" s="130">
        <v>13</v>
      </c>
      <c r="D4896" s="130">
        <v>8</v>
      </c>
    </row>
    <row r="4897" spans="1:4" x14ac:dyDescent="0.35">
      <c r="A4897" s="130">
        <v>19</v>
      </c>
      <c r="D4897" s="130">
        <v>2</v>
      </c>
    </row>
    <row r="4898" spans="1:4" x14ac:dyDescent="0.35">
      <c r="A4898" s="130">
        <v>23</v>
      </c>
      <c r="D4898" s="130">
        <v>14</v>
      </c>
    </row>
    <row r="4899" spans="1:4" x14ac:dyDescent="0.35">
      <c r="A4899" s="130">
        <v>12</v>
      </c>
      <c r="D4899" s="130">
        <v>1</v>
      </c>
    </row>
    <row r="4900" spans="1:4" x14ac:dyDescent="0.35">
      <c r="A4900" s="130">
        <v>15</v>
      </c>
      <c r="D4900" s="130">
        <v>13</v>
      </c>
    </row>
    <row r="4901" spans="1:4" x14ac:dyDescent="0.35">
      <c r="A4901" s="130">
        <v>19</v>
      </c>
      <c r="D4901" s="130">
        <v>2</v>
      </c>
    </row>
    <row r="4902" spans="1:4" x14ac:dyDescent="0.35">
      <c r="A4902" s="130">
        <v>11</v>
      </c>
      <c r="D4902" s="130">
        <v>3</v>
      </c>
    </row>
    <row r="4903" spans="1:4" x14ac:dyDescent="0.35">
      <c r="A4903" s="130">
        <v>17</v>
      </c>
      <c r="D4903" s="130">
        <v>3</v>
      </c>
    </row>
    <row r="4904" spans="1:4" x14ac:dyDescent="0.35">
      <c r="A4904" s="130">
        <v>22</v>
      </c>
      <c r="D4904" s="130">
        <v>3</v>
      </c>
    </row>
    <row r="4905" spans="1:4" x14ac:dyDescent="0.35">
      <c r="A4905" s="130">
        <v>18</v>
      </c>
      <c r="D4905" s="130">
        <v>8</v>
      </c>
    </row>
    <row r="4906" spans="1:4" x14ac:dyDescent="0.35">
      <c r="A4906" s="130">
        <v>11</v>
      </c>
      <c r="D4906" s="130">
        <v>2</v>
      </c>
    </row>
    <row r="4907" spans="1:4" x14ac:dyDescent="0.35">
      <c r="A4907" s="130">
        <v>12</v>
      </c>
      <c r="D4907" s="130">
        <v>2</v>
      </c>
    </row>
    <row r="4908" spans="1:4" x14ac:dyDescent="0.35">
      <c r="A4908" s="130">
        <v>19</v>
      </c>
      <c r="D4908" s="130">
        <v>7</v>
      </c>
    </row>
    <row r="4909" spans="1:4" x14ac:dyDescent="0.35">
      <c r="A4909" s="130">
        <v>13</v>
      </c>
      <c r="D4909" s="130">
        <v>7</v>
      </c>
    </row>
    <row r="4910" spans="1:4" x14ac:dyDescent="0.35">
      <c r="A4910" s="130">
        <v>13</v>
      </c>
      <c r="D4910" s="130">
        <v>2</v>
      </c>
    </row>
    <row r="4911" spans="1:4" x14ac:dyDescent="0.35">
      <c r="A4911" s="130">
        <v>19</v>
      </c>
      <c r="D4911" s="130">
        <v>0</v>
      </c>
    </row>
    <row r="4912" spans="1:4" x14ac:dyDescent="0.35">
      <c r="A4912" s="130">
        <v>14</v>
      </c>
      <c r="D4912" s="130">
        <v>2</v>
      </c>
    </row>
    <row r="4913" spans="1:4" x14ac:dyDescent="0.35">
      <c r="A4913" s="130">
        <v>13</v>
      </c>
      <c r="D4913" s="130">
        <v>7</v>
      </c>
    </row>
    <row r="4914" spans="1:4" x14ac:dyDescent="0.35">
      <c r="A4914" s="130">
        <v>12</v>
      </c>
      <c r="D4914" s="130">
        <v>16</v>
      </c>
    </row>
    <row r="4915" spans="1:4" x14ac:dyDescent="0.35">
      <c r="A4915" s="130">
        <v>19</v>
      </c>
      <c r="D4915" s="130">
        <v>10</v>
      </c>
    </row>
    <row r="4916" spans="1:4" x14ac:dyDescent="0.35">
      <c r="A4916" s="130">
        <v>25</v>
      </c>
      <c r="D4916" s="130">
        <v>11</v>
      </c>
    </row>
    <row r="4917" spans="1:4" x14ac:dyDescent="0.35">
      <c r="A4917" s="130">
        <v>22</v>
      </c>
      <c r="D4917" s="130">
        <v>3</v>
      </c>
    </row>
    <row r="4918" spans="1:4" x14ac:dyDescent="0.35">
      <c r="A4918" s="130">
        <v>15</v>
      </c>
      <c r="D4918" s="130">
        <v>8</v>
      </c>
    </row>
    <row r="4919" spans="1:4" x14ac:dyDescent="0.35">
      <c r="A4919" s="130">
        <v>12</v>
      </c>
      <c r="D4919" s="130">
        <v>3</v>
      </c>
    </row>
    <row r="4920" spans="1:4" x14ac:dyDescent="0.35">
      <c r="A4920" s="130">
        <v>11</v>
      </c>
      <c r="D4920" s="130">
        <v>2</v>
      </c>
    </row>
    <row r="4921" spans="1:4" x14ac:dyDescent="0.35">
      <c r="A4921" s="130">
        <v>13</v>
      </c>
      <c r="D4921" s="130">
        <v>0</v>
      </c>
    </row>
    <row r="4922" spans="1:4" x14ac:dyDescent="0.35">
      <c r="A4922" s="130">
        <v>19</v>
      </c>
      <c r="D4922" s="130">
        <v>7</v>
      </c>
    </row>
    <row r="4923" spans="1:4" x14ac:dyDescent="0.35">
      <c r="A4923" s="130">
        <v>13</v>
      </c>
      <c r="D4923" s="130">
        <v>2</v>
      </c>
    </row>
    <row r="4924" spans="1:4" x14ac:dyDescent="0.35">
      <c r="A4924" s="130">
        <v>21</v>
      </c>
      <c r="D4924" s="130">
        <v>12</v>
      </c>
    </row>
    <row r="4925" spans="1:4" x14ac:dyDescent="0.35">
      <c r="A4925" s="130">
        <v>11</v>
      </c>
      <c r="D4925" s="130">
        <v>6</v>
      </c>
    </row>
    <row r="4926" spans="1:4" x14ac:dyDescent="0.35">
      <c r="A4926" s="130">
        <v>23</v>
      </c>
      <c r="D4926" s="130">
        <v>7</v>
      </c>
    </row>
    <row r="4927" spans="1:4" x14ac:dyDescent="0.35">
      <c r="A4927" s="130">
        <v>21</v>
      </c>
      <c r="D4927" s="130">
        <v>7</v>
      </c>
    </row>
    <row r="4928" spans="1:4" x14ac:dyDescent="0.35">
      <c r="A4928" s="130">
        <v>24</v>
      </c>
      <c r="D4928" s="130">
        <v>12</v>
      </c>
    </row>
    <row r="4929" spans="1:4" x14ac:dyDescent="0.35">
      <c r="A4929" s="130">
        <v>11</v>
      </c>
      <c r="D4929" s="130">
        <v>4</v>
      </c>
    </row>
    <row r="4930" spans="1:4" x14ac:dyDescent="0.35">
      <c r="A4930" s="130">
        <v>14</v>
      </c>
      <c r="D4930" s="130">
        <v>2</v>
      </c>
    </row>
    <row r="4931" spans="1:4" x14ac:dyDescent="0.35">
      <c r="A4931" s="130">
        <v>16</v>
      </c>
      <c r="D4931" s="130">
        <v>0</v>
      </c>
    </row>
    <row r="4932" spans="1:4" x14ac:dyDescent="0.35">
      <c r="A4932" s="130">
        <v>11</v>
      </c>
      <c r="D4932" s="130">
        <v>7</v>
      </c>
    </row>
    <row r="4933" spans="1:4" x14ac:dyDescent="0.35">
      <c r="A4933" s="130">
        <v>13</v>
      </c>
      <c r="D4933" s="130">
        <v>3</v>
      </c>
    </row>
    <row r="4934" spans="1:4" x14ac:dyDescent="0.35">
      <c r="A4934" s="130">
        <v>15</v>
      </c>
      <c r="D4934" s="130">
        <v>3</v>
      </c>
    </row>
    <row r="4935" spans="1:4" x14ac:dyDescent="0.35">
      <c r="A4935" s="130">
        <v>14</v>
      </c>
      <c r="D4935" s="130">
        <v>2</v>
      </c>
    </row>
    <row r="4936" spans="1:4" x14ac:dyDescent="0.35">
      <c r="A4936" s="130">
        <v>14</v>
      </c>
      <c r="D4936" s="130">
        <v>2</v>
      </c>
    </row>
    <row r="4937" spans="1:4" x14ac:dyDescent="0.35">
      <c r="A4937" s="130">
        <v>14</v>
      </c>
      <c r="D4937" s="130">
        <v>3</v>
      </c>
    </row>
    <row r="4938" spans="1:4" x14ac:dyDescent="0.35">
      <c r="A4938" s="130">
        <v>12</v>
      </c>
      <c r="D4938" s="130">
        <v>3</v>
      </c>
    </row>
    <row r="4939" spans="1:4" x14ac:dyDescent="0.35">
      <c r="A4939" s="130">
        <v>13</v>
      </c>
      <c r="D4939" s="130">
        <v>3</v>
      </c>
    </row>
    <row r="4940" spans="1:4" x14ac:dyDescent="0.35">
      <c r="A4940" s="130">
        <v>14</v>
      </c>
      <c r="D4940" s="130">
        <v>4</v>
      </c>
    </row>
    <row r="4941" spans="1:4" x14ac:dyDescent="0.35">
      <c r="A4941" s="130">
        <v>11</v>
      </c>
      <c r="D4941" s="130">
        <v>9</v>
      </c>
    </row>
    <row r="4942" spans="1:4" x14ac:dyDescent="0.35">
      <c r="A4942" s="130">
        <v>19</v>
      </c>
      <c r="D4942" s="130">
        <v>4</v>
      </c>
    </row>
    <row r="4943" spans="1:4" x14ac:dyDescent="0.35">
      <c r="A4943" s="130">
        <v>18</v>
      </c>
      <c r="D4943" s="130">
        <v>2</v>
      </c>
    </row>
    <row r="4944" spans="1:4" x14ac:dyDescent="0.35">
      <c r="A4944" s="130">
        <v>17</v>
      </c>
      <c r="D4944" s="130">
        <v>2</v>
      </c>
    </row>
    <row r="4945" spans="1:5" x14ac:dyDescent="0.35">
      <c r="A4945" s="130">
        <v>15</v>
      </c>
      <c r="D4945" s="130">
        <v>7</v>
      </c>
    </row>
    <row r="4946" spans="1:5" x14ac:dyDescent="0.35">
      <c r="A4946" s="130">
        <v>20</v>
      </c>
      <c r="D4946" s="130">
        <v>2</v>
      </c>
    </row>
    <row r="4947" spans="1:5" x14ac:dyDescent="0.35">
      <c r="A4947" s="130">
        <v>14</v>
      </c>
      <c r="D4947" s="130">
        <v>6</v>
      </c>
    </row>
    <row r="4948" spans="1:5" x14ac:dyDescent="0.35">
      <c r="A4948" s="130">
        <v>12</v>
      </c>
      <c r="D4948" s="130">
        <v>3</v>
      </c>
    </row>
    <row r="4953" spans="1:5" x14ac:dyDescent="0.35">
      <c r="D4953" s="150" t="s">
        <v>32</v>
      </c>
      <c r="E4953" s="150"/>
    </row>
    <row r="4954" spans="1:5" x14ac:dyDescent="0.35">
      <c r="D4954" s="120" t="s">
        <v>145</v>
      </c>
      <c r="E4954" s="120" t="s">
        <v>34</v>
      </c>
    </row>
    <row r="4955" spans="1:5" x14ac:dyDescent="0.35">
      <c r="D4955" s="130">
        <v>1</v>
      </c>
      <c r="E4955" s="130">
        <v>0</v>
      </c>
    </row>
    <row r="4956" spans="1:5" x14ac:dyDescent="0.35">
      <c r="D4956" s="130">
        <v>3</v>
      </c>
      <c r="E4956" s="130">
        <v>0</v>
      </c>
    </row>
    <row r="4957" spans="1:5" x14ac:dyDescent="0.35">
      <c r="D4957" s="130">
        <v>2</v>
      </c>
      <c r="E4957" s="130">
        <v>0</v>
      </c>
    </row>
    <row r="4958" spans="1:5" x14ac:dyDescent="0.35">
      <c r="D4958" s="130">
        <v>3</v>
      </c>
      <c r="E4958" s="130">
        <v>0</v>
      </c>
    </row>
    <row r="4959" spans="1:5" x14ac:dyDescent="0.35">
      <c r="D4959" s="130">
        <v>0</v>
      </c>
      <c r="E4959" s="130">
        <v>1</v>
      </c>
    </row>
    <row r="4960" spans="1:5" x14ac:dyDescent="0.35">
      <c r="D4960" s="130">
        <v>0</v>
      </c>
      <c r="E4960" s="130">
        <v>6</v>
      </c>
    </row>
    <row r="4961" spans="4:5" x14ac:dyDescent="0.35">
      <c r="D4961" s="130">
        <v>1</v>
      </c>
      <c r="E4961" s="130">
        <v>0</v>
      </c>
    </row>
    <row r="4962" spans="4:5" x14ac:dyDescent="0.35">
      <c r="D4962" s="130">
        <v>7</v>
      </c>
      <c r="E4962" s="130">
        <v>2</v>
      </c>
    </row>
    <row r="4963" spans="4:5" x14ac:dyDescent="0.35">
      <c r="D4963" s="130">
        <v>0</v>
      </c>
      <c r="E4963" s="130">
        <v>0</v>
      </c>
    </row>
    <row r="4964" spans="4:5" x14ac:dyDescent="0.35">
      <c r="D4964" s="130">
        <v>0</v>
      </c>
      <c r="E4964" s="130">
        <v>0</v>
      </c>
    </row>
    <row r="4965" spans="4:5" x14ac:dyDescent="0.35">
      <c r="D4965" s="130">
        <v>4</v>
      </c>
      <c r="E4965" s="130">
        <v>15</v>
      </c>
    </row>
    <row r="4966" spans="4:5" x14ac:dyDescent="0.35">
      <c r="D4966" s="130">
        <v>1</v>
      </c>
      <c r="E4966" s="130">
        <v>0</v>
      </c>
    </row>
    <row r="4967" spans="4:5" x14ac:dyDescent="0.35">
      <c r="D4967" s="130">
        <v>8</v>
      </c>
      <c r="E4967" s="130">
        <v>2</v>
      </c>
    </row>
    <row r="4968" spans="4:5" x14ac:dyDescent="0.35">
      <c r="D4968" s="130">
        <v>0</v>
      </c>
      <c r="E4968" s="130">
        <v>0</v>
      </c>
    </row>
    <row r="4969" spans="4:5" x14ac:dyDescent="0.35">
      <c r="D4969" s="130">
        <v>0</v>
      </c>
      <c r="E4969" s="130">
        <v>4</v>
      </c>
    </row>
    <row r="4970" spans="4:5" x14ac:dyDescent="0.35">
      <c r="D4970" s="130">
        <v>3</v>
      </c>
      <c r="E4970" s="130">
        <v>0</v>
      </c>
    </row>
    <row r="4971" spans="4:5" x14ac:dyDescent="0.35">
      <c r="D4971" s="130">
        <v>1</v>
      </c>
      <c r="E4971" s="130">
        <v>1</v>
      </c>
    </row>
    <row r="4972" spans="4:5" x14ac:dyDescent="0.35">
      <c r="D4972" s="130">
        <v>1</v>
      </c>
      <c r="E4972" s="130">
        <v>0</v>
      </c>
    </row>
    <row r="4973" spans="4:5" x14ac:dyDescent="0.35">
      <c r="D4973" s="130">
        <v>2</v>
      </c>
      <c r="E4973" s="130">
        <v>0</v>
      </c>
    </row>
    <row r="4974" spans="4:5" x14ac:dyDescent="0.35">
      <c r="D4974" s="130">
        <v>0</v>
      </c>
      <c r="E4974" s="130">
        <v>4</v>
      </c>
    </row>
    <row r="4975" spans="4:5" x14ac:dyDescent="0.35">
      <c r="D4975" s="130">
        <v>4</v>
      </c>
      <c r="E4975" s="130">
        <v>7</v>
      </c>
    </row>
    <row r="4976" spans="4:5" x14ac:dyDescent="0.35">
      <c r="D4976" s="130">
        <v>4</v>
      </c>
      <c r="E4976" s="130">
        <v>15</v>
      </c>
    </row>
    <row r="4977" spans="4:5" x14ac:dyDescent="0.35">
      <c r="D4977" s="130">
        <v>5</v>
      </c>
      <c r="E4977" s="130">
        <v>0</v>
      </c>
    </row>
    <row r="4978" spans="4:5" x14ac:dyDescent="0.35">
      <c r="D4978" s="130">
        <v>2</v>
      </c>
      <c r="E4978" s="130">
        <v>2</v>
      </c>
    </row>
    <row r="4979" spans="4:5" x14ac:dyDescent="0.35">
      <c r="D4979" s="130">
        <v>0</v>
      </c>
      <c r="E4979" s="130">
        <v>0</v>
      </c>
    </row>
    <row r="4980" spans="4:5" x14ac:dyDescent="0.35">
      <c r="D4980" s="130">
        <v>1</v>
      </c>
      <c r="E4980" s="130">
        <v>0</v>
      </c>
    </row>
    <row r="4981" spans="4:5" x14ac:dyDescent="0.35">
      <c r="D4981" s="130">
        <v>1</v>
      </c>
      <c r="E4981" s="130">
        <v>0</v>
      </c>
    </row>
    <row r="4982" spans="4:5" x14ac:dyDescent="0.35">
      <c r="D4982" s="130">
        <v>1</v>
      </c>
      <c r="E4982" s="130">
        <v>1</v>
      </c>
    </row>
    <row r="4983" spans="4:5" x14ac:dyDescent="0.35">
      <c r="D4983" s="130">
        <v>2</v>
      </c>
      <c r="E4983" s="130">
        <v>0</v>
      </c>
    </row>
    <row r="4984" spans="4:5" x14ac:dyDescent="0.35">
      <c r="D4984" s="130">
        <v>0</v>
      </c>
      <c r="E4984" s="130">
        <v>0</v>
      </c>
    </row>
    <row r="4985" spans="4:5" x14ac:dyDescent="0.35">
      <c r="D4985" s="130">
        <v>1</v>
      </c>
      <c r="E4985" s="130">
        <v>0</v>
      </c>
    </row>
    <row r="4986" spans="4:5" x14ac:dyDescent="0.35">
      <c r="D4986" s="130">
        <v>0</v>
      </c>
      <c r="E4986" s="130">
        <v>1</v>
      </c>
    </row>
    <row r="4987" spans="4:5" x14ac:dyDescent="0.35">
      <c r="D4987" s="130">
        <v>0</v>
      </c>
      <c r="E4987" s="130">
        <v>9</v>
      </c>
    </row>
    <row r="4988" spans="4:5" x14ac:dyDescent="0.35">
      <c r="D4988" s="130">
        <v>1</v>
      </c>
      <c r="E4988" s="130">
        <v>0</v>
      </c>
    </row>
    <row r="4989" spans="4:5" x14ac:dyDescent="0.35">
      <c r="D4989" s="130">
        <v>3</v>
      </c>
      <c r="E4989" s="130">
        <v>0</v>
      </c>
    </row>
    <row r="4990" spans="4:5" x14ac:dyDescent="0.35">
      <c r="D4990" s="130">
        <v>8</v>
      </c>
      <c r="E4990" s="130">
        <v>1</v>
      </c>
    </row>
    <row r="4991" spans="4:5" x14ac:dyDescent="0.35">
      <c r="D4991" s="130">
        <v>0</v>
      </c>
      <c r="E4991" s="130">
        <v>0</v>
      </c>
    </row>
    <row r="4992" spans="4:5" x14ac:dyDescent="0.35">
      <c r="D4992" s="130">
        <v>0</v>
      </c>
      <c r="E4992" s="130">
        <v>0</v>
      </c>
    </row>
    <row r="4993" spans="4:5" x14ac:dyDescent="0.35">
      <c r="D4993" s="130">
        <v>0</v>
      </c>
      <c r="E4993" s="130">
        <v>1</v>
      </c>
    </row>
    <row r="4994" spans="4:5" x14ac:dyDescent="0.35">
      <c r="D4994" s="130">
        <v>1</v>
      </c>
      <c r="E4994" s="130">
        <v>1</v>
      </c>
    </row>
    <row r="4995" spans="4:5" x14ac:dyDescent="0.35">
      <c r="D4995" s="130">
        <v>2</v>
      </c>
      <c r="E4995" s="130">
        <v>0</v>
      </c>
    </row>
    <row r="4996" spans="4:5" x14ac:dyDescent="0.35">
      <c r="D4996" s="130">
        <v>0</v>
      </c>
      <c r="E4996" s="130">
        <v>1</v>
      </c>
    </row>
    <row r="4997" spans="4:5" x14ac:dyDescent="0.35">
      <c r="D4997" s="130">
        <v>8</v>
      </c>
      <c r="E4997" s="130">
        <v>0</v>
      </c>
    </row>
    <row r="4998" spans="4:5" x14ac:dyDescent="0.35">
      <c r="D4998" s="130">
        <v>1</v>
      </c>
      <c r="E4998" s="130">
        <v>9</v>
      </c>
    </row>
    <row r="4999" spans="4:5" x14ac:dyDescent="0.35">
      <c r="D4999" s="130">
        <v>2</v>
      </c>
      <c r="E4999" s="130">
        <v>0</v>
      </c>
    </row>
    <row r="5000" spans="4:5" x14ac:dyDescent="0.35">
      <c r="D5000" s="130">
        <v>1</v>
      </c>
      <c r="E5000" s="130">
        <v>0</v>
      </c>
    </row>
    <row r="5001" spans="4:5" x14ac:dyDescent="0.35">
      <c r="D5001" s="130">
        <v>0</v>
      </c>
      <c r="E5001" s="130">
        <v>7</v>
      </c>
    </row>
    <row r="5002" spans="4:5" x14ac:dyDescent="0.35">
      <c r="D5002" s="130">
        <v>7</v>
      </c>
      <c r="E5002" s="130">
        <v>0</v>
      </c>
    </row>
    <row r="5003" spans="4:5" x14ac:dyDescent="0.35">
      <c r="D5003" s="130">
        <v>9</v>
      </c>
      <c r="E5003" s="130">
        <v>7</v>
      </c>
    </row>
    <row r="5004" spans="4:5" x14ac:dyDescent="0.35">
      <c r="D5004" s="130">
        <v>13</v>
      </c>
      <c r="E5004" s="130">
        <v>2</v>
      </c>
    </row>
    <row r="5005" spans="4:5" x14ac:dyDescent="0.35">
      <c r="D5005" s="130">
        <v>7</v>
      </c>
      <c r="E5005" s="130">
        <v>0</v>
      </c>
    </row>
    <row r="5006" spans="4:5" x14ac:dyDescent="0.35">
      <c r="D5006" s="130">
        <v>12</v>
      </c>
      <c r="E5006" s="130">
        <v>0</v>
      </c>
    </row>
    <row r="5007" spans="4:5" x14ac:dyDescent="0.35">
      <c r="D5007" s="130">
        <v>0</v>
      </c>
      <c r="E5007" s="130">
        <v>1</v>
      </c>
    </row>
    <row r="5008" spans="4:5" x14ac:dyDescent="0.35">
      <c r="D5008" s="130">
        <v>0</v>
      </c>
      <c r="E5008" s="130">
        <v>0</v>
      </c>
    </row>
    <row r="5009" spans="4:5" x14ac:dyDescent="0.35">
      <c r="D5009" s="130">
        <v>0</v>
      </c>
      <c r="E5009" s="130">
        <v>7</v>
      </c>
    </row>
    <row r="5010" spans="4:5" x14ac:dyDescent="0.35">
      <c r="D5010" s="130">
        <v>1</v>
      </c>
      <c r="E5010" s="130">
        <v>1</v>
      </c>
    </row>
    <row r="5011" spans="4:5" x14ac:dyDescent="0.35">
      <c r="D5011" s="130">
        <v>1</v>
      </c>
      <c r="E5011" s="130">
        <v>0</v>
      </c>
    </row>
    <row r="5012" spans="4:5" x14ac:dyDescent="0.35">
      <c r="D5012" s="130">
        <v>0</v>
      </c>
      <c r="E5012" s="130">
        <v>0</v>
      </c>
    </row>
    <row r="5013" spans="4:5" x14ac:dyDescent="0.35">
      <c r="D5013" s="130">
        <v>1</v>
      </c>
      <c r="E5013" s="130">
        <v>0</v>
      </c>
    </row>
    <row r="5014" spans="4:5" x14ac:dyDescent="0.35">
      <c r="D5014" s="130">
        <v>0</v>
      </c>
      <c r="E5014" s="130">
        <v>0</v>
      </c>
    </row>
    <row r="5015" spans="4:5" x14ac:dyDescent="0.35">
      <c r="D5015" s="130">
        <v>0</v>
      </c>
      <c r="E5015" s="130">
        <v>0</v>
      </c>
    </row>
    <row r="5016" spans="4:5" x14ac:dyDescent="0.35">
      <c r="D5016" s="130">
        <v>1</v>
      </c>
      <c r="E5016" s="130">
        <v>1</v>
      </c>
    </row>
    <row r="5017" spans="4:5" x14ac:dyDescent="0.35">
      <c r="D5017" s="130">
        <v>2</v>
      </c>
      <c r="E5017" s="130">
        <v>1</v>
      </c>
    </row>
    <row r="5018" spans="4:5" x14ac:dyDescent="0.35">
      <c r="D5018" s="130">
        <v>0</v>
      </c>
      <c r="E5018" s="130">
        <v>1</v>
      </c>
    </row>
    <row r="5019" spans="4:5" x14ac:dyDescent="0.35">
      <c r="D5019" s="130">
        <v>0</v>
      </c>
      <c r="E5019" s="130">
        <v>0</v>
      </c>
    </row>
    <row r="5020" spans="4:5" x14ac:dyDescent="0.35">
      <c r="D5020" s="130">
        <v>0</v>
      </c>
      <c r="E5020" s="130">
        <v>7</v>
      </c>
    </row>
    <row r="5021" spans="4:5" x14ac:dyDescent="0.35">
      <c r="D5021" s="130">
        <v>3</v>
      </c>
      <c r="E5021" s="130">
        <v>1</v>
      </c>
    </row>
    <row r="5022" spans="4:5" x14ac:dyDescent="0.35">
      <c r="D5022" s="130">
        <v>0</v>
      </c>
      <c r="E5022" s="130">
        <v>0</v>
      </c>
    </row>
    <row r="5023" spans="4:5" x14ac:dyDescent="0.35">
      <c r="D5023" s="130">
        <v>1</v>
      </c>
      <c r="E5023" s="130">
        <v>0</v>
      </c>
    </row>
    <row r="5024" spans="4:5" x14ac:dyDescent="0.35">
      <c r="D5024" s="130">
        <v>1</v>
      </c>
      <c r="E5024" s="130">
        <v>1</v>
      </c>
    </row>
    <row r="5025" spans="4:5" x14ac:dyDescent="0.35">
      <c r="D5025" s="130">
        <v>1</v>
      </c>
      <c r="E5025" s="130">
        <v>1</v>
      </c>
    </row>
    <row r="5026" spans="4:5" x14ac:dyDescent="0.35">
      <c r="D5026" s="130">
        <v>0</v>
      </c>
      <c r="E5026" s="130">
        <v>0</v>
      </c>
    </row>
    <row r="5027" spans="4:5" x14ac:dyDescent="0.35">
      <c r="D5027" s="130">
        <v>0</v>
      </c>
      <c r="E5027" s="130">
        <v>0</v>
      </c>
    </row>
    <row r="5028" spans="4:5" x14ac:dyDescent="0.35">
      <c r="D5028" s="130">
        <v>0</v>
      </c>
      <c r="E5028" s="130">
        <v>1</v>
      </c>
    </row>
    <row r="5029" spans="4:5" x14ac:dyDescent="0.35">
      <c r="D5029" s="130">
        <v>10</v>
      </c>
      <c r="E5029" s="130">
        <v>1</v>
      </c>
    </row>
    <row r="5030" spans="4:5" x14ac:dyDescent="0.35">
      <c r="D5030" s="130">
        <v>11</v>
      </c>
      <c r="E5030" s="130">
        <v>0</v>
      </c>
    </row>
    <row r="5031" spans="4:5" x14ac:dyDescent="0.35">
      <c r="D5031" s="130">
        <v>1</v>
      </c>
      <c r="E5031" s="130">
        <v>1</v>
      </c>
    </row>
    <row r="5032" spans="4:5" x14ac:dyDescent="0.35">
      <c r="D5032" s="130">
        <v>2</v>
      </c>
      <c r="E5032" s="130">
        <v>0</v>
      </c>
    </row>
    <row r="5033" spans="4:5" x14ac:dyDescent="0.35">
      <c r="D5033" s="130">
        <v>9</v>
      </c>
      <c r="E5033" s="130">
        <v>0</v>
      </c>
    </row>
    <row r="5034" spans="4:5" x14ac:dyDescent="0.35">
      <c r="D5034" s="130">
        <v>5</v>
      </c>
      <c r="E5034" s="130">
        <v>1</v>
      </c>
    </row>
    <row r="5035" spans="4:5" x14ac:dyDescent="0.35">
      <c r="D5035" s="130">
        <v>0</v>
      </c>
      <c r="E5035" s="130">
        <v>9</v>
      </c>
    </row>
    <row r="5036" spans="4:5" x14ac:dyDescent="0.35">
      <c r="D5036" s="130">
        <v>0</v>
      </c>
      <c r="E5036" s="130">
        <v>2</v>
      </c>
    </row>
    <row r="5037" spans="4:5" x14ac:dyDescent="0.35">
      <c r="D5037" s="130">
        <v>0</v>
      </c>
      <c r="E5037" s="130">
        <v>1</v>
      </c>
    </row>
    <row r="5038" spans="4:5" x14ac:dyDescent="0.35">
      <c r="D5038" s="130">
        <v>1</v>
      </c>
      <c r="E5038" s="130">
        <v>3</v>
      </c>
    </row>
    <row r="5039" spans="4:5" x14ac:dyDescent="0.35">
      <c r="D5039" s="130">
        <v>1</v>
      </c>
      <c r="E5039" s="130">
        <v>2</v>
      </c>
    </row>
    <row r="5040" spans="4:5" x14ac:dyDescent="0.35">
      <c r="D5040" s="130">
        <v>0</v>
      </c>
      <c r="E5040" s="130">
        <v>7</v>
      </c>
    </row>
    <row r="5041" spans="4:5" x14ac:dyDescent="0.35">
      <c r="D5041" s="130">
        <v>2</v>
      </c>
      <c r="E5041" s="130">
        <v>1</v>
      </c>
    </row>
    <row r="5042" spans="4:5" x14ac:dyDescent="0.35">
      <c r="D5042" s="130">
        <v>0</v>
      </c>
      <c r="E5042" s="130">
        <v>1</v>
      </c>
    </row>
    <row r="5043" spans="4:5" x14ac:dyDescent="0.35">
      <c r="D5043" s="130">
        <v>2</v>
      </c>
      <c r="E5043" s="130">
        <v>1</v>
      </c>
    </row>
    <row r="5044" spans="4:5" x14ac:dyDescent="0.35">
      <c r="D5044" s="130">
        <v>0</v>
      </c>
      <c r="E5044" s="130">
        <v>0</v>
      </c>
    </row>
    <row r="5045" spans="4:5" x14ac:dyDescent="0.35">
      <c r="D5045" s="130">
        <v>2</v>
      </c>
      <c r="E5045" s="130">
        <v>0</v>
      </c>
    </row>
    <row r="5046" spans="4:5" x14ac:dyDescent="0.35">
      <c r="D5046" s="130">
        <v>0</v>
      </c>
      <c r="E5046" s="130">
        <v>0</v>
      </c>
    </row>
    <row r="5047" spans="4:5" x14ac:dyDescent="0.35">
      <c r="D5047" s="130">
        <v>12</v>
      </c>
      <c r="E5047" s="130">
        <v>13</v>
      </c>
    </row>
    <row r="5048" spans="4:5" x14ac:dyDescent="0.35">
      <c r="D5048" s="130">
        <v>4</v>
      </c>
      <c r="E5048" s="130">
        <v>2</v>
      </c>
    </row>
    <row r="5049" spans="4:5" x14ac:dyDescent="0.35">
      <c r="D5049" s="130">
        <v>1</v>
      </c>
      <c r="E5049" s="130">
        <v>7</v>
      </c>
    </row>
    <row r="5050" spans="4:5" x14ac:dyDescent="0.35">
      <c r="D5050" s="130">
        <v>0</v>
      </c>
      <c r="E5050" s="130">
        <v>7</v>
      </c>
    </row>
    <row r="5051" spans="4:5" x14ac:dyDescent="0.35">
      <c r="D5051" s="130">
        <v>1</v>
      </c>
      <c r="E5051" s="130">
        <v>1</v>
      </c>
    </row>
    <row r="5052" spans="4:5" x14ac:dyDescent="0.35">
      <c r="D5052" s="130">
        <v>5</v>
      </c>
      <c r="E5052" s="130">
        <v>7</v>
      </c>
    </row>
    <row r="5053" spans="4:5" x14ac:dyDescent="0.35">
      <c r="D5053" s="130">
        <v>2</v>
      </c>
      <c r="E5053" s="130">
        <v>0</v>
      </c>
    </row>
    <row r="5054" spans="4:5" x14ac:dyDescent="0.35">
      <c r="D5054" s="130">
        <v>0</v>
      </c>
      <c r="E5054" s="130">
        <v>0</v>
      </c>
    </row>
    <row r="5055" spans="4:5" x14ac:dyDescent="0.35">
      <c r="D5055" s="130">
        <v>4</v>
      </c>
      <c r="E5055" s="130">
        <v>0</v>
      </c>
    </row>
    <row r="5056" spans="4:5" x14ac:dyDescent="0.35">
      <c r="D5056" s="130">
        <v>0</v>
      </c>
      <c r="E5056" s="130">
        <v>0</v>
      </c>
    </row>
    <row r="5057" spans="4:5" x14ac:dyDescent="0.35">
      <c r="D5057" s="130">
        <v>0</v>
      </c>
      <c r="E5057" s="130">
        <v>0</v>
      </c>
    </row>
    <row r="5058" spans="4:5" x14ac:dyDescent="0.35">
      <c r="D5058" s="130">
        <v>15</v>
      </c>
      <c r="E5058" s="130">
        <v>0</v>
      </c>
    </row>
    <row r="5059" spans="4:5" x14ac:dyDescent="0.35">
      <c r="D5059" s="130">
        <v>4</v>
      </c>
      <c r="E5059" s="130">
        <v>1</v>
      </c>
    </row>
    <row r="5060" spans="4:5" x14ac:dyDescent="0.35">
      <c r="D5060" s="130">
        <v>2</v>
      </c>
      <c r="E5060" s="130">
        <v>2</v>
      </c>
    </row>
    <row r="5061" spans="4:5" x14ac:dyDescent="0.35">
      <c r="D5061" s="130">
        <v>5</v>
      </c>
      <c r="E5061" s="130">
        <v>0</v>
      </c>
    </row>
    <row r="5062" spans="4:5" x14ac:dyDescent="0.35">
      <c r="D5062" s="130">
        <v>1</v>
      </c>
      <c r="E5062" s="130">
        <v>0</v>
      </c>
    </row>
    <row r="5063" spans="4:5" x14ac:dyDescent="0.35">
      <c r="D5063" s="130">
        <v>2</v>
      </c>
      <c r="E5063" s="130">
        <v>0</v>
      </c>
    </row>
    <row r="5064" spans="4:5" x14ac:dyDescent="0.35">
      <c r="D5064" s="130">
        <v>0</v>
      </c>
      <c r="E5064" s="130">
        <v>3</v>
      </c>
    </row>
    <row r="5065" spans="4:5" x14ac:dyDescent="0.35">
      <c r="D5065" s="130">
        <v>5</v>
      </c>
      <c r="E5065" s="130">
        <v>11</v>
      </c>
    </row>
    <row r="5066" spans="4:5" x14ac:dyDescent="0.35">
      <c r="D5066" s="130">
        <v>0</v>
      </c>
      <c r="E5066" s="130">
        <v>0</v>
      </c>
    </row>
    <row r="5067" spans="4:5" x14ac:dyDescent="0.35">
      <c r="D5067" s="130">
        <v>5</v>
      </c>
      <c r="E5067" s="130">
        <v>0</v>
      </c>
    </row>
    <row r="5068" spans="4:5" x14ac:dyDescent="0.35">
      <c r="D5068" s="130">
        <v>2</v>
      </c>
      <c r="E5068" s="130">
        <v>1</v>
      </c>
    </row>
    <row r="5069" spans="4:5" x14ac:dyDescent="0.35">
      <c r="D5069" s="130">
        <v>4</v>
      </c>
      <c r="E5069" s="130">
        <v>0</v>
      </c>
    </row>
    <row r="5070" spans="4:5" x14ac:dyDescent="0.35">
      <c r="D5070" s="130">
        <v>0</v>
      </c>
      <c r="E5070" s="130">
        <v>0</v>
      </c>
    </row>
    <row r="5071" spans="4:5" x14ac:dyDescent="0.35">
      <c r="D5071" s="130">
        <v>2</v>
      </c>
      <c r="E5071" s="130">
        <v>0</v>
      </c>
    </row>
    <row r="5072" spans="4:5" x14ac:dyDescent="0.35">
      <c r="D5072" s="130">
        <v>0</v>
      </c>
      <c r="E5072" s="130">
        <v>0</v>
      </c>
    </row>
    <row r="5073" spans="4:5" x14ac:dyDescent="0.35">
      <c r="D5073" s="130">
        <v>0</v>
      </c>
      <c r="E5073" s="130">
        <v>1</v>
      </c>
    </row>
    <row r="5074" spans="4:5" x14ac:dyDescent="0.35">
      <c r="D5074" s="130">
        <v>2</v>
      </c>
      <c r="E5074" s="130">
        <v>0</v>
      </c>
    </row>
    <row r="5075" spans="4:5" x14ac:dyDescent="0.35">
      <c r="D5075" s="130">
        <v>1</v>
      </c>
      <c r="E5075" s="130">
        <v>2</v>
      </c>
    </row>
    <row r="5076" spans="4:5" x14ac:dyDescent="0.35">
      <c r="D5076" s="130">
        <v>7</v>
      </c>
      <c r="E5076" s="130">
        <v>6</v>
      </c>
    </row>
    <row r="5077" spans="4:5" x14ac:dyDescent="0.35">
      <c r="D5077" s="130">
        <v>1</v>
      </c>
      <c r="E5077" s="130">
        <v>15</v>
      </c>
    </row>
    <row r="5078" spans="4:5" x14ac:dyDescent="0.35">
      <c r="D5078" s="130">
        <v>0</v>
      </c>
      <c r="E5078" s="130">
        <v>0</v>
      </c>
    </row>
    <row r="5079" spans="4:5" x14ac:dyDescent="0.35">
      <c r="D5079" s="130">
        <v>2</v>
      </c>
      <c r="E5079" s="130">
        <v>1</v>
      </c>
    </row>
    <row r="5080" spans="4:5" x14ac:dyDescent="0.35">
      <c r="D5080" s="130">
        <v>0</v>
      </c>
      <c r="E5080" s="130">
        <v>0</v>
      </c>
    </row>
    <row r="5081" spans="4:5" x14ac:dyDescent="0.35">
      <c r="D5081" s="130">
        <v>4</v>
      </c>
      <c r="E5081" s="130">
        <v>1</v>
      </c>
    </row>
    <row r="5082" spans="4:5" x14ac:dyDescent="0.35">
      <c r="D5082" s="130">
        <v>0</v>
      </c>
      <c r="E5082" s="130">
        <v>2</v>
      </c>
    </row>
    <row r="5083" spans="4:5" x14ac:dyDescent="0.35">
      <c r="D5083" s="130">
        <v>3</v>
      </c>
      <c r="E5083" s="130">
        <v>1</v>
      </c>
    </row>
    <row r="5084" spans="4:5" x14ac:dyDescent="0.35">
      <c r="D5084" s="130">
        <v>0</v>
      </c>
      <c r="E5084" s="130">
        <v>3</v>
      </c>
    </row>
    <row r="5085" spans="4:5" x14ac:dyDescent="0.35">
      <c r="D5085" s="130">
        <v>0</v>
      </c>
      <c r="E5085" s="130">
        <v>4</v>
      </c>
    </row>
    <row r="5086" spans="4:5" x14ac:dyDescent="0.35">
      <c r="D5086" s="130">
        <v>0</v>
      </c>
      <c r="E5086" s="130">
        <v>3</v>
      </c>
    </row>
    <row r="5087" spans="4:5" x14ac:dyDescent="0.35">
      <c r="D5087" s="130">
        <v>2</v>
      </c>
      <c r="E5087" s="130">
        <v>5</v>
      </c>
    </row>
    <row r="5088" spans="4:5" x14ac:dyDescent="0.35">
      <c r="D5088" s="130">
        <v>1</v>
      </c>
      <c r="E5088" s="130">
        <v>0</v>
      </c>
    </row>
    <row r="5089" spans="4:5" x14ac:dyDescent="0.35">
      <c r="D5089" s="130">
        <v>2</v>
      </c>
      <c r="E5089" s="130">
        <v>2</v>
      </c>
    </row>
    <row r="5090" spans="4:5" x14ac:dyDescent="0.35">
      <c r="D5090" s="130">
        <v>2</v>
      </c>
      <c r="E5090" s="130">
        <v>0</v>
      </c>
    </row>
    <row r="5091" spans="4:5" x14ac:dyDescent="0.35">
      <c r="D5091" s="130">
        <v>0</v>
      </c>
      <c r="E5091" s="130">
        <v>0</v>
      </c>
    </row>
    <row r="5092" spans="4:5" x14ac:dyDescent="0.35">
      <c r="D5092" s="130">
        <v>1</v>
      </c>
      <c r="E5092" s="130">
        <v>11</v>
      </c>
    </row>
    <row r="5093" spans="4:5" x14ac:dyDescent="0.35">
      <c r="D5093" s="130">
        <v>0</v>
      </c>
      <c r="E5093" s="130">
        <v>0</v>
      </c>
    </row>
    <row r="5094" spans="4:5" x14ac:dyDescent="0.35">
      <c r="D5094" s="130">
        <v>4</v>
      </c>
      <c r="E5094" s="130">
        <v>0</v>
      </c>
    </row>
    <row r="5095" spans="4:5" x14ac:dyDescent="0.35">
      <c r="D5095" s="130">
        <v>1</v>
      </c>
      <c r="E5095" s="130">
        <v>2</v>
      </c>
    </row>
    <row r="5096" spans="4:5" x14ac:dyDescent="0.35">
      <c r="D5096" s="130">
        <v>7</v>
      </c>
      <c r="E5096" s="130">
        <v>3</v>
      </c>
    </row>
    <row r="5097" spans="4:5" x14ac:dyDescent="0.35">
      <c r="D5097" s="130">
        <v>0</v>
      </c>
      <c r="E5097" s="130">
        <v>13</v>
      </c>
    </row>
    <row r="5098" spans="4:5" x14ac:dyDescent="0.35">
      <c r="D5098" s="130">
        <v>1</v>
      </c>
      <c r="E5098" s="130">
        <v>0</v>
      </c>
    </row>
    <row r="5099" spans="4:5" x14ac:dyDescent="0.35">
      <c r="D5099" s="130">
        <v>1</v>
      </c>
      <c r="E5099" s="130">
        <v>1</v>
      </c>
    </row>
    <row r="5100" spans="4:5" x14ac:dyDescent="0.35">
      <c r="D5100" s="130">
        <v>7</v>
      </c>
      <c r="E5100" s="130">
        <v>0</v>
      </c>
    </row>
    <row r="5101" spans="4:5" x14ac:dyDescent="0.35">
      <c r="D5101" s="130">
        <v>6</v>
      </c>
      <c r="E5101" s="130">
        <v>0</v>
      </c>
    </row>
    <row r="5102" spans="4:5" x14ac:dyDescent="0.35">
      <c r="D5102" s="130">
        <v>0</v>
      </c>
      <c r="E5102" s="130">
        <v>0</v>
      </c>
    </row>
    <row r="5103" spans="4:5" x14ac:dyDescent="0.35">
      <c r="D5103" s="130">
        <v>2</v>
      </c>
      <c r="E5103" s="130">
        <v>0</v>
      </c>
    </row>
    <row r="5104" spans="4:5" x14ac:dyDescent="0.35">
      <c r="D5104" s="130">
        <v>0</v>
      </c>
      <c r="E5104" s="130">
        <v>0</v>
      </c>
    </row>
    <row r="5105" spans="4:5" x14ac:dyDescent="0.35">
      <c r="D5105" s="130">
        <v>15</v>
      </c>
      <c r="E5105" s="130">
        <v>1</v>
      </c>
    </row>
    <row r="5106" spans="4:5" x14ac:dyDescent="0.35">
      <c r="D5106" s="130">
        <v>2</v>
      </c>
      <c r="E5106" s="130">
        <v>1</v>
      </c>
    </row>
    <row r="5107" spans="4:5" x14ac:dyDescent="0.35">
      <c r="D5107" s="130">
        <v>0</v>
      </c>
      <c r="E5107" s="130">
        <v>2</v>
      </c>
    </row>
    <row r="5108" spans="4:5" x14ac:dyDescent="0.35">
      <c r="D5108" s="130">
        <v>1</v>
      </c>
      <c r="E5108" s="130">
        <v>0</v>
      </c>
    </row>
    <row r="5109" spans="4:5" x14ac:dyDescent="0.35">
      <c r="D5109" s="130">
        <v>0</v>
      </c>
      <c r="E5109" s="130">
        <v>7</v>
      </c>
    </row>
    <row r="5110" spans="4:5" x14ac:dyDescent="0.35">
      <c r="D5110" s="130">
        <v>1</v>
      </c>
      <c r="E5110" s="130">
        <v>1</v>
      </c>
    </row>
    <row r="5111" spans="4:5" x14ac:dyDescent="0.35">
      <c r="D5111" s="130">
        <v>1</v>
      </c>
      <c r="E5111" s="130">
        <v>0</v>
      </c>
    </row>
    <row r="5112" spans="4:5" x14ac:dyDescent="0.35">
      <c r="D5112" s="130">
        <v>9</v>
      </c>
      <c r="E5112" s="130">
        <v>1</v>
      </c>
    </row>
    <row r="5113" spans="4:5" x14ac:dyDescent="0.35">
      <c r="D5113" s="130">
        <v>2</v>
      </c>
      <c r="E5113" s="130">
        <v>7</v>
      </c>
    </row>
    <row r="5114" spans="4:5" x14ac:dyDescent="0.35">
      <c r="D5114" s="130">
        <v>1</v>
      </c>
      <c r="E5114" s="130">
        <v>2</v>
      </c>
    </row>
    <row r="5115" spans="4:5" x14ac:dyDescent="0.35">
      <c r="D5115" s="130">
        <v>1</v>
      </c>
      <c r="E5115" s="130">
        <v>1</v>
      </c>
    </row>
    <row r="5116" spans="4:5" x14ac:dyDescent="0.35">
      <c r="D5116" s="130">
        <v>11</v>
      </c>
      <c r="E5116" s="130">
        <v>5</v>
      </c>
    </row>
    <row r="5117" spans="4:5" x14ac:dyDescent="0.35">
      <c r="D5117" s="130">
        <v>0</v>
      </c>
      <c r="E5117" s="130">
        <v>3</v>
      </c>
    </row>
    <row r="5118" spans="4:5" x14ac:dyDescent="0.35">
      <c r="D5118" s="130">
        <v>2</v>
      </c>
      <c r="E5118" s="130">
        <v>0</v>
      </c>
    </row>
    <row r="5119" spans="4:5" x14ac:dyDescent="0.35">
      <c r="D5119" s="130">
        <v>11</v>
      </c>
      <c r="E5119" s="130">
        <v>3</v>
      </c>
    </row>
    <row r="5120" spans="4:5" x14ac:dyDescent="0.35">
      <c r="D5120" s="130">
        <v>1</v>
      </c>
      <c r="E5120" s="130">
        <v>6</v>
      </c>
    </row>
    <row r="5121" spans="4:5" x14ac:dyDescent="0.35">
      <c r="D5121" s="130">
        <v>1</v>
      </c>
      <c r="E5121" s="130">
        <v>7</v>
      </c>
    </row>
    <row r="5122" spans="4:5" x14ac:dyDescent="0.35">
      <c r="D5122" s="130">
        <v>0</v>
      </c>
      <c r="E5122" s="130">
        <v>1</v>
      </c>
    </row>
    <row r="5123" spans="4:5" x14ac:dyDescent="0.35">
      <c r="D5123" s="130">
        <v>0</v>
      </c>
      <c r="E5123" s="130">
        <v>7</v>
      </c>
    </row>
    <row r="5124" spans="4:5" x14ac:dyDescent="0.35">
      <c r="D5124" s="130">
        <v>1</v>
      </c>
      <c r="E5124" s="130">
        <v>0</v>
      </c>
    </row>
    <row r="5125" spans="4:5" x14ac:dyDescent="0.35">
      <c r="D5125" s="130">
        <v>2</v>
      </c>
      <c r="E5125" s="130">
        <v>0</v>
      </c>
    </row>
    <row r="5126" spans="4:5" x14ac:dyDescent="0.35">
      <c r="D5126" s="130">
        <v>1</v>
      </c>
      <c r="E5126" s="130">
        <v>2</v>
      </c>
    </row>
    <row r="5127" spans="4:5" x14ac:dyDescent="0.35">
      <c r="D5127" s="130">
        <v>2</v>
      </c>
      <c r="E5127" s="130">
        <v>4</v>
      </c>
    </row>
    <row r="5128" spans="4:5" x14ac:dyDescent="0.35">
      <c r="D5128" s="130">
        <v>3</v>
      </c>
      <c r="E5128" s="130">
        <v>0</v>
      </c>
    </row>
    <row r="5129" spans="4:5" x14ac:dyDescent="0.35">
      <c r="D5129" s="130">
        <v>2</v>
      </c>
      <c r="E5129" s="130">
        <v>4</v>
      </c>
    </row>
    <row r="5130" spans="4:5" x14ac:dyDescent="0.35">
      <c r="D5130" s="130">
        <v>1</v>
      </c>
      <c r="E5130" s="130">
        <v>2</v>
      </c>
    </row>
    <row r="5131" spans="4:5" x14ac:dyDescent="0.35">
      <c r="D5131" s="130">
        <v>0</v>
      </c>
      <c r="E5131" s="130">
        <v>2</v>
      </c>
    </row>
    <row r="5132" spans="4:5" x14ac:dyDescent="0.35">
      <c r="D5132" s="130">
        <v>0</v>
      </c>
      <c r="E5132" s="130">
        <v>1</v>
      </c>
    </row>
    <row r="5133" spans="4:5" x14ac:dyDescent="0.35">
      <c r="D5133" s="130">
        <v>5</v>
      </c>
      <c r="E5133" s="130">
        <v>0</v>
      </c>
    </row>
    <row r="5134" spans="4:5" x14ac:dyDescent="0.35">
      <c r="D5134" s="130">
        <v>0</v>
      </c>
      <c r="E5134" s="130">
        <v>10</v>
      </c>
    </row>
    <row r="5135" spans="4:5" x14ac:dyDescent="0.35">
      <c r="D5135" s="130">
        <v>4</v>
      </c>
      <c r="E5135" s="130">
        <v>0</v>
      </c>
    </row>
    <row r="5136" spans="4:5" x14ac:dyDescent="0.35">
      <c r="D5136" s="130">
        <v>0</v>
      </c>
      <c r="E5136" s="130">
        <v>0</v>
      </c>
    </row>
    <row r="5137" spans="4:5" x14ac:dyDescent="0.35">
      <c r="D5137" s="130">
        <v>12</v>
      </c>
      <c r="E5137" s="130">
        <v>0</v>
      </c>
    </row>
    <row r="5138" spans="4:5" x14ac:dyDescent="0.35">
      <c r="D5138" s="130">
        <v>0</v>
      </c>
      <c r="E5138" s="130">
        <v>1</v>
      </c>
    </row>
    <row r="5139" spans="4:5" x14ac:dyDescent="0.35">
      <c r="D5139" s="130">
        <v>3</v>
      </c>
      <c r="E5139" s="130">
        <v>7</v>
      </c>
    </row>
    <row r="5140" spans="4:5" x14ac:dyDescent="0.35">
      <c r="D5140" s="130">
        <v>1</v>
      </c>
      <c r="E5140" s="130">
        <v>6</v>
      </c>
    </row>
    <row r="5141" spans="4:5" x14ac:dyDescent="0.35">
      <c r="D5141" s="130">
        <v>0</v>
      </c>
      <c r="E5141" s="130">
        <v>0</v>
      </c>
    </row>
    <row r="5142" spans="4:5" x14ac:dyDescent="0.35">
      <c r="D5142" s="130">
        <v>5</v>
      </c>
      <c r="E5142" s="130">
        <v>1</v>
      </c>
    </row>
    <row r="5143" spans="4:5" x14ac:dyDescent="0.35">
      <c r="D5143" s="130">
        <v>1</v>
      </c>
      <c r="E5143" s="130">
        <v>1</v>
      </c>
    </row>
    <row r="5144" spans="4:5" x14ac:dyDescent="0.35">
      <c r="D5144" s="130">
        <v>0</v>
      </c>
      <c r="E5144" s="130">
        <v>0</v>
      </c>
    </row>
    <row r="5145" spans="4:5" x14ac:dyDescent="0.35">
      <c r="D5145" s="130">
        <v>5</v>
      </c>
      <c r="E5145" s="130">
        <v>0</v>
      </c>
    </row>
    <row r="5146" spans="4:5" x14ac:dyDescent="0.35">
      <c r="D5146" s="130">
        <v>4</v>
      </c>
      <c r="E5146" s="130">
        <v>6</v>
      </c>
    </row>
    <row r="5147" spans="4:5" x14ac:dyDescent="0.35">
      <c r="D5147" s="130">
        <v>0</v>
      </c>
      <c r="E5147" s="130">
        <v>2</v>
      </c>
    </row>
    <row r="5148" spans="4:5" x14ac:dyDescent="0.35">
      <c r="D5148" s="130">
        <v>2</v>
      </c>
      <c r="E5148" s="130">
        <v>0</v>
      </c>
    </row>
    <row r="5149" spans="4:5" x14ac:dyDescent="0.35">
      <c r="D5149" s="130">
        <v>11</v>
      </c>
      <c r="E5149" s="130">
        <v>6</v>
      </c>
    </row>
    <row r="5150" spans="4:5" x14ac:dyDescent="0.35">
      <c r="D5150" s="130">
        <v>2</v>
      </c>
      <c r="E5150" s="130">
        <v>1</v>
      </c>
    </row>
    <row r="5151" spans="4:5" x14ac:dyDescent="0.35">
      <c r="D5151" s="130">
        <v>0</v>
      </c>
      <c r="E5151" s="130">
        <v>7</v>
      </c>
    </row>
    <row r="5152" spans="4:5" x14ac:dyDescent="0.35">
      <c r="D5152" s="130">
        <v>1</v>
      </c>
      <c r="E5152" s="130">
        <v>0</v>
      </c>
    </row>
    <row r="5153" spans="4:5" x14ac:dyDescent="0.35">
      <c r="D5153" s="130">
        <v>15</v>
      </c>
      <c r="E5153" s="130">
        <v>0</v>
      </c>
    </row>
    <row r="5154" spans="4:5" x14ac:dyDescent="0.35">
      <c r="D5154" s="130">
        <v>1</v>
      </c>
      <c r="E5154" s="130">
        <v>0</v>
      </c>
    </row>
    <row r="5155" spans="4:5" x14ac:dyDescent="0.35">
      <c r="D5155" s="130">
        <v>1</v>
      </c>
      <c r="E5155" s="130">
        <v>14</v>
      </c>
    </row>
    <row r="5156" spans="4:5" x14ac:dyDescent="0.35">
      <c r="D5156" s="130">
        <v>2</v>
      </c>
      <c r="E5156" s="130">
        <v>2</v>
      </c>
    </row>
    <row r="5157" spans="4:5" x14ac:dyDescent="0.35">
      <c r="D5157" s="130">
        <v>0</v>
      </c>
      <c r="E5157" s="130">
        <v>0</v>
      </c>
    </row>
    <row r="5158" spans="4:5" x14ac:dyDescent="0.35">
      <c r="D5158" s="130">
        <v>4</v>
      </c>
      <c r="E5158" s="130">
        <v>1</v>
      </c>
    </row>
    <row r="5159" spans="4:5" x14ac:dyDescent="0.35">
      <c r="D5159" s="130">
        <v>1</v>
      </c>
      <c r="E5159" s="130">
        <v>2</v>
      </c>
    </row>
    <row r="5160" spans="4:5" x14ac:dyDescent="0.35">
      <c r="D5160" s="130">
        <v>2</v>
      </c>
      <c r="E5160" s="130">
        <v>0</v>
      </c>
    </row>
    <row r="5161" spans="4:5" x14ac:dyDescent="0.35">
      <c r="D5161" s="130">
        <v>0</v>
      </c>
      <c r="E5161" s="130">
        <v>0</v>
      </c>
    </row>
    <row r="5162" spans="4:5" x14ac:dyDescent="0.35">
      <c r="D5162" s="130">
        <v>5</v>
      </c>
      <c r="E5162" s="130">
        <v>0</v>
      </c>
    </row>
    <row r="5163" spans="4:5" x14ac:dyDescent="0.35">
      <c r="D5163" s="130">
        <v>0</v>
      </c>
      <c r="E5163" s="130">
        <v>1</v>
      </c>
    </row>
    <row r="5164" spans="4:5" x14ac:dyDescent="0.35">
      <c r="D5164" s="130">
        <v>0</v>
      </c>
      <c r="E5164" s="130">
        <v>0</v>
      </c>
    </row>
    <row r="5165" spans="4:5" x14ac:dyDescent="0.35">
      <c r="D5165" s="130">
        <v>11</v>
      </c>
      <c r="E5165" s="130">
        <v>2</v>
      </c>
    </row>
    <row r="5166" spans="4:5" x14ac:dyDescent="0.35">
      <c r="D5166" s="130">
        <v>1</v>
      </c>
      <c r="E5166" s="130">
        <v>7</v>
      </c>
    </row>
    <row r="5167" spans="4:5" x14ac:dyDescent="0.35">
      <c r="D5167" s="130">
        <v>0</v>
      </c>
      <c r="E5167" s="130">
        <v>0</v>
      </c>
    </row>
    <row r="5168" spans="4:5" x14ac:dyDescent="0.35">
      <c r="D5168" s="130">
        <v>0</v>
      </c>
      <c r="E5168" s="130">
        <v>0</v>
      </c>
    </row>
    <row r="5169" spans="4:5" x14ac:dyDescent="0.35">
      <c r="D5169" s="130">
        <v>1</v>
      </c>
      <c r="E5169" s="130">
        <v>1</v>
      </c>
    </row>
    <row r="5170" spans="4:5" x14ac:dyDescent="0.35">
      <c r="D5170" s="130">
        <v>7</v>
      </c>
      <c r="E5170" s="130">
        <v>3</v>
      </c>
    </row>
    <row r="5171" spans="4:5" x14ac:dyDescent="0.35">
      <c r="D5171" s="130">
        <v>3</v>
      </c>
      <c r="E5171" s="130">
        <v>0</v>
      </c>
    </row>
    <row r="5172" spans="4:5" x14ac:dyDescent="0.35">
      <c r="D5172" s="130">
        <v>0</v>
      </c>
      <c r="E5172" s="130">
        <v>2</v>
      </c>
    </row>
    <row r="5173" spans="4:5" x14ac:dyDescent="0.35">
      <c r="D5173" s="130">
        <v>0</v>
      </c>
      <c r="E5173" s="130">
        <v>2</v>
      </c>
    </row>
    <row r="5174" spans="4:5" x14ac:dyDescent="0.35">
      <c r="D5174" s="130">
        <v>7</v>
      </c>
      <c r="E5174" s="130">
        <v>1</v>
      </c>
    </row>
    <row r="5175" spans="4:5" x14ac:dyDescent="0.35">
      <c r="D5175" s="130">
        <v>0</v>
      </c>
      <c r="E5175" s="130">
        <v>0</v>
      </c>
    </row>
    <row r="5176" spans="4:5" x14ac:dyDescent="0.35">
      <c r="D5176" s="130">
        <v>7</v>
      </c>
      <c r="E5176" s="130">
        <v>0</v>
      </c>
    </row>
    <row r="5177" spans="4:5" x14ac:dyDescent="0.35">
      <c r="D5177" s="130">
        <v>0</v>
      </c>
      <c r="E5177" s="130">
        <v>0</v>
      </c>
    </row>
    <row r="5178" spans="4:5" x14ac:dyDescent="0.35">
      <c r="D5178" s="130">
        <v>7</v>
      </c>
      <c r="E5178" s="130">
        <v>3</v>
      </c>
    </row>
    <row r="5179" spans="4:5" x14ac:dyDescent="0.35">
      <c r="D5179" s="130">
        <v>1</v>
      </c>
      <c r="E5179" s="130">
        <v>1</v>
      </c>
    </row>
    <row r="5180" spans="4:5" x14ac:dyDescent="0.35">
      <c r="D5180" s="130">
        <v>4</v>
      </c>
      <c r="E5180" s="130">
        <v>0</v>
      </c>
    </row>
    <row r="5181" spans="4:5" x14ac:dyDescent="0.35">
      <c r="D5181" s="130">
        <v>10</v>
      </c>
      <c r="E5181" s="130">
        <v>2</v>
      </c>
    </row>
    <row r="5182" spans="4:5" x14ac:dyDescent="0.35">
      <c r="D5182" s="130">
        <v>4</v>
      </c>
      <c r="E5182" s="130">
        <v>0</v>
      </c>
    </row>
    <row r="5183" spans="4:5" x14ac:dyDescent="0.35">
      <c r="D5183" s="130">
        <v>0</v>
      </c>
      <c r="E5183" s="130">
        <v>0</v>
      </c>
    </row>
    <row r="5184" spans="4:5" x14ac:dyDescent="0.35">
      <c r="D5184" s="130">
        <v>0</v>
      </c>
      <c r="E5184" s="130">
        <v>0</v>
      </c>
    </row>
    <row r="5185" spans="4:5" x14ac:dyDescent="0.35">
      <c r="D5185" s="130">
        <v>1</v>
      </c>
      <c r="E5185" s="130">
        <v>0</v>
      </c>
    </row>
    <row r="5186" spans="4:5" x14ac:dyDescent="0.35">
      <c r="D5186" s="130">
        <v>0</v>
      </c>
      <c r="E5186" s="130">
        <v>2</v>
      </c>
    </row>
    <row r="5187" spans="4:5" x14ac:dyDescent="0.35">
      <c r="D5187" s="130">
        <v>6</v>
      </c>
      <c r="E5187" s="130">
        <v>1</v>
      </c>
    </row>
    <row r="5188" spans="4:5" x14ac:dyDescent="0.35">
      <c r="D5188" s="130">
        <v>7</v>
      </c>
      <c r="E5188" s="130">
        <v>2</v>
      </c>
    </row>
    <row r="5189" spans="4:5" x14ac:dyDescent="0.35">
      <c r="D5189" s="130">
        <v>1</v>
      </c>
      <c r="E5189" s="130">
        <v>9</v>
      </c>
    </row>
    <row r="5190" spans="4:5" x14ac:dyDescent="0.35">
      <c r="D5190" s="130">
        <v>1</v>
      </c>
      <c r="E5190" s="130">
        <v>0</v>
      </c>
    </row>
    <row r="5191" spans="4:5" x14ac:dyDescent="0.35">
      <c r="D5191" s="130">
        <v>1</v>
      </c>
      <c r="E5191" s="130">
        <v>2</v>
      </c>
    </row>
    <row r="5192" spans="4:5" x14ac:dyDescent="0.35">
      <c r="D5192" s="130">
        <v>11</v>
      </c>
    </row>
    <row r="5193" spans="4:5" x14ac:dyDescent="0.35">
      <c r="D5193" s="130">
        <v>0</v>
      </c>
    </row>
    <row r="5194" spans="4:5" x14ac:dyDescent="0.35">
      <c r="D5194" s="130">
        <v>0</v>
      </c>
    </row>
    <row r="5195" spans="4:5" x14ac:dyDescent="0.35">
      <c r="D5195" s="130">
        <v>3</v>
      </c>
    </row>
    <row r="5196" spans="4:5" x14ac:dyDescent="0.35">
      <c r="D5196" s="130">
        <v>5</v>
      </c>
    </row>
    <row r="5197" spans="4:5" x14ac:dyDescent="0.35">
      <c r="D5197" s="130">
        <v>1</v>
      </c>
    </row>
    <row r="5198" spans="4:5" x14ac:dyDescent="0.35">
      <c r="D5198" s="130">
        <v>0</v>
      </c>
    </row>
    <row r="5199" spans="4:5" x14ac:dyDescent="0.35">
      <c r="D5199" s="130">
        <v>1</v>
      </c>
    </row>
    <row r="5200" spans="4:5" x14ac:dyDescent="0.35">
      <c r="D5200" s="130">
        <v>7</v>
      </c>
    </row>
    <row r="5201" spans="4:4" x14ac:dyDescent="0.35">
      <c r="D5201" s="130">
        <v>2</v>
      </c>
    </row>
    <row r="5202" spans="4:4" x14ac:dyDescent="0.35">
      <c r="D5202" s="130">
        <v>1</v>
      </c>
    </row>
    <row r="5203" spans="4:4" x14ac:dyDescent="0.35">
      <c r="D5203" s="130">
        <v>4</v>
      </c>
    </row>
    <row r="5204" spans="4:4" x14ac:dyDescent="0.35">
      <c r="D5204" s="130">
        <v>6</v>
      </c>
    </row>
    <row r="5205" spans="4:4" x14ac:dyDescent="0.35">
      <c r="D5205" s="130">
        <v>0</v>
      </c>
    </row>
    <row r="5206" spans="4:4" x14ac:dyDescent="0.35">
      <c r="D5206" s="130">
        <v>1</v>
      </c>
    </row>
    <row r="5207" spans="4:4" x14ac:dyDescent="0.35">
      <c r="D5207" s="130">
        <v>0</v>
      </c>
    </row>
    <row r="5208" spans="4:4" x14ac:dyDescent="0.35">
      <c r="D5208" s="130">
        <v>0</v>
      </c>
    </row>
    <row r="5209" spans="4:4" x14ac:dyDescent="0.35">
      <c r="D5209" s="130">
        <v>0</v>
      </c>
    </row>
    <row r="5210" spans="4:4" x14ac:dyDescent="0.35">
      <c r="D5210" s="130">
        <v>7</v>
      </c>
    </row>
    <row r="5211" spans="4:4" x14ac:dyDescent="0.35">
      <c r="D5211" s="130">
        <v>3</v>
      </c>
    </row>
    <row r="5212" spans="4:4" x14ac:dyDescent="0.35">
      <c r="D5212" s="130">
        <v>0</v>
      </c>
    </row>
    <row r="5213" spans="4:4" x14ac:dyDescent="0.35">
      <c r="D5213" s="130">
        <v>4</v>
      </c>
    </row>
    <row r="5214" spans="4:4" x14ac:dyDescent="0.35">
      <c r="D5214" s="130">
        <v>0</v>
      </c>
    </row>
    <row r="5215" spans="4:4" x14ac:dyDescent="0.35">
      <c r="D5215" s="130">
        <v>1</v>
      </c>
    </row>
    <row r="5216" spans="4:4" x14ac:dyDescent="0.35">
      <c r="D5216" s="130">
        <v>0</v>
      </c>
    </row>
    <row r="5217" spans="4:4" x14ac:dyDescent="0.35">
      <c r="D5217" s="130">
        <v>1</v>
      </c>
    </row>
    <row r="5218" spans="4:4" x14ac:dyDescent="0.35">
      <c r="D5218" s="130">
        <v>9</v>
      </c>
    </row>
    <row r="5219" spans="4:4" x14ac:dyDescent="0.35">
      <c r="D5219" s="130">
        <v>2</v>
      </c>
    </row>
    <row r="5220" spans="4:4" x14ac:dyDescent="0.35">
      <c r="D5220" s="130">
        <v>8</v>
      </c>
    </row>
    <row r="5221" spans="4:4" x14ac:dyDescent="0.35">
      <c r="D5221" s="130">
        <v>11</v>
      </c>
    </row>
    <row r="5222" spans="4:4" x14ac:dyDescent="0.35">
      <c r="D5222" s="130">
        <v>1</v>
      </c>
    </row>
    <row r="5223" spans="4:4" x14ac:dyDescent="0.35">
      <c r="D5223" s="130">
        <v>0</v>
      </c>
    </row>
    <row r="5224" spans="4:4" x14ac:dyDescent="0.35">
      <c r="D5224" s="130">
        <v>1</v>
      </c>
    </row>
    <row r="5225" spans="4:4" x14ac:dyDescent="0.35">
      <c r="D5225" s="130">
        <v>11</v>
      </c>
    </row>
    <row r="5226" spans="4:4" x14ac:dyDescent="0.35">
      <c r="D5226" s="130">
        <v>0</v>
      </c>
    </row>
    <row r="5227" spans="4:4" x14ac:dyDescent="0.35">
      <c r="D5227" s="130">
        <v>1</v>
      </c>
    </row>
    <row r="5228" spans="4:4" x14ac:dyDescent="0.35">
      <c r="D5228" s="130">
        <v>0</v>
      </c>
    </row>
    <row r="5229" spans="4:4" x14ac:dyDescent="0.35">
      <c r="D5229" s="130">
        <v>1</v>
      </c>
    </row>
    <row r="5230" spans="4:4" x14ac:dyDescent="0.35">
      <c r="D5230" s="130">
        <v>8</v>
      </c>
    </row>
    <row r="5231" spans="4:4" x14ac:dyDescent="0.35">
      <c r="D5231" s="130">
        <v>13</v>
      </c>
    </row>
    <row r="5232" spans="4:4" x14ac:dyDescent="0.35">
      <c r="D5232" s="130">
        <v>0</v>
      </c>
    </row>
    <row r="5233" spans="4:4" x14ac:dyDescent="0.35">
      <c r="D5233" s="130">
        <v>1</v>
      </c>
    </row>
    <row r="5234" spans="4:4" x14ac:dyDescent="0.35">
      <c r="D5234" s="130">
        <v>0</v>
      </c>
    </row>
    <row r="5235" spans="4:4" x14ac:dyDescent="0.35">
      <c r="D5235" s="130">
        <v>1</v>
      </c>
    </row>
    <row r="5236" spans="4:4" x14ac:dyDescent="0.35">
      <c r="D5236" s="130">
        <v>0</v>
      </c>
    </row>
    <row r="5237" spans="4:4" x14ac:dyDescent="0.35">
      <c r="D5237" s="130">
        <v>0</v>
      </c>
    </row>
    <row r="5238" spans="4:4" x14ac:dyDescent="0.35">
      <c r="D5238" s="130">
        <v>9</v>
      </c>
    </row>
    <row r="5239" spans="4:4" x14ac:dyDescent="0.35">
      <c r="D5239" s="130">
        <v>0</v>
      </c>
    </row>
    <row r="5240" spans="4:4" x14ac:dyDescent="0.35">
      <c r="D5240" s="130">
        <v>2</v>
      </c>
    </row>
    <row r="5241" spans="4:4" x14ac:dyDescent="0.35">
      <c r="D5241" s="130">
        <v>1</v>
      </c>
    </row>
    <row r="5242" spans="4:4" x14ac:dyDescent="0.35">
      <c r="D5242" s="130">
        <v>0</v>
      </c>
    </row>
    <row r="5243" spans="4:4" x14ac:dyDescent="0.35">
      <c r="D5243" s="130">
        <v>0</v>
      </c>
    </row>
    <row r="5244" spans="4:4" x14ac:dyDescent="0.35">
      <c r="D5244" s="130">
        <v>2</v>
      </c>
    </row>
    <row r="5245" spans="4:4" x14ac:dyDescent="0.35">
      <c r="D5245" s="130">
        <v>4</v>
      </c>
    </row>
    <row r="5246" spans="4:4" x14ac:dyDescent="0.35">
      <c r="D5246" s="130">
        <v>1</v>
      </c>
    </row>
    <row r="5247" spans="4:4" x14ac:dyDescent="0.35">
      <c r="D5247" s="130">
        <v>0</v>
      </c>
    </row>
    <row r="5248" spans="4:4" x14ac:dyDescent="0.35">
      <c r="D5248" s="130">
        <v>0</v>
      </c>
    </row>
    <row r="5249" spans="4:4" x14ac:dyDescent="0.35">
      <c r="D5249" s="130">
        <v>1</v>
      </c>
    </row>
    <row r="5250" spans="4:4" x14ac:dyDescent="0.35">
      <c r="D5250" s="130">
        <v>0</v>
      </c>
    </row>
    <row r="5251" spans="4:4" x14ac:dyDescent="0.35">
      <c r="D5251" s="130">
        <v>0</v>
      </c>
    </row>
    <row r="5252" spans="4:4" x14ac:dyDescent="0.35">
      <c r="D5252" s="130">
        <v>0</v>
      </c>
    </row>
    <row r="5253" spans="4:4" x14ac:dyDescent="0.35">
      <c r="D5253" s="130">
        <v>1</v>
      </c>
    </row>
    <row r="5254" spans="4:4" x14ac:dyDescent="0.35">
      <c r="D5254" s="130">
        <v>0</v>
      </c>
    </row>
    <row r="5255" spans="4:4" x14ac:dyDescent="0.35">
      <c r="D5255" s="130">
        <v>0</v>
      </c>
    </row>
    <row r="5256" spans="4:4" x14ac:dyDescent="0.35">
      <c r="D5256" s="130">
        <v>6</v>
      </c>
    </row>
    <row r="5257" spans="4:4" x14ac:dyDescent="0.35">
      <c r="D5257" s="130">
        <v>2</v>
      </c>
    </row>
    <row r="5258" spans="4:4" x14ac:dyDescent="0.35">
      <c r="D5258" s="130">
        <v>7</v>
      </c>
    </row>
    <row r="5259" spans="4:4" x14ac:dyDescent="0.35">
      <c r="D5259" s="130">
        <v>0</v>
      </c>
    </row>
    <row r="5260" spans="4:4" x14ac:dyDescent="0.35">
      <c r="D5260" s="130">
        <v>0</v>
      </c>
    </row>
    <row r="5261" spans="4:4" x14ac:dyDescent="0.35">
      <c r="D5261" s="130">
        <v>1</v>
      </c>
    </row>
    <row r="5262" spans="4:4" x14ac:dyDescent="0.35">
      <c r="D5262" s="130">
        <v>1</v>
      </c>
    </row>
    <row r="5263" spans="4:4" x14ac:dyDescent="0.35">
      <c r="D5263" s="130">
        <v>1</v>
      </c>
    </row>
    <row r="5264" spans="4:4" x14ac:dyDescent="0.35">
      <c r="D5264" s="130">
        <v>2</v>
      </c>
    </row>
    <row r="5265" spans="4:4" x14ac:dyDescent="0.35">
      <c r="D5265" s="130">
        <v>0</v>
      </c>
    </row>
    <row r="5266" spans="4:4" x14ac:dyDescent="0.35">
      <c r="D5266" s="130">
        <v>0</v>
      </c>
    </row>
    <row r="5267" spans="4:4" x14ac:dyDescent="0.35">
      <c r="D5267" s="130">
        <v>1</v>
      </c>
    </row>
    <row r="5268" spans="4:4" x14ac:dyDescent="0.35">
      <c r="D5268" s="130">
        <v>2</v>
      </c>
    </row>
    <row r="5269" spans="4:4" x14ac:dyDescent="0.35">
      <c r="D5269" s="130">
        <v>1</v>
      </c>
    </row>
    <row r="5270" spans="4:4" x14ac:dyDescent="0.35">
      <c r="D5270" s="130">
        <v>0</v>
      </c>
    </row>
    <row r="5271" spans="4:4" x14ac:dyDescent="0.35">
      <c r="D5271" s="130">
        <v>0</v>
      </c>
    </row>
    <row r="5272" spans="4:4" x14ac:dyDescent="0.35">
      <c r="D5272" s="130">
        <v>0</v>
      </c>
    </row>
    <row r="5273" spans="4:4" x14ac:dyDescent="0.35">
      <c r="D5273" s="130">
        <v>0</v>
      </c>
    </row>
    <row r="5274" spans="4:4" x14ac:dyDescent="0.35">
      <c r="D5274" s="130">
        <v>0</v>
      </c>
    </row>
    <row r="5275" spans="4:4" x14ac:dyDescent="0.35">
      <c r="D5275" s="130">
        <v>2</v>
      </c>
    </row>
    <row r="5276" spans="4:4" x14ac:dyDescent="0.35">
      <c r="D5276" s="130">
        <v>1</v>
      </c>
    </row>
    <row r="5277" spans="4:4" x14ac:dyDescent="0.35">
      <c r="D5277" s="130">
        <v>0</v>
      </c>
    </row>
    <row r="5278" spans="4:4" x14ac:dyDescent="0.35">
      <c r="D5278" s="130">
        <v>0</v>
      </c>
    </row>
    <row r="5279" spans="4:4" x14ac:dyDescent="0.35">
      <c r="D5279" s="130">
        <v>1</v>
      </c>
    </row>
    <row r="5280" spans="4:4" x14ac:dyDescent="0.35">
      <c r="D5280" s="130">
        <v>9</v>
      </c>
    </row>
    <row r="5281" spans="4:4" x14ac:dyDescent="0.35">
      <c r="D5281" s="130">
        <v>12</v>
      </c>
    </row>
    <row r="5282" spans="4:4" x14ac:dyDescent="0.35">
      <c r="D5282" s="130">
        <v>1</v>
      </c>
    </row>
    <row r="5283" spans="4:4" x14ac:dyDescent="0.35">
      <c r="D5283" s="130">
        <v>1</v>
      </c>
    </row>
    <row r="5284" spans="4:4" x14ac:dyDescent="0.35">
      <c r="D5284" s="130">
        <v>0</v>
      </c>
    </row>
    <row r="5285" spans="4:4" x14ac:dyDescent="0.35">
      <c r="D5285" s="130">
        <v>3</v>
      </c>
    </row>
    <row r="5286" spans="4:4" x14ac:dyDescent="0.35">
      <c r="D5286" s="130">
        <v>0</v>
      </c>
    </row>
    <row r="5287" spans="4:4" x14ac:dyDescent="0.35">
      <c r="D5287" s="130">
        <v>1</v>
      </c>
    </row>
    <row r="5288" spans="4:4" x14ac:dyDescent="0.35">
      <c r="D5288" s="130">
        <v>1</v>
      </c>
    </row>
    <row r="5289" spans="4:4" x14ac:dyDescent="0.35">
      <c r="D5289" s="130">
        <v>3</v>
      </c>
    </row>
    <row r="5290" spans="4:4" x14ac:dyDescent="0.35">
      <c r="D5290" s="130">
        <v>1</v>
      </c>
    </row>
    <row r="5291" spans="4:4" x14ac:dyDescent="0.35">
      <c r="D5291" s="130">
        <v>0</v>
      </c>
    </row>
    <row r="5292" spans="4:4" x14ac:dyDescent="0.35">
      <c r="D5292" s="130">
        <v>1</v>
      </c>
    </row>
    <row r="5293" spans="4:4" x14ac:dyDescent="0.35">
      <c r="D5293" s="130">
        <v>10</v>
      </c>
    </row>
    <row r="5294" spans="4:4" x14ac:dyDescent="0.35">
      <c r="D5294" s="130">
        <v>3</v>
      </c>
    </row>
    <row r="5295" spans="4:4" x14ac:dyDescent="0.35">
      <c r="D5295" s="130">
        <v>1</v>
      </c>
    </row>
    <row r="5296" spans="4:4" x14ac:dyDescent="0.35">
      <c r="D5296" s="130">
        <v>7</v>
      </c>
    </row>
    <row r="5297" spans="4:4" x14ac:dyDescent="0.35">
      <c r="D5297" s="130">
        <v>4</v>
      </c>
    </row>
    <row r="5298" spans="4:4" x14ac:dyDescent="0.35">
      <c r="D5298" s="130">
        <v>0</v>
      </c>
    </row>
    <row r="5299" spans="4:4" x14ac:dyDescent="0.35">
      <c r="D5299" s="130">
        <v>1</v>
      </c>
    </row>
    <row r="5300" spans="4:4" x14ac:dyDescent="0.35">
      <c r="D5300" s="130">
        <v>0</v>
      </c>
    </row>
    <row r="5301" spans="4:4" x14ac:dyDescent="0.35">
      <c r="D5301" s="130">
        <v>0</v>
      </c>
    </row>
    <row r="5302" spans="4:4" x14ac:dyDescent="0.35">
      <c r="D5302" s="130">
        <v>1</v>
      </c>
    </row>
    <row r="5303" spans="4:4" x14ac:dyDescent="0.35">
      <c r="D5303" s="130">
        <v>0</v>
      </c>
    </row>
    <row r="5304" spans="4:4" x14ac:dyDescent="0.35">
      <c r="D5304" s="130">
        <v>0</v>
      </c>
    </row>
    <row r="5305" spans="4:4" x14ac:dyDescent="0.35">
      <c r="D5305" s="130">
        <v>11</v>
      </c>
    </row>
    <row r="5306" spans="4:4" x14ac:dyDescent="0.35">
      <c r="D5306" s="130">
        <v>0</v>
      </c>
    </row>
    <row r="5307" spans="4:4" x14ac:dyDescent="0.35">
      <c r="D5307" s="130">
        <v>0</v>
      </c>
    </row>
    <row r="5308" spans="4:4" x14ac:dyDescent="0.35">
      <c r="D5308" s="130">
        <v>0</v>
      </c>
    </row>
    <row r="5309" spans="4:4" x14ac:dyDescent="0.35">
      <c r="D5309" s="130">
        <v>1</v>
      </c>
    </row>
    <row r="5310" spans="4:4" x14ac:dyDescent="0.35">
      <c r="D5310" s="130">
        <v>0</v>
      </c>
    </row>
    <row r="5311" spans="4:4" x14ac:dyDescent="0.35">
      <c r="D5311" s="130">
        <v>1</v>
      </c>
    </row>
    <row r="5312" spans="4:4" x14ac:dyDescent="0.35">
      <c r="D5312" s="130">
        <v>0</v>
      </c>
    </row>
    <row r="5313" spans="4:4" x14ac:dyDescent="0.35">
      <c r="D5313" s="130">
        <v>7</v>
      </c>
    </row>
    <row r="5314" spans="4:4" x14ac:dyDescent="0.35">
      <c r="D5314" s="130">
        <v>0</v>
      </c>
    </row>
    <row r="5315" spans="4:4" x14ac:dyDescent="0.35">
      <c r="D5315" s="130">
        <v>15</v>
      </c>
    </row>
    <row r="5316" spans="4:4" x14ac:dyDescent="0.35">
      <c r="D5316" s="130">
        <v>6</v>
      </c>
    </row>
    <row r="5317" spans="4:4" x14ac:dyDescent="0.35">
      <c r="D5317" s="130">
        <v>13</v>
      </c>
    </row>
    <row r="5318" spans="4:4" x14ac:dyDescent="0.35">
      <c r="D5318" s="130">
        <v>0</v>
      </c>
    </row>
    <row r="5319" spans="4:4" x14ac:dyDescent="0.35">
      <c r="D5319" s="130">
        <v>0</v>
      </c>
    </row>
    <row r="5320" spans="4:4" x14ac:dyDescent="0.35">
      <c r="D5320" s="130">
        <v>4</v>
      </c>
    </row>
    <row r="5321" spans="4:4" x14ac:dyDescent="0.35">
      <c r="D5321" s="130">
        <v>0</v>
      </c>
    </row>
    <row r="5322" spans="4:4" x14ac:dyDescent="0.35">
      <c r="D5322" s="130">
        <v>5</v>
      </c>
    </row>
    <row r="5323" spans="4:4" x14ac:dyDescent="0.35">
      <c r="D5323" s="130">
        <v>1</v>
      </c>
    </row>
    <row r="5324" spans="4:4" x14ac:dyDescent="0.35">
      <c r="D5324" s="130">
        <v>0</v>
      </c>
    </row>
    <row r="5325" spans="4:4" x14ac:dyDescent="0.35">
      <c r="D5325" s="130">
        <v>1</v>
      </c>
    </row>
    <row r="5326" spans="4:4" x14ac:dyDescent="0.35">
      <c r="D5326" s="130">
        <v>0</v>
      </c>
    </row>
    <row r="5327" spans="4:4" x14ac:dyDescent="0.35">
      <c r="D5327" s="130">
        <v>2</v>
      </c>
    </row>
    <row r="5328" spans="4:4" x14ac:dyDescent="0.35">
      <c r="D5328" s="130">
        <v>9</v>
      </c>
    </row>
    <row r="5329" spans="4:4" x14ac:dyDescent="0.35">
      <c r="D5329" s="130">
        <v>6</v>
      </c>
    </row>
    <row r="5330" spans="4:4" x14ac:dyDescent="0.35">
      <c r="D5330" s="130">
        <v>7</v>
      </c>
    </row>
    <row r="5331" spans="4:4" x14ac:dyDescent="0.35">
      <c r="D5331" s="130">
        <v>1</v>
      </c>
    </row>
    <row r="5332" spans="4:4" x14ac:dyDescent="0.35">
      <c r="D5332" s="130">
        <v>6</v>
      </c>
    </row>
    <row r="5333" spans="4:4" x14ac:dyDescent="0.35">
      <c r="D5333" s="130">
        <v>5</v>
      </c>
    </row>
    <row r="5334" spans="4:4" x14ac:dyDescent="0.35">
      <c r="D5334" s="130">
        <v>0</v>
      </c>
    </row>
    <row r="5335" spans="4:4" x14ac:dyDescent="0.35">
      <c r="D5335" s="130">
        <v>0</v>
      </c>
    </row>
    <row r="5336" spans="4:4" x14ac:dyDescent="0.35">
      <c r="D5336" s="130">
        <v>5</v>
      </c>
    </row>
    <row r="5337" spans="4:4" x14ac:dyDescent="0.35">
      <c r="D5337" s="130">
        <v>3</v>
      </c>
    </row>
    <row r="5338" spans="4:4" x14ac:dyDescent="0.35">
      <c r="D5338" s="130">
        <v>1</v>
      </c>
    </row>
    <row r="5339" spans="4:4" x14ac:dyDescent="0.35">
      <c r="D5339" s="130">
        <v>0</v>
      </c>
    </row>
    <row r="5340" spans="4:4" x14ac:dyDescent="0.35">
      <c r="D5340" s="130">
        <v>0</v>
      </c>
    </row>
    <row r="5341" spans="4:4" x14ac:dyDescent="0.35">
      <c r="D5341" s="130">
        <v>0</v>
      </c>
    </row>
    <row r="5342" spans="4:4" x14ac:dyDescent="0.35">
      <c r="D5342" s="130">
        <v>0</v>
      </c>
    </row>
    <row r="5343" spans="4:4" x14ac:dyDescent="0.35">
      <c r="D5343" s="130">
        <v>0</v>
      </c>
    </row>
    <row r="5344" spans="4:4" x14ac:dyDescent="0.35">
      <c r="D5344" s="130">
        <v>0</v>
      </c>
    </row>
    <row r="5345" spans="4:4" x14ac:dyDescent="0.35">
      <c r="D5345" s="130">
        <v>5</v>
      </c>
    </row>
    <row r="5346" spans="4:4" x14ac:dyDescent="0.35">
      <c r="D5346" s="130">
        <v>1</v>
      </c>
    </row>
    <row r="5347" spans="4:4" x14ac:dyDescent="0.35">
      <c r="D5347" s="130">
        <v>1</v>
      </c>
    </row>
    <row r="5348" spans="4:4" x14ac:dyDescent="0.35">
      <c r="D5348" s="130">
        <v>11</v>
      </c>
    </row>
    <row r="5349" spans="4:4" x14ac:dyDescent="0.35">
      <c r="D5349" s="130">
        <v>7</v>
      </c>
    </row>
    <row r="5350" spans="4:4" x14ac:dyDescent="0.35">
      <c r="D5350" s="130">
        <v>6</v>
      </c>
    </row>
    <row r="5351" spans="4:4" x14ac:dyDescent="0.35">
      <c r="D5351" s="130">
        <v>2</v>
      </c>
    </row>
    <row r="5352" spans="4:4" x14ac:dyDescent="0.35">
      <c r="D5352" s="130">
        <v>0</v>
      </c>
    </row>
    <row r="5353" spans="4:4" x14ac:dyDescent="0.35">
      <c r="D5353" s="130">
        <v>4</v>
      </c>
    </row>
    <row r="5354" spans="4:4" x14ac:dyDescent="0.35">
      <c r="D5354" s="130">
        <v>0</v>
      </c>
    </row>
    <row r="5355" spans="4:4" x14ac:dyDescent="0.35">
      <c r="D5355" s="130">
        <v>1</v>
      </c>
    </row>
    <row r="5356" spans="4:4" x14ac:dyDescent="0.35">
      <c r="D5356" s="130">
        <v>1</v>
      </c>
    </row>
    <row r="5357" spans="4:4" x14ac:dyDescent="0.35">
      <c r="D5357" s="130">
        <v>0</v>
      </c>
    </row>
    <row r="5358" spans="4:4" x14ac:dyDescent="0.35">
      <c r="D5358" s="130">
        <v>10</v>
      </c>
    </row>
    <row r="5359" spans="4:4" x14ac:dyDescent="0.35">
      <c r="D5359" s="130">
        <v>0</v>
      </c>
    </row>
    <row r="5360" spans="4:4" x14ac:dyDescent="0.35">
      <c r="D5360" s="130">
        <v>1</v>
      </c>
    </row>
    <row r="5361" spans="4:4" x14ac:dyDescent="0.35">
      <c r="D5361" s="130">
        <v>0</v>
      </c>
    </row>
    <row r="5362" spans="4:4" x14ac:dyDescent="0.35">
      <c r="D5362" s="130">
        <v>5</v>
      </c>
    </row>
    <row r="5363" spans="4:4" x14ac:dyDescent="0.35">
      <c r="D5363" s="130">
        <v>0</v>
      </c>
    </row>
    <row r="5364" spans="4:4" x14ac:dyDescent="0.35">
      <c r="D5364" s="130">
        <v>1</v>
      </c>
    </row>
    <row r="5365" spans="4:4" x14ac:dyDescent="0.35">
      <c r="D5365" s="130">
        <v>0</v>
      </c>
    </row>
    <row r="5366" spans="4:4" x14ac:dyDescent="0.35">
      <c r="D5366" s="130">
        <v>2</v>
      </c>
    </row>
    <row r="5367" spans="4:4" x14ac:dyDescent="0.35">
      <c r="D5367" s="130">
        <v>0</v>
      </c>
    </row>
    <row r="5368" spans="4:4" x14ac:dyDescent="0.35">
      <c r="D5368" s="130">
        <v>0</v>
      </c>
    </row>
    <row r="5369" spans="4:4" x14ac:dyDescent="0.35">
      <c r="D5369" s="130">
        <v>4</v>
      </c>
    </row>
    <row r="5370" spans="4:4" x14ac:dyDescent="0.35">
      <c r="D5370" s="130">
        <v>0</v>
      </c>
    </row>
    <row r="5371" spans="4:4" x14ac:dyDescent="0.35">
      <c r="D5371" s="130">
        <v>0</v>
      </c>
    </row>
    <row r="5372" spans="4:4" x14ac:dyDescent="0.35">
      <c r="D5372" s="130">
        <v>0</v>
      </c>
    </row>
    <row r="5373" spans="4:4" x14ac:dyDescent="0.35">
      <c r="D5373" s="130">
        <v>1</v>
      </c>
    </row>
    <row r="5374" spans="4:4" x14ac:dyDescent="0.35">
      <c r="D5374" s="130">
        <v>0</v>
      </c>
    </row>
    <row r="5375" spans="4:4" x14ac:dyDescent="0.35">
      <c r="D5375" s="130">
        <v>2</v>
      </c>
    </row>
    <row r="5376" spans="4:4" x14ac:dyDescent="0.35">
      <c r="D5376" s="130">
        <v>1</v>
      </c>
    </row>
    <row r="5377" spans="4:4" x14ac:dyDescent="0.35">
      <c r="D5377" s="130">
        <v>0</v>
      </c>
    </row>
    <row r="5378" spans="4:4" x14ac:dyDescent="0.35">
      <c r="D5378" s="130">
        <v>0</v>
      </c>
    </row>
    <row r="5379" spans="4:4" x14ac:dyDescent="0.35">
      <c r="D5379" s="130">
        <v>8</v>
      </c>
    </row>
    <row r="5380" spans="4:4" x14ac:dyDescent="0.35">
      <c r="D5380" s="130">
        <v>8</v>
      </c>
    </row>
    <row r="5381" spans="4:4" x14ac:dyDescent="0.35">
      <c r="D5381" s="130">
        <v>0</v>
      </c>
    </row>
    <row r="5382" spans="4:4" x14ac:dyDescent="0.35">
      <c r="D5382" s="130">
        <v>7</v>
      </c>
    </row>
    <row r="5383" spans="4:4" x14ac:dyDescent="0.35">
      <c r="D5383" s="130">
        <v>1</v>
      </c>
    </row>
    <row r="5384" spans="4:4" x14ac:dyDescent="0.35">
      <c r="D5384" s="130">
        <v>11</v>
      </c>
    </row>
    <row r="5385" spans="4:4" x14ac:dyDescent="0.35">
      <c r="D5385" s="130">
        <v>4</v>
      </c>
    </row>
    <row r="5386" spans="4:4" x14ac:dyDescent="0.35">
      <c r="D5386" s="130">
        <v>7</v>
      </c>
    </row>
    <row r="5387" spans="4:4" x14ac:dyDescent="0.35">
      <c r="D5387" s="130">
        <v>0</v>
      </c>
    </row>
    <row r="5388" spans="4:4" x14ac:dyDescent="0.35">
      <c r="D5388" s="130">
        <v>1</v>
      </c>
    </row>
    <row r="5389" spans="4:4" x14ac:dyDescent="0.35">
      <c r="D5389" s="130">
        <v>0</v>
      </c>
    </row>
    <row r="5390" spans="4:4" x14ac:dyDescent="0.35">
      <c r="D5390" s="130">
        <v>0</v>
      </c>
    </row>
    <row r="5391" spans="4:4" x14ac:dyDescent="0.35">
      <c r="D5391" s="130">
        <v>1</v>
      </c>
    </row>
    <row r="5392" spans="4:4" x14ac:dyDescent="0.35">
      <c r="D5392" s="130">
        <v>0</v>
      </c>
    </row>
    <row r="5393" spans="4:4" x14ac:dyDescent="0.35">
      <c r="D5393" s="130">
        <v>2</v>
      </c>
    </row>
    <row r="5394" spans="4:4" x14ac:dyDescent="0.35">
      <c r="D5394" s="130">
        <v>2</v>
      </c>
    </row>
    <row r="5395" spans="4:4" x14ac:dyDescent="0.35">
      <c r="D5395" s="130">
        <v>0</v>
      </c>
    </row>
    <row r="5396" spans="4:4" x14ac:dyDescent="0.35">
      <c r="D5396" s="130">
        <v>0</v>
      </c>
    </row>
    <row r="5397" spans="4:4" x14ac:dyDescent="0.35">
      <c r="D5397" s="130">
        <v>3</v>
      </c>
    </row>
    <row r="5398" spans="4:4" x14ac:dyDescent="0.35">
      <c r="D5398" s="130">
        <v>7</v>
      </c>
    </row>
    <row r="5399" spans="4:4" x14ac:dyDescent="0.35">
      <c r="D5399" s="130">
        <v>11</v>
      </c>
    </row>
    <row r="5400" spans="4:4" x14ac:dyDescent="0.35">
      <c r="D5400" s="130">
        <v>0</v>
      </c>
    </row>
    <row r="5401" spans="4:4" x14ac:dyDescent="0.35">
      <c r="D5401" s="130">
        <v>1</v>
      </c>
    </row>
    <row r="5402" spans="4:4" x14ac:dyDescent="0.35">
      <c r="D5402" s="130">
        <v>0</v>
      </c>
    </row>
    <row r="5403" spans="4:4" x14ac:dyDescent="0.35">
      <c r="D5403" s="130">
        <v>7</v>
      </c>
    </row>
    <row r="5404" spans="4:4" x14ac:dyDescent="0.35">
      <c r="D5404" s="130">
        <v>1</v>
      </c>
    </row>
    <row r="5405" spans="4:4" x14ac:dyDescent="0.35">
      <c r="D5405" s="130">
        <v>1</v>
      </c>
    </row>
    <row r="5406" spans="4:4" x14ac:dyDescent="0.35">
      <c r="D5406" s="130">
        <v>1</v>
      </c>
    </row>
    <row r="5407" spans="4:4" x14ac:dyDescent="0.35">
      <c r="D5407" s="130">
        <v>12</v>
      </c>
    </row>
    <row r="5408" spans="4:4" x14ac:dyDescent="0.35">
      <c r="D5408" s="130">
        <v>2</v>
      </c>
    </row>
    <row r="5409" spans="4:4" x14ac:dyDescent="0.35">
      <c r="D5409" s="130">
        <v>1</v>
      </c>
    </row>
    <row r="5410" spans="4:4" x14ac:dyDescent="0.35">
      <c r="D5410" s="130">
        <v>2</v>
      </c>
    </row>
    <row r="5411" spans="4:4" x14ac:dyDescent="0.35">
      <c r="D5411" s="130">
        <v>2</v>
      </c>
    </row>
    <row r="5412" spans="4:4" x14ac:dyDescent="0.35">
      <c r="D5412" s="130">
        <v>0</v>
      </c>
    </row>
    <row r="5413" spans="4:4" x14ac:dyDescent="0.35">
      <c r="D5413" s="130">
        <v>0</v>
      </c>
    </row>
    <row r="5414" spans="4:4" x14ac:dyDescent="0.35">
      <c r="D5414" s="130">
        <v>1</v>
      </c>
    </row>
    <row r="5415" spans="4:4" x14ac:dyDescent="0.35">
      <c r="D5415" s="130">
        <v>11</v>
      </c>
    </row>
    <row r="5416" spans="4:4" x14ac:dyDescent="0.35">
      <c r="D5416" s="130">
        <v>7</v>
      </c>
    </row>
    <row r="5417" spans="4:4" x14ac:dyDescent="0.35">
      <c r="D5417" s="130">
        <v>0</v>
      </c>
    </row>
    <row r="5418" spans="4:4" x14ac:dyDescent="0.35">
      <c r="D5418" s="130">
        <v>2</v>
      </c>
    </row>
    <row r="5419" spans="4:4" x14ac:dyDescent="0.35">
      <c r="D5419" s="130">
        <v>4</v>
      </c>
    </row>
    <row r="5420" spans="4:4" x14ac:dyDescent="0.35">
      <c r="D5420" s="130">
        <v>0</v>
      </c>
    </row>
    <row r="5421" spans="4:4" x14ac:dyDescent="0.35">
      <c r="D5421" s="130">
        <v>3</v>
      </c>
    </row>
    <row r="5422" spans="4:4" x14ac:dyDescent="0.35">
      <c r="D5422" s="130">
        <v>1</v>
      </c>
    </row>
    <row r="5423" spans="4:4" x14ac:dyDescent="0.35">
      <c r="D5423" s="130">
        <v>2</v>
      </c>
    </row>
    <row r="5424" spans="4:4" x14ac:dyDescent="0.35">
      <c r="D5424" s="130">
        <v>0</v>
      </c>
    </row>
    <row r="5425" spans="4:4" x14ac:dyDescent="0.35">
      <c r="D5425" s="130">
        <v>2</v>
      </c>
    </row>
    <row r="5426" spans="4:4" x14ac:dyDescent="0.35">
      <c r="D5426" s="130">
        <v>2</v>
      </c>
    </row>
    <row r="5427" spans="4:4" x14ac:dyDescent="0.35">
      <c r="D5427" s="130">
        <v>0</v>
      </c>
    </row>
    <row r="5428" spans="4:4" x14ac:dyDescent="0.35">
      <c r="D5428" s="130">
        <v>4</v>
      </c>
    </row>
    <row r="5429" spans="4:4" x14ac:dyDescent="0.35">
      <c r="D5429" s="130">
        <v>0</v>
      </c>
    </row>
    <row r="5430" spans="4:4" x14ac:dyDescent="0.35">
      <c r="D5430" s="130">
        <v>0</v>
      </c>
    </row>
    <row r="5431" spans="4:4" x14ac:dyDescent="0.35">
      <c r="D5431" s="130">
        <v>1</v>
      </c>
    </row>
    <row r="5432" spans="4:4" x14ac:dyDescent="0.35">
      <c r="D5432" s="130">
        <v>1</v>
      </c>
    </row>
    <row r="5433" spans="4:4" x14ac:dyDescent="0.35">
      <c r="D5433" s="130">
        <v>3</v>
      </c>
    </row>
    <row r="5434" spans="4:4" x14ac:dyDescent="0.35">
      <c r="D5434" s="130">
        <v>0</v>
      </c>
    </row>
    <row r="5435" spans="4:4" x14ac:dyDescent="0.35">
      <c r="D5435" s="130">
        <v>1</v>
      </c>
    </row>
    <row r="5436" spans="4:4" x14ac:dyDescent="0.35">
      <c r="D5436" s="130">
        <v>0</v>
      </c>
    </row>
    <row r="5437" spans="4:4" x14ac:dyDescent="0.35">
      <c r="D5437" s="130">
        <v>1</v>
      </c>
    </row>
    <row r="5438" spans="4:4" x14ac:dyDescent="0.35">
      <c r="D5438" s="130">
        <v>2</v>
      </c>
    </row>
    <row r="5439" spans="4:4" x14ac:dyDescent="0.35">
      <c r="D5439" s="130">
        <v>1</v>
      </c>
    </row>
    <row r="5440" spans="4:4" x14ac:dyDescent="0.35">
      <c r="D5440" s="130">
        <v>1</v>
      </c>
    </row>
    <row r="5441" spans="4:4" x14ac:dyDescent="0.35">
      <c r="D5441" s="130">
        <v>1</v>
      </c>
    </row>
    <row r="5442" spans="4:4" x14ac:dyDescent="0.35">
      <c r="D5442" s="130">
        <v>1</v>
      </c>
    </row>
    <row r="5443" spans="4:4" x14ac:dyDescent="0.35">
      <c r="D5443" s="130">
        <v>4</v>
      </c>
    </row>
    <row r="5444" spans="4:4" x14ac:dyDescent="0.35">
      <c r="D5444" s="130">
        <v>4</v>
      </c>
    </row>
    <row r="5445" spans="4:4" x14ac:dyDescent="0.35">
      <c r="D5445" s="130">
        <v>1</v>
      </c>
    </row>
    <row r="5446" spans="4:4" x14ac:dyDescent="0.35">
      <c r="D5446" s="130">
        <v>0</v>
      </c>
    </row>
    <row r="5447" spans="4:4" x14ac:dyDescent="0.35">
      <c r="D5447" s="130">
        <v>0</v>
      </c>
    </row>
    <row r="5448" spans="4:4" x14ac:dyDescent="0.35">
      <c r="D5448" s="130">
        <v>3</v>
      </c>
    </row>
    <row r="5449" spans="4:4" x14ac:dyDescent="0.35">
      <c r="D5449" s="130">
        <v>1</v>
      </c>
    </row>
    <row r="5450" spans="4:4" x14ac:dyDescent="0.35">
      <c r="D5450" s="130">
        <v>14</v>
      </c>
    </row>
    <row r="5451" spans="4:4" x14ac:dyDescent="0.35">
      <c r="D5451" s="130">
        <v>0</v>
      </c>
    </row>
    <row r="5452" spans="4:4" x14ac:dyDescent="0.35">
      <c r="D5452" s="130">
        <v>1</v>
      </c>
    </row>
    <row r="5453" spans="4:4" x14ac:dyDescent="0.35">
      <c r="D5453" s="130">
        <v>0</v>
      </c>
    </row>
    <row r="5454" spans="4:4" x14ac:dyDescent="0.35">
      <c r="D5454" s="130">
        <v>3</v>
      </c>
    </row>
    <row r="5455" spans="4:4" x14ac:dyDescent="0.35">
      <c r="D5455" s="130">
        <v>3</v>
      </c>
    </row>
    <row r="5456" spans="4:4" x14ac:dyDescent="0.35">
      <c r="D5456" s="130">
        <v>0</v>
      </c>
    </row>
    <row r="5457" spans="4:4" x14ac:dyDescent="0.35">
      <c r="D5457" s="130">
        <v>0</v>
      </c>
    </row>
    <row r="5458" spans="4:4" x14ac:dyDescent="0.35">
      <c r="D5458" s="130">
        <v>2</v>
      </c>
    </row>
    <row r="5459" spans="4:4" x14ac:dyDescent="0.35">
      <c r="D5459" s="130">
        <v>0</v>
      </c>
    </row>
    <row r="5460" spans="4:4" x14ac:dyDescent="0.35">
      <c r="D5460" s="130">
        <v>0</v>
      </c>
    </row>
    <row r="5461" spans="4:4" x14ac:dyDescent="0.35">
      <c r="D5461" s="130">
        <v>6</v>
      </c>
    </row>
    <row r="5462" spans="4:4" x14ac:dyDescent="0.35">
      <c r="D5462" s="130">
        <v>0</v>
      </c>
    </row>
    <row r="5463" spans="4:4" x14ac:dyDescent="0.35">
      <c r="D5463" s="130">
        <v>0</v>
      </c>
    </row>
    <row r="5464" spans="4:4" x14ac:dyDescent="0.35">
      <c r="D5464" s="130">
        <v>0</v>
      </c>
    </row>
    <row r="5465" spans="4:4" x14ac:dyDescent="0.35">
      <c r="D5465" s="130">
        <v>7</v>
      </c>
    </row>
    <row r="5466" spans="4:4" x14ac:dyDescent="0.35">
      <c r="D5466" s="130">
        <v>1</v>
      </c>
    </row>
    <row r="5467" spans="4:4" x14ac:dyDescent="0.35">
      <c r="D5467" s="130">
        <v>1</v>
      </c>
    </row>
    <row r="5468" spans="4:4" x14ac:dyDescent="0.35">
      <c r="D5468" s="130">
        <v>1</v>
      </c>
    </row>
    <row r="5469" spans="4:4" x14ac:dyDescent="0.35">
      <c r="D5469" s="130">
        <v>0</v>
      </c>
    </row>
    <row r="5470" spans="4:4" x14ac:dyDescent="0.35">
      <c r="D5470" s="130">
        <v>1</v>
      </c>
    </row>
    <row r="5471" spans="4:4" x14ac:dyDescent="0.35">
      <c r="D5471" s="130">
        <v>7</v>
      </c>
    </row>
    <row r="5472" spans="4:4" x14ac:dyDescent="0.35">
      <c r="D5472" s="130">
        <v>0</v>
      </c>
    </row>
    <row r="5473" spans="4:4" x14ac:dyDescent="0.35">
      <c r="D5473" s="130">
        <v>0</v>
      </c>
    </row>
    <row r="5474" spans="4:4" x14ac:dyDescent="0.35">
      <c r="D5474" s="130">
        <v>4</v>
      </c>
    </row>
    <row r="5475" spans="4:4" x14ac:dyDescent="0.35">
      <c r="D5475" s="130">
        <v>2</v>
      </c>
    </row>
    <row r="5476" spans="4:4" x14ac:dyDescent="0.35">
      <c r="D5476" s="130">
        <v>0</v>
      </c>
    </row>
    <row r="5477" spans="4:4" x14ac:dyDescent="0.35">
      <c r="D5477" s="130">
        <v>0</v>
      </c>
    </row>
    <row r="5478" spans="4:4" x14ac:dyDescent="0.35">
      <c r="D5478" s="130">
        <v>1</v>
      </c>
    </row>
    <row r="5479" spans="4:4" x14ac:dyDescent="0.35">
      <c r="D5479" s="130">
        <v>4</v>
      </c>
    </row>
    <row r="5480" spans="4:4" x14ac:dyDescent="0.35">
      <c r="D5480" s="130">
        <v>0</v>
      </c>
    </row>
    <row r="5481" spans="4:4" x14ac:dyDescent="0.35">
      <c r="D5481" s="130">
        <v>0</v>
      </c>
    </row>
    <row r="5482" spans="4:4" x14ac:dyDescent="0.35">
      <c r="D5482" s="130">
        <v>0</v>
      </c>
    </row>
    <row r="5483" spans="4:4" x14ac:dyDescent="0.35">
      <c r="D5483" s="130">
        <v>0</v>
      </c>
    </row>
    <row r="5484" spans="4:4" x14ac:dyDescent="0.35">
      <c r="D5484" s="130">
        <v>1</v>
      </c>
    </row>
    <row r="5485" spans="4:4" x14ac:dyDescent="0.35">
      <c r="D5485" s="130">
        <v>0</v>
      </c>
    </row>
    <row r="5486" spans="4:4" x14ac:dyDescent="0.35">
      <c r="D5486" s="130">
        <v>0</v>
      </c>
    </row>
    <row r="5487" spans="4:4" x14ac:dyDescent="0.35">
      <c r="D5487" s="130">
        <v>0</v>
      </c>
    </row>
    <row r="5488" spans="4:4" x14ac:dyDescent="0.35">
      <c r="D5488" s="130">
        <v>2</v>
      </c>
    </row>
    <row r="5489" spans="4:4" x14ac:dyDescent="0.35">
      <c r="D5489" s="130">
        <v>0</v>
      </c>
    </row>
    <row r="5490" spans="4:4" x14ac:dyDescent="0.35">
      <c r="D5490" s="130">
        <v>2</v>
      </c>
    </row>
    <row r="5491" spans="4:4" x14ac:dyDescent="0.35">
      <c r="D5491" s="130">
        <v>0</v>
      </c>
    </row>
    <row r="5492" spans="4:4" x14ac:dyDescent="0.35">
      <c r="D5492" s="130">
        <v>0</v>
      </c>
    </row>
    <row r="5493" spans="4:4" x14ac:dyDescent="0.35">
      <c r="D5493" s="130">
        <v>5</v>
      </c>
    </row>
    <row r="5494" spans="4:4" x14ac:dyDescent="0.35">
      <c r="D5494" s="130">
        <v>0</v>
      </c>
    </row>
    <row r="5495" spans="4:4" x14ac:dyDescent="0.35">
      <c r="D5495" s="130">
        <v>0</v>
      </c>
    </row>
    <row r="5496" spans="4:4" x14ac:dyDescent="0.35">
      <c r="D5496" s="130">
        <v>0</v>
      </c>
    </row>
    <row r="5497" spans="4:4" x14ac:dyDescent="0.35">
      <c r="D5497" s="130">
        <v>3</v>
      </c>
    </row>
    <row r="5498" spans="4:4" x14ac:dyDescent="0.35">
      <c r="D5498" s="130">
        <v>5</v>
      </c>
    </row>
    <row r="5499" spans="4:4" x14ac:dyDescent="0.35">
      <c r="D5499" s="130">
        <v>1</v>
      </c>
    </row>
    <row r="5500" spans="4:4" x14ac:dyDescent="0.35">
      <c r="D5500" s="130">
        <v>1</v>
      </c>
    </row>
    <row r="5501" spans="4:4" x14ac:dyDescent="0.35">
      <c r="D5501" s="130">
        <v>0</v>
      </c>
    </row>
    <row r="5502" spans="4:4" x14ac:dyDescent="0.35">
      <c r="D5502" s="130">
        <v>2</v>
      </c>
    </row>
    <row r="5503" spans="4:4" x14ac:dyDescent="0.35">
      <c r="D5503" s="130">
        <v>4</v>
      </c>
    </row>
    <row r="5504" spans="4:4" x14ac:dyDescent="0.35">
      <c r="D5504" s="130">
        <v>0</v>
      </c>
    </row>
    <row r="5505" spans="4:4" x14ac:dyDescent="0.35">
      <c r="D5505" s="130">
        <v>3</v>
      </c>
    </row>
    <row r="5506" spans="4:4" x14ac:dyDescent="0.35">
      <c r="D5506" s="130">
        <v>2</v>
      </c>
    </row>
    <row r="5507" spans="4:4" x14ac:dyDescent="0.35">
      <c r="D5507" s="130">
        <v>7</v>
      </c>
    </row>
    <row r="5508" spans="4:4" x14ac:dyDescent="0.35">
      <c r="D5508" s="130">
        <v>0</v>
      </c>
    </row>
    <row r="5509" spans="4:4" x14ac:dyDescent="0.35">
      <c r="D5509" s="130">
        <v>14</v>
      </c>
    </row>
    <row r="5510" spans="4:4" x14ac:dyDescent="0.35">
      <c r="D5510" s="130">
        <v>0</v>
      </c>
    </row>
    <row r="5511" spans="4:4" x14ac:dyDescent="0.35">
      <c r="D5511" s="130">
        <v>0</v>
      </c>
    </row>
    <row r="5512" spans="4:4" x14ac:dyDescent="0.35">
      <c r="D5512" s="130">
        <v>0</v>
      </c>
    </row>
    <row r="5513" spans="4:4" x14ac:dyDescent="0.35">
      <c r="D5513" s="130">
        <v>7</v>
      </c>
    </row>
    <row r="5514" spans="4:4" x14ac:dyDescent="0.35">
      <c r="D5514" s="130">
        <v>0</v>
      </c>
    </row>
    <row r="5515" spans="4:4" x14ac:dyDescent="0.35">
      <c r="D5515" s="130">
        <v>0</v>
      </c>
    </row>
    <row r="5516" spans="4:4" x14ac:dyDescent="0.35">
      <c r="D5516" s="130">
        <v>4</v>
      </c>
    </row>
    <row r="5517" spans="4:4" x14ac:dyDescent="0.35">
      <c r="D5517" s="130">
        <v>1</v>
      </c>
    </row>
    <row r="5518" spans="4:4" x14ac:dyDescent="0.35">
      <c r="D5518" s="130">
        <v>2</v>
      </c>
    </row>
    <row r="5519" spans="4:4" x14ac:dyDescent="0.35">
      <c r="D5519" s="130">
        <v>0</v>
      </c>
    </row>
    <row r="5520" spans="4:4" x14ac:dyDescent="0.35">
      <c r="D5520" s="130">
        <v>1</v>
      </c>
    </row>
    <row r="5521" spans="4:4" x14ac:dyDescent="0.35">
      <c r="D5521" s="130">
        <v>0</v>
      </c>
    </row>
    <row r="5522" spans="4:4" x14ac:dyDescent="0.35">
      <c r="D5522" s="130">
        <v>0</v>
      </c>
    </row>
    <row r="5523" spans="4:4" x14ac:dyDescent="0.35">
      <c r="D5523" s="130">
        <v>0</v>
      </c>
    </row>
    <row r="5524" spans="4:4" x14ac:dyDescent="0.35">
      <c r="D5524" s="130">
        <v>5</v>
      </c>
    </row>
    <row r="5525" spans="4:4" x14ac:dyDescent="0.35">
      <c r="D5525" s="130">
        <v>0</v>
      </c>
    </row>
    <row r="5526" spans="4:4" x14ac:dyDescent="0.35">
      <c r="D5526" s="130">
        <v>1</v>
      </c>
    </row>
    <row r="5527" spans="4:4" x14ac:dyDescent="0.35">
      <c r="D5527" s="130">
        <v>0</v>
      </c>
    </row>
    <row r="5528" spans="4:4" x14ac:dyDescent="0.35">
      <c r="D5528" s="130">
        <v>0</v>
      </c>
    </row>
    <row r="5529" spans="4:4" x14ac:dyDescent="0.35">
      <c r="D5529" s="130">
        <v>0</v>
      </c>
    </row>
    <row r="5530" spans="4:4" x14ac:dyDescent="0.35">
      <c r="D5530" s="130">
        <v>5</v>
      </c>
    </row>
    <row r="5531" spans="4:4" x14ac:dyDescent="0.35">
      <c r="D5531" s="130">
        <v>0</v>
      </c>
    </row>
    <row r="5532" spans="4:4" x14ac:dyDescent="0.35">
      <c r="D5532" s="130">
        <v>0</v>
      </c>
    </row>
    <row r="5533" spans="4:4" x14ac:dyDescent="0.35">
      <c r="D5533" s="130">
        <v>0</v>
      </c>
    </row>
    <row r="5534" spans="4:4" x14ac:dyDescent="0.35">
      <c r="D5534" s="130">
        <v>2</v>
      </c>
    </row>
    <row r="5535" spans="4:4" x14ac:dyDescent="0.35">
      <c r="D5535" s="130">
        <v>3</v>
      </c>
    </row>
    <row r="5536" spans="4:4" x14ac:dyDescent="0.35">
      <c r="D5536" s="130">
        <v>8</v>
      </c>
    </row>
    <row r="5537" spans="4:4" x14ac:dyDescent="0.35">
      <c r="D5537" s="130">
        <v>0</v>
      </c>
    </row>
    <row r="5538" spans="4:4" x14ac:dyDescent="0.35">
      <c r="D5538" s="130">
        <v>6</v>
      </c>
    </row>
    <row r="5539" spans="4:4" x14ac:dyDescent="0.35">
      <c r="D5539" s="130">
        <v>1</v>
      </c>
    </row>
    <row r="5540" spans="4:4" x14ac:dyDescent="0.35">
      <c r="D5540" s="130">
        <v>0</v>
      </c>
    </row>
    <row r="5541" spans="4:4" x14ac:dyDescent="0.35">
      <c r="D5541" s="130">
        <v>0</v>
      </c>
    </row>
    <row r="5542" spans="4:4" x14ac:dyDescent="0.35">
      <c r="D5542" s="130">
        <v>1</v>
      </c>
    </row>
    <row r="5543" spans="4:4" x14ac:dyDescent="0.35">
      <c r="D5543" s="130">
        <v>7</v>
      </c>
    </row>
    <row r="5544" spans="4:4" x14ac:dyDescent="0.35">
      <c r="D5544" s="130">
        <v>15</v>
      </c>
    </row>
    <row r="5545" spans="4:4" x14ac:dyDescent="0.35">
      <c r="D5545" s="130">
        <v>7</v>
      </c>
    </row>
    <row r="5546" spans="4:4" x14ac:dyDescent="0.35">
      <c r="D5546" s="130">
        <v>1</v>
      </c>
    </row>
    <row r="5547" spans="4:4" x14ac:dyDescent="0.35">
      <c r="D5547" s="130">
        <v>0</v>
      </c>
    </row>
    <row r="5548" spans="4:4" x14ac:dyDescent="0.35">
      <c r="D5548" s="130">
        <v>0</v>
      </c>
    </row>
    <row r="5549" spans="4:4" x14ac:dyDescent="0.35">
      <c r="D5549" s="130">
        <v>2</v>
      </c>
    </row>
    <row r="5550" spans="4:4" x14ac:dyDescent="0.35">
      <c r="D5550" s="130">
        <v>0</v>
      </c>
    </row>
    <row r="5551" spans="4:4" x14ac:dyDescent="0.35">
      <c r="D5551" s="130">
        <v>6</v>
      </c>
    </row>
    <row r="5552" spans="4:4" x14ac:dyDescent="0.35">
      <c r="D5552" s="130">
        <v>0</v>
      </c>
    </row>
    <row r="5553" spans="4:4" x14ac:dyDescent="0.35">
      <c r="D5553" s="130">
        <v>0</v>
      </c>
    </row>
    <row r="5554" spans="4:4" x14ac:dyDescent="0.35">
      <c r="D5554" s="130">
        <v>1</v>
      </c>
    </row>
    <row r="5555" spans="4:4" x14ac:dyDescent="0.35">
      <c r="D5555" s="130">
        <v>1</v>
      </c>
    </row>
    <row r="5556" spans="4:4" x14ac:dyDescent="0.35">
      <c r="D5556" s="130">
        <v>0</v>
      </c>
    </row>
    <row r="5557" spans="4:4" x14ac:dyDescent="0.35">
      <c r="D5557" s="130">
        <v>2</v>
      </c>
    </row>
    <row r="5558" spans="4:4" x14ac:dyDescent="0.35">
      <c r="D5558" s="130">
        <v>0</v>
      </c>
    </row>
    <row r="5559" spans="4:4" x14ac:dyDescent="0.35">
      <c r="D5559" s="130">
        <v>0</v>
      </c>
    </row>
    <row r="5560" spans="4:4" x14ac:dyDescent="0.35">
      <c r="D5560" s="130">
        <v>1</v>
      </c>
    </row>
    <row r="5561" spans="4:4" x14ac:dyDescent="0.35">
      <c r="D5561" s="130">
        <v>0</v>
      </c>
    </row>
    <row r="5562" spans="4:4" x14ac:dyDescent="0.35">
      <c r="D5562" s="130">
        <v>0</v>
      </c>
    </row>
    <row r="5563" spans="4:4" x14ac:dyDescent="0.35">
      <c r="D5563" s="130">
        <v>3</v>
      </c>
    </row>
    <row r="5564" spans="4:4" x14ac:dyDescent="0.35">
      <c r="D5564" s="130">
        <v>0</v>
      </c>
    </row>
    <row r="5565" spans="4:4" x14ac:dyDescent="0.35">
      <c r="D5565" s="130">
        <v>0</v>
      </c>
    </row>
    <row r="5566" spans="4:4" x14ac:dyDescent="0.35">
      <c r="D5566" s="130">
        <v>0</v>
      </c>
    </row>
    <row r="5567" spans="4:4" x14ac:dyDescent="0.35">
      <c r="D5567" s="130">
        <v>10</v>
      </c>
    </row>
    <row r="5568" spans="4:4" x14ac:dyDescent="0.35">
      <c r="D5568" s="130">
        <v>1</v>
      </c>
    </row>
    <row r="5569" spans="4:4" x14ac:dyDescent="0.35">
      <c r="D5569" s="130">
        <v>1</v>
      </c>
    </row>
    <row r="5570" spans="4:4" x14ac:dyDescent="0.35">
      <c r="D5570" s="130">
        <v>1</v>
      </c>
    </row>
    <row r="5571" spans="4:4" x14ac:dyDescent="0.35">
      <c r="D5571" s="130">
        <v>2</v>
      </c>
    </row>
    <row r="5572" spans="4:4" x14ac:dyDescent="0.35">
      <c r="D5572" s="130">
        <v>4</v>
      </c>
    </row>
    <row r="5573" spans="4:4" x14ac:dyDescent="0.35">
      <c r="D5573" s="130">
        <v>2</v>
      </c>
    </row>
    <row r="5574" spans="4:4" x14ac:dyDescent="0.35">
      <c r="D5574" s="130">
        <v>11</v>
      </c>
    </row>
    <row r="5575" spans="4:4" x14ac:dyDescent="0.35">
      <c r="D5575" s="130">
        <v>2</v>
      </c>
    </row>
    <row r="5576" spans="4:4" x14ac:dyDescent="0.35">
      <c r="D5576" s="130">
        <v>1</v>
      </c>
    </row>
    <row r="5577" spans="4:4" x14ac:dyDescent="0.35">
      <c r="D5577" s="130">
        <v>0</v>
      </c>
    </row>
    <row r="5578" spans="4:4" x14ac:dyDescent="0.35">
      <c r="D5578" s="130">
        <v>0</v>
      </c>
    </row>
    <row r="5579" spans="4:4" x14ac:dyDescent="0.35">
      <c r="D5579" s="130">
        <v>4</v>
      </c>
    </row>
    <row r="5580" spans="4:4" x14ac:dyDescent="0.35">
      <c r="D5580" s="130">
        <v>6</v>
      </c>
    </row>
    <row r="5581" spans="4:4" x14ac:dyDescent="0.35">
      <c r="D5581" s="130">
        <v>5</v>
      </c>
    </row>
    <row r="5582" spans="4:4" x14ac:dyDescent="0.35">
      <c r="D5582" s="130">
        <v>0</v>
      </c>
    </row>
    <row r="5583" spans="4:4" x14ac:dyDescent="0.35">
      <c r="D5583" s="130">
        <v>11</v>
      </c>
    </row>
    <row r="5584" spans="4:4" x14ac:dyDescent="0.35">
      <c r="D5584" s="130">
        <v>0</v>
      </c>
    </row>
    <row r="5585" spans="4:4" x14ac:dyDescent="0.35">
      <c r="D5585" s="130">
        <v>2</v>
      </c>
    </row>
    <row r="5586" spans="4:4" x14ac:dyDescent="0.35">
      <c r="D5586" s="130">
        <v>2</v>
      </c>
    </row>
    <row r="5587" spans="4:4" x14ac:dyDescent="0.35">
      <c r="D5587" s="130">
        <v>1</v>
      </c>
    </row>
    <row r="5588" spans="4:4" x14ac:dyDescent="0.35">
      <c r="D5588" s="130">
        <v>7</v>
      </c>
    </row>
    <row r="5589" spans="4:4" x14ac:dyDescent="0.35">
      <c r="D5589" s="130">
        <v>0</v>
      </c>
    </row>
    <row r="5590" spans="4:4" x14ac:dyDescent="0.35">
      <c r="D5590" s="130">
        <v>0</v>
      </c>
    </row>
    <row r="5591" spans="4:4" x14ac:dyDescent="0.35">
      <c r="D5591" s="130">
        <v>0</v>
      </c>
    </row>
    <row r="5592" spans="4:4" x14ac:dyDescent="0.35">
      <c r="D5592" s="130">
        <v>6</v>
      </c>
    </row>
    <row r="5593" spans="4:4" x14ac:dyDescent="0.35">
      <c r="D5593" s="130">
        <v>0</v>
      </c>
    </row>
    <row r="5594" spans="4:4" x14ac:dyDescent="0.35">
      <c r="D5594" s="130">
        <v>0</v>
      </c>
    </row>
    <row r="5595" spans="4:4" x14ac:dyDescent="0.35">
      <c r="D5595" s="130">
        <v>2</v>
      </c>
    </row>
    <row r="5596" spans="4:4" x14ac:dyDescent="0.35">
      <c r="D5596" s="130">
        <v>7</v>
      </c>
    </row>
    <row r="5597" spans="4:4" x14ac:dyDescent="0.35">
      <c r="D5597" s="130">
        <v>0</v>
      </c>
    </row>
    <row r="5598" spans="4:4" x14ac:dyDescent="0.35">
      <c r="D5598" s="130">
        <v>7</v>
      </c>
    </row>
    <row r="5599" spans="4:4" x14ac:dyDescent="0.35">
      <c r="D5599" s="130">
        <v>1</v>
      </c>
    </row>
    <row r="5600" spans="4:4" x14ac:dyDescent="0.35">
      <c r="D5600" s="130">
        <v>2</v>
      </c>
    </row>
    <row r="5601" spans="4:4" x14ac:dyDescent="0.35">
      <c r="D5601" s="130">
        <v>7</v>
      </c>
    </row>
    <row r="5602" spans="4:4" x14ac:dyDescent="0.35">
      <c r="D5602" s="130">
        <v>0</v>
      </c>
    </row>
    <row r="5603" spans="4:4" x14ac:dyDescent="0.35">
      <c r="D5603" s="130">
        <v>7</v>
      </c>
    </row>
    <row r="5604" spans="4:4" x14ac:dyDescent="0.35">
      <c r="D5604" s="130">
        <v>6</v>
      </c>
    </row>
    <row r="5605" spans="4:4" x14ac:dyDescent="0.35">
      <c r="D5605" s="130">
        <v>0</v>
      </c>
    </row>
    <row r="5606" spans="4:4" x14ac:dyDescent="0.35">
      <c r="D5606" s="130">
        <v>1</v>
      </c>
    </row>
    <row r="5607" spans="4:4" x14ac:dyDescent="0.35">
      <c r="D5607" s="130">
        <v>1</v>
      </c>
    </row>
    <row r="5608" spans="4:4" x14ac:dyDescent="0.35">
      <c r="D5608" s="130">
        <v>0</v>
      </c>
    </row>
    <row r="5609" spans="4:4" x14ac:dyDescent="0.35">
      <c r="D5609" s="130">
        <v>0</v>
      </c>
    </row>
    <row r="5610" spans="4:4" x14ac:dyDescent="0.35">
      <c r="D5610" s="130">
        <v>1</v>
      </c>
    </row>
    <row r="5611" spans="4:4" x14ac:dyDescent="0.35">
      <c r="D5611" s="130">
        <v>11</v>
      </c>
    </row>
    <row r="5612" spans="4:4" x14ac:dyDescent="0.35">
      <c r="D5612" s="130">
        <v>1</v>
      </c>
    </row>
    <row r="5613" spans="4:4" x14ac:dyDescent="0.35">
      <c r="D5613" s="130">
        <v>1</v>
      </c>
    </row>
    <row r="5614" spans="4:4" x14ac:dyDescent="0.35">
      <c r="D5614" s="130">
        <v>1</v>
      </c>
    </row>
    <row r="5615" spans="4:4" x14ac:dyDescent="0.35">
      <c r="D5615" s="130">
        <v>1</v>
      </c>
    </row>
    <row r="5616" spans="4:4" x14ac:dyDescent="0.35">
      <c r="D5616" s="130">
        <v>2</v>
      </c>
    </row>
    <row r="5617" spans="4:4" x14ac:dyDescent="0.35">
      <c r="D5617" s="130">
        <v>0</v>
      </c>
    </row>
    <row r="5618" spans="4:4" x14ac:dyDescent="0.35">
      <c r="D5618" s="130">
        <v>0</v>
      </c>
    </row>
    <row r="5619" spans="4:4" x14ac:dyDescent="0.35">
      <c r="D5619" s="130">
        <v>13</v>
      </c>
    </row>
    <row r="5620" spans="4:4" x14ac:dyDescent="0.35">
      <c r="D5620" s="130">
        <v>0</v>
      </c>
    </row>
    <row r="5621" spans="4:4" x14ac:dyDescent="0.35">
      <c r="D5621" s="130">
        <v>0</v>
      </c>
    </row>
    <row r="5622" spans="4:4" x14ac:dyDescent="0.35">
      <c r="D5622" s="130">
        <v>2</v>
      </c>
    </row>
    <row r="5623" spans="4:4" x14ac:dyDescent="0.35">
      <c r="D5623" s="130">
        <v>4</v>
      </c>
    </row>
    <row r="5624" spans="4:4" x14ac:dyDescent="0.35">
      <c r="D5624" s="130">
        <v>4</v>
      </c>
    </row>
    <row r="5625" spans="4:4" x14ac:dyDescent="0.35">
      <c r="D5625" s="130">
        <v>2</v>
      </c>
    </row>
    <row r="5626" spans="4:4" x14ac:dyDescent="0.35">
      <c r="D5626" s="130">
        <v>1</v>
      </c>
    </row>
    <row r="5627" spans="4:4" x14ac:dyDescent="0.35">
      <c r="D5627" s="130">
        <v>1</v>
      </c>
    </row>
    <row r="5628" spans="4:4" x14ac:dyDescent="0.35">
      <c r="D5628" s="130">
        <v>4</v>
      </c>
    </row>
    <row r="5629" spans="4:4" x14ac:dyDescent="0.35">
      <c r="D5629" s="130">
        <v>0</v>
      </c>
    </row>
    <row r="5630" spans="4:4" x14ac:dyDescent="0.35">
      <c r="D5630" s="130">
        <v>0</v>
      </c>
    </row>
    <row r="5631" spans="4:4" x14ac:dyDescent="0.35">
      <c r="D5631" s="130">
        <v>4</v>
      </c>
    </row>
    <row r="5632" spans="4:4" x14ac:dyDescent="0.35">
      <c r="D5632" s="130">
        <v>2</v>
      </c>
    </row>
    <row r="5633" spans="4:4" x14ac:dyDescent="0.35">
      <c r="D5633" s="130">
        <v>0</v>
      </c>
    </row>
    <row r="5634" spans="4:4" x14ac:dyDescent="0.35">
      <c r="D5634" s="130">
        <v>0</v>
      </c>
    </row>
    <row r="5635" spans="4:4" x14ac:dyDescent="0.35">
      <c r="D5635" s="130">
        <v>2</v>
      </c>
    </row>
    <row r="5636" spans="4:4" x14ac:dyDescent="0.35">
      <c r="D5636" s="130">
        <v>0</v>
      </c>
    </row>
    <row r="5637" spans="4:4" x14ac:dyDescent="0.35">
      <c r="D5637" s="130">
        <v>0</v>
      </c>
    </row>
    <row r="5638" spans="4:4" x14ac:dyDescent="0.35">
      <c r="D5638" s="130">
        <v>2</v>
      </c>
    </row>
    <row r="5639" spans="4:4" x14ac:dyDescent="0.35">
      <c r="D5639" s="130">
        <v>0</v>
      </c>
    </row>
    <row r="5640" spans="4:4" x14ac:dyDescent="0.35">
      <c r="D5640" s="130">
        <v>1</v>
      </c>
    </row>
    <row r="5641" spans="4:4" x14ac:dyDescent="0.35">
      <c r="D5641" s="130">
        <v>0</v>
      </c>
    </row>
    <row r="5642" spans="4:4" x14ac:dyDescent="0.35">
      <c r="D5642" s="130">
        <v>1</v>
      </c>
    </row>
    <row r="5643" spans="4:4" x14ac:dyDescent="0.35">
      <c r="D5643" s="130">
        <v>5</v>
      </c>
    </row>
    <row r="5644" spans="4:4" x14ac:dyDescent="0.35">
      <c r="D5644" s="130">
        <v>0</v>
      </c>
    </row>
    <row r="5645" spans="4:4" x14ac:dyDescent="0.35">
      <c r="D5645" s="130">
        <v>0</v>
      </c>
    </row>
    <row r="5646" spans="4:4" x14ac:dyDescent="0.35">
      <c r="D5646" s="130">
        <v>1</v>
      </c>
    </row>
    <row r="5647" spans="4:4" x14ac:dyDescent="0.35">
      <c r="D5647" s="130">
        <v>2</v>
      </c>
    </row>
    <row r="5648" spans="4:4" x14ac:dyDescent="0.35">
      <c r="D5648" s="130">
        <v>1</v>
      </c>
    </row>
    <row r="5649" spans="4:4" x14ac:dyDescent="0.35">
      <c r="D5649" s="130">
        <v>1</v>
      </c>
    </row>
    <row r="5650" spans="4:4" x14ac:dyDescent="0.35">
      <c r="D5650" s="130">
        <v>2</v>
      </c>
    </row>
    <row r="5651" spans="4:4" x14ac:dyDescent="0.35">
      <c r="D5651" s="130">
        <v>1</v>
      </c>
    </row>
    <row r="5652" spans="4:4" x14ac:dyDescent="0.35">
      <c r="D5652" s="130">
        <v>1</v>
      </c>
    </row>
    <row r="5653" spans="4:4" x14ac:dyDescent="0.35">
      <c r="D5653" s="130">
        <v>1</v>
      </c>
    </row>
    <row r="5654" spans="4:4" x14ac:dyDescent="0.35">
      <c r="D5654" s="130">
        <v>0</v>
      </c>
    </row>
    <row r="5655" spans="4:4" x14ac:dyDescent="0.35">
      <c r="D5655" s="130">
        <v>1</v>
      </c>
    </row>
    <row r="5656" spans="4:4" x14ac:dyDescent="0.35">
      <c r="D5656" s="130">
        <v>0</v>
      </c>
    </row>
    <row r="5657" spans="4:4" x14ac:dyDescent="0.35">
      <c r="D5657" s="130">
        <v>6</v>
      </c>
    </row>
    <row r="5658" spans="4:4" x14ac:dyDescent="0.35">
      <c r="D5658" s="130">
        <v>4</v>
      </c>
    </row>
    <row r="5659" spans="4:4" x14ac:dyDescent="0.35">
      <c r="D5659" s="130">
        <v>2</v>
      </c>
    </row>
    <row r="5660" spans="4:4" x14ac:dyDescent="0.35">
      <c r="D5660" s="130">
        <v>0</v>
      </c>
    </row>
    <row r="5661" spans="4:4" x14ac:dyDescent="0.35">
      <c r="D5661" s="130">
        <v>4</v>
      </c>
    </row>
    <row r="5662" spans="4:4" x14ac:dyDescent="0.35">
      <c r="D5662" s="130">
        <v>0</v>
      </c>
    </row>
    <row r="5663" spans="4:4" x14ac:dyDescent="0.35">
      <c r="D5663" s="130">
        <v>0</v>
      </c>
    </row>
    <row r="5664" spans="4:4" x14ac:dyDescent="0.35">
      <c r="D5664" s="130">
        <v>0</v>
      </c>
    </row>
    <row r="5665" spans="4:4" x14ac:dyDescent="0.35">
      <c r="D5665" s="130">
        <v>3</v>
      </c>
    </row>
    <row r="5666" spans="4:4" x14ac:dyDescent="0.35">
      <c r="D5666" s="130">
        <v>1</v>
      </c>
    </row>
    <row r="5667" spans="4:4" x14ac:dyDescent="0.35">
      <c r="D5667" s="130">
        <v>4</v>
      </c>
    </row>
    <row r="5668" spans="4:4" x14ac:dyDescent="0.35">
      <c r="D5668" s="130">
        <v>1</v>
      </c>
    </row>
    <row r="5669" spans="4:4" x14ac:dyDescent="0.35">
      <c r="D5669" s="130">
        <v>15</v>
      </c>
    </row>
    <row r="5670" spans="4:4" x14ac:dyDescent="0.35">
      <c r="D5670" s="130">
        <v>0</v>
      </c>
    </row>
    <row r="5671" spans="4:4" x14ac:dyDescent="0.35">
      <c r="D5671" s="130">
        <v>1</v>
      </c>
    </row>
    <row r="5672" spans="4:4" x14ac:dyDescent="0.35">
      <c r="D5672" s="130">
        <v>0</v>
      </c>
    </row>
    <row r="5673" spans="4:4" x14ac:dyDescent="0.35">
      <c r="D5673" s="130">
        <v>0</v>
      </c>
    </row>
    <row r="5674" spans="4:4" x14ac:dyDescent="0.35">
      <c r="D5674" s="130">
        <v>2</v>
      </c>
    </row>
    <row r="5675" spans="4:4" x14ac:dyDescent="0.35">
      <c r="D5675" s="130">
        <v>3</v>
      </c>
    </row>
    <row r="5676" spans="4:4" x14ac:dyDescent="0.35">
      <c r="D5676" s="130">
        <v>0</v>
      </c>
    </row>
    <row r="5677" spans="4:4" x14ac:dyDescent="0.35">
      <c r="D5677" s="130">
        <v>1</v>
      </c>
    </row>
    <row r="5678" spans="4:4" x14ac:dyDescent="0.35">
      <c r="D5678" s="130">
        <v>0</v>
      </c>
    </row>
    <row r="5679" spans="4:4" x14ac:dyDescent="0.35">
      <c r="D5679" s="130">
        <v>1</v>
      </c>
    </row>
    <row r="5680" spans="4:4" x14ac:dyDescent="0.35">
      <c r="D5680" s="130">
        <v>8</v>
      </c>
    </row>
    <row r="5681" spans="4:4" x14ac:dyDescent="0.35">
      <c r="D5681" s="130">
        <v>13</v>
      </c>
    </row>
    <row r="5682" spans="4:4" x14ac:dyDescent="0.35">
      <c r="D5682" s="130">
        <v>2</v>
      </c>
    </row>
    <row r="5683" spans="4:4" x14ac:dyDescent="0.35">
      <c r="D5683" s="130">
        <v>1</v>
      </c>
    </row>
    <row r="5684" spans="4:4" x14ac:dyDescent="0.35">
      <c r="D5684" s="130">
        <v>0</v>
      </c>
    </row>
    <row r="5685" spans="4:4" x14ac:dyDescent="0.35">
      <c r="D5685" s="130">
        <v>1</v>
      </c>
    </row>
    <row r="5686" spans="4:4" x14ac:dyDescent="0.35">
      <c r="D5686" s="130">
        <v>2</v>
      </c>
    </row>
    <row r="5687" spans="4:4" x14ac:dyDescent="0.35">
      <c r="D5687" s="130">
        <v>0</v>
      </c>
    </row>
    <row r="5688" spans="4:4" x14ac:dyDescent="0.35">
      <c r="D5688" s="130">
        <v>7</v>
      </c>
    </row>
    <row r="5689" spans="4:4" x14ac:dyDescent="0.35">
      <c r="D5689" s="130">
        <v>4</v>
      </c>
    </row>
    <row r="5690" spans="4:4" x14ac:dyDescent="0.35">
      <c r="D5690" s="130">
        <v>1</v>
      </c>
    </row>
    <row r="5691" spans="4:4" x14ac:dyDescent="0.35">
      <c r="D5691" s="130">
        <v>1</v>
      </c>
    </row>
    <row r="5692" spans="4:4" x14ac:dyDescent="0.35">
      <c r="D5692" s="130">
        <v>5</v>
      </c>
    </row>
    <row r="5693" spans="4:4" x14ac:dyDescent="0.35">
      <c r="D5693" s="130">
        <v>0</v>
      </c>
    </row>
    <row r="5694" spans="4:4" x14ac:dyDescent="0.35">
      <c r="D5694" s="130">
        <v>4</v>
      </c>
    </row>
    <row r="5695" spans="4:4" x14ac:dyDescent="0.35">
      <c r="D5695" s="130">
        <v>6</v>
      </c>
    </row>
    <row r="5696" spans="4:4" x14ac:dyDescent="0.35">
      <c r="D5696" s="130">
        <v>1</v>
      </c>
    </row>
    <row r="5697" spans="4:4" x14ac:dyDescent="0.35">
      <c r="D5697" s="130">
        <v>7</v>
      </c>
    </row>
    <row r="5698" spans="4:4" x14ac:dyDescent="0.35">
      <c r="D5698" s="130">
        <v>1</v>
      </c>
    </row>
    <row r="5699" spans="4:4" x14ac:dyDescent="0.35">
      <c r="D5699" s="130">
        <v>0</v>
      </c>
    </row>
    <row r="5700" spans="4:4" x14ac:dyDescent="0.35">
      <c r="D5700" s="130">
        <v>0</v>
      </c>
    </row>
    <row r="5701" spans="4:4" x14ac:dyDescent="0.35">
      <c r="D5701" s="130">
        <v>1</v>
      </c>
    </row>
    <row r="5702" spans="4:4" x14ac:dyDescent="0.35">
      <c r="D5702" s="130">
        <v>0</v>
      </c>
    </row>
    <row r="5703" spans="4:4" x14ac:dyDescent="0.35">
      <c r="D5703" s="130">
        <v>0</v>
      </c>
    </row>
    <row r="5704" spans="4:4" x14ac:dyDescent="0.35">
      <c r="D5704" s="130">
        <v>0</v>
      </c>
    </row>
    <row r="5705" spans="4:4" x14ac:dyDescent="0.35">
      <c r="D5705" s="130">
        <v>0</v>
      </c>
    </row>
    <row r="5706" spans="4:4" x14ac:dyDescent="0.35">
      <c r="D5706" s="130">
        <v>0</v>
      </c>
    </row>
    <row r="5707" spans="4:4" x14ac:dyDescent="0.35">
      <c r="D5707" s="130">
        <v>0</v>
      </c>
    </row>
    <row r="5708" spans="4:4" x14ac:dyDescent="0.35">
      <c r="D5708" s="130">
        <v>1</v>
      </c>
    </row>
    <row r="5709" spans="4:4" x14ac:dyDescent="0.35">
      <c r="D5709" s="130">
        <v>0</v>
      </c>
    </row>
    <row r="5710" spans="4:4" x14ac:dyDescent="0.35">
      <c r="D5710" s="130">
        <v>1</v>
      </c>
    </row>
    <row r="5711" spans="4:4" x14ac:dyDescent="0.35">
      <c r="D5711" s="130">
        <v>0</v>
      </c>
    </row>
    <row r="5712" spans="4:4" x14ac:dyDescent="0.35">
      <c r="D5712" s="130">
        <v>3</v>
      </c>
    </row>
    <row r="5713" spans="4:4" x14ac:dyDescent="0.35">
      <c r="D5713" s="130">
        <v>0</v>
      </c>
    </row>
    <row r="5714" spans="4:4" x14ac:dyDescent="0.35">
      <c r="D5714" s="130">
        <v>0</v>
      </c>
    </row>
    <row r="5715" spans="4:4" x14ac:dyDescent="0.35">
      <c r="D5715" s="130">
        <v>0</v>
      </c>
    </row>
    <row r="5716" spans="4:4" x14ac:dyDescent="0.35">
      <c r="D5716" s="130">
        <v>2</v>
      </c>
    </row>
    <row r="5717" spans="4:4" x14ac:dyDescent="0.35">
      <c r="D5717" s="130">
        <v>15</v>
      </c>
    </row>
    <row r="5718" spans="4:4" x14ac:dyDescent="0.35">
      <c r="D5718" s="130">
        <v>0</v>
      </c>
    </row>
    <row r="5719" spans="4:4" x14ac:dyDescent="0.35">
      <c r="D5719" s="130">
        <v>0</v>
      </c>
    </row>
    <row r="5720" spans="4:4" x14ac:dyDescent="0.35">
      <c r="D5720" s="130">
        <v>11</v>
      </c>
    </row>
    <row r="5721" spans="4:4" x14ac:dyDescent="0.35">
      <c r="D5721" s="130">
        <v>5</v>
      </c>
    </row>
    <row r="5722" spans="4:4" x14ac:dyDescent="0.35">
      <c r="D5722" s="130">
        <v>5</v>
      </c>
    </row>
    <row r="5723" spans="4:4" x14ac:dyDescent="0.35">
      <c r="D5723" s="130">
        <v>0</v>
      </c>
    </row>
    <row r="5724" spans="4:4" x14ac:dyDescent="0.35">
      <c r="D5724" s="130">
        <v>14</v>
      </c>
    </row>
    <row r="5725" spans="4:4" x14ac:dyDescent="0.35">
      <c r="D5725" s="130">
        <v>1</v>
      </c>
    </row>
    <row r="5726" spans="4:4" x14ac:dyDescent="0.35">
      <c r="D5726" s="130">
        <v>2</v>
      </c>
    </row>
    <row r="5727" spans="4:4" x14ac:dyDescent="0.35">
      <c r="D5727" s="130">
        <v>0</v>
      </c>
    </row>
    <row r="5728" spans="4:4" x14ac:dyDescent="0.35">
      <c r="D5728" s="130">
        <v>15</v>
      </c>
    </row>
    <row r="5729" spans="4:4" x14ac:dyDescent="0.35">
      <c r="D5729" s="130">
        <v>5</v>
      </c>
    </row>
    <row r="5730" spans="4:4" x14ac:dyDescent="0.35">
      <c r="D5730" s="130">
        <v>2</v>
      </c>
    </row>
    <row r="5731" spans="4:4" x14ac:dyDescent="0.35">
      <c r="D5731" s="130">
        <v>7</v>
      </c>
    </row>
    <row r="5732" spans="4:4" x14ac:dyDescent="0.35">
      <c r="D5732" s="130">
        <v>1</v>
      </c>
    </row>
    <row r="5733" spans="4:4" x14ac:dyDescent="0.35">
      <c r="D5733" s="130">
        <v>1</v>
      </c>
    </row>
    <row r="5734" spans="4:4" x14ac:dyDescent="0.35">
      <c r="D5734" s="130">
        <v>2</v>
      </c>
    </row>
    <row r="5735" spans="4:4" x14ac:dyDescent="0.35">
      <c r="D5735" s="130">
        <v>0</v>
      </c>
    </row>
    <row r="5736" spans="4:4" x14ac:dyDescent="0.35">
      <c r="D5736" s="130">
        <v>0</v>
      </c>
    </row>
    <row r="5737" spans="4:4" x14ac:dyDescent="0.35">
      <c r="D5737" s="130">
        <v>15</v>
      </c>
    </row>
    <row r="5738" spans="4:4" x14ac:dyDescent="0.35">
      <c r="D5738" s="130">
        <v>2</v>
      </c>
    </row>
    <row r="5739" spans="4:4" x14ac:dyDescent="0.35">
      <c r="D5739" s="130">
        <v>6</v>
      </c>
    </row>
    <row r="5740" spans="4:4" x14ac:dyDescent="0.35">
      <c r="D5740" s="130">
        <v>1</v>
      </c>
    </row>
    <row r="5741" spans="4:4" x14ac:dyDescent="0.35">
      <c r="D5741" s="130">
        <v>5</v>
      </c>
    </row>
    <row r="5742" spans="4:4" x14ac:dyDescent="0.35">
      <c r="D5742" s="130">
        <v>7</v>
      </c>
    </row>
    <row r="5743" spans="4:4" x14ac:dyDescent="0.35">
      <c r="D5743" s="130">
        <v>1</v>
      </c>
    </row>
    <row r="5744" spans="4:4" x14ac:dyDescent="0.35">
      <c r="D5744" s="130">
        <v>0</v>
      </c>
    </row>
    <row r="5745" spans="4:4" x14ac:dyDescent="0.35">
      <c r="D5745" s="130">
        <v>1</v>
      </c>
    </row>
    <row r="5746" spans="4:4" x14ac:dyDescent="0.35">
      <c r="D5746" s="130">
        <v>9</v>
      </c>
    </row>
    <row r="5747" spans="4:4" x14ac:dyDescent="0.35">
      <c r="D5747" s="130">
        <v>11</v>
      </c>
    </row>
    <row r="5748" spans="4:4" x14ac:dyDescent="0.35">
      <c r="D5748" s="130">
        <v>2</v>
      </c>
    </row>
    <row r="5749" spans="4:4" x14ac:dyDescent="0.35">
      <c r="D5749" s="130">
        <v>9</v>
      </c>
    </row>
    <row r="5750" spans="4:4" x14ac:dyDescent="0.35">
      <c r="D5750" s="130">
        <v>7</v>
      </c>
    </row>
    <row r="5751" spans="4:4" x14ac:dyDescent="0.35">
      <c r="D5751" s="130">
        <v>0</v>
      </c>
    </row>
    <row r="5752" spans="4:4" x14ac:dyDescent="0.35">
      <c r="D5752" s="130">
        <v>1</v>
      </c>
    </row>
    <row r="5753" spans="4:4" x14ac:dyDescent="0.35">
      <c r="D5753" s="130">
        <v>8</v>
      </c>
    </row>
    <row r="5754" spans="4:4" x14ac:dyDescent="0.35">
      <c r="D5754" s="130">
        <v>1</v>
      </c>
    </row>
    <row r="5755" spans="4:4" x14ac:dyDescent="0.35">
      <c r="D5755" s="130">
        <v>1</v>
      </c>
    </row>
    <row r="5756" spans="4:4" x14ac:dyDescent="0.35">
      <c r="D5756" s="130">
        <v>0</v>
      </c>
    </row>
    <row r="5757" spans="4:4" x14ac:dyDescent="0.35">
      <c r="D5757" s="130">
        <v>1</v>
      </c>
    </row>
    <row r="5758" spans="4:4" x14ac:dyDescent="0.35">
      <c r="D5758" s="130">
        <v>9</v>
      </c>
    </row>
    <row r="5759" spans="4:4" x14ac:dyDescent="0.35">
      <c r="D5759" s="130">
        <v>1</v>
      </c>
    </row>
    <row r="5760" spans="4:4" x14ac:dyDescent="0.35">
      <c r="D5760" s="130">
        <v>0</v>
      </c>
    </row>
    <row r="5761" spans="4:4" x14ac:dyDescent="0.35">
      <c r="D5761" s="130">
        <v>6</v>
      </c>
    </row>
    <row r="5762" spans="4:4" x14ac:dyDescent="0.35">
      <c r="D5762" s="130">
        <v>0</v>
      </c>
    </row>
    <row r="5763" spans="4:4" x14ac:dyDescent="0.35">
      <c r="D5763" s="130">
        <v>0</v>
      </c>
    </row>
    <row r="5764" spans="4:4" x14ac:dyDescent="0.35">
      <c r="D5764" s="130">
        <v>0</v>
      </c>
    </row>
    <row r="5765" spans="4:4" x14ac:dyDescent="0.35">
      <c r="D5765" s="130">
        <v>0</v>
      </c>
    </row>
    <row r="5766" spans="4:4" x14ac:dyDescent="0.35">
      <c r="D5766" s="130">
        <v>0</v>
      </c>
    </row>
    <row r="5767" spans="4:4" x14ac:dyDescent="0.35">
      <c r="D5767" s="130">
        <v>0</v>
      </c>
    </row>
    <row r="5768" spans="4:4" x14ac:dyDescent="0.35">
      <c r="D5768" s="130">
        <v>15</v>
      </c>
    </row>
    <row r="5769" spans="4:4" x14ac:dyDescent="0.35">
      <c r="D5769" s="130">
        <v>0</v>
      </c>
    </row>
    <row r="5770" spans="4:4" x14ac:dyDescent="0.35">
      <c r="D5770" s="130">
        <v>11</v>
      </c>
    </row>
    <row r="5771" spans="4:4" x14ac:dyDescent="0.35">
      <c r="D5771" s="130">
        <v>7</v>
      </c>
    </row>
    <row r="5772" spans="4:4" x14ac:dyDescent="0.35">
      <c r="D5772" s="130">
        <v>0</v>
      </c>
    </row>
    <row r="5773" spans="4:4" x14ac:dyDescent="0.35">
      <c r="D5773" s="130">
        <v>4</v>
      </c>
    </row>
    <row r="5774" spans="4:4" x14ac:dyDescent="0.35">
      <c r="D5774" s="130">
        <v>0</v>
      </c>
    </row>
    <row r="5775" spans="4:4" x14ac:dyDescent="0.35">
      <c r="D5775" s="130">
        <v>1</v>
      </c>
    </row>
    <row r="5776" spans="4:4" x14ac:dyDescent="0.35">
      <c r="D5776" s="130">
        <v>3</v>
      </c>
    </row>
    <row r="5777" spans="4:4" x14ac:dyDescent="0.35">
      <c r="D5777" s="130">
        <v>3</v>
      </c>
    </row>
    <row r="5778" spans="4:4" x14ac:dyDescent="0.35">
      <c r="D5778" s="130">
        <v>1</v>
      </c>
    </row>
    <row r="5779" spans="4:4" x14ac:dyDescent="0.35">
      <c r="D5779" s="130">
        <v>1</v>
      </c>
    </row>
    <row r="5780" spans="4:4" x14ac:dyDescent="0.35">
      <c r="D5780" s="130">
        <v>1</v>
      </c>
    </row>
    <row r="5781" spans="4:4" x14ac:dyDescent="0.35">
      <c r="D5781" s="130">
        <v>0</v>
      </c>
    </row>
    <row r="5782" spans="4:4" x14ac:dyDescent="0.35">
      <c r="D5782" s="130">
        <v>1</v>
      </c>
    </row>
    <row r="5783" spans="4:4" x14ac:dyDescent="0.35">
      <c r="D5783" s="130">
        <v>0</v>
      </c>
    </row>
    <row r="5784" spans="4:4" x14ac:dyDescent="0.35">
      <c r="D5784" s="130">
        <v>1</v>
      </c>
    </row>
    <row r="5785" spans="4:4" x14ac:dyDescent="0.35">
      <c r="D5785" s="130">
        <v>4</v>
      </c>
    </row>
    <row r="5786" spans="4:4" x14ac:dyDescent="0.35">
      <c r="D5786" s="130">
        <v>1</v>
      </c>
    </row>
    <row r="5787" spans="4:4" x14ac:dyDescent="0.35">
      <c r="D5787" s="130">
        <v>0</v>
      </c>
    </row>
    <row r="5788" spans="4:4" x14ac:dyDescent="0.35">
      <c r="D5788" s="130">
        <v>0</v>
      </c>
    </row>
    <row r="5789" spans="4:4" x14ac:dyDescent="0.35">
      <c r="D5789" s="130">
        <v>0</v>
      </c>
    </row>
    <row r="5790" spans="4:4" x14ac:dyDescent="0.35">
      <c r="D5790" s="130">
        <v>2</v>
      </c>
    </row>
    <row r="5791" spans="4:4" x14ac:dyDescent="0.35">
      <c r="D5791" s="130">
        <v>0</v>
      </c>
    </row>
    <row r="5792" spans="4:4" x14ac:dyDescent="0.35">
      <c r="D5792" s="130">
        <v>0</v>
      </c>
    </row>
    <row r="5793" spans="4:4" x14ac:dyDescent="0.35">
      <c r="D5793" s="130">
        <v>0</v>
      </c>
    </row>
    <row r="5794" spans="4:4" x14ac:dyDescent="0.35">
      <c r="D5794" s="130">
        <v>12</v>
      </c>
    </row>
    <row r="5795" spans="4:4" x14ac:dyDescent="0.35">
      <c r="D5795" s="130">
        <v>1</v>
      </c>
    </row>
    <row r="5796" spans="4:4" x14ac:dyDescent="0.35">
      <c r="D5796" s="130">
        <v>0</v>
      </c>
    </row>
    <row r="5797" spans="4:4" x14ac:dyDescent="0.35">
      <c r="D5797" s="130">
        <v>0</v>
      </c>
    </row>
    <row r="5798" spans="4:4" x14ac:dyDescent="0.35">
      <c r="D5798" s="130">
        <v>0</v>
      </c>
    </row>
    <row r="5799" spans="4:4" x14ac:dyDescent="0.35">
      <c r="D5799" s="130">
        <v>1</v>
      </c>
    </row>
    <row r="5800" spans="4:4" x14ac:dyDescent="0.35">
      <c r="D5800" s="130">
        <v>1</v>
      </c>
    </row>
    <row r="5801" spans="4:4" x14ac:dyDescent="0.35">
      <c r="D5801" s="130">
        <v>1</v>
      </c>
    </row>
    <row r="5802" spans="4:4" x14ac:dyDescent="0.35">
      <c r="D5802" s="130">
        <v>1</v>
      </c>
    </row>
    <row r="5803" spans="4:4" x14ac:dyDescent="0.35">
      <c r="D5803" s="130">
        <v>0</v>
      </c>
    </row>
    <row r="5804" spans="4:4" x14ac:dyDescent="0.35">
      <c r="D5804" s="130">
        <v>1</v>
      </c>
    </row>
    <row r="5805" spans="4:4" x14ac:dyDescent="0.35">
      <c r="D5805" s="130">
        <v>1</v>
      </c>
    </row>
    <row r="5806" spans="4:4" x14ac:dyDescent="0.35">
      <c r="D5806" s="130">
        <v>1</v>
      </c>
    </row>
    <row r="5807" spans="4:4" x14ac:dyDescent="0.35">
      <c r="D5807" s="130">
        <v>5</v>
      </c>
    </row>
    <row r="5808" spans="4:4" x14ac:dyDescent="0.35">
      <c r="D5808" s="130">
        <v>0</v>
      </c>
    </row>
    <row r="5809" spans="4:4" x14ac:dyDescent="0.35">
      <c r="D5809" s="130">
        <v>0</v>
      </c>
    </row>
    <row r="5810" spans="4:4" x14ac:dyDescent="0.35">
      <c r="D5810" s="130">
        <v>0</v>
      </c>
    </row>
    <row r="5811" spans="4:4" x14ac:dyDescent="0.35">
      <c r="D5811" s="130">
        <v>0</v>
      </c>
    </row>
    <row r="5812" spans="4:4" x14ac:dyDescent="0.35">
      <c r="D5812" s="130">
        <v>0</v>
      </c>
    </row>
    <row r="5813" spans="4:4" x14ac:dyDescent="0.35">
      <c r="D5813" s="130">
        <v>9</v>
      </c>
    </row>
    <row r="5814" spans="4:4" x14ac:dyDescent="0.35">
      <c r="D5814" s="130">
        <v>0</v>
      </c>
    </row>
    <row r="5815" spans="4:4" x14ac:dyDescent="0.35">
      <c r="D5815" s="130">
        <v>0</v>
      </c>
    </row>
    <row r="5816" spans="4:4" x14ac:dyDescent="0.35">
      <c r="D5816" s="130">
        <v>1</v>
      </c>
    </row>
    <row r="5817" spans="4:4" x14ac:dyDescent="0.35">
      <c r="D5817" s="130">
        <v>2</v>
      </c>
    </row>
    <row r="5818" spans="4:4" x14ac:dyDescent="0.35">
      <c r="D5818" s="130">
        <v>4</v>
      </c>
    </row>
    <row r="5819" spans="4:4" x14ac:dyDescent="0.35">
      <c r="D5819" s="130">
        <v>1</v>
      </c>
    </row>
    <row r="5820" spans="4:4" x14ac:dyDescent="0.35">
      <c r="D5820" s="130">
        <v>0</v>
      </c>
    </row>
    <row r="5821" spans="4:4" x14ac:dyDescent="0.35">
      <c r="D5821" s="130">
        <v>8</v>
      </c>
    </row>
    <row r="5822" spans="4:4" x14ac:dyDescent="0.35">
      <c r="D5822" s="130">
        <v>1</v>
      </c>
    </row>
    <row r="5823" spans="4:4" x14ac:dyDescent="0.35">
      <c r="D5823" s="130">
        <v>1</v>
      </c>
    </row>
    <row r="5824" spans="4:4" x14ac:dyDescent="0.35">
      <c r="D5824" s="130">
        <v>1</v>
      </c>
    </row>
    <row r="5825" spans="4:4" x14ac:dyDescent="0.35">
      <c r="D5825" s="130">
        <v>0</v>
      </c>
    </row>
    <row r="5826" spans="4:4" x14ac:dyDescent="0.35">
      <c r="D5826" s="130">
        <v>3</v>
      </c>
    </row>
    <row r="5827" spans="4:4" x14ac:dyDescent="0.35">
      <c r="D5827" s="130">
        <v>2</v>
      </c>
    </row>
    <row r="5828" spans="4:4" x14ac:dyDescent="0.35">
      <c r="D5828" s="130">
        <v>5</v>
      </c>
    </row>
    <row r="5829" spans="4:4" x14ac:dyDescent="0.35">
      <c r="D5829" s="130">
        <v>0</v>
      </c>
    </row>
    <row r="5830" spans="4:4" x14ac:dyDescent="0.35">
      <c r="D5830" s="130">
        <v>0</v>
      </c>
    </row>
    <row r="5831" spans="4:4" x14ac:dyDescent="0.35">
      <c r="D5831" s="130">
        <v>2</v>
      </c>
    </row>
    <row r="5832" spans="4:4" x14ac:dyDescent="0.35">
      <c r="D5832" s="130">
        <v>0</v>
      </c>
    </row>
    <row r="5833" spans="4:4" x14ac:dyDescent="0.35">
      <c r="D5833" s="130">
        <v>6</v>
      </c>
    </row>
    <row r="5834" spans="4:4" x14ac:dyDescent="0.35">
      <c r="D5834" s="130">
        <v>0</v>
      </c>
    </row>
    <row r="5835" spans="4:4" x14ac:dyDescent="0.35">
      <c r="D5835" s="130">
        <v>0</v>
      </c>
    </row>
    <row r="5836" spans="4:4" x14ac:dyDescent="0.35">
      <c r="D5836" s="130">
        <v>2</v>
      </c>
    </row>
    <row r="5837" spans="4:4" x14ac:dyDescent="0.35">
      <c r="D5837" s="130">
        <v>0</v>
      </c>
    </row>
    <row r="5838" spans="4:4" x14ac:dyDescent="0.35">
      <c r="D5838" s="130">
        <v>1</v>
      </c>
    </row>
    <row r="5839" spans="4:4" x14ac:dyDescent="0.35">
      <c r="D5839" s="130">
        <v>1</v>
      </c>
    </row>
    <row r="5840" spans="4:4" x14ac:dyDescent="0.35">
      <c r="D5840" s="130">
        <v>0</v>
      </c>
    </row>
    <row r="5841" spans="4:4" x14ac:dyDescent="0.35">
      <c r="D5841" s="130">
        <v>1</v>
      </c>
    </row>
    <row r="5842" spans="4:4" x14ac:dyDescent="0.35">
      <c r="D5842" s="130">
        <v>0</v>
      </c>
    </row>
    <row r="5843" spans="4:4" x14ac:dyDescent="0.35">
      <c r="D5843" s="130">
        <v>1</v>
      </c>
    </row>
    <row r="5844" spans="4:4" x14ac:dyDescent="0.35">
      <c r="D5844" s="130">
        <v>1</v>
      </c>
    </row>
    <row r="5845" spans="4:4" x14ac:dyDescent="0.35">
      <c r="D5845" s="130">
        <v>0</v>
      </c>
    </row>
    <row r="5846" spans="4:4" x14ac:dyDescent="0.35">
      <c r="D5846" s="130">
        <v>1</v>
      </c>
    </row>
    <row r="5847" spans="4:4" x14ac:dyDescent="0.35">
      <c r="D5847" s="130">
        <v>0</v>
      </c>
    </row>
    <row r="5848" spans="4:4" x14ac:dyDescent="0.35">
      <c r="D5848" s="130">
        <v>0</v>
      </c>
    </row>
    <row r="5849" spans="4:4" x14ac:dyDescent="0.35">
      <c r="D5849" s="130">
        <v>1</v>
      </c>
    </row>
    <row r="5850" spans="4:4" x14ac:dyDescent="0.35">
      <c r="D5850" s="130">
        <v>14</v>
      </c>
    </row>
    <row r="5851" spans="4:4" x14ac:dyDescent="0.35">
      <c r="D5851" s="130">
        <v>2</v>
      </c>
    </row>
    <row r="5852" spans="4:4" x14ac:dyDescent="0.35">
      <c r="D5852" s="130">
        <v>5</v>
      </c>
    </row>
    <row r="5853" spans="4:4" x14ac:dyDescent="0.35">
      <c r="D5853" s="130">
        <v>3</v>
      </c>
    </row>
    <row r="5854" spans="4:4" x14ac:dyDescent="0.35">
      <c r="D5854" s="130">
        <v>1</v>
      </c>
    </row>
    <row r="5855" spans="4:4" x14ac:dyDescent="0.35">
      <c r="D5855" s="130">
        <v>8</v>
      </c>
    </row>
    <row r="5856" spans="4:4" x14ac:dyDescent="0.35">
      <c r="D5856" s="130">
        <v>13</v>
      </c>
    </row>
    <row r="5857" spans="4:4" x14ac:dyDescent="0.35">
      <c r="D5857" s="130">
        <v>5</v>
      </c>
    </row>
    <row r="5858" spans="4:4" x14ac:dyDescent="0.35">
      <c r="D5858" s="130">
        <v>0</v>
      </c>
    </row>
    <row r="5859" spans="4:4" x14ac:dyDescent="0.35">
      <c r="D5859" s="130">
        <v>3</v>
      </c>
    </row>
    <row r="5860" spans="4:4" x14ac:dyDescent="0.35">
      <c r="D5860" s="130">
        <v>0</v>
      </c>
    </row>
    <row r="5861" spans="4:4" x14ac:dyDescent="0.35">
      <c r="D5861" s="130">
        <v>0</v>
      </c>
    </row>
    <row r="5862" spans="4:4" x14ac:dyDescent="0.35">
      <c r="D5862" s="130">
        <v>0</v>
      </c>
    </row>
    <row r="5863" spans="4:4" x14ac:dyDescent="0.35">
      <c r="D5863" s="130">
        <v>13</v>
      </c>
    </row>
    <row r="5864" spans="4:4" x14ac:dyDescent="0.35">
      <c r="D5864" s="130">
        <v>7</v>
      </c>
    </row>
    <row r="5865" spans="4:4" x14ac:dyDescent="0.35">
      <c r="D5865" s="130">
        <v>5</v>
      </c>
    </row>
    <row r="5866" spans="4:4" x14ac:dyDescent="0.35">
      <c r="D5866" s="130">
        <v>7</v>
      </c>
    </row>
    <row r="5867" spans="4:4" x14ac:dyDescent="0.35">
      <c r="D5867" s="130">
        <v>0</v>
      </c>
    </row>
    <row r="5868" spans="4:4" x14ac:dyDescent="0.35">
      <c r="D5868" s="130">
        <v>2</v>
      </c>
    </row>
    <row r="5869" spans="4:4" x14ac:dyDescent="0.35">
      <c r="D5869" s="130">
        <v>7</v>
      </c>
    </row>
    <row r="5870" spans="4:4" x14ac:dyDescent="0.35">
      <c r="D5870" s="130">
        <v>4</v>
      </c>
    </row>
    <row r="5871" spans="4:4" x14ac:dyDescent="0.35">
      <c r="D5871" s="130">
        <v>2</v>
      </c>
    </row>
    <row r="5872" spans="4:4" x14ac:dyDescent="0.35">
      <c r="D5872" s="130">
        <v>1</v>
      </c>
    </row>
    <row r="5873" spans="4:4" x14ac:dyDescent="0.35">
      <c r="D5873" s="130">
        <v>7</v>
      </c>
    </row>
    <row r="5874" spans="4:4" x14ac:dyDescent="0.35">
      <c r="D5874" s="130">
        <v>0</v>
      </c>
    </row>
    <row r="5875" spans="4:4" x14ac:dyDescent="0.35">
      <c r="D5875" s="130">
        <v>2</v>
      </c>
    </row>
    <row r="5876" spans="4:4" x14ac:dyDescent="0.35">
      <c r="D5876" s="130">
        <v>1</v>
      </c>
    </row>
    <row r="5877" spans="4:4" x14ac:dyDescent="0.35">
      <c r="D5877" s="130">
        <v>1</v>
      </c>
    </row>
    <row r="5878" spans="4:4" x14ac:dyDescent="0.35">
      <c r="D5878" s="130">
        <v>1</v>
      </c>
    </row>
    <row r="5879" spans="4:4" x14ac:dyDescent="0.35">
      <c r="D5879" s="130">
        <v>1</v>
      </c>
    </row>
    <row r="5880" spans="4:4" x14ac:dyDescent="0.35">
      <c r="D5880" s="130">
        <v>7</v>
      </c>
    </row>
    <row r="5881" spans="4:4" x14ac:dyDescent="0.35">
      <c r="D5881" s="130">
        <v>0</v>
      </c>
    </row>
    <row r="5882" spans="4:4" x14ac:dyDescent="0.35">
      <c r="D5882" s="130">
        <v>2</v>
      </c>
    </row>
    <row r="5883" spans="4:4" x14ac:dyDescent="0.35">
      <c r="D5883" s="130">
        <v>2</v>
      </c>
    </row>
    <row r="5884" spans="4:4" x14ac:dyDescent="0.35">
      <c r="D5884" s="130">
        <v>0</v>
      </c>
    </row>
    <row r="5885" spans="4:4" x14ac:dyDescent="0.35">
      <c r="D5885" s="130">
        <v>7</v>
      </c>
    </row>
    <row r="5886" spans="4:4" x14ac:dyDescent="0.35">
      <c r="D5886" s="130">
        <v>1</v>
      </c>
    </row>
    <row r="5887" spans="4:4" x14ac:dyDescent="0.35">
      <c r="D5887" s="130">
        <v>0</v>
      </c>
    </row>
    <row r="5888" spans="4:4" x14ac:dyDescent="0.35">
      <c r="D5888" s="130">
        <v>1</v>
      </c>
    </row>
    <row r="5889" spans="4:4" x14ac:dyDescent="0.35">
      <c r="D5889" s="130">
        <v>0</v>
      </c>
    </row>
    <row r="5890" spans="4:4" x14ac:dyDescent="0.35">
      <c r="D5890" s="130">
        <v>7</v>
      </c>
    </row>
    <row r="5891" spans="4:4" x14ac:dyDescent="0.35">
      <c r="D5891" s="130">
        <v>1</v>
      </c>
    </row>
    <row r="5892" spans="4:4" x14ac:dyDescent="0.35">
      <c r="D5892" s="130">
        <v>0</v>
      </c>
    </row>
    <row r="5893" spans="4:4" x14ac:dyDescent="0.35">
      <c r="D5893" s="130">
        <v>2</v>
      </c>
    </row>
    <row r="5894" spans="4:4" x14ac:dyDescent="0.35">
      <c r="D5894" s="130">
        <v>0</v>
      </c>
    </row>
    <row r="5895" spans="4:4" x14ac:dyDescent="0.35">
      <c r="D5895" s="130">
        <v>0</v>
      </c>
    </row>
    <row r="5896" spans="4:4" x14ac:dyDescent="0.35">
      <c r="D5896" s="130">
        <v>6</v>
      </c>
    </row>
    <row r="5897" spans="4:4" x14ac:dyDescent="0.35">
      <c r="D5897" s="130">
        <v>7</v>
      </c>
    </row>
    <row r="5898" spans="4:4" x14ac:dyDescent="0.35">
      <c r="D5898" s="130">
        <v>1</v>
      </c>
    </row>
    <row r="5899" spans="4:4" x14ac:dyDescent="0.35">
      <c r="D5899" s="130">
        <v>0</v>
      </c>
    </row>
    <row r="5900" spans="4:4" x14ac:dyDescent="0.35">
      <c r="D5900" s="130">
        <v>0</v>
      </c>
    </row>
    <row r="5901" spans="4:4" x14ac:dyDescent="0.35">
      <c r="D5901" s="130">
        <v>0</v>
      </c>
    </row>
    <row r="5902" spans="4:4" x14ac:dyDescent="0.35">
      <c r="D5902" s="130">
        <v>1</v>
      </c>
    </row>
    <row r="5903" spans="4:4" x14ac:dyDescent="0.35">
      <c r="D5903" s="130">
        <v>12</v>
      </c>
    </row>
    <row r="5904" spans="4:4" x14ac:dyDescent="0.35">
      <c r="D5904" s="130">
        <v>0</v>
      </c>
    </row>
    <row r="5905" spans="4:4" x14ac:dyDescent="0.35">
      <c r="D5905" s="130">
        <v>1</v>
      </c>
    </row>
    <row r="5906" spans="4:4" x14ac:dyDescent="0.35">
      <c r="D5906" s="130">
        <v>1</v>
      </c>
    </row>
    <row r="5907" spans="4:4" x14ac:dyDescent="0.35">
      <c r="D5907" s="130">
        <v>1</v>
      </c>
    </row>
    <row r="5908" spans="4:4" x14ac:dyDescent="0.35">
      <c r="D5908" s="130">
        <v>4</v>
      </c>
    </row>
    <row r="5909" spans="4:4" x14ac:dyDescent="0.35">
      <c r="D5909" s="130">
        <v>0</v>
      </c>
    </row>
    <row r="5910" spans="4:4" x14ac:dyDescent="0.35">
      <c r="D5910" s="130">
        <v>1</v>
      </c>
    </row>
    <row r="5911" spans="4:4" x14ac:dyDescent="0.35">
      <c r="D5911" s="130">
        <v>7</v>
      </c>
    </row>
    <row r="5912" spans="4:4" x14ac:dyDescent="0.35">
      <c r="D5912" s="130">
        <v>1</v>
      </c>
    </row>
    <row r="5913" spans="4:4" x14ac:dyDescent="0.35">
      <c r="D5913" s="130">
        <v>7</v>
      </c>
    </row>
    <row r="5914" spans="4:4" x14ac:dyDescent="0.35">
      <c r="D5914" s="130">
        <v>0</v>
      </c>
    </row>
    <row r="5915" spans="4:4" x14ac:dyDescent="0.35">
      <c r="D5915" s="130">
        <v>1</v>
      </c>
    </row>
    <row r="5916" spans="4:4" x14ac:dyDescent="0.35">
      <c r="D5916" s="130">
        <v>0</v>
      </c>
    </row>
    <row r="5917" spans="4:4" x14ac:dyDescent="0.35">
      <c r="D5917" s="130">
        <v>2</v>
      </c>
    </row>
    <row r="5918" spans="4:4" x14ac:dyDescent="0.35">
      <c r="D5918" s="130">
        <v>1</v>
      </c>
    </row>
    <row r="5919" spans="4:4" x14ac:dyDescent="0.35">
      <c r="D5919" s="130">
        <v>0</v>
      </c>
    </row>
    <row r="5920" spans="4:4" x14ac:dyDescent="0.35">
      <c r="D5920" s="130">
        <v>14</v>
      </c>
    </row>
    <row r="5921" spans="4:4" x14ac:dyDescent="0.35">
      <c r="D5921" s="130">
        <v>2</v>
      </c>
    </row>
    <row r="5922" spans="4:4" x14ac:dyDescent="0.35">
      <c r="D5922" s="130">
        <v>0</v>
      </c>
    </row>
    <row r="5923" spans="4:4" x14ac:dyDescent="0.35">
      <c r="D5923" s="130">
        <v>3</v>
      </c>
    </row>
    <row r="5924" spans="4:4" x14ac:dyDescent="0.35">
      <c r="D5924" s="130">
        <v>3</v>
      </c>
    </row>
    <row r="5925" spans="4:4" x14ac:dyDescent="0.35">
      <c r="D5925" s="130">
        <v>0</v>
      </c>
    </row>
    <row r="5926" spans="4:4" x14ac:dyDescent="0.35">
      <c r="D5926" s="130">
        <v>7</v>
      </c>
    </row>
    <row r="5927" spans="4:4" x14ac:dyDescent="0.35">
      <c r="D5927" s="130">
        <v>3</v>
      </c>
    </row>
    <row r="5928" spans="4:4" x14ac:dyDescent="0.35">
      <c r="D5928" s="130">
        <v>0</v>
      </c>
    </row>
    <row r="5929" spans="4:4" x14ac:dyDescent="0.35">
      <c r="D5929" s="130">
        <v>2</v>
      </c>
    </row>
    <row r="5930" spans="4:4" x14ac:dyDescent="0.35">
      <c r="D5930" s="130">
        <v>1</v>
      </c>
    </row>
    <row r="5931" spans="4:4" x14ac:dyDescent="0.35">
      <c r="D5931" s="130">
        <v>0</v>
      </c>
    </row>
    <row r="5932" spans="4:4" x14ac:dyDescent="0.35">
      <c r="D5932" s="130">
        <v>1</v>
      </c>
    </row>
    <row r="5933" spans="4:4" x14ac:dyDescent="0.35">
      <c r="D5933" s="130">
        <v>1</v>
      </c>
    </row>
    <row r="5934" spans="4:4" x14ac:dyDescent="0.35">
      <c r="D5934" s="130">
        <v>0</v>
      </c>
    </row>
    <row r="5935" spans="4:4" x14ac:dyDescent="0.35">
      <c r="D5935" s="130">
        <v>0</v>
      </c>
    </row>
    <row r="5936" spans="4:4" x14ac:dyDescent="0.35">
      <c r="D5936" s="130">
        <v>1</v>
      </c>
    </row>
    <row r="5937" spans="4:4" x14ac:dyDescent="0.35">
      <c r="D5937" s="130">
        <v>1</v>
      </c>
    </row>
    <row r="5938" spans="4:4" x14ac:dyDescent="0.35">
      <c r="D5938" s="130">
        <v>1</v>
      </c>
    </row>
    <row r="5939" spans="4:4" x14ac:dyDescent="0.35">
      <c r="D5939" s="130">
        <v>2</v>
      </c>
    </row>
    <row r="5940" spans="4:4" x14ac:dyDescent="0.35">
      <c r="D5940" s="130">
        <v>7</v>
      </c>
    </row>
    <row r="5941" spans="4:4" x14ac:dyDescent="0.35">
      <c r="D5941" s="130">
        <v>1</v>
      </c>
    </row>
    <row r="5942" spans="4:4" x14ac:dyDescent="0.35">
      <c r="D5942" s="130">
        <v>2</v>
      </c>
    </row>
    <row r="5943" spans="4:4" x14ac:dyDescent="0.35">
      <c r="D5943" s="130">
        <v>1</v>
      </c>
    </row>
    <row r="5944" spans="4:4" x14ac:dyDescent="0.35">
      <c r="D5944" s="130">
        <v>0</v>
      </c>
    </row>
    <row r="5945" spans="4:4" x14ac:dyDescent="0.35">
      <c r="D5945" s="130">
        <v>4</v>
      </c>
    </row>
    <row r="5946" spans="4:4" x14ac:dyDescent="0.35">
      <c r="D5946" s="130">
        <v>6</v>
      </c>
    </row>
    <row r="5947" spans="4:4" x14ac:dyDescent="0.35">
      <c r="D5947" s="130">
        <v>2</v>
      </c>
    </row>
    <row r="5948" spans="4:4" x14ac:dyDescent="0.35">
      <c r="D5948" s="130">
        <v>0</v>
      </c>
    </row>
    <row r="5949" spans="4:4" x14ac:dyDescent="0.35">
      <c r="D5949" s="130">
        <v>0</v>
      </c>
    </row>
    <row r="5950" spans="4:4" x14ac:dyDescent="0.35">
      <c r="D5950" s="130">
        <v>1</v>
      </c>
    </row>
    <row r="5951" spans="4:4" x14ac:dyDescent="0.35">
      <c r="D5951" s="130">
        <v>0</v>
      </c>
    </row>
    <row r="5952" spans="4:4" x14ac:dyDescent="0.35">
      <c r="D5952" s="130">
        <v>2</v>
      </c>
    </row>
    <row r="5953" spans="4:4" x14ac:dyDescent="0.35">
      <c r="D5953" s="130">
        <v>3</v>
      </c>
    </row>
    <row r="5954" spans="4:4" x14ac:dyDescent="0.35">
      <c r="D5954" s="130">
        <v>1</v>
      </c>
    </row>
    <row r="5955" spans="4:4" x14ac:dyDescent="0.35">
      <c r="D5955" s="130">
        <v>0</v>
      </c>
    </row>
    <row r="5956" spans="4:4" x14ac:dyDescent="0.35">
      <c r="D5956" s="130">
        <v>0</v>
      </c>
    </row>
    <row r="5957" spans="4:4" x14ac:dyDescent="0.35">
      <c r="D5957" s="130">
        <v>0</v>
      </c>
    </row>
    <row r="5958" spans="4:4" x14ac:dyDescent="0.35">
      <c r="D5958" s="130">
        <v>1</v>
      </c>
    </row>
    <row r="5959" spans="4:4" x14ac:dyDescent="0.35">
      <c r="D5959" s="130">
        <v>0</v>
      </c>
    </row>
    <row r="5960" spans="4:4" x14ac:dyDescent="0.35">
      <c r="D5960" s="130">
        <v>2</v>
      </c>
    </row>
    <row r="5961" spans="4:4" x14ac:dyDescent="0.35">
      <c r="D5961" s="130">
        <v>0</v>
      </c>
    </row>
    <row r="5962" spans="4:4" x14ac:dyDescent="0.35">
      <c r="D5962" s="130">
        <v>1</v>
      </c>
    </row>
    <row r="5963" spans="4:4" x14ac:dyDescent="0.35">
      <c r="D5963" s="130">
        <v>5</v>
      </c>
    </row>
    <row r="5964" spans="4:4" x14ac:dyDescent="0.35">
      <c r="D5964" s="130">
        <v>1</v>
      </c>
    </row>
    <row r="5965" spans="4:4" x14ac:dyDescent="0.35">
      <c r="D5965" s="130">
        <v>4</v>
      </c>
    </row>
    <row r="5966" spans="4:4" x14ac:dyDescent="0.35">
      <c r="D5966" s="130">
        <v>0</v>
      </c>
    </row>
    <row r="5967" spans="4:4" x14ac:dyDescent="0.35">
      <c r="D5967" s="130">
        <v>2</v>
      </c>
    </row>
    <row r="5968" spans="4:4" x14ac:dyDescent="0.35">
      <c r="D5968" s="130">
        <v>1</v>
      </c>
    </row>
    <row r="5969" spans="4:4" x14ac:dyDescent="0.35">
      <c r="D5969" s="130">
        <v>8</v>
      </c>
    </row>
    <row r="5970" spans="4:4" x14ac:dyDescent="0.35">
      <c r="D5970" s="130">
        <v>6</v>
      </c>
    </row>
    <row r="5971" spans="4:4" x14ac:dyDescent="0.35">
      <c r="D5971" s="130">
        <v>1</v>
      </c>
    </row>
    <row r="5972" spans="4:4" x14ac:dyDescent="0.35">
      <c r="D5972" s="130">
        <v>8</v>
      </c>
    </row>
    <row r="5973" spans="4:4" x14ac:dyDescent="0.35">
      <c r="D5973" s="130">
        <v>0</v>
      </c>
    </row>
    <row r="5974" spans="4:4" x14ac:dyDescent="0.35">
      <c r="D5974" s="130">
        <v>8</v>
      </c>
    </row>
    <row r="5975" spans="4:4" x14ac:dyDescent="0.35">
      <c r="D5975" s="130">
        <v>1</v>
      </c>
    </row>
    <row r="5976" spans="4:4" x14ac:dyDescent="0.35">
      <c r="D5976" s="130">
        <v>6</v>
      </c>
    </row>
    <row r="5977" spans="4:4" x14ac:dyDescent="0.35">
      <c r="D5977" s="130">
        <v>14</v>
      </c>
    </row>
    <row r="5978" spans="4:4" x14ac:dyDescent="0.35">
      <c r="D5978" s="130">
        <v>0</v>
      </c>
    </row>
    <row r="5979" spans="4:4" x14ac:dyDescent="0.35">
      <c r="D5979" s="130">
        <v>8</v>
      </c>
    </row>
    <row r="5980" spans="4:4" x14ac:dyDescent="0.35">
      <c r="D5980" s="130">
        <v>1</v>
      </c>
    </row>
    <row r="5981" spans="4:4" x14ac:dyDescent="0.35">
      <c r="D5981" s="130">
        <v>0</v>
      </c>
    </row>
    <row r="5982" spans="4:4" x14ac:dyDescent="0.35">
      <c r="D5982" s="130">
        <v>1</v>
      </c>
    </row>
    <row r="5983" spans="4:4" x14ac:dyDescent="0.35">
      <c r="D5983" s="130">
        <v>0</v>
      </c>
    </row>
    <row r="5984" spans="4:4" x14ac:dyDescent="0.35">
      <c r="D5984" s="130">
        <v>1</v>
      </c>
    </row>
    <row r="5985" spans="4:4" x14ac:dyDescent="0.35">
      <c r="D5985" s="130">
        <v>0</v>
      </c>
    </row>
    <row r="5986" spans="4:4" x14ac:dyDescent="0.35">
      <c r="D5986" s="130">
        <v>0</v>
      </c>
    </row>
    <row r="5987" spans="4:4" x14ac:dyDescent="0.35">
      <c r="D5987" s="130">
        <v>0</v>
      </c>
    </row>
    <row r="5988" spans="4:4" x14ac:dyDescent="0.35">
      <c r="D5988" s="130">
        <v>0</v>
      </c>
    </row>
    <row r="5989" spans="4:4" x14ac:dyDescent="0.35">
      <c r="D5989" s="130">
        <v>0</v>
      </c>
    </row>
    <row r="5990" spans="4:4" x14ac:dyDescent="0.35">
      <c r="D5990" s="130">
        <v>1</v>
      </c>
    </row>
    <row r="5991" spans="4:4" x14ac:dyDescent="0.35">
      <c r="D5991" s="130">
        <v>1</v>
      </c>
    </row>
    <row r="5992" spans="4:4" x14ac:dyDescent="0.35">
      <c r="D5992" s="130">
        <v>5</v>
      </c>
    </row>
    <row r="5993" spans="4:4" x14ac:dyDescent="0.35">
      <c r="D5993" s="130">
        <v>0</v>
      </c>
    </row>
    <row r="5994" spans="4:4" x14ac:dyDescent="0.35">
      <c r="D5994" s="130">
        <v>12</v>
      </c>
    </row>
    <row r="5995" spans="4:4" x14ac:dyDescent="0.35">
      <c r="D5995" s="130">
        <v>0</v>
      </c>
    </row>
    <row r="5996" spans="4:4" x14ac:dyDescent="0.35">
      <c r="D5996" s="130">
        <v>0</v>
      </c>
    </row>
    <row r="5997" spans="4:4" x14ac:dyDescent="0.35">
      <c r="D5997" s="130">
        <v>2</v>
      </c>
    </row>
    <row r="5998" spans="4:4" x14ac:dyDescent="0.35">
      <c r="D5998" s="130">
        <v>0</v>
      </c>
    </row>
    <row r="5999" spans="4:4" x14ac:dyDescent="0.35">
      <c r="D5999" s="130">
        <v>1</v>
      </c>
    </row>
    <row r="6000" spans="4:4" x14ac:dyDescent="0.35">
      <c r="D6000" s="130">
        <v>0</v>
      </c>
    </row>
    <row r="6001" spans="4:4" x14ac:dyDescent="0.35">
      <c r="D6001" s="130">
        <v>1</v>
      </c>
    </row>
    <row r="6002" spans="4:4" x14ac:dyDescent="0.35">
      <c r="D6002" s="130">
        <v>1</v>
      </c>
    </row>
    <row r="6003" spans="4:4" x14ac:dyDescent="0.35">
      <c r="D6003" s="130">
        <v>1</v>
      </c>
    </row>
    <row r="6004" spans="4:4" x14ac:dyDescent="0.35">
      <c r="D6004" s="130">
        <v>0</v>
      </c>
    </row>
    <row r="6005" spans="4:4" x14ac:dyDescent="0.35">
      <c r="D6005" s="130">
        <v>0</v>
      </c>
    </row>
    <row r="6006" spans="4:4" x14ac:dyDescent="0.35">
      <c r="D6006" s="130">
        <v>0</v>
      </c>
    </row>
    <row r="6007" spans="4:4" x14ac:dyDescent="0.35">
      <c r="D6007" s="130">
        <v>1</v>
      </c>
    </row>
    <row r="6008" spans="4:4" x14ac:dyDescent="0.35">
      <c r="D6008" s="130">
        <v>0</v>
      </c>
    </row>
    <row r="6009" spans="4:4" x14ac:dyDescent="0.35">
      <c r="D6009" s="130">
        <v>1</v>
      </c>
    </row>
    <row r="6010" spans="4:4" x14ac:dyDescent="0.35">
      <c r="D6010" s="130">
        <v>0</v>
      </c>
    </row>
    <row r="6011" spans="4:4" x14ac:dyDescent="0.35">
      <c r="D6011" s="130">
        <v>0</v>
      </c>
    </row>
    <row r="6012" spans="4:4" x14ac:dyDescent="0.35">
      <c r="D6012" s="130">
        <v>1</v>
      </c>
    </row>
    <row r="6013" spans="4:4" x14ac:dyDescent="0.35">
      <c r="D6013" s="130">
        <v>0</v>
      </c>
    </row>
    <row r="6014" spans="4:4" x14ac:dyDescent="0.35">
      <c r="D6014" s="130">
        <v>0</v>
      </c>
    </row>
    <row r="6015" spans="4:4" x14ac:dyDescent="0.35">
      <c r="D6015" s="130">
        <v>0</v>
      </c>
    </row>
    <row r="6016" spans="4:4" x14ac:dyDescent="0.35">
      <c r="D6016" s="130">
        <v>1</v>
      </c>
    </row>
    <row r="6017" spans="4:4" x14ac:dyDescent="0.35">
      <c r="D6017" s="130">
        <v>2</v>
      </c>
    </row>
    <row r="6018" spans="4:4" x14ac:dyDescent="0.35">
      <c r="D6018" s="130">
        <v>0</v>
      </c>
    </row>
    <row r="6019" spans="4:4" x14ac:dyDescent="0.35">
      <c r="D6019" s="130">
        <v>5</v>
      </c>
    </row>
    <row r="6020" spans="4:4" x14ac:dyDescent="0.35">
      <c r="D6020" s="130">
        <v>2</v>
      </c>
    </row>
    <row r="6021" spans="4:4" x14ac:dyDescent="0.35">
      <c r="D6021" s="130">
        <v>0</v>
      </c>
    </row>
    <row r="6022" spans="4:4" x14ac:dyDescent="0.35">
      <c r="D6022" s="130">
        <v>2</v>
      </c>
    </row>
    <row r="6023" spans="4:4" x14ac:dyDescent="0.35">
      <c r="D6023" s="130">
        <v>5</v>
      </c>
    </row>
    <row r="6024" spans="4:4" x14ac:dyDescent="0.35">
      <c r="D6024" s="130">
        <v>4</v>
      </c>
    </row>
    <row r="6025" spans="4:4" x14ac:dyDescent="0.35">
      <c r="D6025" s="130">
        <v>7</v>
      </c>
    </row>
    <row r="6026" spans="4:4" x14ac:dyDescent="0.35">
      <c r="D6026" s="130">
        <v>0</v>
      </c>
    </row>
    <row r="6027" spans="4:4" x14ac:dyDescent="0.35">
      <c r="D6027" s="130">
        <v>2</v>
      </c>
    </row>
    <row r="6028" spans="4:4" x14ac:dyDescent="0.35">
      <c r="D6028" s="130">
        <v>2</v>
      </c>
    </row>
    <row r="6029" spans="4:4" x14ac:dyDescent="0.35">
      <c r="D6029" s="130">
        <v>0</v>
      </c>
    </row>
    <row r="6030" spans="4:4" x14ac:dyDescent="0.35">
      <c r="D6030" s="130">
        <v>0</v>
      </c>
    </row>
    <row r="6031" spans="4:4" x14ac:dyDescent="0.35">
      <c r="D6031" s="130">
        <v>1</v>
      </c>
    </row>
    <row r="6032" spans="4:4" x14ac:dyDescent="0.35">
      <c r="D6032" s="130">
        <v>3</v>
      </c>
    </row>
    <row r="6033" spans="4:4" x14ac:dyDescent="0.35">
      <c r="D6033" s="130">
        <v>2</v>
      </c>
    </row>
    <row r="6034" spans="4:4" x14ac:dyDescent="0.35">
      <c r="D6034" s="130">
        <v>1</v>
      </c>
    </row>
    <row r="6035" spans="4:4" x14ac:dyDescent="0.35">
      <c r="D6035" s="130">
        <v>1</v>
      </c>
    </row>
    <row r="6036" spans="4:4" x14ac:dyDescent="0.35">
      <c r="D6036" s="130">
        <v>13</v>
      </c>
    </row>
    <row r="6037" spans="4:4" x14ac:dyDescent="0.35">
      <c r="D6037" s="130">
        <v>0</v>
      </c>
    </row>
    <row r="6038" spans="4:4" x14ac:dyDescent="0.35">
      <c r="D6038" s="130">
        <v>0</v>
      </c>
    </row>
    <row r="6039" spans="4:4" x14ac:dyDescent="0.35">
      <c r="D6039" s="130">
        <v>4</v>
      </c>
    </row>
    <row r="6040" spans="4:4" x14ac:dyDescent="0.35">
      <c r="D6040" s="130">
        <v>14</v>
      </c>
    </row>
    <row r="6041" spans="4:4" x14ac:dyDescent="0.35">
      <c r="D6041" s="130">
        <v>0</v>
      </c>
    </row>
    <row r="6042" spans="4:4" x14ac:dyDescent="0.35">
      <c r="D6042" s="130">
        <v>14</v>
      </c>
    </row>
    <row r="6043" spans="4:4" x14ac:dyDescent="0.35">
      <c r="D6043" s="130">
        <v>7</v>
      </c>
    </row>
    <row r="6044" spans="4:4" x14ac:dyDescent="0.35">
      <c r="D6044" s="130">
        <v>1</v>
      </c>
    </row>
    <row r="6045" spans="4:4" x14ac:dyDescent="0.35">
      <c r="D6045" s="130">
        <v>2</v>
      </c>
    </row>
    <row r="6046" spans="4:4" x14ac:dyDescent="0.35">
      <c r="D6046" s="130">
        <v>1</v>
      </c>
    </row>
    <row r="6047" spans="4:4" x14ac:dyDescent="0.35">
      <c r="D6047" s="130">
        <v>0</v>
      </c>
    </row>
    <row r="6048" spans="4:4" x14ac:dyDescent="0.35">
      <c r="D6048" s="130">
        <v>1</v>
      </c>
    </row>
    <row r="6049" spans="4:4" x14ac:dyDescent="0.35">
      <c r="D6049" s="130">
        <v>2</v>
      </c>
    </row>
    <row r="6050" spans="4:4" x14ac:dyDescent="0.35">
      <c r="D6050" s="130">
        <v>0</v>
      </c>
    </row>
    <row r="6051" spans="4:4" x14ac:dyDescent="0.35">
      <c r="D6051" s="130">
        <v>5</v>
      </c>
    </row>
    <row r="6052" spans="4:4" x14ac:dyDescent="0.35">
      <c r="D6052" s="130">
        <v>0</v>
      </c>
    </row>
    <row r="6053" spans="4:4" x14ac:dyDescent="0.35">
      <c r="D6053" s="130">
        <v>7</v>
      </c>
    </row>
    <row r="6054" spans="4:4" x14ac:dyDescent="0.35">
      <c r="D6054" s="130">
        <v>0</v>
      </c>
    </row>
    <row r="6055" spans="4:4" x14ac:dyDescent="0.35">
      <c r="D6055" s="130">
        <v>3</v>
      </c>
    </row>
    <row r="6056" spans="4:4" x14ac:dyDescent="0.35">
      <c r="D6056" s="130">
        <v>0</v>
      </c>
    </row>
    <row r="6057" spans="4:4" x14ac:dyDescent="0.35">
      <c r="D6057" s="130">
        <v>3</v>
      </c>
    </row>
    <row r="6058" spans="4:4" x14ac:dyDescent="0.35">
      <c r="D6058" s="130">
        <v>2</v>
      </c>
    </row>
    <row r="6059" spans="4:4" x14ac:dyDescent="0.35">
      <c r="D6059" s="130">
        <v>4</v>
      </c>
    </row>
    <row r="6060" spans="4:4" x14ac:dyDescent="0.35">
      <c r="D6060" s="130">
        <v>2</v>
      </c>
    </row>
    <row r="6061" spans="4:4" x14ac:dyDescent="0.35">
      <c r="D6061" s="130">
        <v>1</v>
      </c>
    </row>
    <row r="6062" spans="4:4" x14ac:dyDescent="0.35">
      <c r="D6062" s="130">
        <v>0</v>
      </c>
    </row>
    <row r="6063" spans="4:4" x14ac:dyDescent="0.35">
      <c r="D6063" s="130">
        <v>2</v>
      </c>
    </row>
    <row r="6064" spans="4:4" x14ac:dyDescent="0.35">
      <c r="D6064" s="130">
        <v>5</v>
      </c>
    </row>
    <row r="6065" spans="4:4" x14ac:dyDescent="0.35">
      <c r="D6065" s="130">
        <v>0</v>
      </c>
    </row>
    <row r="6066" spans="4:4" x14ac:dyDescent="0.35">
      <c r="D6066" s="130">
        <v>6</v>
      </c>
    </row>
    <row r="6067" spans="4:4" x14ac:dyDescent="0.35">
      <c r="D6067" s="130">
        <v>12</v>
      </c>
    </row>
    <row r="6068" spans="4:4" x14ac:dyDescent="0.35">
      <c r="D6068" s="130">
        <v>7</v>
      </c>
    </row>
    <row r="6069" spans="4:4" x14ac:dyDescent="0.35">
      <c r="D6069" s="130">
        <v>2</v>
      </c>
    </row>
    <row r="6070" spans="4:4" x14ac:dyDescent="0.35">
      <c r="D6070" s="130">
        <v>0</v>
      </c>
    </row>
    <row r="6071" spans="4:4" x14ac:dyDescent="0.35">
      <c r="D6071" s="130">
        <v>0</v>
      </c>
    </row>
    <row r="6072" spans="4:4" x14ac:dyDescent="0.35">
      <c r="D6072" s="130">
        <v>1</v>
      </c>
    </row>
    <row r="6073" spans="4:4" x14ac:dyDescent="0.35">
      <c r="D6073" s="130">
        <v>0</v>
      </c>
    </row>
    <row r="6074" spans="4:4" x14ac:dyDescent="0.35">
      <c r="D6074" s="130">
        <v>1</v>
      </c>
    </row>
    <row r="6075" spans="4:4" x14ac:dyDescent="0.35">
      <c r="D6075" s="130">
        <v>1</v>
      </c>
    </row>
    <row r="6076" spans="4:4" x14ac:dyDescent="0.35">
      <c r="D6076" s="130">
        <v>0</v>
      </c>
    </row>
    <row r="6077" spans="4:4" x14ac:dyDescent="0.35">
      <c r="D6077" s="130">
        <v>0</v>
      </c>
    </row>
    <row r="6078" spans="4:4" x14ac:dyDescent="0.35">
      <c r="D6078" s="130">
        <v>3</v>
      </c>
    </row>
    <row r="6079" spans="4:4" x14ac:dyDescent="0.35">
      <c r="D6079" s="130">
        <v>0</v>
      </c>
    </row>
    <row r="6080" spans="4:4" x14ac:dyDescent="0.35">
      <c r="D6080" s="130">
        <v>11</v>
      </c>
    </row>
    <row r="6081" spans="4:4" x14ac:dyDescent="0.35">
      <c r="D6081" s="130">
        <v>1</v>
      </c>
    </row>
    <row r="6082" spans="4:4" x14ac:dyDescent="0.35">
      <c r="D6082" s="130">
        <v>0</v>
      </c>
    </row>
    <row r="6083" spans="4:4" x14ac:dyDescent="0.35">
      <c r="D6083" s="130">
        <v>4</v>
      </c>
    </row>
    <row r="6084" spans="4:4" x14ac:dyDescent="0.35">
      <c r="D6084" s="130">
        <v>2</v>
      </c>
    </row>
    <row r="6085" spans="4:4" x14ac:dyDescent="0.35">
      <c r="D6085" s="130">
        <v>1</v>
      </c>
    </row>
    <row r="6086" spans="4:4" x14ac:dyDescent="0.35">
      <c r="D6086" s="130">
        <v>1</v>
      </c>
    </row>
    <row r="6087" spans="4:4" x14ac:dyDescent="0.35">
      <c r="D6087" s="130">
        <v>5</v>
      </c>
    </row>
    <row r="6088" spans="4:4" x14ac:dyDescent="0.35">
      <c r="D6088" s="130">
        <v>1</v>
      </c>
    </row>
    <row r="6089" spans="4:4" x14ac:dyDescent="0.35">
      <c r="D6089" s="130">
        <v>0</v>
      </c>
    </row>
    <row r="6090" spans="4:4" x14ac:dyDescent="0.35">
      <c r="D6090" s="130">
        <v>2</v>
      </c>
    </row>
    <row r="6091" spans="4:4" x14ac:dyDescent="0.35">
      <c r="D6091" s="130">
        <v>7</v>
      </c>
    </row>
    <row r="6092" spans="4:4" x14ac:dyDescent="0.35">
      <c r="D6092" s="130">
        <v>0</v>
      </c>
    </row>
    <row r="6093" spans="4:4" x14ac:dyDescent="0.35">
      <c r="D6093" s="130">
        <v>0</v>
      </c>
    </row>
    <row r="6094" spans="4:4" x14ac:dyDescent="0.35">
      <c r="D6094" s="130">
        <v>0</v>
      </c>
    </row>
    <row r="6095" spans="4:4" x14ac:dyDescent="0.35">
      <c r="D6095" s="130">
        <v>1</v>
      </c>
    </row>
    <row r="6096" spans="4:4" x14ac:dyDescent="0.35">
      <c r="D6096" s="130">
        <v>1</v>
      </c>
    </row>
    <row r="6097" spans="4:4" x14ac:dyDescent="0.35">
      <c r="D6097" s="130">
        <v>6</v>
      </c>
    </row>
    <row r="6098" spans="4:4" x14ac:dyDescent="0.35">
      <c r="D6098" s="130">
        <v>1</v>
      </c>
    </row>
    <row r="6099" spans="4:4" x14ac:dyDescent="0.35">
      <c r="D6099" s="130">
        <v>0</v>
      </c>
    </row>
    <row r="6100" spans="4:4" x14ac:dyDescent="0.35">
      <c r="D6100" s="130">
        <v>7</v>
      </c>
    </row>
    <row r="6101" spans="4:4" x14ac:dyDescent="0.35">
      <c r="D6101" s="130">
        <v>0</v>
      </c>
    </row>
    <row r="6102" spans="4:4" x14ac:dyDescent="0.35">
      <c r="D6102" s="130">
        <v>0</v>
      </c>
    </row>
    <row r="6103" spans="4:4" x14ac:dyDescent="0.35">
      <c r="D6103" s="130">
        <v>0</v>
      </c>
    </row>
    <row r="6104" spans="4:4" x14ac:dyDescent="0.35">
      <c r="D6104" s="130">
        <v>4</v>
      </c>
    </row>
    <row r="6105" spans="4:4" x14ac:dyDescent="0.35">
      <c r="D6105" s="130">
        <v>0</v>
      </c>
    </row>
    <row r="6106" spans="4:4" x14ac:dyDescent="0.35">
      <c r="D6106" s="130">
        <v>0</v>
      </c>
    </row>
    <row r="6107" spans="4:4" x14ac:dyDescent="0.35">
      <c r="D6107" s="130">
        <v>1</v>
      </c>
    </row>
    <row r="6108" spans="4:4" x14ac:dyDescent="0.35">
      <c r="D6108" s="130">
        <v>2</v>
      </c>
    </row>
    <row r="6109" spans="4:4" x14ac:dyDescent="0.35">
      <c r="D6109" s="130">
        <v>0</v>
      </c>
    </row>
    <row r="6110" spans="4:4" x14ac:dyDescent="0.35">
      <c r="D6110" s="130">
        <v>2</v>
      </c>
    </row>
    <row r="6111" spans="4:4" x14ac:dyDescent="0.35">
      <c r="D6111" s="130">
        <v>1</v>
      </c>
    </row>
    <row r="6112" spans="4:4" x14ac:dyDescent="0.35">
      <c r="D6112" s="130">
        <v>7</v>
      </c>
    </row>
    <row r="6113" spans="4:4" x14ac:dyDescent="0.35">
      <c r="D6113" s="130">
        <v>0</v>
      </c>
    </row>
    <row r="6114" spans="4:4" x14ac:dyDescent="0.35">
      <c r="D6114" s="130">
        <v>1</v>
      </c>
    </row>
    <row r="6115" spans="4:4" x14ac:dyDescent="0.35">
      <c r="D6115" s="130">
        <v>8</v>
      </c>
    </row>
    <row r="6116" spans="4:4" x14ac:dyDescent="0.35">
      <c r="D6116" s="130">
        <v>0</v>
      </c>
    </row>
    <row r="6117" spans="4:4" x14ac:dyDescent="0.35">
      <c r="D6117" s="130">
        <v>0</v>
      </c>
    </row>
    <row r="6118" spans="4:4" x14ac:dyDescent="0.35">
      <c r="D6118" s="130">
        <v>0</v>
      </c>
    </row>
    <row r="6119" spans="4:4" x14ac:dyDescent="0.35">
      <c r="D6119" s="130">
        <v>0</v>
      </c>
    </row>
    <row r="6120" spans="4:4" x14ac:dyDescent="0.35">
      <c r="D6120" s="130">
        <v>2</v>
      </c>
    </row>
    <row r="6121" spans="4:4" x14ac:dyDescent="0.35">
      <c r="D6121" s="130">
        <v>2</v>
      </c>
    </row>
    <row r="6122" spans="4:4" x14ac:dyDescent="0.35">
      <c r="D6122" s="130">
        <v>0</v>
      </c>
    </row>
    <row r="6123" spans="4:4" x14ac:dyDescent="0.35">
      <c r="D6123" s="130">
        <v>1</v>
      </c>
    </row>
    <row r="6124" spans="4:4" x14ac:dyDescent="0.35">
      <c r="D6124" s="130">
        <v>1</v>
      </c>
    </row>
    <row r="6125" spans="4:4" x14ac:dyDescent="0.35">
      <c r="D6125" s="130">
        <v>0</v>
      </c>
    </row>
    <row r="6126" spans="4:4" x14ac:dyDescent="0.35">
      <c r="D6126" s="130">
        <v>11</v>
      </c>
    </row>
    <row r="6127" spans="4:4" x14ac:dyDescent="0.35">
      <c r="D6127" s="130">
        <v>3</v>
      </c>
    </row>
    <row r="6128" spans="4:4" x14ac:dyDescent="0.35">
      <c r="D6128" s="130">
        <v>4</v>
      </c>
    </row>
    <row r="6129" spans="4:4" x14ac:dyDescent="0.35">
      <c r="D6129" s="130">
        <v>1</v>
      </c>
    </row>
    <row r="6130" spans="4:4" x14ac:dyDescent="0.35">
      <c r="D6130" s="130">
        <v>1</v>
      </c>
    </row>
    <row r="6131" spans="4:4" x14ac:dyDescent="0.35">
      <c r="D6131" s="130">
        <v>1</v>
      </c>
    </row>
    <row r="6132" spans="4:4" x14ac:dyDescent="0.35">
      <c r="D6132" s="130">
        <v>9</v>
      </c>
    </row>
    <row r="6133" spans="4:4" x14ac:dyDescent="0.35">
      <c r="D6133" s="130">
        <v>5</v>
      </c>
    </row>
    <row r="6134" spans="4:4" x14ac:dyDescent="0.35">
      <c r="D6134" s="130">
        <v>1</v>
      </c>
    </row>
    <row r="6135" spans="4:4" x14ac:dyDescent="0.35">
      <c r="D6135" s="130">
        <v>1</v>
      </c>
    </row>
    <row r="6136" spans="4:4" x14ac:dyDescent="0.35">
      <c r="D6136" s="130">
        <v>0</v>
      </c>
    </row>
    <row r="6137" spans="4:4" x14ac:dyDescent="0.35">
      <c r="D6137" s="130">
        <v>12</v>
      </c>
    </row>
    <row r="6138" spans="4:4" x14ac:dyDescent="0.35">
      <c r="D6138" s="130">
        <v>0</v>
      </c>
    </row>
    <row r="6139" spans="4:4" x14ac:dyDescent="0.35">
      <c r="D6139" s="130">
        <v>5</v>
      </c>
    </row>
    <row r="6140" spans="4:4" x14ac:dyDescent="0.35">
      <c r="D6140" s="130">
        <v>1</v>
      </c>
    </row>
    <row r="6141" spans="4:4" x14ac:dyDescent="0.35">
      <c r="D6141" s="130">
        <v>7</v>
      </c>
    </row>
    <row r="6142" spans="4:4" x14ac:dyDescent="0.35">
      <c r="D6142" s="130">
        <v>1</v>
      </c>
    </row>
    <row r="6143" spans="4:4" x14ac:dyDescent="0.35">
      <c r="D6143" s="130">
        <v>1</v>
      </c>
    </row>
    <row r="6144" spans="4:4" x14ac:dyDescent="0.35">
      <c r="D6144" s="130">
        <v>5</v>
      </c>
    </row>
    <row r="6145" spans="4:4" x14ac:dyDescent="0.35">
      <c r="D6145" s="130">
        <v>2</v>
      </c>
    </row>
    <row r="6146" spans="4:4" x14ac:dyDescent="0.35">
      <c r="D6146" s="130">
        <v>1</v>
      </c>
    </row>
    <row r="6147" spans="4:4" x14ac:dyDescent="0.35">
      <c r="D6147" s="130">
        <v>0</v>
      </c>
    </row>
    <row r="6148" spans="4:4" x14ac:dyDescent="0.35">
      <c r="D6148" s="130">
        <v>8</v>
      </c>
    </row>
    <row r="6149" spans="4:4" x14ac:dyDescent="0.35">
      <c r="D6149" s="130">
        <v>4</v>
      </c>
    </row>
    <row r="6150" spans="4:4" x14ac:dyDescent="0.35">
      <c r="D6150" s="130">
        <v>0</v>
      </c>
    </row>
    <row r="6151" spans="4:4" x14ac:dyDescent="0.35">
      <c r="D6151" s="130">
        <v>2</v>
      </c>
    </row>
    <row r="6152" spans="4:4" x14ac:dyDescent="0.35">
      <c r="D6152" s="130">
        <v>1</v>
      </c>
    </row>
    <row r="6153" spans="4:4" x14ac:dyDescent="0.35">
      <c r="D6153" s="130">
        <v>1</v>
      </c>
    </row>
    <row r="6154" spans="4:4" x14ac:dyDescent="0.35">
      <c r="D6154" s="130">
        <v>5</v>
      </c>
    </row>
    <row r="6155" spans="4:4" x14ac:dyDescent="0.35">
      <c r="D6155" s="130">
        <v>6</v>
      </c>
    </row>
    <row r="6156" spans="4:4" x14ac:dyDescent="0.35">
      <c r="D6156" s="130">
        <v>0</v>
      </c>
    </row>
    <row r="6157" spans="4:4" x14ac:dyDescent="0.35">
      <c r="D6157" s="130">
        <v>0</v>
      </c>
    </row>
    <row r="6158" spans="4:4" x14ac:dyDescent="0.35">
      <c r="D6158" s="130">
        <v>1</v>
      </c>
    </row>
    <row r="6159" spans="4:4" x14ac:dyDescent="0.35">
      <c r="D6159" s="130">
        <v>1</v>
      </c>
    </row>
    <row r="6160" spans="4:4" x14ac:dyDescent="0.35">
      <c r="D6160" s="130">
        <v>1</v>
      </c>
    </row>
    <row r="6161" spans="4:4" x14ac:dyDescent="0.35">
      <c r="D6161" s="130">
        <v>3</v>
      </c>
    </row>
    <row r="6162" spans="4:4" x14ac:dyDescent="0.35">
      <c r="D6162" s="130">
        <v>0</v>
      </c>
    </row>
    <row r="6163" spans="4:4" x14ac:dyDescent="0.35">
      <c r="D6163" s="130">
        <v>1</v>
      </c>
    </row>
    <row r="6164" spans="4:4" x14ac:dyDescent="0.35">
      <c r="D6164" s="130">
        <v>4</v>
      </c>
    </row>
    <row r="6165" spans="4:4" x14ac:dyDescent="0.35">
      <c r="D6165" s="130">
        <v>0</v>
      </c>
    </row>
    <row r="6166" spans="4:4" x14ac:dyDescent="0.35">
      <c r="D6166" s="130">
        <v>1</v>
      </c>
    </row>
    <row r="6167" spans="4:4" x14ac:dyDescent="0.35">
      <c r="D6167" s="130">
        <v>11</v>
      </c>
    </row>
    <row r="6168" spans="4:4" x14ac:dyDescent="0.35">
      <c r="D6168" s="130">
        <v>0</v>
      </c>
    </row>
    <row r="6169" spans="4:4" x14ac:dyDescent="0.35">
      <c r="D6169" s="130">
        <v>1</v>
      </c>
    </row>
    <row r="6170" spans="4:4" x14ac:dyDescent="0.35">
      <c r="D6170" s="130">
        <v>1</v>
      </c>
    </row>
    <row r="6171" spans="4:4" x14ac:dyDescent="0.35">
      <c r="D6171" s="130">
        <v>1</v>
      </c>
    </row>
    <row r="6172" spans="4:4" x14ac:dyDescent="0.35">
      <c r="D6172" s="130">
        <v>0</v>
      </c>
    </row>
    <row r="6173" spans="4:4" x14ac:dyDescent="0.35">
      <c r="D6173" s="130">
        <v>0</v>
      </c>
    </row>
    <row r="6174" spans="4:4" x14ac:dyDescent="0.35">
      <c r="D6174" s="130">
        <v>2</v>
      </c>
    </row>
    <row r="6175" spans="4:4" x14ac:dyDescent="0.35">
      <c r="D6175" s="130">
        <v>0</v>
      </c>
    </row>
    <row r="6176" spans="4:4" x14ac:dyDescent="0.35">
      <c r="D6176" s="130">
        <v>0</v>
      </c>
    </row>
    <row r="6177" spans="4:4" x14ac:dyDescent="0.35">
      <c r="D6177" s="130">
        <v>1</v>
      </c>
    </row>
    <row r="6178" spans="4:4" x14ac:dyDescent="0.35">
      <c r="D6178" s="130">
        <v>0</v>
      </c>
    </row>
    <row r="6179" spans="4:4" x14ac:dyDescent="0.35">
      <c r="D6179" s="130">
        <v>0</v>
      </c>
    </row>
    <row r="6180" spans="4:4" x14ac:dyDescent="0.35">
      <c r="D6180" s="130">
        <v>9</v>
      </c>
    </row>
    <row r="6181" spans="4:4" x14ac:dyDescent="0.35">
      <c r="D6181" s="130">
        <v>1</v>
      </c>
    </row>
    <row r="6182" spans="4:4" x14ac:dyDescent="0.35">
      <c r="D6182" s="130">
        <v>0</v>
      </c>
    </row>
    <row r="6183" spans="4:4" x14ac:dyDescent="0.35">
      <c r="D6183" s="130">
        <v>0</v>
      </c>
    </row>
    <row r="6184" spans="4:4" x14ac:dyDescent="0.35">
      <c r="D6184" s="130">
        <v>1</v>
      </c>
    </row>
    <row r="6185" spans="4:4" x14ac:dyDescent="0.35">
      <c r="D6185" s="130">
        <v>0</v>
      </c>
    </row>
    <row r="6186" spans="4:4" x14ac:dyDescent="0.35">
      <c r="D6186" s="130">
        <v>0</v>
      </c>
    </row>
    <row r="6187" spans="4:4" x14ac:dyDescent="0.35">
      <c r="D6187" s="130">
        <v>1</v>
      </c>
    </row>
  </sheetData>
  <autoFilter ref="G8:I162" xr:uid="{34BE2E87-2314-4E7B-8CFD-B1A9194842C1}">
    <filterColumn colId="0">
      <filters>
        <filter val="P(T&lt;=t) two-tail"/>
        <filter val="t Critical two-tail"/>
        <filter val="t Stat"/>
        <filter val="T Test for attrition and age"/>
        <filter val="T Test for attrition and monthly income"/>
        <filter val="T Test for attrition and percentage salary hike"/>
        <filter val="T Test for attrition and total working years"/>
        <filter val="T Test for attrition and Training time last year"/>
        <filter val="T Test for attrition and years at company"/>
        <filter val="T Test for attrition and Years in current role"/>
        <filter val="T Test for attrition and years worked at the company"/>
        <filter val="T Test for attrition and YearsSinceLastPromotion"/>
        <filter val="t-Test: Two-Sample Assuming Unequal Variances"/>
        <filter val="Variance"/>
      </filters>
    </filterColumn>
  </autoFilter>
  <mergeCells count="12">
    <mergeCell ref="D4953:E4953"/>
    <mergeCell ref="G2:Q6"/>
    <mergeCell ref="L12:X90"/>
    <mergeCell ref="A3:B3"/>
    <mergeCell ref="A1240:B1240"/>
    <mergeCell ref="A2477:B2477"/>
    <mergeCell ref="A3713:B3713"/>
    <mergeCell ref="A3714:B3714"/>
    <mergeCell ref="D3:E3"/>
    <mergeCell ref="D1240:E1240"/>
    <mergeCell ref="D2477:E2477"/>
    <mergeCell ref="D3714:E3714"/>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70253-1280-4A29-BAA2-ABA1033D8D25}">
  <sheetPr filterMode="1">
    <tabColor rgb="FF92D050"/>
  </sheetPr>
  <dimension ref="A1:AA2202"/>
  <sheetViews>
    <sheetView topLeftCell="K1" zoomScale="55" zoomScaleNormal="55" workbookViewId="0">
      <selection activeCell="AD35" sqref="AD35"/>
    </sheetView>
  </sheetViews>
  <sheetFormatPr defaultRowHeight="14.5" x14ac:dyDescent="0.35"/>
  <cols>
    <col min="1" max="1" width="12.08984375" hidden="1" customWidth="1"/>
    <col min="2" max="2" width="15.90625" hidden="1" customWidth="1"/>
    <col min="3" max="5" width="10" hidden="1" customWidth="1"/>
    <col min="6" max="6" width="0" hidden="1" customWidth="1"/>
    <col min="7" max="8" width="12.08984375" hidden="1" customWidth="1"/>
    <col min="9" max="9" width="15.90625" hidden="1" customWidth="1"/>
    <col min="10" max="10" width="0" hidden="1" customWidth="1"/>
    <col min="11" max="11" width="8.7265625" style="20"/>
    <col min="12" max="12" width="18.36328125" style="20" customWidth="1"/>
    <col min="13" max="13" width="11.81640625" style="20" bestFit="1" customWidth="1"/>
    <col min="14" max="14" width="7.81640625" style="20" bestFit="1" customWidth="1"/>
    <col min="15" max="18" width="11.81640625" style="20" bestFit="1" customWidth="1"/>
    <col min="19" max="16384" width="8.7265625" style="20"/>
  </cols>
  <sheetData>
    <row r="1" spans="1:27" ht="15" thickBot="1" x14ac:dyDescent="0.4">
      <c r="A1" s="182"/>
      <c r="B1" s="182"/>
      <c r="C1" s="182"/>
      <c r="D1" s="182"/>
    </row>
    <row r="2" spans="1:27" x14ac:dyDescent="0.35">
      <c r="A2" s="141"/>
      <c r="B2" s="141"/>
      <c r="C2" s="141"/>
      <c r="D2" s="141"/>
      <c r="L2" s="183" t="s">
        <v>194</v>
      </c>
      <c r="M2" s="184"/>
      <c r="N2" s="184"/>
      <c r="O2" s="184"/>
      <c r="P2" s="184"/>
      <c r="Q2" s="184"/>
      <c r="R2" s="184"/>
      <c r="S2" s="184"/>
      <c r="T2" s="184"/>
      <c r="U2" s="184"/>
      <c r="V2" s="184"/>
      <c r="W2" s="184"/>
      <c r="X2" s="185"/>
    </row>
    <row r="3" spans="1:27" x14ac:dyDescent="0.35">
      <c r="A3" s="141"/>
      <c r="B3" s="141"/>
      <c r="C3" s="141"/>
      <c r="D3" s="141"/>
      <c r="L3" s="186"/>
      <c r="M3" s="187"/>
      <c r="N3" s="187"/>
      <c r="O3" s="187"/>
      <c r="P3" s="187"/>
      <c r="Q3" s="187"/>
      <c r="R3" s="187"/>
      <c r="S3" s="187"/>
      <c r="T3" s="187"/>
      <c r="U3" s="187"/>
      <c r="V3" s="187"/>
      <c r="W3" s="187"/>
      <c r="X3" s="188"/>
    </row>
    <row r="4" spans="1:27" ht="15" thickBot="1" x14ac:dyDescent="0.4">
      <c r="A4" s="141"/>
      <c r="B4" s="141"/>
      <c r="C4" s="141"/>
      <c r="D4" s="141"/>
      <c r="L4" s="189"/>
      <c r="M4" s="190"/>
      <c r="N4" s="190"/>
      <c r="O4" s="190"/>
      <c r="P4" s="190"/>
      <c r="Q4" s="190"/>
      <c r="R4" s="190"/>
      <c r="S4" s="190"/>
      <c r="T4" s="190"/>
      <c r="U4" s="190"/>
      <c r="V4" s="190"/>
      <c r="W4" s="190"/>
      <c r="X4" s="191"/>
    </row>
    <row r="5" spans="1:27" x14ac:dyDescent="0.35">
      <c r="A5" s="141"/>
      <c r="B5" s="141"/>
      <c r="C5" s="141"/>
      <c r="D5" s="141"/>
    </row>
    <row r="6" spans="1:27" x14ac:dyDescent="0.35">
      <c r="A6" s="141"/>
      <c r="B6" s="141"/>
      <c r="C6" s="141"/>
      <c r="D6" s="141"/>
    </row>
    <row r="7" spans="1:27" ht="15" thickBot="1" x14ac:dyDescent="0.4">
      <c r="A7" s="3" t="s">
        <v>174</v>
      </c>
      <c r="B7" s="3" t="s">
        <v>119</v>
      </c>
      <c r="C7" s="3" t="s">
        <v>118</v>
      </c>
      <c r="D7" s="3" t="s">
        <v>117</v>
      </c>
      <c r="E7" s="29"/>
      <c r="G7" s="3" t="s">
        <v>54</v>
      </c>
      <c r="H7" s="3" t="s">
        <v>35</v>
      </c>
      <c r="I7" s="3" t="s">
        <v>43</v>
      </c>
    </row>
    <row r="8" spans="1:27" ht="15" thickBot="1" x14ac:dyDescent="0.4">
      <c r="A8" s="3">
        <v>2670</v>
      </c>
      <c r="B8" s="3">
        <v>5993</v>
      </c>
      <c r="C8" s="3">
        <v>2090</v>
      </c>
      <c r="D8" s="3">
        <v>5130</v>
      </c>
      <c r="E8" s="29"/>
      <c r="G8" s="3">
        <v>2935</v>
      </c>
      <c r="H8" s="3">
        <v>5993</v>
      </c>
      <c r="I8" s="3">
        <v>5130</v>
      </c>
      <c r="L8" s="144" t="s">
        <v>169</v>
      </c>
      <c r="M8" s="145"/>
      <c r="N8" s="145"/>
      <c r="O8" s="145"/>
      <c r="P8" s="145"/>
      <c r="Q8" s="145"/>
      <c r="R8" s="146"/>
      <c r="V8" s="25"/>
    </row>
    <row r="9" spans="1:27" customFormat="1" hidden="1" x14ac:dyDescent="0.35">
      <c r="A9" s="3">
        <v>9980</v>
      </c>
      <c r="B9" s="3">
        <v>3068</v>
      </c>
      <c r="C9" s="3">
        <v>2909</v>
      </c>
      <c r="D9" s="3">
        <v>3468</v>
      </c>
      <c r="E9" s="29"/>
      <c r="G9" s="3">
        <v>4011</v>
      </c>
      <c r="H9" s="3">
        <v>2090</v>
      </c>
      <c r="I9" s="3">
        <v>2909</v>
      </c>
      <c r="L9" s="62"/>
      <c r="M9" s="63"/>
      <c r="N9" s="63"/>
      <c r="O9" s="63"/>
      <c r="P9" s="63"/>
      <c r="Q9" s="63"/>
      <c r="R9" s="91"/>
    </row>
    <row r="10" spans="1:27" x14ac:dyDescent="0.35">
      <c r="A10" s="3">
        <v>3407</v>
      </c>
      <c r="B10" s="3">
        <v>2661</v>
      </c>
      <c r="C10" s="3">
        <v>2693</v>
      </c>
      <c r="D10" s="3">
        <v>2426</v>
      </c>
      <c r="E10" s="29"/>
      <c r="G10" s="3">
        <v>4568</v>
      </c>
      <c r="H10" s="3">
        <v>3468</v>
      </c>
      <c r="I10" s="3">
        <v>3068</v>
      </c>
      <c r="L10" s="62" t="s">
        <v>151</v>
      </c>
      <c r="M10" s="63"/>
      <c r="N10" s="63"/>
      <c r="O10" s="63"/>
      <c r="P10" s="63"/>
      <c r="Q10" s="63"/>
      <c r="R10" s="91"/>
    </row>
    <row r="11" spans="1:27" customFormat="1" hidden="1" x14ac:dyDescent="0.35">
      <c r="A11" s="3">
        <v>2960</v>
      </c>
      <c r="B11" s="3">
        <v>2935</v>
      </c>
      <c r="C11" s="3">
        <v>9526</v>
      </c>
      <c r="D11" s="3">
        <v>3298</v>
      </c>
      <c r="E11" s="29"/>
      <c r="G11" s="3">
        <v>9884</v>
      </c>
      <c r="H11" s="3">
        <v>2670</v>
      </c>
      <c r="I11" s="3">
        <v>9526</v>
      </c>
      <c r="L11" s="62"/>
      <c r="M11" s="63"/>
      <c r="N11" s="63"/>
      <c r="O11" s="63"/>
      <c r="P11" s="63"/>
      <c r="Q11" s="63"/>
      <c r="R11" s="91"/>
    </row>
    <row r="12" spans="1:27" ht="15" thickBot="1" x14ac:dyDescent="0.4">
      <c r="A12" s="3">
        <v>3919</v>
      </c>
      <c r="B12" s="3">
        <v>15427</v>
      </c>
      <c r="C12" s="3">
        <v>5237</v>
      </c>
      <c r="D12" s="3">
        <v>11994</v>
      </c>
      <c r="E12" s="29"/>
      <c r="G12" s="3">
        <v>5329</v>
      </c>
      <c r="H12" s="3">
        <v>2693</v>
      </c>
      <c r="I12" s="3">
        <v>3919</v>
      </c>
      <c r="L12" s="62" t="s">
        <v>152</v>
      </c>
      <c r="M12" s="63"/>
      <c r="N12" s="63"/>
      <c r="O12" s="63"/>
      <c r="P12" s="63"/>
      <c r="Q12" s="63"/>
      <c r="R12" s="91"/>
      <c r="T12" s="192" t="s">
        <v>195</v>
      </c>
      <c r="U12" s="193"/>
      <c r="V12" s="193"/>
      <c r="W12" s="193"/>
      <c r="X12" s="193"/>
      <c r="Y12" s="193"/>
      <c r="Z12" s="193"/>
      <c r="AA12" s="194"/>
    </row>
    <row r="13" spans="1:27" x14ac:dyDescent="0.35">
      <c r="A13" s="3">
        <v>18947</v>
      </c>
      <c r="B13" s="3">
        <v>3944</v>
      </c>
      <c r="C13" s="3">
        <v>4193</v>
      </c>
      <c r="D13" s="3">
        <v>6825</v>
      </c>
      <c r="E13" s="29"/>
      <c r="G13" s="3">
        <v>4221</v>
      </c>
      <c r="H13" s="3">
        <v>5237</v>
      </c>
      <c r="I13" s="3">
        <v>5376</v>
      </c>
      <c r="L13" s="95" t="s">
        <v>153</v>
      </c>
      <c r="M13" s="88" t="s">
        <v>154</v>
      </c>
      <c r="N13" s="88" t="s">
        <v>155</v>
      </c>
      <c r="O13" s="88" t="s">
        <v>156</v>
      </c>
      <c r="P13" s="88" t="s">
        <v>128</v>
      </c>
      <c r="Q13" s="63"/>
      <c r="R13" s="91"/>
      <c r="T13" s="195"/>
      <c r="U13" s="196"/>
      <c r="V13" s="196"/>
      <c r="W13" s="196"/>
      <c r="X13" s="196"/>
      <c r="Y13" s="196"/>
      <c r="Z13" s="196"/>
      <c r="AA13" s="197"/>
    </row>
    <row r="14" spans="1:27" x14ac:dyDescent="0.35">
      <c r="A14" s="3">
        <v>3419</v>
      </c>
      <c r="B14" s="3">
        <v>1232</v>
      </c>
      <c r="C14" s="3">
        <v>2911</v>
      </c>
      <c r="D14" s="3">
        <v>3022</v>
      </c>
      <c r="E14" s="29"/>
      <c r="G14" s="3">
        <v>2042</v>
      </c>
      <c r="H14" s="3">
        <v>2426</v>
      </c>
      <c r="I14" s="3">
        <v>8726</v>
      </c>
      <c r="L14" s="96" t="s">
        <v>35</v>
      </c>
      <c r="M14" s="86">
        <v>1043</v>
      </c>
      <c r="N14" s="86">
        <v>15818</v>
      </c>
      <c r="O14" s="86">
        <v>15.165867689357622</v>
      </c>
      <c r="P14" s="86">
        <v>13.245973982477084</v>
      </c>
      <c r="Q14" s="63"/>
      <c r="R14" s="91"/>
      <c r="T14" s="195"/>
      <c r="U14" s="196"/>
      <c r="V14" s="196"/>
      <c r="W14" s="196"/>
      <c r="X14" s="196"/>
      <c r="Y14" s="196"/>
      <c r="Z14" s="196"/>
      <c r="AA14" s="197"/>
    </row>
    <row r="15" spans="1:27" x14ac:dyDescent="0.35">
      <c r="A15" s="3">
        <v>5376</v>
      </c>
      <c r="B15" s="3">
        <v>10248</v>
      </c>
      <c r="C15" s="3">
        <v>2028</v>
      </c>
      <c r="D15" s="3">
        <v>6499</v>
      </c>
      <c r="E15" s="29"/>
      <c r="G15" s="3">
        <v>5163</v>
      </c>
      <c r="H15" s="3">
        <v>4193</v>
      </c>
      <c r="I15" s="3">
        <v>4011</v>
      </c>
      <c r="L15" s="96" t="s">
        <v>43</v>
      </c>
      <c r="M15" s="86">
        <v>277</v>
      </c>
      <c r="N15" s="86">
        <v>4199</v>
      </c>
      <c r="O15" s="86">
        <v>15.158844765342961</v>
      </c>
      <c r="P15" s="86">
        <v>14.126850834510533</v>
      </c>
      <c r="Q15" s="63"/>
      <c r="R15" s="91"/>
      <c r="T15" s="195"/>
      <c r="U15" s="196"/>
      <c r="V15" s="196"/>
      <c r="W15" s="196"/>
      <c r="X15" s="196"/>
      <c r="Y15" s="196"/>
      <c r="Z15" s="196"/>
      <c r="AA15" s="197"/>
    </row>
    <row r="16" spans="1:27" ht="15" thickBot="1" x14ac:dyDescent="0.4">
      <c r="A16" s="3">
        <v>2341</v>
      </c>
      <c r="B16" s="3">
        <v>2496</v>
      </c>
      <c r="C16" s="3">
        <v>4011</v>
      </c>
      <c r="D16" s="3">
        <v>2703</v>
      </c>
      <c r="E16" s="29"/>
      <c r="G16" s="3">
        <v>18844</v>
      </c>
      <c r="H16" s="3">
        <v>2911</v>
      </c>
      <c r="I16" s="3">
        <v>5772</v>
      </c>
      <c r="L16" s="97" t="s">
        <v>54</v>
      </c>
      <c r="M16" s="87">
        <v>150</v>
      </c>
      <c r="N16" s="87">
        <v>2341</v>
      </c>
      <c r="O16" s="87">
        <v>15.606666666666667</v>
      </c>
      <c r="P16" s="87">
        <v>13.085861297539161</v>
      </c>
      <c r="Q16" s="63"/>
      <c r="R16" s="91"/>
      <c r="T16" s="198"/>
      <c r="U16" s="199"/>
      <c r="V16" s="199"/>
      <c r="W16" s="199"/>
      <c r="X16" s="199"/>
      <c r="Y16" s="199"/>
      <c r="Z16" s="199"/>
      <c r="AA16" s="200"/>
    </row>
    <row r="17" spans="1:27" customFormat="1" ht="15" hidden="1" customHeight="1" thickBot="1" x14ac:dyDescent="0.4">
      <c r="A17" s="3">
        <v>5454</v>
      </c>
      <c r="B17" s="3">
        <v>6465</v>
      </c>
      <c r="C17" s="3">
        <v>19094</v>
      </c>
      <c r="D17" s="3">
        <v>2501</v>
      </c>
      <c r="E17" s="29"/>
      <c r="G17" s="3">
        <v>17328</v>
      </c>
      <c r="H17" s="3">
        <v>2661</v>
      </c>
      <c r="I17" s="3">
        <v>13458</v>
      </c>
      <c r="L17" s="62"/>
      <c r="M17" s="63"/>
      <c r="N17" s="63"/>
      <c r="O17" s="63"/>
      <c r="P17" s="63"/>
      <c r="Q17" s="63"/>
      <c r="R17" s="91"/>
      <c r="T17" s="201"/>
      <c r="U17" s="201"/>
      <c r="V17" s="201"/>
      <c r="W17" s="201"/>
      <c r="X17" s="201"/>
      <c r="Y17" s="201"/>
      <c r="Z17" s="201"/>
      <c r="AA17" s="201"/>
    </row>
    <row r="18" spans="1:27" customFormat="1" ht="15" hidden="1" customHeight="1" thickBot="1" x14ac:dyDescent="0.4">
      <c r="A18" s="3">
        <v>9884</v>
      </c>
      <c r="B18" s="3">
        <v>2086</v>
      </c>
      <c r="C18" s="3">
        <v>2206</v>
      </c>
      <c r="D18" s="3">
        <v>6220</v>
      </c>
      <c r="E18" s="29"/>
      <c r="G18" s="3">
        <v>6146</v>
      </c>
      <c r="H18" s="3">
        <v>2028</v>
      </c>
      <c r="I18" s="3">
        <v>9069</v>
      </c>
      <c r="L18" s="62"/>
      <c r="M18" s="63"/>
      <c r="N18" s="63"/>
      <c r="O18" s="63"/>
      <c r="P18" s="63"/>
      <c r="Q18" s="63"/>
      <c r="R18" s="91"/>
      <c r="T18" s="201"/>
      <c r="U18" s="201"/>
      <c r="V18" s="201"/>
      <c r="W18" s="201"/>
      <c r="X18" s="201"/>
      <c r="Y18" s="201"/>
      <c r="Z18" s="201"/>
      <c r="AA18" s="201"/>
    </row>
    <row r="19" spans="1:27" ht="15" thickBot="1" x14ac:dyDescent="0.4">
      <c r="A19" s="3">
        <v>9069</v>
      </c>
      <c r="B19" s="3">
        <v>2293</v>
      </c>
      <c r="C19" s="3">
        <v>2645</v>
      </c>
      <c r="D19" s="3">
        <v>5021</v>
      </c>
      <c r="E19" s="29"/>
      <c r="G19" s="3">
        <v>4319</v>
      </c>
      <c r="H19" s="3">
        <v>9980</v>
      </c>
      <c r="I19" s="3">
        <v>2406</v>
      </c>
      <c r="L19" s="89" t="s">
        <v>157</v>
      </c>
      <c r="M19" s="104"/>
      <c r="N19" s="104"/>
      <c r="O19" s="104"/>
      <c r="P19" s="104"/>
      <c r="Q19" s="104"/>
      <c r="R19" s="90"/>
      <c r="T19" s="202"/>
      <c r="U19" s="193"/>
      <c r="V19" s="193"/>
      <c r="W19" s="193"/>
      <c r="X19" s="193"/>
      <c r="Y19" s="193"/>
      <c r="Z19" s="193"/>
      <c r="AA19" s="194"/>
    </row>
    <row r="20" spans="1:27" x14ac:dyDescent="0.35">
      <c r="A20" s="3">
        <v>4014</v>
      </c>
      <c r="B20" s="3">
        <v>2014</v>
      </c>
      <c r="C20" s="3">
        <v>2683</v>
      </c>
      <c r="D20" s="3">
        <v>4325</v>
      </c>
      <c r="E20" s="29"/>
      <c r="G20" s="3">
        <v>2024</v>
      </c>
      <c r="H20" s="3">
        <v>3298</v>
      </c>
      <c r="I20" s="3">
        <v>6499</v>
      </c>
      <c r="L20" s="95" t="s">
        <v>158</v>
      </c>
      <c r="M20" s="88" t="s">
        <v>159</v>
      </c>
      <c r="N20" s="88" t="s">
        <v>131</v>
      </c>
      <c r="O20" s="88" t="s">
        <v>160</v>
      </c>
      <c r="P20" s="88" t="s">
        <v>161</v>
      </c>
      <c r="Q20" s="88" t="s">
        <v>162</v>
      </c>
      <c r="R20" s="98" t="s">
        <v>163</v>
      </c>
      <c r="T20" s="195"/>
      <c r="U20" s="196"/>
      <c r="V20" s="196"/>
      <c r="W20" s="196"/>
      <c r="X20" s="196"/>
      <c r="Y20" s="196"/>
      <c r="Z20" s="196"/>
      <c r="AA20" s="197"/>
    </row>
    <row r="21" spans="1:27" x14ac:dyDescent="0.35">
      <c r="A21" s="3">
        <v>7637</v>
      </c>
      <c r="B21" s="3">
        <v>1951</v>
      </c>
      <c r="C21" s="3">
        <v>2293</v>
      </c>
      <c r="D21" s="3">
        <v>13503</v>
      </c>
      <c r="E21" s="29"/>
      <c r="G21" s="3">
        <v>2566</v>
      </c>
      <c r="H21" s="3">
        <v>15427</v>
      </c>
      <c r="I21" s="3">
        <v>2194</v>
      </c>
      <c r="L21" s="96" t="s">
        <v>164</v>
      </c>
      <c r="M21" s="86">
        <v>26.357613267056877</v>
      </c>
      <c r="N21" s="86">
        <v>2</v>
      </c>
      <c r="O21" s="86">
        <v>13.178806633528438</v>
      </c>
      <c r="P21" s="86">
        <v>0.98382789891655731</v>
      </c>
      <c r="Q21" s="140">
        <v>0.3741237347830807</v>
      </c>
      <c r="R21" s="99">
        <v>3.001858137213187</v>
      </c>
      <c r="T21" s="195"/>
      <c r="U21" s="196"/>
      <c r="V21" s="196"/>
      <c r="W21" s="196"/>
      <c r="X21" s="196"/>
      <c r="Y21" s="196"/>
      <c r="Z21" s="196"/>
      <c r="AA21" s="197"/>
    </row>
    <row r="22" spans="1:27" ht="15" thickBot="1" x14ac:dyDescent="0.4">
      <c r="A22" s="3">
        <v>9724</v>
      </c>
      <c r="B22" s="3">
        <v>4011</v>
      </c>
      <c r="C22" s="3">
        <v>8726</v>
      </c>
      <c r="D22" s="3">
        <v>5209</v>
      </c>
      <c r="E22" s="29"/>
      <c r="G22" s="3">
        <v>3072</v>
      </c>
      <c r="H22" s="3">
        <v>3944</v>
      </c>
      <c r="I22" s="3">
        <v>5473</v>
      </c>
      <c r="L22" s="97" t="s">
        <v>165</v>
      </c>
      <c r="M22" s="87">
        <v>19651.109053399552</v>
      </c>
      <c r="N22" s="87">
        <v>1467</v>
      </c>
      <c r="O22" s="87">
        <v>13.39543902753889</v>
      </c>
      <c r="P22" s="87"/>
      <c r="Q22" s="87"/>
      <c r="R22" s="100"/>
      <c r="T22" s="198"/>
      <c r="U22" s="199"/>
      <c r="V22" s="199"/>
      <c r="W22" s="199"/>
      <c r="X22" s="199"/>
      <c r="Y22" s="199"/>
      <c r="Z22" s="199"/>
      <c r="AA22" s="200"/>
    </row>
    <row r="23" spans="1:27" customFormat="1" ht="15" hidden="1" customHeight="1" x14ac:dyDescent="0.35">
      <c r="A23" s="3">
        <v>2194</v>
      </c>
      <c r="B23" s="3">
        <v>5772</v>
      </c>
      <c r="C23" s="3">
        <v>19545</v>
      </c>
      <c r="D23" s="3">
        <v>2042</v>
      </c>
      <c r="E23" s="29"/>
      <c r="G23" s="3">
        <v>2089</v>
      </c>
      <c r="H23" s="3">
        <v>3407</v>
      </c>
      <c r="I23" s="3">
        <v>13503</v>
      </c>
      <c r="L23" s="96"/>
      <c r="M23" s="86"/>
      <c r="N23" s="86"/>
      <c r="O23" s="86"/>
      <c r="P23" s="86"/>
      <c r="Q23" s="86"/>
      <c r="R23" s="99"/>
      <c r="T23" s="201"/>
      <c r="U23" s="201"/>
      <c r="V23" s="201"/>
      <c r="W23" s="201"/>
      <c r="X23" s="201"/>
      <c r="Y23" s="201"/>
      <c r="Z23" s="201"/>
      <c r="AA23" s="201"/>
    </row>
    <row r="24" spans="1:27" ht="15" customHeight="1" thickBot="1" x14ac:dyDescent="0.4">
      <c r="A24" s="3">
        <v>4312</v>
      </c>
      <c r="B24" s="3">
        <v>2269</v>
      </c>
      <c r="C24" s="3">
        <v>4568</v>
      </c>
      <c r="D24" s="3">
        <v>18172</v>
      </c>
      <c r="E24" s="29"/>
      <c r="G24" s="3">
        <v>16792</v>
      </c>
      <c r="H24" s="3">
        <v>11994</v>
      </c>
      <c r="I24" s="3">
        <v>10673</v>
      </c>
      <c r="L24" s="97" t="s">
        <v>92</v>
      </c>
      <c r="M24" s="87">
        <v>19677.466666666609</v>
      </c>
      <c r="N24" s="87">
        <v>1469</v>
      </c>
      <c r="O24" s="87"/>
      <c r="P24" s="87"/>
      <c r="Q24" s="87"/>
      <c r="R24" s="100"/>
      <c r="T24" s="203"/>
      <c r="U24" s="204"/>
      <c r="V24" s="204"/>
      <c r="W24" s="204"/>
      <c r="X24" s="204"/>
      <c r="Y24" s="204"/>
      <c r="Z24" s="204"/>
      <c r="AA24" s="205"/>
    </row>
    <row r="25" spans="1:27" customFormat="1" ht="15" hidden="1" customHeight="1" thickBot="1" x14ac:dyDescent="0.4">
      <c r="A25" s="3">
        <v>13245</v>
      </c>
      <c r="B25" s="3">
        <v>4157</v>
      </c>
      <c r="C25" s="3">
        <v>5381</v>
      </c>
      <c r="D25" s="3">
        <v>4505</v>
      </c>
      <c r="E25" s="29"/>
      <c r="G25" s="3">
        <v>5265</v>
      </c>
      <c r="H25" s="3">
        <v>1232</v>
      </c>
      <c r="I25" s="3">
        <v>2926</v>
      </c>
      <c r="L25" s="64"/>
      <c r="M25" s="65"/>
      <c r="N25" s="65"/>
      <c r="O25" s="65"/>
      <c r="P25" s="65"/>
      <c r="Q25" s="65"/>
      <c r="R25" s="92"/>
      <c r="T25" s="201"/>
      <c r="U25" s="201"/>
      <c r="V25" s="201"/>
      <c r="W25" s="201"/>
      <c r="X25" s="201"/>
      <c r="Y25" s="201"/>
      <c r="Z25" s="201"/>
      <c r="AA25" s="201"/>
    </row>
    <row r="26" spans="1:27" customFormat="1" ht="15" hidden="1" customHeight="1" thickBot="1" x14ac:dyDescent="0.4">
      <c r="A26" s="3">
        <v>2322</v>
      </c>
      <c r="B26" s="3">
        <v>13458</v>
      </c>
      <c r="C26" s="3">
        <v>3441</v>
      </c>
      <c r="D26" s="3">
        <v>6146</v>
      </c>
      <c r="E26" s="29"/>
      <c r="G26" s="3">
        <v>6804</v>
      </c>
      <c r="H26" s="3">
        <v>2960</v>
      </c>
      <c r="I26" s="3">
        <v>18172</v>
      </c>
      <c r="L26" s="64"/>
      <c r="M26" s="65"/>
      <c r="N26" s="65"/>
      <c r="O26" s="65"/>
      <c r="P26" s="65"/>
      <c r="Q26" s="65"/>
      <c r="R26" s="92"/>
      <c r="T26" s="201"/>
      <c r="U26" s="201"/>
      <c r="V26" s="201"/>
      <c r="W26" s="201"/>
      <c r="X26" s="201"/>
      <c r="Y26" s="201"/>
      <c r="Z26" s="201"/>
      <c r="AA26" s="201"/>
    </row>
    <row r="27" spans="1:27" customFormat="1" ht="15" hidden="1" customHeight="1" x14ac:dyDescent="0.35">
      <c r="A27" s="3">
        <v>10673</v>
      </c>
      <c r="B27" s="3">
        <v>5915</v>
      </c>
      <c r="C27" s="3">
        <v>5993</v>
      </c>
      <c r="D27" s="3">
        <v>4963</v>
      </c>
      <c r="E27" s="29"/>
      <c r="G27" s="3">
        <v>4876</v>
      </c>
      <c r="H27" s="3">
        <v>19094</v>
      </c>
      <c r="I27" s="3">
        <v>7484</v>
      </c>
      <c r="T27" s="201"/>
      <c r="U27" s="201"/>
      <c r="V27" s="201"/>
      <c r="W27" s="201"/>
      <c r="X27" s="201"/>
      <c r="Y27" s="201"/>
      <c r="Z27" s="201"/>
      <c r="AA27" s="201"/>
    </row>
    <row r="28" spans="1:27" customFormat="1" ht="15" hidden="1" customHeight="1" thickBot="1" x14ac:dyDescent="0.4">
      <c r="A28" s="3">
        <v>2073</v>
      </c>
      <c r="B28" s="3">
        <v>6162</v>
      </c>
      <c r="C28" s="3">
        <v>18740</v>
      </c>
      <c r="D28" s="3">
        <v>2368</v>
      </c>
      <c r="E28" s="29"/>
      <c r="G28" s="3">
        <v>8474</v>
      </c>
      <c r="H28" s="3">
        <v>6825</v>
      </c>
      <c r="I28" s="3">
        <v>6074</v>
      </c>
      <c r="T28" s="201"/>
      <c r="U28" s="201"/>
      <c r="V28" s="201"/>
      <c r="W28" s="201"/>
      <c r="X28" s="201"/>
      <c r="Y28" s="201"/>
      <c r="Z28" s="201"/>
      <c r="AA28" s="201"/>
    </row>
    <row r="29" spans="1:27" ht="15" customHeight="1" thickBot="1" x14ac:dyDescent="0.4">
      <c r="A29" s="3"/>
      <c r="B29" s="3"/>
      <c r="C29" s="3"/>
      <c r="D29" s="3"/>
      <c r="E29" s="29"/>
      <c r="G29" s="3"/>
      <c r="H29" s="3"/>
      <c r="I29" s="3"/>
      <c r="L29"/>
      <c r="M29"/>
      <c r="N29"/>
      <c r="O29"/>
      <c r="P29"/>
      <c r="Q29"/>
      <c r="R29"/>
      <c r="T29" s="202"/>
      <c r="U29" s="193"/>
      <c r="V29" s="193"/>
      <c r="W29" s="193"/>
      <c r="X29" s="193"/>
      <c r="Y29" s="193"/>
      <c r="Z29" s="193"/>
      <c r="AA29" s="194"/>
    </row>
    <row r="30" spans="1:27" ht="15" thickBot="1" x14ac:dyDescent="0.4">
      <c r="A30" s="3">
        <v>2956</v>
      </c>
      <c r="B30" s="3">
        <v>2406</v>
      </c>
      <c r="C30" s="3">
        <v>10096</v>
      </c>
      <c r="D30" s="3">
        <v>4941</v>
      </c>
      <c r="E30" s="29"/>
      <c r="G30" s="3">
        <v>8865</v>
      </c>
      <c r="H30" s="3">
        <v>10248</v>
      </c>
      <c r="I30" s="3">
        <v>9738</v>
      </c>
      <c r="L30" s="147" t="s">
        <v>170</v>
      </c>
      <c r="M30" s="148"/>
      <c r="N30" s="148"/>
      <c r="O30" s="148"/>
      <c r="P30" s="148"/>
      <c r="Q30" s="148"/>
      <c r="R30" s="149"/>
      <c r="T30" s="198"/>
      <c r="U30" s="199"/>
      <c r="V30" s="199"/>
      <c r="W30" s="199"/>
      <c r="X30" s="199"/>
      <c r="Y30" s="199"/>
      <c r="Z30" s="199"/>
      <c r="AA30" s="200"/>
    </row>
    <row r="31" spans="1:27" customFormat="1" ht="14.5" hidden="1" customHeight="1" x14ac:dyDescent="0.35">
      <c r="A31" s="3">
        <v>7484</v>
      </c>
      <c r="B31" s="3">
        <v>3038</v>
      </c>
      <c r="C31" s="3">
        <v>14756</v>
      </c>
      <c r="D31" s="3">
        <v>1483</v>
      </c>
      <c r="E31" s="29"/>
      <c r="G31" s="3">
        <v>4345</v>
      </c>
      <c r="H31" s="3">
        <v>18947</v>
      </c>
      <c r="I31" s="3">
        <v>16959</v>
      </c>
      <c r="L31" s="62"/>
      <c r="M31" s="63"/>
      <c r="N31" s="63"/>
      <c r="O31" s="63"/>
      <c r="P31" s="63"/>
      <c r="Q31" s="63"/>
      <c r="R31" s="91"/>
      <c r="T31" s="201"/>
      <c r="U31" s="201"/>
      <c r="V31" s="201"/>
      <c r="W31" s="201"/>
      <c r="X31" s="201"/>
      <c r="Y31" s="201"/>
      <c r="Z31" s="201"/>
      <c r="AA31" s="201"/>
    </row>
    <row r="32" spans="1:27" ht="14.5" customHeight="1" x14ac:dyDescent="0.35">
      <c r="A32" s="3">
        <v>11631</v>
      </c>
      <c r="B32" s="3">
        <v>4424</v>
      </c>
      <c r="C32" s="3">
        <v>3388</v>
      </c>
      <c r="D32" s="3">
        <v>5605</v>
      </c>
      <c r="E32" s="29"/>
      <c r="G32" s="3">
        <v>19068</v>
      </c>
      <c r="H32" s="3">
        <v>2496</v>
      </c>
      <c r="I32" s="3">
        <v>2613</v>
      </c>
      <c r="L32" s="62" t="s">
        <v>151</v>
      </c>
      <c r="M32" s="63"/>
      <c r="N32" s="63"/>
      <c r="O32" s="63"/>
      <c r="P32" s="63"/>
      <c r="Q32" s="63"/>
      <c r="R32" s="91"/>
      <c r="T32" s="203"/>
      <c r="U32" s="204"/>
      <c r="V32" s="204"/>
      <c r="W32" s="204"/>
      <c r="X32" s="204"/>
      <c r="Y32" s="204"/>
      <c r="Z32" s="204"/>
      <c r="AA32" s="205"/>
    </row>
    <row r="33" spans="1:27" customFormat="1" ht="14.5" hidden="1" customHeight="1" x14ac:dyDescent="0.35">
      <c r="A33" s="3">
        <v>6567</v>
      </c>
      <c r="B33" s="3">
        <v>5126</v>
      </c>
      <c r="C33" s="3">
        <v>5473</v>
      </c>
      <c r="D33" s="3">
        <v>7295</v>
      </c>
      <c r="E33" s="29"/>
      <c r="G33" s="3">
        <v>4465</v>
      </c>
      <c r="H33" s="3">
        <v>6465</v>
      </c>
      <c r="I33" s="3">
        <v>4739</v>
      </c>
      <c r="L33" s="62"/>
      <c r="M33" s="63"/>
      <c r="N33" s="63"/>
      <c r="O33" s="63"/>
      <c r="P33" s="63"/>
      <c r="Q33" s="63"/>
      <c r="R33" s="91"/>
      <c r="T33" s="201"/>
      <c r="U33" s="201"/>
      <c r="V33" s="201"/>
      <c r="W33" s="201"/>
      <c r="X33" s="201"/>
      <c r="Y33" s="201"/>
      <c r="Z33" s="201"/>
      <c r="AA33" s="201"/>
    </row>
    <row r="34" spans="1:27" ht="14.5" customHeight="1" thickBot="1" x14ac:dyDescent="0.4">
      <c r="A34" s="3">
        <v>4200</v>
      </c>
      <c r="B34" s="3">
        <v>10239</v>
      </c>
      <c r="C34" s="3">
        <v>13664</v>
      </c>
      <c r="D34" s="3">
        <v>2348</v>
      </c>
      <c r="E34" s="29"/>
      <c r="G34" s="3">
        <v>5249</v>
      </c>
      <c r="H34" s="3">
        <v>2206</v>
      </c>
      <c r="I34" s="3">
        <v>9208</v>
      </c>
      <c r="L34" s="62" t="s">
        <v>152</v>
      </c>
      <c r="M34" s="63"/>
      <c r="N34" s="63"/>
      <c r="O34" s="63"/>
      <c r="P34" s="63"/>
      <c r="Q34" s="63"/>
      <c r="R34" s="91"/>
      <c r="T34" s="202"/>
      <c r="U34" s="193"/>
      <c r="V34" s="193"/>
      <c r="W34" s="193"/>
      <c r="X34" s="193"/>
      <c r="Y34" s="193"/>
      <c r="Z34" s="193"/>
      <c r="AA34" s="194"/>
    </row>
    <row r="35" spans="1:27" ht="14.5" customHeight="1" x14ac:dyDescent="0.35">
      <c r="A35" s="3">
        <v>3204</v>
      </c>
      <c r="B35" s="3">
        <v>5329</v>
      </c>
      <c r="C35" s="3">
        <v>2859</v>
      </c>
      <c r="D35" s="3">
        <v>3346</v>
      </c>
      <c r="E35" s="29"/>
      <c r="G35" s="3">
        <v>4000</v>
      </c>
      <c r="H35" s="3">
        <v>2086</v>
      </c>
      <c r="I35" s="3">
        <v>10650</v>
      </c>
      <c r="L35" s="95" t="s">
        <v>153</v>
      </c>
      <c r="M35" s="88" t="s">
        <v>154</v>
      </c>
      <c r="N35" s="88" t="s">
        <v>155</v>
      </c>
      <c r="O35" s="88" t="s">
        <v>156</v>
      </c>
      <c r="P35" s="88" t="s">
        <v>128</v>
      </c>
      <c r="Q35" s="63"/>
      <c r="R35" s="91"/>
      <c r="T35" s="195"/>
      <c r="U35" s="196"/>
      <c r="V35" s="196"/>
      <c r="W35" s="196"/>
      <c r="X35" s="196"/>
      <c r="Y35" s="196"/>
      <c r="Z35" s="196"/>
      <c r="AA35" s="197"/>
    </row>
    <row r="36" spans="1:27" ht="14.5" customHeight="1" x14ac:dyDescent="0.35">
      <c r="A36" s="3">
        <v>17181</v>
      </c>
      <c r="B36" s="3">
        <v>7260</v>
      </c>
      <c r="C36" s="3">
        <v>5010</v>
      </c>
      <c r="D36" s="3">
        <v>2024</v>
      </c>
      <c r="E36" s="29"/>
      <c r="G36" s="3">
        <v>11849</v>
      </c>
      <c r="H36" s="3">
        <v>2293</v>
      </c>
      <c r="I36" s="3">
        <v>4668</v>
      </c>
      <c r="L36" s="96" t="s">
        <v>70</v>
      </c>
      <c r="M36" s="86">
        <v>282</v>
      </c>
      <c r="N36" s="86">
        <v>1755914</v>
      </c>
      <c r="O36" s="86">
        <v>6226.6453900709221</v>
      </c>
      <c r="P36" s="86">
        <v>20472764.05174024</v>
      </c>
      <c r="Q36" s="63"/>
      <c r="R36" s="91"/>
      <c r="T36" s="195"/>
      <c r="U36" s="196"/>
      <c r="V36" s="196"/>
      <c r="W36" s="196"/>
      <c r="X36" s="196"/>
      <c r="Y36" s="196"/>
      <c r="Z36" s="196"/>
      <c r="AA36" s="197"/>
    </row>
    <row r="37" spans="1:27" ht="14.5" customHeight="1" x14ac:dyDescent="0.35">
      <c r="A37" s="3">
        <v>2238</v>
      </c>
      <c r="B37" s="3">
        <v>2075</v>
      </c>
      <c r="C37" s="3">
        <v>13549</v>
      </c>
      <c r="D37" s="3">
        <v>19926</v>
      </c>
      <c r="E37" s="29"/>
      <c r="G37" s="3">
        <v>13603</v>
      </c>
      <c r="H37" s="3">
        <v>2645</v>
      </c>
      <c r="I37" s="3">
        <v>17181</v>
      </c>
      <c r="L37" s="96" t="s">
        <v>69</v>
      </c>
      <c r="M37" s="86">
        <v>170</v>
      </c>
      <c r="N37" s="86">
        <v>958897</v>
      </c>
      <c r="O37" s="86">
        <v>5640.5705882352941</v>
      </c>
      <c r="P37" s="86">
        <v>20110743.015697874</v>
      </c>
      <c r="Q37" s="63"/>
      <c r="R37" s="91"/>
      <c r="T37" s="195"/>
      <c r="U37" s="196"/>
      <c r="V37" s="196"/>
      <c r="W37" s="196"/>
      <c r="X37" s="196"/>
      <c r="Y37" s="196"/>
      <c r="Z37" s="196"/>
      <c r="AA37" s="197"/>
    </row>
    <row r="38" spans="1:27" ht="14.5" customHeight="1" x14ac:dyDescent="0.35">
      <c r="A38" s="3">
        <v>2325</v>
      </c>
      <c r="B38" s="3">
        <v>4152</v>
      </c>
      <c r="C38" s="3">
        <v>4999</v>
      </c>
      <c r="D38" s="3">
        <v>3058</v>
      </c>
      <c r="E38" s="29"/>
      <c r="G38" s="3">
        <v>5674</v>
      </c>
      <c r="H38" s="3">
        <v>2683</v>
      </c>
      <c r="I38" s="3">
        <v>5605</v>
      </c>
      <c r="L38" s="96" t="s">
        <v>72</v>
      </c>
      <c r="M38" s="86">
        <v>398</v>
      </c>
      <c r="N38" s="86">
        <v>2719296</v>
      </c>
      <c r="O38" s="86">
        <v>6832.4020100502512</v>
      </c>
      <c r="P38" s="86">
        <v>21689432.447552621</v>
      </c>
      <c r="Q38" s="63"/>
      <c r="R38" s="91"/>
      <c r="T38" s="195"/>
      <c r="U38" s="196"/>
      <c r="V38" s="196"/>
      <c r="W38" s="196"/>
      <c r="X38" s="196"/>
      <c r="Y38" s="196"/>
      <c r="Z38" s="196"/>
      <c r="AA38" s="197"/>
    </row>
    <row r="39" spans="1:27" ht="14.5" customHeight="1" x14ac:dyDescent="0.35">
      <c r="A39" s="3">
        <v>3072</v>
      </c>
      <c r="B39" s="3">
        <v>9619</v>
      </c>
      <c r="C39" s="3">
        <v>4221</v>
      </c>
      <c r="D39" s="3">
        <v>2088</v>
      </c>
      <c r="E39" s="29"/>
      <c r="G39" s="3">
        <v>5660</v>
      </c>
      <c r="H39" s="3">
        <v>2014</v>
      </c>
      <c r="I39" s="3">
        <v>8998</v>
      </c>
      <c r="L39" s="96" t="s">
        <v>71</v>
      </c>
      <c r="M39" s="86">
        <v>572</v>
      </c>
      <c r="N39" s="86">
        <v>3727875</v>
      </c>
      <c r="O39" s="86">
        <v>6517.2639860139861</v>
      </c>
      <c r="P39" s="86">
        <v>23207367.546651684</v>
      </c>
      <c r="Q39" s="63"/>
      <c r="R39" s="91"/>
      <c r="T39" s="195"/>
      <c r="U39" s="196"/>
      <c r="V39" s="196"/>
      <c r="W39" s="196"/>
      <c r="X39" s="196"/>
      <c r="Y39" s="196"/>
      <c r="Z39" s="196"/>
      <c r="AA39" s="197"/>
    </row>
    <row r="40" spans="1:27" ht="15" customHeight="1" thickBot="1" x14ac:dyDescent="0.4">
      <c r="A40" s="3">
        <v>5006</v>
      </c>
      <c r="B40" s="3">
        <v>5441</v>
      </c>
      <c r="C40" s="3">
        <v>13872</v>
      </c>
      <c r="D40" s="3">
        <v>2311</v>
      </c>
      <c r="E40" s="29"/>
      <c r="G40" s="3">
        <v>6349</v>
      </c>
      <c r="H40" s="3">
        <v>3419</v>
      </c>
      <c r="I40" s="3">
        <v>2231</v>
      </c>
      <c r="L40" s="97" t="s">
        <v>73</v>
      </c>
      <c r="M40" s="87">
        <v>48</v>
      </c>
      <c r="N40" s="87">
        <v>397327</v>
      </c>
      <c r="O40" s="87">
        <v>8277.6458333333339</v>
      </c>
      <c r="P40" s="87">
        <v>25618078.659131203</v>
      </c>
      <c r="Q40" s="63"/>
      <c r="R40" s="91"/>
      <c r="T40" s="198"/>
      <c r="U40" s="199"/>
      <c r="V40" s="199"/>
      <c r="W40" s="199"/>
      <c r="X40" s="199"/>
      <c r="Y40" s="199"/>
      <c r="Z40" s="199"/>
      <c r="AA40" s="200"/>
    </row>
    <row r="41" spans="1:27" customFormat="1" ht="14.5" hidden="1" customHeight="1" x14ac:dyDescent="0.35">
      <c r="A41" s="3">
        <v>4257</v>
      </c>
      <c r="B41" s="3">
        <v>2926</v>
      </c>
      <c r="C41" s="3">
        <v>4809</v>
      </c>
      <c r="D41" s="3">
        <v>3140</v>
      </c>
      <c r="E41" s="29"/>
      <c r="G41" s="3">
        <v>4649</v>
      </c>
      <c r="H41" s="3">
        <v>1951</v>
      </c>
      <c r="I41" s="3">
        <v>2325</v>
      </c>
      <c r="L41" s="62"/>
      <c r="M41" s="63"/>
      <c r="N41" s="63"/>
      <c r="O41" s="63"/>
      <c r="P41" s="63"/>
      <c r="Q41" s="63"/>
      <c r="R41" s="91"/>
      <c r="T41" s="201"/>
      <c r="U41" s="201"/>
      <c r="V41" s="201"/>
      <c r="W41" s="201"/>
      <c r="X41" s="201"/>
      <c r="Y41" s="201"/>
      <c r="Z41" s="201"/>
      <c r="AA41" s="201"/>
    </row>
    <row r="42" spans="1:27" customFormat="1" ht="14.5" hidden="1" customHeight="1" thickBot="1" x14ac:dyDescent="0.4">
      <c r="A42" s="3">
        <v>10453</v>
      </c>
      <c r="B42" s="3">
        <v>5163</v>
      </c>
      <c r="C42" s="3">
        <v>5744</v>
      </c>
      <c r="D42" s="3">
        <v>2756</v>
      </c>
      <c r="E42" s="29"/>
      <c r="G42" s="3">
        <v>4736</v>
      </c>
      <c r="H42" s="3">
        <v>2341</v>
      </c>
      <c r="I42" s="3">
        <v>2088</v>
      </c>
      <c r="L42" s="62"/>
      <c r="M42" s="63"/>
      <c r="N42" s="63"/>
      <c r="O42" s="63"/>
      <c r="P42" s="63"/>
      <c r="Q42" s="63"/>
      <c r="R42" s="91"/>
      <c r="T42" s="201"/>
      <c r="U42" s="201"/>
      <c r="V42" s="201"/>
      <c r="W42" s="201"/>
      <c r="X42" s="201"/>
      <c r="Y42" s="201"/>
      <c r="Z42" s="201"/>
      <c r="AA42" s="201"/>
    </row>
    <row r="43" spans="1:27" ht="15" thickBot="1" x14ac:dyDescent="0.4">
      <c r="A43" s="3">
        <v>4450</v>
      </c>
      <c r="B43" s="3">
        <v>18844</v>
      </c>
      <c r="C43" s="3">
        <v>6074</v>
      </c>
      <c r="D43" s="3">
        <v>18722</v>
      </c>
      <c r="E43" s="29"/>
      <c r="G43" s="3">
        <v>6653</v>
      </c>
      <c r="H43" s="3">
        <v>2293</v>
      </c>
      <c r="I43" s="3">
        <v>9547</v>
      </c>
      <c r="L43" s="89" t="s">
        <v>157</v>
      </c>
      <c r="M43" s="104"/>
      <c r="N43" s="104"/>
      <c r="O43" s="104"/>
      <c r="P43" s="104"/>
      <c r="Q43" s="104"/>
      <c r="R43" s="90"/>
      <c r="T43" s="202"/>
      <c r="U43" s="193"/>
      <c r="V43" s="193"/>
      <c r="W43" s="193"/>
      <c r="X43" s="193"/>
      <c r="Y43" s="193"/>
      <c r="Z43" s="193"/>
      <c r="AA43" s="194"/>
    </row>
    <row r="44" spans="1:27" x14ac:dyDescent="0.35">
      <c r="A44" s="3">
        <v>3564</v>
      </c>
      <c r="B44" s="3">
        <v>2889</v>
      </c>
      <c r="C44" s="3">
        <v>2774</v>
      </c>
      <c r="D44" s="3">
        <v>13734</v>
      </c>
      <c r="E44" s="29"/>
      <c r="G44" s="3">
        <v>2610</v>
      </c>
      <c r="H44" s="3">
        <v>19545</v>
      </c>
      <c r="I44" s="3">
        <v>4425</v>
      </c>
      <c r="L44" s="95" t="s">
        <v>158</v>
      </c>
      <c r="M44" s="88" t="s">
        <v>159</v>
      </c>
      <c r="N44" s="88" t="s">
        <v>131</v>
      </c>
      <c r="O44" s="88" t="s">
        <v>160</v>
      </c>
      <c r="P44" s="88" t="s">
        <v>161</v>
      </c>
      <c r="Q44" s="88" t="s">
        <v>162</v>
      </c>
      <c r="R44" s="98" t="s">
        <v>163</v>
      </c>
      <c r="T44" s="195"/>
      <c r="U44" s="196"/>
      <c r="V44" s="196"/>
      <c r="W44" s="196"/>
      <c r="X44" s="196"/>
      <c r="Y44" s="196"/>
      <c r="Z44" s="196"/>
      <c r="AA44" s="197"/>
    </row>
    <row r="45" spans="1:27" x14ac:dyDescent="0.35">
      <c r="A45" s="3">
        <v>4298</v>
      </c>
      <c r="B45" s="3">
        <v>2871</v>
      </c>
      <c r="C45" s="3">
        <v>2613</v>
      </c>
      <c r="D45" s="3">
        <v>2279</v>
      </c>
      <c r="E45" s="29"/>
      <c r="G45" s="3">
        <v>5258</v>
      </c>
      <c r="H45" s="3">
        <v>3022</v>
      </c>
      <c r="I45" s="3">
        <v>4298</v>
      </c>
      <c r="L45" s="96" t="s">
        <v>164</v>
      </c>
      <c r="M45" s="86">
        <v>342451522.07291794</v>
      </c>
      <c r="N45" s="86">
        <v>4</v>
      </c>
      <c r="O45" s="86">
        <v>85612880.518229485</v>
      </c>
      <c r="P45" s="86">
        <v>3.8929774134093238</v>
      </c>
      <c r="Q45" s="139">
        <v>3.7685089269197313E-3</v>
      </c>
      <c r="R45" s="99">
        <v>2.3780024602366798</v>
      </c>
      <c r="T45" s="195"/>
      <c r="U45" s="196"/>
      <c r="V45" s="196"/>
      <c r="W45" s="196"/>
      <c r="X45" s="196"/>
      <c r="Y45" s="196"/>
      <c r="Z45" s="196"/>
      <c r="AA45" s="197"/>
    </row>
    <row r="46" spans="1:27" ht="15" thickBot="1" x14ac:dyDescent="0.4">
      <c r="A46" s="3">
        <v>6673</v>
      </c>
      <c r="B46" s="3">
        <v>17328</v>
      </c>
      <c r="C46" s="3">
        <v>19537</v>
      </c>
      <c r="D46" s="3">
        <v>4425</v>
      </c>
      <c r="E46" s="29"/>
      <c r="G46" s="3">
        <v>5304</v>
      </c>
      <c r="H46" s="3">
        <v>2269</v>
      </c>
      <c r="I46" s="3">
        <v>3815</v>
      </c>
      <c r="L46" s="97" t="s">
        <v>165</v>
      </c>
      <c r="M46" s="87">
        <v>32217723515.98761</v>
      </c>
      <c r="N46" s="87">
        <v>1465</v>
      </c>
      <c r="O46" s="87">
        <v>21991620.147431817</v>
      </c>
      <c r="P46" s="87"/>
      <c r="Q46" s="87"/>
      <c r="R46" s="100"/>
      <c r="T46" s="198"/>
      <c r="U46" s="199"/>
      <c r="V46" s="199"/>
      <c r="W46" s="199"/>
      <c r="X46" s="199"/>
      <c r="Y46" s="199"/>
      <c r="Z46" s="199"/>
      <c r="AA46" s="200"/>
    </row>
    <row r="47" spans="1:27" customFormat="1" ht="15" hidden="1" customHeight="1" x14ac:dyDescent="0.35">
      <c r="A47" s="3">
        <v>9396</v>
      </c>
      <c r="B47" s="3">
        <v>7428</v>
      </c>
      <c r="C47" s="3">
        <v>6172</v>
      </c>
      <c r="D47" s="3">
        <v>2328</v>
      </c>
      <c r="E47" s="29"/>
      <c r="G47" s="3">
        <v>6538</v>
      </c>
      <c r="H47" s="3">
        <v>5381</v>
      </c>
      <c r="I47" s="3">
        <v>2153</v>
      </c>
      <c r="L47" s="96"/>
      <c r="M47" s="86"/>
      <c r="N47" s="86"/>
      <c r="O47" s="86"/>
      <c r="P47" s="86"/>
      <c r="Q47" s="86"/>
      <c r="R47" s="99"/>
      <c r="U47" s="142"/>
      <c r="V47" s="142"/>
      <c r="W47" s="142"/>
      <c r="X47" s="142"/>
      <c r="Y47" s="142"/>
    </row>
    <row r="48" spans="1:27" ht="15" customHeight="1" thickBot="1" x14ac:dyDescent="0.4">
      <c r="A48" s="3">
        <v>2657</v>
      </c>
      <c r="B48" s="3">
        <v>9738</v>
      </c>
      <c r="C48" s="3">
        <v>1675</v>
      </c>
      <c r="D48" s="3">
        <v>12490</v>
      </c>
      <c r="E48" s="29"/>
      <c r="G48" s="3">
        <v>4449</v>
      </c>
      <c r="H48" s="3">
        <v>3441</v>
      </c>
      <c r="I48" s="3">
        <v>9981</v>
      </c>
      <c r="L48" s="97" t="s">
        <v>92</v>
      </c>
      <c r="M48" s="87">
        <v>32560175038.060528</v>
      </c>
      <c r="N48" s="87">
        <v>1469</v>
      </c>
      <c r="O48" s="87"/>
      <c r="P48" s="87"/>
      <c r="Q48" s="87"/>
      <c r="R48" s="100"/>
    </row>
    <row r="49" spans="1:27" customFormat="1" ht="15" hidden="1" customHeight="1" thickBot="1" x14ac:dyDescent="0.4">
      <c r="A49" s="3">
        <v>6696</v>
      </c>
      <c r="B49" s="3">
        <v>2835</v>
      </c>
      <c r="C49" s="3">
        <v>4739</v>
      </c>
      <c r="D49" s="3">
        <v>5914</v>
      </c>
      <c r="E49" s="29"/>
      <c r="G49" s="3">
        <v>2097</v>
      </c>
      <c r="H49" s="3">
        <v>5454</v>
      </c>
      <c r="I49" s="3">
        <v>6696</v>
      </c>
      <c r="L49" s="64"/>
      <c r="M49" s="65"/>
      <c r="N49" s="65"/>
      <c r="O49" s="65"/>
      <c r="P49" s="65"/>
      <c r="Q49" s="65"/>
      <c r="R49" s="92"/>
      <c r="U49" s="20"/>
      <c r="V49" s="20"/>
      <c r="W49" s="20"/>
      <c r="X49" s="20"/>
      <c r="Y49" s="20"/>
      <c r="Z49" s="20"/>
      <c r="AA49" s="20"/>
    </row>
    <row r="50" spans="1:27" customFormat="1" ht="15" hidden="1" customHeight="1" thickBot="1" x14ac:dyDescent="0.35">
      <c r="A50" s="3">
        <v>5940</v>
      </c>
      <c r="B50" s="3">
        <v>16959</v>
      </c>
      <c r="C50" s="3">
        <v>4559</v>
      </c>
      <c r="D50" s="3">
        <v>2622</v>
      </c>
      <c r="E50" s="29"/>
      <c r="G50" s="3">
        <v>8412</v>
      </c>
      <c r="H50" s="3">
        <v>4157</v>
      </c>
      <c r="I50" s="3">
        <v>12185</v>
      </c>
      <c r="U50" s="20"/>
      <c r="V50" s="20"/>
      <c r="W50" s="20"/>
      <c r="X50" s="20"/>
      <c r="Y50" s="20"/>
      <c r="Z50" s="20"/>
      <c r="AA50" s="20"/>
    </row>
    <row r="51" spans="1:27" ht="15" customHeight="1" thickBot="1" x14ac:dyDescent="0.4">
      <c r="A51" s="3"/>
      <c r="B51" s="3"/>
      <c r="C51" s="3"/>
      <c r="D51" s="3"/>
      <c r="E51" s="29"/>
      <c r="G51" s="3"/>
      <c r="H51" s="3"/>
      <c r="I51" s="3"/>
      <c r="L51"/>
      <c r="M51"/>
      <c r="N51"/>
      <c r="O51"/>
      <c r="P51"/>
      <c r="Q51"/>
      <c r="R51"/>
    </row>
    <row r="52" spans="1:27" ht="15" thickBot="1" x14ac:dyDescent="0.4">
      <c r="A52" s="3">
        <v>2707</v>
      </c>
      <c r="B52" s="3">
        <v>10312</v>
      </c>
      <c r="C52" s="3">
        <v>8189</v>
      </c>
      <c r="D52" s="3">
        <v>3931</v>
      </c>
      <c r="E52" s="29"/>
      <c r="G52" s="3">
        <v>2564</v>
      </c>
      <c r="H52" s="3">
        <v>4014</v>
      </c>
      <c r="I52" s="3">
        <v>2793</v>
      </c>
      <c r="L52" s="147" t="s">
        <v>171</v>
      </c>
      <c r="M52" s="148"/>
      <c r="N52" s="148"/>
      <c r="O52" s="148"/>
      <c r="P52" s="148"/>
      <c r="Q52" s="148"/>
      <c r="R52" s="149"/>
    </row>
    <row r="53" spans="1:27" customFormat="1" ht="14.5" hidden="1" customHeight="1" x14ac:dyDescent="0.35">
      <c r="A53" s="3">
        <v>3072</v>
      </c>
      <c r="B53" s="3">
        <v>2523</v>
      </c>
      <c r="C53" s="3">
        <v>2942</v>
      </c>
      <c r="D53" s="3">
        <v>3479</v>
      </c>
      <c r="E53" s="29"/>
      <c r="G53" s="3">
        <v>9980</v>
      </c>
      <c r="H53" s="3">
        <v>5915</v>
      </c>
      <c r="I53" s="3">
        <v>7918</v>
      </c>
      <c r="L53" s="62"/>
      <c r="M53" s="63"/>
      <c r="N53" s="63"/>
      <c r="O53" s="63"/>
      <c r="P53" s="63"/>
      <c r="Q53" s="63"/>
      <c r="R53" s="91"/>
      <c r="U53" s="20"/>
      <c r="V53" s="20"/>
      <c r="W53" s="20"/>
      <c r="X53" s="20"/>
      <c r="Y53" s="20"/>
      <c r="Z53" s="20"/>
      <c r="AA53" s="20"/>
    </row>
    <row r="54" spans="1:27" ht="14.5" customHeight="1" x14ac:dyDescent="0.35">
      <c r="A54" s="3">
        <v>5957</v>
      </c>
      <c r="B54" s="3">
        <v>9208</v>
      </c>
      <c r="C54" s="3">
        <v>5902</v>
      </c>
      <c r="D54" s="3">
        <v>2794</v>
      </c>
      <c r="E54" s="29"/>
      <c r="G54" s="3">
        <v>6230</v>
      </c>
      <c r="H54" s="3">
        <v>5993</v>
      </c>
      <c r="I54" s="3">
        <v>8789</v>
      </c>
      <c r="L54" s="62" t="s">
        <v>151</v>
      </c>
      <c r="M54" s="63"/>
      <c r="N54" s="63"/>
      <c r="O54" s="63"/>
      <c r="P54" s="63"/>
      <c r="Q54" s="63"/>
      <c r="R54" s="91"/>
    </row>
    <row r="55" spans="1:27" customFormat="1" ht="14.5" hidden="1" customHeight="1" x14ac:dyDescent="0.35">
      <c r="A55" s="3">
        <v>3920</v>
      </c>
      <c r="B55" s="3">
        <v>10650</v>
      </c>
      <c r="C55" s="3">
        <v>8639</v>
      </c>
      <c r="D55" s="3">
        <v>16872</v>
      </c>
      <c r="E55" s="29"/>
      <c r="G55" s="3">
        <v>10932</v>
      </c>
      <c r="H55" s="3">
        <v>6162</v>
      </c>
      <c r="I55" s="3">
        <v>13675</v>
      </c>
      <c r="L55" s="62"/>
      <c r="M55" s="63"/>
      <c r="N55" s="63"/>
      <c r="O55" s="63"/>
      <c r="P55" s="63"/>
      <c r="Q55" s="63"/>
      <c r="R55" s="91"/>
      <c r="U55" s="20"/>
      <c r="V55" s="20"/>
      <c r="W55" s="20"/>
      <c r="X55" s="20"/>
      <c r="Y55" s="20"/>
      <c r="Z55" s="20"/>
      <c r="AA55" s="20"/>
    </row>
    <row r="56" spans="1:27" ht="14.5" customHeight="1" thickBot="1" x14ac:dyDescent="0.4">
      <c r="A56" s="3">
        <v>6545</v>
      </c>
      <c r="B56" s="3">
        <v>6347</v>
      </c>
      <c r="C56" s="3">
        <v>4317</v>
      </c>
      <c r="D56" s="3">
        <v>6644</v>
      </c>
      <c r="E56" s="29"/>
      <c r="G56" s="3">
        <v>6811</v>
      </c>
      <c r="H56" s="3">
        <v>18740</v>
      </c>
      <c r="I56" s="3">
        <v>6434</v>
      </c>
      <c r="L56" s="62" t="s">
        <v>152</v>
      </c>
      <c r="M56" s="63"/>
      <c r="N56" s="63"/>
      <c r="O56" s="63"/>
      <c r="P56" s="63"/>
      <c r="Q56" s="63"/>
      <c r="R56" s="91"/>
    </row>
    <row r="57" spans="1:27" ht="14.5" customHeight="1" x14ac:dyDescent="0.35">
      <c r="A57" s="3">
        <v>2593</v>
      </c>
      <c r="B57" s="3">
        <v>3452</v>
      </c>
      <c r="C57" s="3">
        <v>2632</v>
      </c>
      <c r="D57" s="3">
        <v>11849</v>
      </c>
      <c r="E57" s="29"/>
      <c r="G57" s="3">
        <v>8834</v>
      </c>
      <c r="H57" s="3">
        <v>7637</v>
      </c>
      <c r="I57" s="3">
        <v>10048</v>
      </c>
      <c r="L57" s="95" t="s">
        <v>153</v>
      </c>
      <c r="M57" s="88" t="s">
        <v>154</v>
      </c>
      <c r="N57" s="88" t="s">
        <v>155</v>
      </c>
      <c r="O57" s="88" t="s">
        <v>156</v>
      </c>
      <c r="P57" s="88" t="s">
        <v>128</v>
      </c>
      <c r="Q57" s="63"/>
      <c r="R57" s="91"/>
    </row>
    <row r="58" spans="1:27" ht="14.5" customHeight="1" x14ac:dyDescent="0.35">
      <c r="A58" s="3">
        <v>2176</v>
      </c>
      <c r="B58" s="3">
        <v>4668</v>
      </c>
      <c r="C58" s="3">
        <v>2306</v>
      </c>
      <c r="D58" s="3">
        <v>11996</v>
      </c>
      <c r="E58" s="29"/>
      <c r="G58" s="3">
        <v>4707</v>
      </c>
      <c r="H58" s="3">
        <v>10096</v>
      </c>
      <c r="I58" s="3">
        <v>10938</v>
      </c>
      <c r="L58" s="96">
        <v>8</v>
      </c>
      <c r="M58" s="86">
        <v>281</v>
      </c>
      <c r="N58" s="86">
        <v>721</v>
      </c>
      <c r="O58" s="86">
        <v>2.5658362989323842</v>
      </c>
      <c r="P58" s="86">
        <v>5.91797153024911</v>
      </c>
      <c r="Q58" s="63"/>
      <c r="R58" s="91"/>
    </row>
    <row r="59" spans="1:27" ht="14.5" customHeight="1" x14ac:dyDescent="0.35">
      <c r="A59" s="3">
        <v>4000</v>
      </c>
      <c r="B59" s="3">
        <v>2720</v>
      </c>
      <c r="C59" s="3">
        <v>4319</v>
      </c>
      <c r="D59" s="3">
        <v>6397</v>
      </c>
      <c r="E59" s="29"/>
      <c r="G59" s="3">
        <v>1281</v>
      </c>
      <c r="H59" s="3">
        <v>14756</v>
      </c>
      <c r="I59" s="3">
        <v>3479</v>
      </c>
      <c r="L59" s="96">
        <v>1</v>
      </c>
      <c r="M59" s="86">
        <v>169</v>
      </c>
      <c r="N59" s="86">
        <v>321</v>
      </c>
      <c r="O59" s="86">
        <v>1.8994082840236686</v>
      </c>
      <c r="P59" s="86">
        <v>4.8052972668357281</v>
      </c>
      <c r="Q59" s="63"/>
      <c r="R59" s="91"/>
    </row>
    <row r="60" spans="1:27" ht="14.5" customHeight="1" x14ac:dyDescent="0.35">
      <c r="A60" s="3">
        <v>19045</v>
      </c>
      <c r="B60" s="3">
        <v>8998</v>
      </c>
      <c r="C60" s="3">
        <v>6132</v>
      </c>
      <c r="D60" s="3">
        <v>19144</v>
      </c>
      <c r="E60" s="29"/>
      <c r="G60" s="3">
        <v>11713</v>
      </c>
      <c r="H60" s="3">
        <v>9724</v>
      </c>
      <c r="I60" s="3">
        <v>2794</v>
      </c>
      <c r="L60" s="96">
        <v>1</v>
      </c>
      <c r="M60" s="86">
        <v>397</v>
      </c>
      <c r="N60" s="86">
        <v>1226</v>
      </c>
      <c r="O60" s="86">
        <v>3.0881612090680099</v>
      </c>
      <c r="P60" s="86">
        <v>7.3381675699056048</v>
      </c>
      <c r="Q60" s="63"/>
      <c r="R60" s="91"/>
    </row>
    <row r="61" spans="1:27" ht="14.5" customHeight="1" x14ac:dyDescent="0.35">
      <c r="A61" s="3">
        <v>5605</v>
      </c>
      <c r="B61" s="3">
        <v>10855</v>
      </c>
      <c r="C61" s="3">
        <v>2231</v>
      </c>
      <c r="D61" s="3">
        <v>2373</v>
      </c>
      <c r="E61" s="29"/>
      <c r="G61" s="3">
        <v>3708</v>
      </c>
      <c r="H61" s="3">
        <v>3388</v>
      </c>
      <c r="I61" s="3">
        <v>6397</v>
      </c>
      <c r="L61" s="96">
        <v>4</v>
      </c>
      <c r="M61" s="86">
        <v>571</v>
      </c>
      <c r="N61" s="86">
        <v>1539</v>
      </c>
      <c r="O61" s="86">
        <v>2.6952714535901925</v>
      </c>
      <c r="P61" s="86">
        <v>5.8859249700433223</v>
      </c>
      <c r="Q61" s="63"/>
      <c r="R61" s="91"/>
    </row>
    <row r="62" spans="1:27" ht="15" customHeight="1" thickBot="1" x14ac:dyDescent="0.4">
      <c r="A62" s="3">
        <v>4741</v>
      </c>
      <c r="B62" s="3">
        <v>2323</v>
      </c>
      <c r="C62" s="3">
        <v>2566</v>
      </c>
      <c r="D62" s="3">
        <v>4485</v>
      </c>
      <c r="E62" s="29"/>
      <c r="G62" s="3">
        <v>5093</v>
      </c>
      <c r="H62" s="3">
        <v>2703</v>
      </c>
      <c r="I62" s="3">
        <v>4554</v>
      </c>
      <c r="L62" s="97">
        <v>5</v>
      </c>
      <c r="M62" s="87">
        <v>47</v>
      </c>
      <c r="N62" s="87">
        <v>133</v>
      </c>
      <c r="O62" s="87">
        <v>2.8297872340425534</v>
      </c>
      <c r="P62" s="87">
        <v>4.9269195189639223</v>
      </c>
      <c r="Q62" s="63"/>
      <c r="R62" s="91"/>
    </row>
    <row r="63" spans="1:27" customFormat="1" ht="14.5" hidden="1" customHeight="1" x14ac:dyDescent="0.4">
      <c r="A63" s="3">
        <v>18665</v>
      </c>
      <c r="B63" s="3">
        <v>2713</v>
      </c>
      <c r="C63" s="3">
        <v>2451</v>
      </c>
      <c r="D63" s="3">
        <v>2789</v>
      </c>
      <c r="E63" s="29"/>
      <c r="G63" s="3">
        <v>7587</v>
      </c>
      <c r="H63" s="3">
        <v>2501</v>
      </c>
      <c r="I63" s="3">
        <v>4741</v>
      </c>
      <c r="L63" s="62"/>
      <c r="M63" s="63"/>
      <c r="N63" s="63"/>
      <c r="O63" s="63"/>
      <c r="P63" s="63"/>
      <c r="Q63" s="63"/>
      <c r="R63" s="91"/>
      <c r="U63" s="20"/>
      <c r="V63" s="20"/>
      <c r="W63" s="20"/>
      <c r="X63" s="20"/>
      <c r="Y63" s="20"/>
      <c r="Z63" s="20"/>
      <c r="AA63" s="20"/>
    </row>
    <row r="64" spans="1:27" customFormat="1" ht="14.5" hidden="1" customHeight="1" thickBot="1" x14ac:dyDescent="0.4">
      <c r="A64" s="3">
        <v>5661</v>
      </c>
      <c r="B64" s="3">
        <v>9439</v>
      </c>
      <c r="C64" s="3">
        <v>3038</v>
      </c>
      <c r="D64" s="3">
        <v>13525</v>
      </c>
      <c r="E64" s="29"/>
      <c r="G64" s="3">
        <v>4258</v>
      </c>
      <c r="H64" s="3">
        <v>6220</v>
      </c>
      <c r="I64" s="3">
        <v>3161</v>
      </c>
      <c r="L64" s="62"/>
      <c r="M64" s="63"/>
      <c r="N64" s="63"/>
      <c r="O64" s="63"/>
      <c r="P64" s="63"/>
      <c r="Q64" s="63"/>
      <c r="R64" s="91"/>
      <c r="U64" s="20"/>
      <c r="V64" s="20"/>
      <c r="W64" s="20"/>
      <c r="X64" s="20"/>
      <c r="Y64" s="20"/>
      <c r="Z64" s="20"/>
      <c r="AA64" s="20"/>
    </row>
    <row r="65" spans="1:27" ht="15" thickBot="1" x14ac:dyDescent="0.4">
      <c r="A65" s="3">
        <v>6410</v>
      </c>
      <c r="B65" s="3">
        <v>9419</v>
      </c>
      <c r="C65" s="3">
        <v>3690</v>
      </c>
      <c r="D65" s="3">
        <v>8020</v>
      </c>
      <c r="E65" s="29"/>
      <c r="G65" s="3">
        <v>2694</v>
      </c>
      <c r="H65" s="3">
        <v>3038</v>
      </c>
      <c r="I65" s="3">
        <v>18665</v>
      </c>
      <c r="L65" s="89" t="s">
        <v>157</v>
      </c>
      <c r="M65" s="104"/>
      <c r="N65" s="104"/>
      <c r="O65" s="104"/>
      <c r="P65" s="104"/>
      <c r="Q65" s="104"/>
      <c r="R65" s="90"/>
    </row>
    <row r="66" spans="1:27" x14ac:dyDescent="0.35">
      <c r="A66" s="3">
        <v>5210</v>
      </c>
      <c r="B66" s="3">
        <v>8686</v>
      </c>
      <c r="C66" s="3">
        <v>19033</v>
      </c>
      <c r="D66" s="3">
        <v>5482</v>
      </c>
      <c r="E66" s="29"/>
      <c r="G66" s="3">
        <v>1706</v>
      </c>
      <c r="H66" s="3">
        <v>4424</v>
      </c>
      <c r="I66" s="3">
        <v>2789</v>
      </c>
      <c r="L66" s="95" t="s">
        <v>158</v>
      </c>
      <c r="M66" s="88" t="s">
        <v>159</v>
      </c>
      <c r="N66" s="88" t="s">
        <v>131</v>
      </c>
      <c r="O66" s="88" t="s">
        <v>160</v>
      </c>
      <c r="P66" s="88" t="s">
        <v>161</v>
      </c>
      <c r="Q66" s="88" t="s">
        <v>162</v>
      </c>
      <c r="R66" s="98" t="s">
        <v>163</v>
      </c>
    </row>
    <row r="67" spans="1:27" x14ac:dyDescent="0.35">
      <c r="A67" s="3">
        <v>17068</v>
      </c>
      <c r="B67" s="3">
        <v>2500</v>
      </c>
      <c r="C67" s="3">
        <v>9547</v>
      </c>
      <c r="D67" s="3">
        <v>16015</v>
      </c>
      <c r="E67" s="29"/>
      <c r="G67" s="3">
        <v>2314</v>
      </c>
      <c r="H67" s="3">
        <v>4312</v>
      </c>
      <c r="I67" s="3">
        <v>2326</v>
      </c>
      <c r="L67" s="96" t="s">
        <v>164</v>
      </c>
      <c r="M67" s="86">
        <v>173.83414904815072</v>
      </c>
      <c r="N67" s="86">
        <v>4</v>
      </c>
      <c r="O67" s="86">
        <v>43.45853726203768</v>
      </c>
      <c r="P67" s="86">
        <v>7.0878590721367942</v>
      </c>
      <c r="Q67" s="139">
        <v>1.1910454880469601E-5</v>
      </c>
      <c r="R67" s="99">
        <v>2.3780232783042279</v>
      </c>
    </row>
    <row r="68" spans="1:27" ht="15" thickBot="1" x14ac:dyDescent="0.4">
      <c r="A68" s="3">
        <v>9985</v>
      </c>
      <c r="B68" s="3">
        <v>1102</v>
      </c>
      <c r="C68" s="3">
        <v>19999</v>
      </c>
      <c r="D68" s="3">
        <v>5674</v>
      </c>
      <c r="E68" s="29"/>
      <c r="G68" s="3">
        <v>3162</v>
      </c>
      <c r="H68" s="3">
        <v>13245</v>
      </c>
      <c r="I68" s="3">
        <v>13525</v>
      </c>
      <c r="L68" s="97" t="s">
        <v>165</v>
      </c>
      <c r="M68" s="87">
        <v>8951.8518577778032</v>
      </c>
      <c r="N68" s="87">
        <v>1460</v>
      </c>
      <c r="O68" s="87">
        <v>6.1314053820395911</v>
      </c>
      <c r="P68" s="87"/>
      <c r="Q68" s="87"/>
      <c r="R68" s="100"/>
    </row>
    <row r="69" spans="1:27" customFormat="1" ht="15" hidden="1" customHeight="1" x14ac:dyDescent="0.35">
      <c r="A69" s="3">
        <v>2119</v>
      </c>
      <c r="B69" s="3">
        <v>2288</v>
      </c>
      <c r="C69" s="3">
        <v>5916</v>
      </c>
      <c r="D69" s="3">
        <v>12061</v>
      </c>
      <c r="E69" s="29"/>
      <c r="G69" s="3">
        <v>7642</v>
      </c>
      <c r="H69" s="3">
        <v>13664</v>
      </c>
      <c r="I69" s="3">
        <v>3688</v>
      </c>
      <c r="L69" s="96"/>
      <c r="M69" s="86"/>
      <c r="N69" s="86"/>
      <c r="O69" s="86"/>
      <c r="P69" s="86"/>
      <c r="Q69" s="86"/>
      <c r="R69" s="99"/>
      <c r="U69" s="20"/>
      <c r="V69" s="20"/>
      <c r="W69" s="20"/>
      <c r="X69" s="20"/>
      <c r="Y69" s="20"/>
      <c r="Z69" s="20"/>
      <c r="AA69" s="20"/>
    </row>
    <row r="70" spans="1:27" ht="15" customHeight="1" thickBot="1" x14ac:dyDescent="0.4">
      <c r="A70" s="3">
        <v>5974</v>
      </c>
      <c r="B70" s="3">
        <v>3929</v>
      </c>
      <c r="C70" s="3">
        <v>5265</v>
      </c>
      <c r="D70" s="3">
        <v>11878</v>
      </c>
      <c r="E70" s="29"/>
      <c r="G70" s="3">
        <v>17924</v>
      </c>
      <c r="H70" s="3">
        <v>5021</v>
      </c>
      <c r="I70" s="3">
        <v>5210</v>
      </c>
      <c r="L70" s="97" t="s">
        <v>92</v>
      </c>
      <c r="M70" s="87">
        <v>9125.6860068259539</v>
      </c>
      <c r="N70" s="87">
        <v>1464</v>
      </c>
      <c r="O70" s="87"/>
      <c r="P70" s="87"/>
      <c r="Q70" s="87"/>
      <c r="R70" s="100"/>
    </row>
    <row r="71" spans="1:27" customFormat="1" ht="15" hidden="1" customHeight="1" thickBot="1" x14ac:dyDescent="0.4">
      <c r="A71" s="3">
        <v>3452</v>
      </c>
      <c r="B71" s="3">
        <v>2089</v>
      </c>
      <c r="C71" s="3">
        <v>6553</v>
      </c>
      <c r="D71" s="3">
        <v>4941</v>
      </c>
      <c r="E71" s="29"/>
      <c r="G71" s="3">
        <v>6932</v>
      </c>
      <c r="H71" s="3">
        <v>5126</v>
      </c>
      <c r="I71" s="3">
        <v>11878</v>
      </c>
      <c r="L71" s="64"/>
      <c r="M71" s="65"/>
      <c r="N71" s="65"/>
      <c r="O71" s="65"/>
      <c r="P71" s="65"/>
      <c r="Q71" s="65"/>
      <c r="R71" s="92"/>
      <c r="U71" s="20"/>
      <c r="V71" s="20"/>
      <c r="W71" s="20"/>
      <c r="X71" s="20"/>
      <c r="Y71" s="20"/>
      <c r="Z71" s="20"/>
      <c r="AA71" s="20"/>
    </row>
    <row r="72" spans="1:27" ht="15" customHeight="1" thickBot="1" x14ac:dyDescent="0.4">
      <c r="A72" s="3"/>
      <c r="B72" s="3"/>
      <c r="C72" s="3"/>
      <c r="D72" s="3"/>
      <c r="E72" s="29"/>
      <c r="G72" s="3"/>
      <c r="H72" s="3"/>
      <c r="I72" s="3"/>
      <c r="L72" s="64"/>
      <c r="M72" s="65"/>
      <c r="N72" s="65"/>
      <c r="O72" s="65"/>
      <c r="P72" s="65"/>
      <c r="Q72" s="65"/>
      <c r="R72" s="92"/>
    </row>
    <row r="73" spans="1:27" ht="15" thickBot="1" x14ac:dyDescent="0.4">
      <c r="A73" s="3">
        <v>3102</v>
      </c>
      <c r="B73" s="3">
        <v>16792</v>
      </c>
      <c r="C73" s="3">
        <v>3815</v>
      </c>
      <c r="D73" s="3">
        <v>2478</v>
      </c>
      <c r="E73" s="29"/>
      <c r="G73" s="3">
        <v>2332</v>
      </c>
      <c r="H73" s="3">
        <v>2859</v>
      </c>
      <c r="I73" s="3">
        <v>2455</v>
      </c>
      <c r="L73" s="147" t="s">
        <v>173</v>
      </c>
      <c r="M73" s="148"/>
      <c r="N73" s="148"/>
      <c r="O73" s="148"/>
      <c r="P73" s="148"/>
      <c r="Q73" s="148"/>
      <c r="R73" s="149"/>
    </row>
    <row r="74" spans="1:27" customFormat="1" ht="14.5" hidden="1" customHeight="1" x14ac:dyDescent="0.35">
      <c r="A74" s="3">
        <v>3034</v>
      </c>
      <c r="B74" s="3">
        <v>6261</v>
      </c>
      <c r="C74" s="3">
        <v>8474</v>
      </c>
      <c r="D74" s="3">
        <v>5228</v>
      </c>
      <c r="E74" s="29"/>
      <c r="G74" s="3">
        <v>4447</v>
      </c>
      <c r="H74" s="3">
        <v>10239</v>
      </c>
      <c r="I74" s="3">
        <v>8943</v>
      </c>
      <c r="L74" s="62"/>
      <c r="M74" s="63"/>
      <c r="N74" s="63"/>
      <c r="O74" s="63"/>
      <c r="P74" s="63"/>
      <c r="Q74" s="63"/>
      <c r="R74" s="91"/>
      <c r="U74" s="20"/>
      <c r="V74" s="20"/>
      <c r="W74" s="20"/>
      <c r="X74" s="20"/>
      <c r="Y74" s="20"/>
      <c r="Z74" s="20"/>
      <c r="AA74" s="20"/>
    </row>
    <row r="75" spans="1:27" ht="14.5" customHeight="1" x14ac:dyDescent="0.35">
      <c r="A75" s="3">
        <v>2576</v>
      </c>
      <c r="B75" s="3">
        <v>6804</v>
      </c>
      <c r="C75" s="3">
        <v>9981</v>
      </c>
      <c r="D75" s="3">
        <v>6349</v>
      </c>
      <c r="E75" s="29"/>
      <c r="G75" s="3">
        <v>5666</v>
      </c>
      <c r="H75" s="3">
        <v>4325</v>
      </c>
      <c r="I75" s="3">
        <v>19272</v>
      </c>
      <c r="L75" s="62" t="s">
        <v>151</v>
      </c>
      <c r="M75" s="63"/>
      <c r="N75" s="63"/>
      <c r="O75" s="63"/>
      <c r="P75" s="63"/>
      <c r="Q75" s="63"/>
      <c r="R75" s="91"/>
    </row>
    <row r="76" spans="1:27" customFormat="1" ht="14.5" hidden="1" customHeight="1" x14ac:dyDescent="0.35">
      <c r="A76" s="3">
        <v>19406</v>
      </c>
      <c r="B76" s="3">
        <v>2741</v>
      </c>
      <c r="C76" s="3">
        <v>2058</v>
      </c>
      <c r="D76" s="3">
        <v>6214</v>
      </c>
      <c r="E76" s="29"/>
      <c r="G76" s="3">
        <v>13194</v>
      </c>
      <c r="H76" s="3">
        <v>7260</v>
      </c>
      <c r="I76" s="3">
        <v>4682</v>
      </c>
      <c r="L76" s="62"/>
      <c r="M76" s="63"/>
      <c r="N76" s="63"/>
      <c r="O76" s="63"/>
      <c r="P76" s="63"/>
      <c r="Q76" s="63"/>
      <c r="R76" s="91"/>
      <c r="U76" s="20"/>
      <c r="V76" s="20"/>
      <c r="W76" s="20"/>
      <c r="X76" s="20"/>
      <c r="Y76" s="20"/>
      <c r="Z76" s="20"/>
      <c r="AA76" s="20"/>
    </row>
    <row r="77" spans="1:27" ht="14.5" customHeight="1" thickBot="1" x14ac:dyDescent="0.4">
      <c r="A77" s="3">
        <v>4306</v>
      </c>
      <c r="B77" s="3">
        <v>7639</v>
      </c>
      <c r="C77" s="3">
        <v>10609</v>
      </c>
      <c r="D77" s="3">
        <v>8268</v>
      </c>
      <c r="E77" s="29"/>
      <c r="G77" s="3">
        <v>5079</v>
      </c>
      <c r="H77" s="3">
        <v>2322</v>
      </c>
      <c r="I77" s="3">
        <v>5257</v>
      </c>
      <c r="L77" s="62" t="s">
        <v>152</v>
      </c>
      <c r="M77" s="63"/>
      <c r="N77" s="63"/>
      <c r="O77" s="63"/>
      <c r="P77" s="63"/>
      <c r="Q77" s="63"/>
      <c r="R77" s="91"/>
    </row>
    <row r="78" spans="1:27" ht="14.5" customHeight="1" x14ac:dyDescent="0.35">
      <c r="A78" s="3">
        <v>2218</v>
      </c>
      <c r="B78" s="3">
        <v>2153</v>
      </c>
      <c r="C78" s="3">
        <v>4345</v>
      </c>
      <c r="D78" s="3">
        <v>8095</v>
      </c>
      <c r="E78" s="29"/>
      <c r="G78" s="3">
        <v>2321</v>
      </c>
      <c r="H78" s="3">
        <v>2075</v>
      </c>
      <c r="I78" s="3">
        <v>4869</v>
      </c>
      <c r="L78" s="95" t="s">
        <v>153</v>
      </c>
      <c r="M78" s="88" t="s">
        <v>154</v>
      </c>
      <c r="N78" s="88" t="s">
        <v>155</v>
      </c>
      <c r="O78" s="88" t="s">
        <v>156</v>
      </c>
      <c r="P78" s="88" t="s">
        <v>128</v>
      </c>
      <c r="Q78" s="63"/>
      <c r="R78" s="91"/>
    </row>
    <row r="79" spans="1:27" ht="14.5" customHeight="1" x14ac:dyDescent="0.35">
      <c r="A79" s="3">
        <v>13212</v>
      </c>
      <c r="B79" s="3">
        <v>4876</v>
      </c>
      <c r="C79" s="3">
        <v>8789</v>
      </c>
      <c r="D79" s="3">
        <v>6032</v>
      </c>
      <c r="E79" s="29"/>
      <c r="G79" s="3">
        <v>17444</v>
      </c>
      <c r="H79" s="3">
        <v>4152</v>
      </c>
      <c r="I79" s="3">
        <v>2976</v>
      </c>
      <c r="L79" s="96" t="s">
        <v>70</v>
      </c>
      <c r="M79" s="86">
        <v>282</v>
      </c>
      <c r="N79" s="86">
        <v>4283</v>
      </c>
      <c r="O79" s="86">
        <v>15.187943262411348</v>
      </c>
      <c r="P79" s="86">
        <v>14.900494687160855</v>
      </c>
      <c r="Q79" s="63"/>
      <c r="R79" s="91"/>
    </row>
    <row r="80" spans="1:27" ht="14.5" customHeight="1" x14ac:dyDescent="0.35">
      <c r="A80" s="3">
        <v>8392</v>
      </c>
      <c r="B80" s="3">
        <v>10400</v>
      </c>
      <c r="C80" s="3">
        <v>2267</v>
      </c>
      <c r="D80" s="3">
        <v>2370</v>
      </c>
      <c r="E80" s="29"/>
      <c r="G80" s="3">
        <v>3633</v>
      </c>
      <c r="H80" s="3">
        <v>9619</v>
      </c>
      <c r="I80" s="3">
        <v>2174</v>
      </c>
      <c r="L80" s="96" t="s">
        <v>69</v>
      </c>
      <c r="M80" s="86">
        <v>170</v>
      </c>
      <c r="N80" s="86">
        <v>2632</v>
      </c>
      <c r="O80" s="86">
        <v>15.482352941176471</v>
      </c>
      <c r="P80" s="86">
        <v>14.570692655760515</v>
      </c>
      <c r="Q80" s="63"/>
      <c r="R80" s="91"/>
    </row>
    <row r="81" spans="1:27" ht="14.5" customHeight="1" x14ac:dyDescent="0.35">
      <c r="A81" s="3">
        <v>4558</v>
      </c>
      <c r="B81" s="3">
        <v>13591</v>
      </c>
      <c r="C81" s="3">
        <v>19068</v>
      </c>
      <c r="D81" s="3">
        <v>2174</v>
      </c>
      <c r="E81" s="29"/>
      <c r="G81" s="3">
        <v>1051</v>
      </c>
      <c r="H81" s="3">
        <v>5441</v>
      </c>
      <c r="I81" s="3">
        <v>9699</v>
      </c>
      <c r="L81" s="96" t="s">
        <v>72</v>
      </c>
      <c r="M81" s="86">
        <v>398</v>
      </c>
      <c r="N81" s="86">
        <v>6037</v>
      </c>
      <c r="O81" s="86">
        <v>15.168341708542714</v>
      </c>
      <c r="P81" s="86">
        <v>12.603831500069628</v>
      </c>
      <c r="Q81" s="63"/>
      <c r="R81" s="91"/>
    </row>
    <row r="82" spans="1:27" ht="14.5" customHeight="1" x14ac:dyDescent="0.35">
      <c r="A82" s="3">
        <v>4031</v>
      </c>
      <c r="B82" s="3">
        <v>8865</v>
      </c>
      <c r="C82" s="3">
        <v>3730</v>
      </c>
      <c r="D82" s="3">
        <v>9355</v>
      </c>
      <c r="E82" s="29"/>
      <c r="G82" s="3">
        <v>19973</v>
      </c>
      <c r="H82" s="3">
        <v>5209</v>
      </c>
      <c r="I82" s="3">
        <v>9355</v>
      </c>
      <c r="L82" s="96" t="s">
        <v>71</v>
      </c>
      <c r="M82" s="86">
        <v>572</v>
      </c>
      <c r="N82" s="86">
        <v>8655</v>
      </c>
      <c r="O82" s="86">
        <v>15.131118881118882</v>
      </c>
      <c r="P82" s="86">
        <v>12.748101723145517</v>
      </c>
      <c r="Q82" s="63"/>
      <c r="R82" s="91"/>
    </row>
    <row r="83" spans="1:27" ht="15" customHeight="1" thickBot="1" x14ac:dyDescent="0.4">
      <c r="A83" s="3">
        <v>19566</v>
      </c>
      <c r="B83" s="3">
        <v>12185</v>
      </c>
      <c r="C83" s="3">
        <v>2232</v>
      </c>
      <c r="D83" s="3">
        <v>2657</v>
      </c>
      <c r="E83" s="29"/>
      <c r="G83" s="3">
        <v>4969</v>
      </c>
      <c r="H83" s="3">
        <v>5010</v>
      </c>
      <c r="I83" s="3">
        <v>3102</v>
      </c>
      <c r="L83" s="97" t="s">
        <v>73</v>
      </c>
      <c r="M83" s="87">
        <v>48</v>
      </c>
      <c r="N83" s="87">
        <v>751</v>
      </c>
      <c r="O83" s="87">
        <v>15.645833333333334</v>
      </c>
      <c r="P83" s="87">
        <v>15.297429078014172</v>
      </c>
      <c r="Q83" s="63"/>
      <c r="R83" s="91"/>
    </row>
    <row r="84" spans="1:27" customFormat="1" ht="14.5" hidden="1" customHeight="1" x14ac:dyDescent="0.4">
      <c r="A84" s="3">
        <v>8412</v>
      </c>
      <c r="B84" s="3">
        <v>2177</v>
      </c>
      <c r="C84" s="3">
        <v>13675</v>
      </c>
      <c r="D84" s="3">
        <v>2716</v>
      </c>
      <c r="E84" s="29"/>
      <c r="G84" s="3">
        <v>6347</v>
      </c>
      <c r="H84" s="3">
        <v>13549</v>
      </c>
      <c r="I84" s="3">
        <v>2285</v>
      </c>
      <c r="L84" s="62"/>
      <c r="M84" s="63"/>
      <c r="N84" s="63"/>
      <c r="O84" s="63"/>
      <c r="P84" s="63"/>
      <c r="Q84" s="63"/>
      <c r="R84" s="91"/>
      <c r="U84" s="20"/>
      <c r="V84" s="20"/>
      <c r="W84" s="20"/>
      <c r="X84" s="20"/>
      <c r="Y84" s="20"/>
      <c r="Z84" s="20"/>
      <c r="AA84" s="20"/>
    </row>
    <row r="85" spans="1:27" customFormat="1" ht="14.5" hidden="1" customHeight="1" thickBot="1" x14ac:dyDescent="0.4">
      <c r="A85" s="3">
        <v>10266</v>
      </c>
      <c r="B85" s="3">
        <v>2793</v>
      </c>
      <c r="C85" s="3">
        <v>6434</v>
      </c>
      <c r="D85" s="3">
        <v>6540</v>
      </c>
      <c r="E85" s="29"/>
      <c r="G85" s="3">
        <v>2342</v>
      </c>
      <c r="H85" s="3">
        <v>4999</v>
      </c>
      <c r="I85" s="3">
        <v>2258</v>
      </c>
      <c r="L85" s="62"/>
      <c r="M85" s="63"/>
      <c r="N85" s="63"/>
      <c r="O85" s="63"/>
      <c r="P85" s="63"/>
      <c r="Q85" s="63"/>
      <c r="R85" s="91"/>
      <c r="U85" s="20"/>
      <c r="V85" s="20"/>
      <c r="W85" s="20"/>
      <c r="X85" s="20"/>
      <c r="Y85" s="20"/>
      <c r="Z85" s="20"/>
      <c r="AA85" s="20"/>
    </row>
    <row r="86" spans="1:27" ht="15" thickBot="1" x14ac:dyDescent="0.4">
      <c r="A86" s="3">
        <v>9950</v>
      </c>
      <c r="B86" s="3">
        <v>7918</v>
      </c>
      <c r="C86" s="3">
        <v>10048</v>
      </c>
      <c r="D86" s="3">
        <v>3816</v>
      </c>
      <c r="E86" s="29"/>
      <c r="G86" s="3">
        <v>4025</v>
      </c>
      <c r="H86" s="3">
        <v>13872</v>
      </c>
      <c r="I86" s="3">
        <v>19197</v>
      </c>
      <c r="L86" s="89" t="s">
        <v>157</v>
      </c>
      <c r="M86" s="104"/>
      <c r="N86" s="104"/>
      <c r="O86" s="104"/>
      <c r="P86" s="104"/>
      <c r="Q86" s="104"/>
      <c r="R86" s="90"/>
    </row>
    <row r="87" spans="1:27" x14ac:dyDescent="0.35">
      <c r="A87" s="3">
        <v>7406</v>
      </c>
      <c r="B87" s="3">
        <v>2389</v>
      </c>
      <c r="C87" s="3">
        <v>10938</v>
      </c>
      <c r="D87" s="3">
        <v>2476</v>
      </c>
      <c r="E87" s="29"/>
      <c r="G87" s="3">
        <v>16756</v>
      </c>
      <c r="H87" s="3">
        <v>2073</v>
      </c>
      <c r="I87" s="3">
        <v>13212</v>
      </c>
      <c r="L87" s="95" t="s">
        <v>158</v>
      </c>
      <c r="M87" s="88" t="s">
        <v>159</v>
      </c>
      <c r="N87" s="88" t="s">
        <v>131</v>
      </c>
      <c r="O87" s="88" t="s">
        <v>160</v>
      </c>
      <c r="P87" s="88" t="s">
        <v>161</v>
      </c>
      <c r="Q87" s="88" t="s">
        <v>162</v>
      </c>
      <c r="R87" s="98" t="s">
        <v>163</v>
      </c>
    </row>
    <row r="88" spans="1:27" x14ac:dyDescent="0.35">
      <c r="A88" s="3">
        <v>10932</v>
      </c>
      <c r="B88" s="3">
        <v>3212</v>
      </c>
      <c r="C88" s="3">
        <v>4898</v>
      </c>
      <c r="D88" s="3">
        <v>2244</v>
      </c>
      <c r="E88" s="29"/>
      <c r="G88" s="3">
        <v>8722</v>
      </c>
      <c r="H88" s="3">
        <v>2956</v>
      </c>
      <c r="I88" s="3">
        <v>4556</v>
      </c>
      <c r="L88" s="96" t="s">
        <v>164</v>
      </c>
      <c r="M88" s="86">
        <v>26.114244640470133</v>
      </c>
      <c r="N88" s="86">
        <v>4</v>
      </c>
      <c r="O88" s="86">
        <v>6.5285611601175333</v>
      </c>
      <c r="P88" s="86">
        <v>0.4867014694038076</v>
      </c>
      <c r="Q88" s="140">
        <v>0.74553578842696699</v>
      </c>
      <c r="R88" s="99">
        <v>2.3780024602366798</v>
      </c>
    </row>
    <row r="89" spans="1:27" ht="15" thickBot="1" x14ac:dyDescent="0.4">
      <c r="A89" s="3">
        <v>16595</v>
      </c>
      <c r="B89" s="3">
        <v>19232</v>
      </c>
      <c r="C89" s="3">
        <v>19436</v>
      </c>
      <c r="D89" s="3">
        <v>5715</v>
      </c>
      <c r="E89" s="29"/>
      <c r="G89" s="3">
        <v>4621</v>
      </c>
      <c r="H89" s="3">
        <v>4809</v>
      </c>
      <c r="I89" s="3">
        <v>4523</v>
      </c>
      <c r="L89" s="97" t="s">
        <v>165</v>
      </c>
      <c r="M89" s="87">
        <v>19651.352422026121</v>
      </c>
      <c r="N89" s="87">
        <v>1465</v>
      </c>
      <c r="O89" s="87">
        <v>13.413892438243085</v>
      </c>
      <c r="P89" s="87"/>
      <c r="Q89" s="87"/>
      <c r="R89" s="100"/>
    </row>
    <row r="90" spans="1:27" customFormat="1" ht="15" hidden="1" customHeight="1" x14ac:dyDescent="0.35">
      <c r="A90" s="3">
        <v>5577</v>
      </c>
      <c r="B90" s="3">
        <v>19517</v>
      </c>
      <c r="C90" s="3">
        <v>3485</v>
      </c>
      <c r="D90" s="3">
        <v>4197</v>
      </c>
      <c r="E90" s="29"/>
      <c r="G90" s="3">
        <v>2979</v>
      </c>
      <c r="H90" s="3">
        <v>5744</v>
      </c>
      <c r="I90" s="3">
        <v>2351</v>
      </c>
      <c r="L90" s="96"/>
      <c r="M90" s="86"/>
      <c r="N90" s="86"/>
      <c r="O90" s="86"/>
      <c r="P90" s="86"/>
      <c r="Q90" s="86"/>
      <c r="R90" s="99"/>
      <c r="U90" s="20"/>
      <c r="V90" s="20"/>
      <c r="W90" s="20"/>
      <c r="X90" s="20"/>
      <c r="Y90" s="20"/>
      <c r="Z90" s="20"/>
      <c r="AA90" s="20"/>
    </row>
    <row r="91" spans="1:27" ht="15" customHeight="1" thickBot="1" x14ac:dyDescent="0.4">
      <c r="A91" s="3">
        <v>2033</v>
      </c>
      <c r="B91" s="3">
        <v>2436</v>
      </c>
      <c r="C91" s="3">
        <v>3230</v>
      </c>
      <c r="D91" s="3">
        <v>14336</v>
      </c>
      <c r="E91" s="29"/>
      <c r="G91" s="3">
        <v>16885</v>
      </c>
      <c r="H91" s="3">
        <v>2889</v>
      </c>
      <c r="I91" s="3">
        <v>1702</v>
      </c>
      <c r="L91" s="97" t="s">
        <v>92</v>
      </c>
      <c r="M91" s="87">
        <v>19677.466666666591</v>
      </c>
      <c r="N91" s="87">
        <v>1469</v>
      </c>
      <c r="O91" s="87"/>
      <c r="P91" s="87"/>
      <c r="Q91" s="87"/>
      <c r="R91" s="100"/>
    </row>
    <row r="92" spans="1:27" customFormat="1" ht="15" hidden="1" customHeight="1" thickBot="1" x14ac:dyDescent="0.4">
      <c r="A92" s="3">
        <v>4233</v>
      </c>
      <c r="B92" s="3">
        <v>16064</v>
      </c>
      <c r="C92" s="3">
        <v>17584</v>
      </c>
      <c r="D92" s="3">
        <v>3202</v>
      </c>
      <c r="E92" s="29"/>
      <c r="G92" s="3">
        <v>5593</v>
      </c>
      <c r="H92" s="3">
        <v>2871</v>
      </c>
      <c r="I92" s="3">
        <v>10266</v>
      </c>
      <c r="L92" s="64"/>
      <c r="M92" s="65"/>
      <c r="N92" s="65"/>
      <c r="O92" s="65"/>
      <c r="P92" s="65"/>
      <c r="Q92" s="65"/>
      <c r="R92" s="92"/>
      <c r="U92" s="20"/>
      <c r="V92" s="20"/>
      <c r="W92" s="20"/>
      <c r="X92" s="20"/>
      <c r="Y92" s="20"/>
      <c r="Z92" s="20"/>
      <c r="AA92" s="20"/>
    </row>
    <row r="93" spans="1:27" customFormat="1" ht="15" hidden="1" customHeight="1" thickBot="1" x14ac:dyDescent="0.35">
      <c r="A93" s="3">
        <v>2619</v>
      </c>
      <c r="B93" s="3">
        <v>4465</v>
      </c>
      <c r="C93" s="3">
        <v>4907</v>
      </c>
      <c r="D93" s="3">
        <v>2546</v>
      </c>
      <c r="E93" s="29"/>
      <c r="G93" s="3">
        <v>6782</v>
      </c>
      <c r="H93" s="3">
        <v>2774</v>
      </c>
      <c r="I93" s="3">
        <v>9824</v>
      </c>
      <c r="U93" s="20"/>
      <c r="V93" s="20"/>
      <c r="W93" s="20"/>
      <c r="X93" s="20"/>
      <c r="Y93" s="20"/>
      <c r="Z93" s="20"/>
      <c r="AA93" s="20"/>
    </row>
    <row r="94" spans="1:27" ht="15" customHeight="1" thickBot="1" x14ac:dyDescent="0.4">
      <c r="A94" s="3"/>
      <c r="B94" s="3"/>
      <c r="C94" s="3"/>
      <c r="D94" s="3"/>
      <c r="E94" s="29"/>
      <c r="G94" s="3"/>
      <c r="H94" s="3"/>
      <c r="I94" s="3"/>
      <c r="L94"/>
      <c r="M94"/>
      <c r="N94"/>
      <c r="O94"/>
      <c r="P94"/>
      <c r="Q94"/>
      <c r="R94"/>
    </row>
    <row r="95" spans="1:27" ht="15" thickBot="1" x14ac:dyDescent="0.4">
      <c r="A95" s="3">
        <v>15402</v>
      </c>
      <c r="B95" s="3">
        <v>3319</v>
      </c>
      <c r="C95" s="3">
        <v>3161</v>
      </c>
      <c r="D95" s="3">
        <v>10648</v>
      </c>
      <c r="E95" s="29"/>
      <c r="G95" s="3">
        <v>7779</v>
      </c>
      <c r="H95" s="3">
        <v>4505</v>
      </c>
      <c r="I95" s="3">
        <v>9950</v>
      </c>
      <c r="L95" s="176" t="s">
        <v>175</v>
      </c>
      <c r="M95" s="177"/>
      <c r="N95" s="177"/>
      <c r="O95" s="177"/>
      <c r="P95" s="177"/>
      <c r="Q95" s="177"/>
      <c r="R95" s="178"/>
    </row>
    <row r="96" spans="1:27" customFormat="1" ht="14.5" hidden="1" customHeight="1" x14ac:dyDescent="0.35">
      <c r="A96" s="3">
        <v>3041</v>
      </c>
      <c r="B96" s="3">
        <v>19202</v>
      </c>
      <c r="C96" s="3">
        <v>1420</v>
      </c>
      <c r="D96" s="3">
        <v>2983</v>
      </c>
      <c r="E96" s="29"/>
      <c r="G96" s="3">
        <v>1904</v>
      </c>
      <c r="H96" s="3">
        <v>7428</v>
      </c>
      <c r="I96" s="3">
        <v>2093</v>
      </c>
      <c r="U96" s="20"/>
      <c r="V96" s="20"/>
      <c r="W96" s="20"/>
      <c r="X96" s="20"/>
      <c r="Y96" s="20"/>
      <c r="Z96" s="20"/>
      <c r="AA96" s="20"/>
    </row>
    <row r="97" spans="1:27" ht="14.5" customHeight="1" x14ac:dyDescent="0.35">
      <c r="A97" s="3">
        <v>8381</v>
      </c>
      <c r="B97" s="3">
        <v>2911</v>
      </c>
      <c r="C97" s="3">
        <v>1200</v>
      </c>
      <c r="D97" s="3">
        <v>16835</v>
      </c>
      <c r="E97" s="29"/>
      <c r="G97" s="3">
        <v>2827</v>
      </c>
      <c r="H97" s="3">
        <v>11631</v>
      </c>
      <c r="I97" s="3">
        <v>3894</v>
      </c>
      <c r="L97" t="s">
        <v>151</v>
      </c>
      <c r="M97"/>
      <c r="N97"/>
      <c r="O97"/>
      <c r="P97"/>
      <c r="Q97"/>
      <c r="R97"/>
    </row>
    <row r="98" spans="1:27" customFormat="1" ht="14.5" hidden="1" customHeight="1" x14ac:dyDescent="0.35">
      <c r="A98" s="3">
        <v>4286</v>
      </c>
      <c r="B98" s="3">
        <v>2340</v>
      </c>
      <c r="C98" s="3">
        <v>5484</v>
      </c>
      <c r="D98" s="3">
        <v>4805</v>
      </c>
      <c r="E98" s="29"/>
      <c r="G98" s="3">
        <v>2290</v>
      </c>
      <c r="H98" s="3">
        <v>2835</v>
      </c>
      <c r="I98" s="3">
        <v>3755</v>
      </c>
      <c r="U98" s="20"/>
      <c r="V98" s="20"/>
      <c r="W98" s="20"/>
      <c r="X98" s="20"/>
      <c r="Y98" s="20"/>
      <c r="Z98" s="20"/>
      <c r="AA98" s="20"/>
    </row>
    <row r="99" spans="1:27" ht="14.5" customHeight="1" thickBot="1" x14ac:dyDescent="0.4">
      <c r="A99" s="3">
        <v>3348</v>
      </c>
      <c r="B99" s="3">
        <v>6931</v>
      </c>
      <c r="C99" s="3">
        <v>5660</v>
      </c>
      <c r="D99" s="3">
        <v>1878</v>
      </c>
      <c r="E99" s="29"/>
      <c r="G99" s="3">
        <v>2107</v>
      </c>
      <c r="H99" s="3">
        <v>4963</v>
      </c>
      <c r="I99" s="3">
        <v>2741</v>
      </c>
      <c r="L99" t="s">
        <v>152</v>
      </c>
      <c r="M99"/>
      <c r="N99"/>
      <c r="O99"/>
      <c r="P99"/>
      <c r="Q99"/>
      <c r="R99"/>
    </row>
    <row r="100" spans="1:27" ht="14.5" customHeight="1" x14ac:dyDescent="0.35">
      <c r="A100" s="3">
        <v>2819</v>
      </c>
      <c r="B100" s="3">
        <v>2723</v>
      </c>
      <c r="C100" s="3">
        <v>13964</v>
      </c>
      <c r="D100" s="3">
        <v>8834</v>
      </c>
      <c r="E100" s="29"/>
      <c r="G100" s="3">
        <v>6272</v>
      </c>
      <c r="H100" s="3">
        <v>19537</v>
      </c>
      <c r="I100" s="3">
        <v>1878</v>
      </c>
      <c r="L100" s="88" t="s">
        <v>153</v>
      </c>
      <c r="M100" s="88" t="s">
        <v>154</v>
      </c>
      <c r="N100" s="88" t="s">
        <v>155</v>
      </c>
      <c r="O100" s="88" t="s">
        <v>156</v>
      </c>
      <c r="P100" s="88" t="s">
        <v>128</v>
      </c>
      <c r="Q100"/>
      <c r="R100"/>
    </row>
    <row r="101" spans="1:27" ht="14.5" customHeight="1" x14ac:dyDescent="0.35">
      <c r="A101" s="3">
        <v>7412</v>
      </c>
      <c r="B101" s="3">
        <v>5249</v>
      </c>
      <c r="C101" s="3">
        <v>4478</v>
      </c>
      <c r="D101" s="3">
        <v>6447</v>
      </c>
      <c r="E101" s="29"/>
      <c r="G101" s="3">
        <v>10377</v>
      </c>
      <c r="H101" s="3">
        <v>6172</v>
      </c>
      <c r="I101" s="3">
        <v>10527</v>
      </c>
      <c r="L101" s="86" t="s">
        <v>174</v>
      </c>
      <c r="M101" s="86">
        <v>289</v>
      </c>
      <c r="N101" s="86">
        <v>1896294</v>
      </c>
      <c r="O101" s="86">
        <v>6561.5709342560558</v>
      </c>
      <c r="P101" s="86">
        <v>21577605.572207801</v>
      </c>
      <c r="Q101"/>
      <c r="R101"/>
    </row>
    <row r="102" spans="1:27" ht="14.5" customHeight="1" x14ac:dyDescent="0.35">
      <c r="A102" s="3">
        <v>4960</v>
      </c>
      <c r="B102" s="3">
        <v>5582</v>
      </c>
      <c r="C102" s="3">
        <v>8943</v>
      </c>
      <c r="D102" s="3">
        <v>6272</v>
      </c>
      <c r="E102" s="29"/>
      <c r="G102" s="3">
        <v>1859</v>
      </c>
      <c r="H102" s="3">
        <v>2368</v>
      </c>
      <c r="I102" s="3">
        <v>2400</v>
      </c>
      <c r="L102" s="86" t="s">
        <v>119</v>
      </c>
      <c r="M102" s="86">
        <v>459</v>
      </c>
      <c r="N102" s="86">
        <v>2970984</v>
      </c>
      <c r="O102" s="86">
        <v>6472.7320261437908</v>
      </c>
      <c r="P102" s="86">
        <v>20920620.008819249</v>
      </c>
      <c r="Q102"/>
      <c r="R102"/>
    </row>
    <row r="103" spans="1:27" ht="14.5" customHeight="1" x14ac:dyDescent="0.35">
      <c r="A103" s="3">
        <v>10475</v>
      </c>
      <c r="B103" s="3">
        <v>13496</v>
      </c>
      <c r="C103" s="3">
        <v>5238</v>
      </c>
      <c r="D103" s="3">
        <v>2127</v>
      </c>
      <c r="E103" s="29"/>
      <c r="G103" s="3">
        <v>13577</v>
      </c>
      <c r="H103" s="3">
        <v>10312</v>
      </c>
      <c r="I103" s="3">
        <v>18200</v>
      </c>
      <c r="L103" s="86" t="s">
        <v>118</v>
      </c>
      <c r="M103" s="86">
        <v>442</v>
      </c>
      <c r="N103" s="86">
        <v>2864379</v>
      </c>
      <c r="O103" s="86">
        <v>6480.4954751131218</v>
      </c>
      <c r="P103" s="86">
        <v>23022472.817439798</v>
      </c>
      <c r="Q103"/>
      <c r="R103"/>
    </row>
    <row r="104" spans="1:27" ht="15" customHeight="1" thickBot="1" x14ac:dyDescent="0.4">
      <c r="A104" s="3">
        <v>5405</v>
      </c>
      <c r="B104" s="3">
        <v>3210</v>
      </c>
      <c r="C104" s="3">
        <v>18300</v>
      </c>
      <c r="D104" s="3">
        <v>18200</v>
      </c>
      <c r="E104" s="29"/>
      <c r="G104" s="3">
        <v>4695</v>
      </c>
      <c r="H104" s="3">
        <v>1675</v>
      </c>
      <c r="I104" s="3">
        <v>2886</v>
      </c>
      <c r="L104" s="87" t="s">
        <v>117</v>
      </c>
      <c r="M104" s="87">
        <v>280</v>
      </c>
      <c r="N104" s="87">
        <v>1827652</v>
      </c>
      <c r="O104" s="87">
        <v>6527.3285714285712</v>
      </c>
      <c r="P104" s="87">
        <v>23689851.762621611</v>
      </c>
      <c r="Q104"/>
      <c r="R104"/>
    </row>
    <row r="105" spans="1:27" customFormat="1" ht="14.5" hidden="1" customHeight="1" x14ac:dyDescent="0.4">
      <c r="A105" s="3">
        <v>8793</v>
      </c>
      <c r="B105" s="3">
        <v>2070</v>
      </c>
      <c r="C105" s="3">
        <v>5257</v>
      </c>
      <c r="D105" s="3">
        <v>2836</v>
      </c>
      <c r="E105" s="29"/>
      <c r="G105" s="3">
        <v>6674</v>
      </c>
      <c r="H105" s="3">
        <v>2523</v>
      </c>
      <c r="I105" s="3">
        <v>2033</v>
      </c>
      <c r="U105" s="20"/>
      <c r="V105" s="20"/>
      <c r="W105" s="20"/>
      <c r="X105" s="20"/>
      <c r="Y105" s="20"/>
      <c r="Z105" s="20"/>
      <c r="AA105" s="20"/>
    </row>
    <row r="106" spans="1:27" customFormat="1" ht="14.5" hidden="1" customHeight="1" thickBot="1" x14ac:dyDescent="0.4">
      <c r="A106" s="3">
        <v>11713</v>
      </c>
      <c r="B106" s="3">
        <v>6502</v>
      </c>
      <c r="C106" s="3">
        <v>4869</v>
      </c>
      <c r="D106" s="3">
        <v>10725</v>
      </c>
      <c r="E106" s="29"/>
      <c r="G106" s="3">
        <v>9852</v>
      </c>
      <c r="H106" s="3">
        <v>6567</v>
      </c>
      <c r="I106" s="3">
        <v>5679</v>
      </c>
      <c r="U106" s="20"/>
      <c r="V106" s="20"/>
      <c r="W106" s="20"/>
      <c r="X106" s="20"/>
      <c r="Y106" s="20"/>
      <c r="Z106" s="20"/>
      <c r="AA106" s="20"/>
    </row>
    <row r="107" spans="1:27" ht="15" thickBot="1" x14ac:dyDescent="0.4">
      <c r="A107" s="3">
        <v>2500</v>
      </c>
      <c r="B107" s="3">
        <v>13603</v>
      </c>
      <c r="C107" s="3">
        <v>6118</v>
      </c>
      <c r="D107" s="3">
        <v>8847</v>
      </c>
      <c r="E107" s="29"/>
      <c r="G107" s="3">
        <v>6151</v>
      </c>
      <c r="H107" s="3">
        <v>4559</v>
      </c>
      <c r="I107" s="3">
        <v>2083</v>
      </c>
      <c r="L107" s="89" t="s">
        <v>157</v>
      </c>
      <c r="M107" s="104"/>
      <c r="N107" s="104"/>
      <c r="O107" s="104"/>
      <c r="P107" s="104"/>
      <c r="Q107" s="104"/>
      <c r="R107" s="90"/>
    </row>
    <row r="108" spans="1:27" x14ac:dyDescent="0.35">
      <c r="A108" s="3">
        <v>6811</v>
      </c>
      <c r="B108" s="3">
        <v>4554</v>
      </c>
      <c r="C108" s="3">
        <v>2976</v>
      </c>
      <c r="D108" s="3">
        <v>4851</v>
      </c>
      <c r="E108" s="29"/>
      <c r="G108" s="3">
        <v>17861</v>
      </c>
      <c r="H108" s="3">
        <v>8189</v>
      </c>
      <c r="I108" s="3">
        <v>4286</v>
      </c>
      <c r="L108" s="95" t="s">
        <v>158</v>
      </c>
      <c r="M108" s="88" t="s">
        <v>159</v>
      </c>
      <c r="N108" s="88" t="s">
        <v>131</v>
      </c>
      <c r="O108" s="88" t="s">
        <v>160</v>
      </c>
      <c r="P108" s="88" t="s">
        <v>161</v>
      </c>
      <c r="Q108" s="88" t="s">
        <v>162</v>
      </c>
      <c r="R108" s="98" t="s">
        <v>163</v>
      </c>
    </row>
    <row r="109" spans="1:27" x14ac:dyDescent="0.35">
      <c r="A109" s="3">
        <v>5093</v>
      </c>
      <c r="B109" s="3">
        <v>5415</v>
      </c>
      <c r="C109" s="3">
        <v>4649</v>
      </c>
      <c r="D109" s="3">
        <v>8120</v>
      </c>
      <c r="E109" s="29"/>
      <c r="G109" s="3">
        <v>3544</v>
      </c>
      <c r="H109" s="3">
        <v>2942</v>
      </c>
      <c r="I109" s="3">
        <v>7725</v>
      </c>
      <c r="L109" s="96" t="s">
        <v>164</v>
      </c>
      <c r="M109" s="86">
        <v>1801514.9631347656</v>
      </c>
      <c r="N109" s="86">
        <v>3</v>
      </c>
      <c r="O109" s="86">
        <v>600504.9877115885</v>
      </c>
      <c r="P109" s="86">
        <v>2.703882954597412E-2</v>
      </c>
      <c r="Q109" s="140">
        <v>0.99400016545474745</v>
      </c>
      <c r="R109" s="99">
        <v>2.610972345348451</v>
      </c>
    </row>
    <row r="110" spans="1:27" ht="15" thickBot="1" x14ac:dyDescent="0.4">
      <c r="A110" s="3">
        <v>5121</v>
      </c>
      <c r="B110" s="3">
        <v>2115</v>
      </c>
      <c r="C110" s="3">
        <v>2696</v>
      </c>
      <c r="D110" s="3">
        <v>8621</v>
      </c>
      <c r="E110" s="29"/>
      <c r="G110" s="3">
        <v>1611</v>
      </c>
      <c r="H110" s="3">
        <v>4941</v>
      </c>
      <c r="I110" s="3">
        <v>3348</v>
      </c>
      <c r="L110" s="97" t="s">
        <v>165</v>
      </c>
      <c r="M110" s="87">
        <v>32558373523.097443</v>
      </c>
      <c r="N110" s="87">
        <v>1466</v>
      </c>
      <c r="O110" s="87">
        <v>22208986.032126497</v>
      </c>
      <c r="P110" s="87"/>
      <c r="Q110" s="87"/>
      <c r="R110" s="100"/>
    </row>
    <row r="111" spans="1:27" customFormat="1" hidden="1" x14ac:dyDescent="0.35">
      <c r="A111" s="3">
        <v>16856</v>
      </c>
      <c r="B111" s="3">
        <v>5745</v>
      </c>
      <c r="C111" s="3">
        <v>12504</v>
      </c>
      <c r="D111" s="3">
        <v>3875</v>
      </c>
      <c r="E111" s="29"/>
      <c r="G111" s="3">
        <v>2029</v>
      </c>
      <c r="H111" s="3">
        <v>5902</v>
      </c>
      <c r="I111" s="3">
        <v>2720</v>
      </c>
      <c r="L111" s="86"/>
      <c r="M111" s="86"/>
      <c r="N111" s="86"/>
      <c r="O111" s="86"/>
      <c r="P111" s="86"/>
      <c r="Q111" s="86"/>
      <c r="R111" s="86"/>
      <c r="U111" s="20"/>
      <c r="V111" s="20"/>
      <c r="W111" s="20"/>
      <c r="X111" s="20"/>
      <c r="Y111" s="20"/>
      <c r="Z111" s="20"/>
      <c r="AA111" s="20"/>
    </row>
    <row r="112" spans="1:27" ht="15" thickBot="1" x14ac:dyDescent="0.4">
      <c r="A112" s="3">
        <v>19859</v>
      </c>
      <c r="B112" s="3">
        <v>3310</v>
      </c>
      <c r="C112" s="3">
        <v>4736</v>
      </c>
      <c r="D112" s="3">
        <v>2216</v>
      </c>
      <c r="E112" s="29"/>
      <c r="G112" s="3">
        <v>10920</v>
      </c>
      <c r="H112" s="3">
        <v>8639</v>
      </c>
      <c r="I112" s="3">
        <v>4647</v>
      </c>
      <c r="L112" s="87" t="s">
        <v>92</v>
      </c>
      <c r="M112" s="87">
        <v>32560175038.060577</v>
      </c>
      <c r="N112" s="87">
        <v>1469</v>
      </c>
      <c r="O112" s="87"/>
      <c r="P112" s="87"/>
      <c r="Q112" s="87"/>
      <c r="R112" s="87"/>
    </row>
    <row r="113" spans="1:27" customFormat="1" hidden="1" x14ac:dyDescent="0.35">
      <c r="A113" s="3">
        <v>7587</v>
      </c>
      <c r="B113" s="3">
        <v>5828</v>
      </c>
      <c r="C113" s="3">
        <v>5296</v>
      </c>
      <c r="D113" s="3">
        <v>6389</v>
      </c>
      <c r="E113" s="29"/>
      <c r="G113" s="3">
        <v>3500</v>
      </c>
      <c r="H113" s="3">
        <v>6347</v>
      </c>
      <c r="I113" s="3">
        <v>6796</v>
      </c>
      <c r="U113" s="20"/>
      <c r="V113" s="20"/>
      <c r="W113" s="20"/>
      <c r="X113" s="20"/>
      <c r="Y113" s="20"/>
      <c r="Z113" s="20"/>
      <c r="AA113" s="20"/>
    </row>
    <row r="114" spans="1:27" customFormat="1" ht="15" hidden="1" thickBot="1" x14ac:dyDescent="0.4">
      <c r="A114" s="3">
        <v>5326</v>
      </c>
      <c r="B114" s="3">
        <v>2326</v>
      </c>
      <c r="C114" s="3">
        <v>6755</v>
      </c>
      <c r="D114" s="3">
        <v>2297</v>
      </c>
      <c r="E114" s="29"/>
      <c r="G114" s="3">
        <v>3975</v>
      </c>
      <c r="H114" s="3">
        <v>4200</v>
      </c>
      <c r="I114" s="3">
        <v>10475</v>
      </c>
      <c r="L114" s="64"/>
      <c r="M114" s="65"/>
      <c r="N114" s="65"/>
      <c r="O114" s="65"/>
      <c r="P114" s="65"/>
      <c r="Q114" s="65"/>
      <c r="R114" s="92"/>
      <c r="U114" s="20"/>
      <c r="V114" s="20"/>
      <c r="W114" s="20"/>
      <c r="X114" s="20"/>
      <c r="Y114" s="20"/>
      <c r="Z114" s="20"/>
      <c r="AA114" s="20"/>
    </row>
    <row r="115" spans="1:27" customFormat="1" hidden="1" x14ac:dyDescent="0.35">
      <c r="A115" s="3">
        <v>5485</v>
      </c>
      <c r="B115" s="3">
        <v>3688</v>
      </c>
      <c r="C115" s="3">
        <v>2213</v>
      </c>
      <c r="D115" s="3">
        <v>4244</v>
      </c>
      <c r="E115" s="29"/>
      <c r="G115" s="3">
        <v>3646</v>
      </c>
      <c r="H115" s="3">
        <v>3452</v>
      </c>
      <c r="I115" s="3">
        <v>8793</v>
      </c>
      <c r="U115" s="20"/>
      <c r="V115" s="20"/>
      <c r="W115" s="20"/>
      <c r="X115" s="20"/>
      <c r="Y115" s="20"/>
      <c r="Z115" s="20"/>
      <c r="AA115" s="20"/>
    </row>
    <row r="116" spans="1:27" customFormat="1" hidden="1" x14ac:dyDescent="0.35">
      <c r="A116" s="3">
        <v>2782</v>
      </c>
      <c r="B116" s="3">
        <v>6929</v>
      </c>
      <c r="C116" s="3">
        <v>2851</v>
      </c>
      <c r="D116" s="3">
        <v>2694</v>
      </c>
      <c r="E116" s="29"/>
      <c r="G116" s="3">
        <v>13757</v>
      </c>
      <c r="H116" s="3">
        <v>4317</v>
      </c>
      <c r="I116" s="3">
        <v>13770</v>
      </c>
      <c r="U116" s="20"/>
      <c r="V116" s="20"/>
      <c r="W116" s="20"/>
      <c r="X116" s="20"/>
      <c r="Y116" s="20"/>
      <c r="Z116" s="20"/>
      <c r="AA116" s="20"/>
    </row>
    <row r="117" spans="1:27" customFormat="1" hidden="1" x14ac:dyDescent="0.35">
      <c r="A117" s="3">
        <v>5980</v>
      </c>
      <c r="B117" s="3">
        <v>9613</v>
      </c>
      <c r="C117" s="3">
        <v>5258</v>
      </c>
      <c r="D117" s="3">
        <v>5228</v>
      </c>
      <c r="E117" s="29"/>
      <c r="G117" s="3">
        <v>3162</v>
      </c>
      <c r="H117" s="3">
        <v>2632</v>
      </c>
      <c r="I117" s="3">
        <v>2759</v>
      </c>
      <c r="L117" s="179"/>
      <c r="M117" s="180"/>
      <c r="N117" s="180"/>
      <c r="O117" s="180"/>
      <c r="P117" s="180"/>
      <c r="Q117" s="180"/>
      <c r="R117" s="181"/>
      <c r="U117" s="20"/>
      <c r="V117" s="20"/>
      <c r="W117" s="20"/>
      <c r="X117" s="20"/>
      <c r="Y117" s="20"/>
      <c r="Z117" s="20"/>
      <c r="AA117" s="20"/>
    </row>
    <row r="118" spans="1:27" customFormat="1" hidden="1" x14ac:dyDescent="0.35">
      <c r="A118" s="3">
        <v>4381</v>
      </c>
      <c r="B118" s="3">
        <v>4821</v>
      </c>
      <c r="C118" s="3">
        <v>6380</v>
      </c>
      <c r="D118" s="3">
        <v>19246</v>
      </c>
      <c r="E118" s="29"/>
      <c r="G118" s="3">
        <v>1274</v>
      </c>
      <c r="H118" s="3">
        <v>3204</v>
      </c>
      <c r="I118" s="3">
        <v>6804</v>
      </c>
      <c r="L118" s="62"/>
      <c r="M118" s="63"/>
      <c r="N118" s="63"/>
      <c r="O118" s="63"/>
      <c r="P118" s="63"/>
      <c r="Q118" s="63"/>
      <c r="R118" s="91"/>
      <c r="U118" s="20"/>
      <c r="V118" s="20"/>
      <c r="W118" s="20"/>
      <c r="X118" s="20"/>
      <c r="Y118" s="20"/>
      <c r="Z118" s="20"/>
      <c r="AA118" s="20"/>
    </row>
    <row r="119" spans="1:27" customFormat="1" hidden="1" x14ac:dyDescent="0.35">
      <c r="A119" s="3">
        <v>6500</v>
      </c>
      <c r="B119" s="3">
        <v>2695</v>
      </c>
      <c r="C119" s="3">
        <v>10965</v>
      </c>
      <c r="D119" s="3">
        <v>2143</v>
      </c>
      <c r="E119" s="29"/>
      <c r="G119" s="3">
        <v>2033</v>
      </c>
      <c r="H119" s="3">
        <v>2720</v>
      </c>
      <c r="I119" s="3">
        <v>5309</v>
      </c>
      <c r="L119" s="62"/>
      <c r="M119" s="63"/>
      <c r="N119" s="63"/>
      <c r="O119" s="63"/>
      <c r="P119" s="63"/>
      <c r="Q119" s="63"/>
      <c r="R119" s="91"/>
      <c r="U119" s="20"/>
      <c r="V119" s="20"/>
      <c r="W119" s="20"/>
      <c r="X119" s="20"/>
      <c r="Y119" s="20"/>
      <c r="Z119" s="20"/>
      <c r="AA119" s="20"/>
    </row>
    <row r="120" spans="1:27" customFormat="1" hidden="1" x14ac:dyDescent="0.35">
      <c r="A120" s="3">
        <v>1601</v>
      </c>
      <c r="B120" s="3">
        <v>2455</v>
      </c>
      <c r="C120" s="3">
        <v>2543</v>
      </c>
      <c r="D120" s="3">
        <v>4434</v>
      </c>
      <c r="E120" s="29"/>
      <c r="G120" s="3">
        <v>4069</v>
      </c>
      <c r="H120" s="3">
        <v>2238</v>
      </c>
      <c r="I120" s="3">
        <v>6397</v>
      </c>
      <c r="L120" s="62"/>
      <c r="M120" s="63"/>
      <c r="N120" s="63"/>
      <c r="O120" s="63"/>
      <c r="P120" s="63"/>
      <c r="Q120" s="63"/>
      <c r="R120" s="91"/>
      <c r="U120" s="20"/>
      <c r="V120" s="20"/>
      <c r="W120" s="20"/>
      <c r="X120" s="20"/>
      <c r="Y120" s="20"/>
      <c r="Z120" s="20"/>
      <c r="AA120" s="20"/>
    </row>
    <row r="121" spans="1:27" customFormat="1" hidden="1" x14ac:dyDescent="0.35">
      <c r="A121" s="3">
        <v>2319</v>
      </c>
      <c r="B121" s="3">
        <v>7547</v>
      </c>
      <c r="C121" s="3">
        <v>4260</v>
      </c>
      <c r="D121" s="3">
        <v>4779</v>
      </c>
      <c r="E121" s="29"/>
      <c r="G121" s="3">
        <v>4087</v>
      </c>
      <c r="H121" s="3">
        <v>1483</v>
      </c>
      <c r="I121" s="3">
        <v>4364</v>
      </c>
      <c r="L121" s="62"/>
      <c r="M121" s="63"/>
      <c r="N121" s="63"/>
      <c r="O121" s="63"/>
      <c r="P121" s="63"/>
      <c r="Q121" s="63"/>
      <c r="R121" s="91"/>
      <c r="U121" s="20"/>
      <c r="V121" s="20"/>
      <c r="W121" s="20"/>
      <c r="X121" s="20"/>
      <c r="Y121" s="20"/>
      <c r="Z121" s="20"/>
      <c r="AA121" s="20"/>
    </row>
    <row r="122" spans="1:27" customFormat="1" hidden="1" x14ac:dyDescent="0.35">
      <c r="A122" s="3">
        <v>5324</v>
      </c>
      <c r="B122" s="3">
        <v>5055</v>
      </c>
      <c r="C122" s="3">
        <v>7596</v>
      </c>
      <c r="D122" s="3">
        <v>5933</v>
      </c>
      <c r="E122" s="29"/>
      <c r="G122" s="3">
        <v>2814</v>
      </c>
      <c r="H122" s="3">
        <v>7295</v>
      </c>
      <c r="I122" s="3">
        <v>4342</v>
      </c>
      <c r="L122" s="95"/>
      <c r="M122" s="88"/>
      <c r="N122" s="88"/>
      <c r="O122" s="88"/>
      <c r="P122" s="88"/>
      <c r="Q122" s="63"/>
      <c r="R122" s="91"/>
      <c r="U122" s="20"/>
      <c r="V122" s="20"/>
      <c r="W122" s="20"/>
      <c r="X122" s="20"/>
      <c r="Y122" s="20"/>
      <c r="Z122" s="20"/>
      <c r="AA122" s="20"/>
    </row>
    <row r="123" spans="1:27" customFormat="1" hidden="1" x14ac:dyDescent="0.35">
      <c r="A123" s="3">
        <v>6288</v>
      </c>
      <c r="B123" s="3">
        <v>3464</v>
      </c>
      <c r="C123" s="3">
        <v>3448</v>
      </c>
      <c r="D123" s="3">
        <v>2022</v>
      </c>
      <c r="E123" s="29"/>
      <c r="G123" s="3">
        <v>4385</v>
      </c>
      <c r="H123" s="3">
        <v>2306</v>
      </c>
      <c r="I123" s="3">
        <v>5980</v>
      </c>
      <c r="L123" s="96"/>
      <c r="M123" s="86"/>
      <c r="N123" s="86"/>
      <c r="O123" s="86"/>
      <c r="P123" s="86"/>
      <c r="Q123" s="63"/>
      <c r="R123" s="91"/>
      <c r="U123" s="20"/>
      <c r="V123" s="20"/>
      <c r="W123" s="20"/>
      <c r="X123" s="20"/>
      <c r="Y123" s="20"/>
      <c r="Z123" s="20"/>
      <c r="AA123" s="20"/>
    </row>
    <row r="124" spans="1:27" customFormat="1" hidden="1" x14ac:dyDescent="0.35">
      <c r="A124" s="3">
        <v>17159</v>
      </c>
      <c r="B124" s="3">
        <v>5775</v>
      </c>
      <c r="C124" s="3">
        <v>6538</v>
      </c>
      <c r="D124" s="3">
        <v>6524</v>
      </c>
      <c r="E124" s="29"/>
      <c r="G124" s="3">
        <v>4148</v>
      </c>
      <c r="H124" s="3">
        <v>2348</v>
      </c>
      <c r="I124" s="3">
        <v>4244</v>
      </c>
      <c r="L124" s="96"/>
      <c r="M124" s="86"/>
      <c r="N124" s="86"/>
      <c r="O124" s="86"/>
      <c r="P124" s="86"/>
      <c r="Q124" s="63"/>
      <c r="R124" s="91"/>
      <c r="U124" s="20"/>
      <c r="V124" s="20"/>
      <c r="W124" s="20"/>
      <c r="X124" s="20"/>
      <c r="Y124" s="20"/>
      <c r="Z124" s="20"/>
      <c r="AA124" s="20"/>
    </row>
    <row r="125" spans="1:27" customFormat="1" hidden="1" x14ac:dyDescent="0.35">
      <c r="A125" s="3">
        <v>3424</v>
      </c>
      <c r="B125" s="3">
        <v>19272</v>
      </c>
      <c r="C125" s="3">
        <v>4522</v>
      </c>
      <c r="D125" s="3">
        <v>2899</v>
      </c>
      <c r="E125" s="29"/>
      <c r="G125" s="3">
        <v>4374</v>
      </c>
      <c r="H125" s="3">
        <v>6132</v>
      </c>
      <c r="I125" s="3">
        <v>18430</v>
      </c>
      <c r="L125" s="96"/>
      <c r="M125" s="86"/>
      <c r="N125" s="86"/>
      <c r="O125" s="86"/>
      <c r="P125" s="86"/>
      <c r="Q125" s="63"/>
      <c r="R125" s="91"/>
      <c r="U125" s="20"/>
      <c r="V125" s="20"/>
      <c r="W125" s="20"/>
      <c r="X125" s="20"/>
      <c r="Y125" s="20"/>
      <c r="Z125" s="20"/>
      <c r="AA125" s="20"/>
    </row>
    <row r="126" spans="1:27" customFormat="1" hidden="1" x14ac:dyDescent="0.35">
      <c r="A126" s="3">
        <v>4037</v>
      </c>
      <c r="B126" s="3">
        <v>4682</v>
      </c>
      <c r="C126" s="3">
        <v>4449</v>
      </c>
      <c r="D126" s="3">
        <v>10903</v>
      </c>
      <c r="E126" s="29"/>
      <c r="G126" s="3">
        <v>5368</v>
      </c>
      <c r="H126" s="3">
        <v>3346</v>
      </c>
      <c r="I126" s="3">
        <v>5094</v>
      </c>
      <c r="L126" s="96"/>
      <c r="M126" s="86"/>
      <c r="N126" s="86"/>
      <c r="O126" s="86"/>
      <c r="P126" s="86"/>
      <c r="Q126" s="63"/>
      <c r="R126" s="91"/>
      <c r="U126" s="20"/>
      <c r="V126" s="20"/>
      <c r="W126" s="20"/>
      <c r="X126" s="20"/>
      <c r="Y126" s="20"/>
      <c r="Z126" s="20"/>
      <c r="AA126" s="20"/>
    </row>
    <row r="127" spans="1:27" customFormat="1" ht="15" hidden="1" thickBot="1" x14ac:dyDescent="0.4">
      <c r="A127" s="3">
        <v>2559</v>
      </c>
      <c r="B127" s="3">
        <v>3697</v>
      </c>
      <c r="C127" s="3">
        <v>19197</v>
      </c>
      <c r="D127" s="3">
        <v>7642</v>
      </c>
      <c r="E127" s="29"/>
      <c r="G127" s="3">
        <v>2570</v>
      </c>
      <c r="H127" s="3">
        <v>10855</v>
      </c>
      <c r="I127" s="3">
        <v>6288</v>
      </c>
      <c r="L127" s="97"/>
      <c r="M127" s="87"/>
      <c r="N127" s="87"/>
      <c r="O127" s="87"/>
      <c r="P127" s="87"/>
      <c r="Q127" s="63"/>
      <c r="R127" s="91"/>
      <c r="U127" s="20"/>
      <c r="V127" s="20"/>
      <c r="W127" s="20"/>
      <c r="X127" s="20"/>
      <c r="Y127" s="20"/>
      <c r="Z127" s="20"/>
      <c r="AA127" s="20"/>
    </row>
    <row r="128" spans="1:27" customFormat="1" hidden="1" x14ac:dyDescent="0.35">
      <c r="A128" s="3">
        <v>10761</v>
      </c>
      <c r="B128" s="3">
        <v>7457</v>
      </c>
      <c r="C128" s="3">
        <v>6577</v>
      </c>
      <c r="D128" s="3">
        <v>2277</v>
      </c>
      <c r="E128" s="29"/>
      <c r="G128" s="3">
        <v>10748</v>
      </c>
      <c r="H128" s="3">
        <v>2323</v>
      </c>
      <c r="I128" s="3">
        <v>2553</v>
      </c>
      <c r="L128" s="62"/>
      <c r="M128" s="63"/>
      <c r="N128" s="63"/>
      <c r="O128" s="63"/>
      <c r="P128" s="63"/>
      <c r="Q128" s="63"/>
      <c r="R128" s="91"/>
      <c r="U128" s="20"/>
      <c r="V128" s="20"/>
      <c r="W128" s="20"/>
      <c r="X128" s="20"/>
      <c r="Y128" s="20"/>
      <c r="Z128" s="20"/>
      <c r="AA128" s="20"/>
    </row>
    <row r="129" spans="1:27" customFormat="1" hidden="1" x14ac:dyDescent="0.35">
      <c r="A129" s="3">
        <v>2342</v>
      </c>
      <c r="B129" s="3">
        <v>3983</v>
      </c>
      <c r="C129" s="3">
        <v>7969</v>
      </c>
      <c r="D129" s="3">
        <v>4765</v>
      </c>
      <c r="E129" s="29"/>
      <c r="G129" s="3">
        <v>6430</v>
      </c>
      <c r="H129" s="3">
        <v>2713</v>
      </c>
      <c r="I129" s="3">
        <v>2366</v>
      </c>
      <c r="L129" s="62"/>
      <c r="M129" s="63"/>
      <c r="N129" s="63"/>
      <c r="O129" s="63"/>
      <c r="P129" s="63"/>
      <c r="Q129" s="63"/>
      <c r="R129" s="91"/>
      <c r="U129" s="20"/>
      <c r="V129" s="20"/>
      <c r="W129" s="20"/>
      <c r="X129" s="20"/>
      <c r="Y129" s="20"/>
      <c r="Z129" s="20"/>
      <c r="AA129" s="20"/>
    </row>
    <row r="130" spans="1:27" customFormat="1" hidden="1" x14ac:dyDescent="0.35">
      <c r="A130" s="3">
        <v>4194</v>
      </c>
      <c r="B130" s="3">
        <v>6347</v>
      </c>
      <c r="C130" s="3">
        <v>4556</v>
      </c>
      <c r="D130" s="3">
        <v>2008</v>
      </c>
      <c r="E130" s="29"/>
      <c r="G130" s="3">
        <v>4978</v>
      </c>
      <c r="H130" s="3">
        <v>9439</v>
      </c>
      <c r="I130" s="3">
        <v>3761</v>
      </c>
      <c r="L130" s="62"/>
      <c r="M130" s="63"/>
      <c r="N130" s="63"/>
      <c r="O130" s="63"/>
      <c r="P130" s="63"/>
      <c r="Q130" s="63"/>
      <c r="R130" s="91"/>
      <c r="U130" s="20"/>
      <c r="V130" s="20"/>
      <c r="W130" s="20"/>
      <c r="X130" s="20"/>
      <c r="Y130" s="20"/>
      <c r="Z130" s="20"/>
      <c r="AA130" s="20"/>
    </row>
    <row r="131" spans="1:27" customFormat="1" hidden="1" x14ac:dyDescent="0.35">
      <c r="A131" s="3">
        <v>4256</v>
      </c>
      <c r="B131" s="3">
        <v>11510</v>
      </c>
      <c r="C131" s="3">
        <v>4810</v>
      </c>
      <c r="D131" s="3">
        <v>10552</v>
      </c>
      <c r="E131" s="29"/>
      <c r="G131" s="3">
        <v>6472</v>
      </c>
      <c r="H131" s="3">
        <v>19926</v>
      </c>
      <c r="I131" s="3">
        <v>13826</v>
      </c>
      <c r="L131" s="95"/>
      <c r="M131" s="88"/>
      <c r="N131" s="88"/>
      <c r="O131" s="88"/>
      <c r="P131" s="88"/>
      <c r="Q131" s="88"/>
      <c r="R131" s="98"/>
      <c r="U131" s="20"/>
      <c r="V131" s="20"/>
      <c r="W131" s="20"/>
      <c r="X131" s="20"/>
      <c r="Y131" s="20"/>
      <c r="Z131" s="20"/>
      <c r="AA131" s="20"/>
    </row>
    <row r="132" spans="1:27" customFormat="1" hidden="1" x14ac:dyDescent="0.35">
      <c r="A132" s="3">
        <v>3580</v>
      </c>
      <c r="B132" s="3">
        <v>7143</v>
      </c>
      <c r="C132" s="3">
        <v>2351</v>
      </c>
      <c r="D132" s="3">
        <v>7403</v>
      </c>
      <c r="E132" s="29"/>
      <c r="G132" s="3">
        <v>5147</v>
      </c>
      <c r="H132" s="3">
        <v>2451</v>
      </c>
      <c r="I132" s="3">
        <v>2515</v>
      </c>
      <c r="L132" s="96"/>
      <c r="M132" s="86"/>
      <c r="N132" s="86"/>
      <c r="O132" s="86"/>
      <c r="P132" s="86"/>
      <c r="Q132" s="86"/>
      <c r="R132" s="99"/>
      <c r="U132" s="20"/>
      <c r="V132" s="20"/>
      <c r="W132" s="20"/>
      <c r="X132" s="20"/>
      <c r="Y132" s="20"/>
      <c r="Z132" s="20"/>
      <c r="AA132" s="20"/>
    </row>
    <row r="133" spans="1:27" customFormat="1" hidden="1" x14ac:dyDescent="0.35">
      <c r="A133" s="3">
        <v>17924</v>
      </c>
      <c r="B133" s="3">
        <v>2904</v>
      </c>
      <c r="C133" s="3">
        <v>18041</v>
      </c>
      <c r="D133" s="3">
        <v>2332</v>
      </c>
      <c r="E133" s="29"/>
      <c r="G133" s="3">
        <v>2718</v>
      </c>
      <c r="H133" s="3">
        <v>9419</v>
      </c>
      <c r="I133" s="3">
        <v>2022</v>
      </c>
      <c r="L133" s="96"/>
      <c r="M133" s="86"/>
      <c r="N133" s="86"/>
      <c r="O133" s="86"/>
      <c r="P133" s="86"/>
      <c r="Q133" s="86"/>
      <c r="R133" s="99"/>
      <c r="U133" s="20"/>
      <c r="V133" s="20"/>
      <c r="W133" s="20"/>
      <c r="X133" s="20"/>
      <c r="Y133" s="20"/>
      <c r="Z133" s="20"/>
      <c r="AA133" s="20"/>
    </row>
    <row r="134" spans="1:27" customFormat="1" hidden="1" x14ac:dyDescent="0.35">
      <c r="A134" s="3">
        <v>2559</v>
      </c>
      <c r="B134" s="3">
        <v>15992</v>
      </c>
      <c r="C134" s="3">
        <v>11935</v>
      </c>
      <c r="D134" s="3">
        <v>2413</v>
      </c>
      <c r="E134" s="29"/>
      <c r="G134" s="3">
        <v>3055</v>
      </c>
      <c r="H134" s="3">
        <v>8686</v>
      </c>
      <c r="I134" s="3">
        <v>6524</v>
      </c>
      <c r="L134" s="96"/>
      <c r="M134" s="86"/>
      <c r="N134" s="86"/>
      <c r="O134" s="86"/>
      <c r="P134" s="86"/>
      <c r="Q134" s="86"/>
      <c r="R134" s="99"/>
      <c r="U134" s="20"/>
      <c r="V134" s="20"/>
      <c r="W134" s="20"/>
      <c r="X134" s="20"/>
      <c r="Y134" s="20"/>
      <c r="Z134" s="20"/>
      <c r="AA134" s="20"/>
    </row>
    <row r="135" spans="1:27" customFormat="1" ht="15" hidden="1" thickBot="1" x14ac:dyDescent="0.4">
      <c r="A135" s="3">
        <v>2404</v>
      </c>
      <c r="B135" s="3">
        <v>6781</v>
      </c>
      <c r="C135" s="3">
        <v>17046</v>
      </c>
      <c r="D135" s="3">
        <v>9705</v>
      </c>
      <c r="E135" s="29"/>
      <c r="G135" s="3">
        <v>4001</v>
      </c>
      <c r="H135" s="3">
        <v>3038</v>
      </c>
      <c r="I135" s="3">
        <v>2973</v>
      </c>
      <c r="L135" s="97"/>
      <c r="M135" s="87"/>
      <c r="N135" s="87"/>
      <c r="O135" s="87"/>
      <c r="P135" s="87"/>
      <c r="Q135" s="87"/>
      <c r="R135" s="100"/>
      <c r="U135" s="20"/>
      <c r="V135" s="20"/>
      <c r="W135" s="20"/>
      <c r="X135" s="20"/>
      <c r="Y135" s="20"/>
      <c r="Z135" s="20"/>
      <c r="AA135" s="20"/>
    </row>
    <row r="136" spans="1:27" customFormat="1" ht="15" hidden="1" thickBot="1" x14ac:dyDescent="0.4">
      <c r="A136" s="3">
        <v>2799</v>
      </c>
      <c r="B136" s="3">
        <v>6653</v>
      </c>
      <c r="C136" s="3">
        <v>17861</v>
      </c>
      <c r="D136" s="3">
        <v>2121</v>
      </c>
      <c r="E136" s="29"/>
      <c r="G136" s="3">
        <v>12965</v>
      </c>
      <c r="H136" s="3">
        <v>3058</v>
      </c>
      <c r="I136" s="3">
        <v>5562</v>
      </c>
      <c r="L136" s="64"/>
      <c r="M136" s="65"/>
      <c r="N136" s="65"/>
      <c r="O136" s="65"/>
      <c r="P136" s="65"/>
      <c r="Q136" s="65"/>
      <c r="R136" s="92"/>
      <c r="U136" s="20"/>
      <c r="V136" s="20"/>
      <c r="W136" s="20"/>
      <c r="X136" s="20"/>
      <c r="Y136" s="20"/>
      <c r="Z136" s="20"/>
      <c r="AA136" s="20"/>
    </row>
    <row r="137" spans="1:27" customFormat="1" hidden="1" x14ac:dyDescent="0.35">
      <c r="A137" s="3">
        <v>13582</v>
      </c>
      <c r="B137" s="3">
        <v>9699</v>
      </c>
      <c r="C137" s="3">
        <v>4230</v>
      </c>
      <c r="D137" s="3">
        <v>3617</v>
      </c>
      <c r="E137" s="29"/>
      <c r="G137" s="3">
        <v>7991</v>
      </c>
      <c r="H137" s="3">
        <v>5006</v>
      </c>
      <c r="I137" s="3">
        <v>2380</v>
      </c>
      <c r="U137" s="20"/>
      <c r="V137" s="20"/>
      <c r="W137" s="20"/>
      <c r="X137" s="20"/>
      <c r="Y137" s="20"/>
      <c r="Z137" s="20"/>
      <c r="AA137" s="20"/>
    </row>
    <row r="138" spans="1:27" customFormat="1" hidden="1" x14ac:dyDescent="0.35">
      <c r="A138" s="3">
        <v>4294</v>
      </c>
      <c r="B138" s="3">
        <v>2610</v>
      </c>
      <c r="C138" s="3">
        <v>3780</v>
      </c>
      <c r="D138" s="3">
        <v>4447</v>
      </c>
      <c r="E138" s="29"/>
      <c r="G138" s="3">
        <v>5762</v>
      </c>
      <c r="H138" s="3">
        <v>4257</v>
      </c>
      <c r="I138" s="3">
        <v>4294</v>
      </c>
      <c r="U138" s="20"/>
      <c r="V138" s="20"/>
      <c r="W138" s="20"/>
      <c r="X138" s="20"/>
      <c r="Y138" s="20"/>
      <c r="Z138" s="20"/>
      <c r="AA138" s="20"/>
    </row>
    <row r="139" spans="1:27" customFormat="1" hidden="1" x14ac:dyDescent="0.35">
      <c r="A139" s="3">
        <v>4721</v>
      </c>
      <c r="B139" s="3">
        <v>10496</v>
      </c>
      <c r="C139" s="3">
        <v>2768</v>
      </c>
      <c r="D139" s="3">
        <v>13194</v>
      </c>
      <c r="E139" s="29"/>
      <c r="G139" s="3">
        <v>2592</v>
      </c>
      <c r="H139" s="3">
        <v>2500</v>
      </c>
      <c r="I139" s="3">
        <v>3617</v>
      </c>
      <c r="U139" s="20"/>
      <c r="V139" s="20"/>
      <c r="W139" s="20"/>
      <c r="X139" s="20"/>
      <c r="Y139" s="20"/>
      <c r="Z139" s="20"/>
      <c r="AA139" s="20"/>
    </row>
    <row r="140" spans="1:27" customFormat="1" hidden="1" x14ac:dyDescent="0.35">
      <c r="A140" s="3">
        <v>2973</v>
      </c>
      <c r="B140" s="3">
        <v>2201</v>
      </c>
      <c r="C140" s="3">
        <v>13610</v>
      </c>
      <c r="D140" s="3">
        <v>5488</v>
      </c>
      <c r="E140" s="29"/>
      <c r="G140" s="3">
        <v>2438</v>
      </c>
      <c r="H140" s="3">
        <v>1102</v>
      </c>
      <c r="I140" s="3">
        <v>2157</v>
      </c>
      <c r="U140" s="20"/>
      <c r="V140" s="20"/>
      <c r="W140" s="20"/>
      <c r="X140" s="20"/>
      <c r="Y140" s="20"/>
      <c r="Z140" s="20"/>
      <c r="AA140" s="20"/>
    </row>
    <row r="141" spans="1:27" customFormat="1" ht="15" hidden="1" thickBot="1" x14ac:dyDescent="0.4">
      <c r="A141" s="3">
        <v>6725</v>
      </c>
      <c r="B141" s="3">
        <v>5253</v>
      </c>
      <c r="C141" s="3">
        <v>7632</v>
      </c>
      <c r="D141" s="3">
        <v>2811</v>
      </c>
      <c r="E141" s="29"/>
      <c r="G141" s="3">
        <v>16291</v>
      </c>
      <c r="H141" s="3">
        <v>10453</v>
      </c>
      <c r="I141" s="3">
        <v>5067</v>
      </c>
      <c r="L141" s="176"/>
      <c r="M141" s="177"/>
      <c r="N141" s="177"/>
      <c r="O141" s="177"/>
      <c r="P141" s="177"/>
      <c r="Q141" s="177"/>
      <c r="R141" s="178"/>
      <c r="U141" s="20"/>
      <c r="V141" s="20"/>
      <c r="W141" s="20"/>
      <c r="X141" s="20"/>
      <c r="Y141" s="20"/>
      <c r="Z141" s="20"/>
      <c r="AA141" s="20"/>
    </row>
    <row r="142" spans="1:27" customFormat="1" hidden="1" x14ac:dyDescent="0.35">
      <c r="A142" s="3">
        <v>2321</v>
      </c>
      <c r="B142" s="3">
        <v>4936</v>
      </c>
      <c r="C142" s="3">
        <v>9824</v>
      </c>
      <c r="D142" s="3">
        <v>3743</v>
      </c>
      <c r="E142" s="29"/>
      <c r="G142" s="3">
        <v>1514</v>
      </c>
      <c r="H142" s="3">
        <v>2288</v>
      </c>
      <c r="I142" s="3">
        <v>5488</v>
      </c>
      <c r="L142" s="103"/>
      <c r="M142" s="63"/>
      <c r="N142" s="63"/>
      <c r="O142" s="63"/>
      <c r="P142" s="63"/>
      <c r="Q142" s="63"/>
      <c r="R142" s="91"/>
      <c r="U142" s="20"/>
      <c r="V142" s="20"/>
      <c r="W142" s="20"/>
      <c r="X142" s="20"/>
      <c r="Y142" s="20"/>
      <c r="Z142" s="20"/>
      <c r="AA142" s="20"/>
    </row>
    <row r="143" spans="1:27" customFormat="1" hidden="1" x14ac:dyDescent="0.35">
      <c r="A143" s="3">
        <v>2404</v>
      </c>
      <c r="B143" s="3">
        <v>5304</v>
      </c>
      <c r="C143" s="3">
        <v>2093</v>
      </c>
      <c r="D143" s="3">
        <v>2422</v>
      </c>
      <c r="E143" s="29"/>
      <c r="G143" s="3">
        <v>5154</v>
      </c>
      <c r="H143" s="3">
        <v>3929</v>
      </c>
      <c r="I143" s="3">
        <v>19419</v>
      </c>
      <c r="L143" s="62"/>
      <c r="M143" s="63"/>
      <c r="N143" s="63"/>
      <c r="O143" s="63"/>
      <c r="P143" s="63"/>
      <c r="Q143" s="63"/>
      <c r="R143" s="91"/>
      <c r="U143" s="20"/>
      <c r="V143" s="20"/>
      <c r="W143" s="20"/>
      <c r="X143" s="20"/>
      <c r="Y143" s="20"/>
      <c r="Z143" s="20"/>
      <c r="AA143" s="20"/>
    </row>
    <row r="144" spans="1:27" customFormat="1" hidden="1" x14ac:dyDescent="0.35">
      <c r="A144" s="3">
        <v>3633</v>
      </c>
      <c r="B144" s="3">
        <v>16659</v>
      </c>
      <c r="C144" s="3">
        <v>3894</v>
      </c>
      <c r="D144" s="3">
        <v>4777</v>
      </c>
      <c r="E144" s="29"/>
      <c r="G144" s="3">
        <v>2936</v>
      </c>
      <c r="H144" s="3">
        <v>2311</v>
      </c>
      <c r="I144" s="3">
        <v>2684</v>
      </c>
      <c r="L144" s="62"/>
      <c r="M144" s="63"/>
      <c r="N144" s="63"/>
      <c r="O144" s="63"/>
      <c r="P144" s="63"/>
      <c r="Q144" s="63"/>
      <c r="R144" s="91"/>
      <c r="U144" s="20"/>
      <c r="V144" s="20"/>
      <c r="W144" s="20"/>
      <c r="X144" s="20"/>
      <c r="Y144" s="20"/>
      <c r="Z144" s="20"/>
      <c r="AA144" s="20"/>
    </row>
    <row r="145" spans="1:27" customFormat="1" hidden="1" x14ac:dyDescent="0.35">
      <c r="A145" s="3">
        <v>4148</v>
      </c>
      <c r="B145" s="3">
        <v>2285</v>
      </c>
      <c r="C145" s="3">
        <v>4717</v>
      </c>
      <c r="D145" s="3">
        <v>6385</v>
      </c>
      <c r="E145" s="29"/>
      <c r="G145" s="3">
        <v>2706</v>
      </c>
      <c r="H145" s="3">
        <v>3140</v>
      </c>
      <c r="I145" s="3">
        <v>4148</v>
      </c>
      <c r="L145" s="62"/>
      <c r="M145" s="63"/>
      <c r="N145" s="63"/>
      <c r="O145" s="63"/>
      <c r="P145" s="63"/>
      <c r="Q145" s="63"/>
      <c r="R145" s="91"/>
      <c r="U145" s="20"/>
      <c r="V145" s="20"/>
      <c r="W145" s="20"/>
      <c r="X145" s="20"/>
      <c r="Y145" s="20"/>
      <c r="Z145" s="20"/>
      <c r="AA145" s="20"/>
    </row>
    <row r="146" spans="1:27" customFormat="1" hidden="1" x14ac:dyDescent="0.35">
      <c r="A146" s="3">
        <v>11416</v>
      </c>
      <c r="B146" s="3">
        <v>2258</v>
      </c>
      <c r="C146" s="3">
        <v>13237</v>
      </c>
      <c r="D146" s="3">
        <v>2177</v>
      </c>
      <c r="E146" s="29"/>
      <c r="G146" s="3">
        <v>2307</v>
      </c>
      <c r="H146" s="3">
        <v>3690</v>
      </c>
      <c r="I146" s="3">
        <v>2422</v>
      </c>
      <c r="L146" s="95"/>
      <c r="M146" s="88"/>
      <c r="N146" s="88"/>
      <c r="O146" s="88"/>
      <c r="P146" s="88"/>
      <c r="Q146" s="63"/>
      <c r="R146" s="91"/>
      <c r="U146" s="20"/>
      <c r="V146" s="20"/>
      <c r="W146" s="20"/>
      <c r="X146" s="20"/>
      <c r="Y146" s="20"/>
      <c r="Z146" s="20"/>
      <c r="AA146" s="20"/>
    </row>
    <row r="147" spans="1:27" customFormat="1" hidden="1" x14ac:dyDescent="0.35">
      <c r="A147" s="3">
        <v>2600</v>
      </c>
      <c r="B147" s="3">
        <v>4487</v>
      </c>
      <c r="C147" s="3">
        <v>3755</v>
      </c>
      <c r="D147" s="3">
        <v>7525</v>
      </c>
      <c r="E147" s="29"/>
      <c r="G147" s="3">
        <v>5736</v>
      </c>
      <c r="H147" s="3">
        <v>4450</v>
      </c>
      <c r="I147" s="3">
        <v>6385</v>
      </c>
      <c r="L147" s="96"/>
      <c r="M147" s="86"/>
      <c r="N147" s="86"/>
      <c r="O147" s="86"/>
      <c r="P147" s="86"/>
      <c r="Q147" s="63"/>
      <c r="R147" s="91"/>
      <c r="U147" s="20"/>
      <c r="V147" s="20"/>
      <c r="W147" s="20"/>
      <c r="X147" s="20"/>
      <c r="Y147" s="20"/>
      <c r="Z147" s="20"/>
      <c r="AA147" s="20"/>
    </row>
    <row r="148" spans="1:27" customFormat="1" hidden="1" x14ac:dyDescent="0.35">
      <c r="A148" s="3">
        <v>2451</v>
      </c>
      <c r="B148" s="3">
        <v>2654</v>
      </c>
      <c r="C148" s="3">
        <v>2741</v>
      </c>
      <c r="D148" s="3">
        <v>1052</v>
      </c>
      <c r="E148" s="29"/>
      <c r="G148" s="3">
        <v>5467</v>
      </c>
      <c r="H148" s="3">
        <v>2756</v>
      </c>
      <c r="I148" s="3">
        <v>10880</v>
      </c>
      <c r="L148" s="96"/>
      <c r="M148" s="86"/>
      <c r="N148" s="86"/>
      <c r="O148" s="86"/>
      <c r="P148" s="86"/>
      <c r="Q148" s="63"/>
      <c r="R148" s="91"/>
      <c r="U148" s="20"/>
      <c r="V148" s="20"/>
      <c r="W148" s="20"/>
      <c r="X148" s="20"/>
      <c r="Y148" s="20"/>
      <c r="Z148" s="20"/>
      <c r="AA148" s="20"/>
    </row>
    <row r="149" spans="1:27" customFormat="1" hidden="1" x14ac:dyDescent="0.35">
      <c r="A149" s="3">
        <v>4969</v>
      </c>
      <c r="B149" s="3">
        <v>16555</v>
      </c>
      <c r="C149" s="3">
        <v>16184</v>
      </c>
      <c r="D149" s="3">
        <v>4107</v>
      </c>
      <c r="E149" s="29"/>
      <c r="G149" s="3">
        <v>2144</v>
      </c>
      <c r="H149" s="3">
        <v>19033</v>
      </c>
      <c r="I149" s="3">
        <v>7525</v>
      </c>
      <c r="L149" s="96"/>
      <c r="M149" s="86"/>
      <c r="N149" s="86"/>
      <c r="O149" s="86"/>
      <c r="P149" s="86"/>
      <c r="Q149" s="63"/>
      <c r="R149" s="91"/>
      <c r="U149" s="20"/>
      <c r="V149" s="20"/>
      <c r="W149" s="20"/>
      <c r="X149" s="20"/>
      <c r="Y149" s="20"/>
      <c r="Z149" s="20"/>
      <c r="AA149" s="20"/>
    </row>
    <row r="150" spans="1:27" customFormat="1" ht="15" hidden="1" thickBot="1" x14ac:dyDescent="0.4">
      <c r="A150" s="3">
        <v>2743</v>
      </c>
      <c r="B150" s="3">
        <v>6091</v>
      </c>
      <c r="C150" s="3">
        <v>6811</v>
      </c>
      <c r="D150" s="3">
        <v>10976</v>
      </c>
      <c r="E150" s="29"/>
      <c r="G150" s="3">
        <v>3065</v>
      </c>
      <c r="H150" s="3">
        <v>18722</v>
      </c>
      <c r="I150" s="3">
        <v>2042</v>
      </c>
      <c r="L150" s="97"/>
      <c r="M150" s="87"/>
      <c r="N150" s="87"/>
      <c r="O150" s="87"/>
      <c r="P150" s="87"/>
      <c r="Q150" s="63"/>
      <c r="R150" s="91"/>
      <c r="U150" s="20"/>
      <c r="V150" s="20"/>
      <c r="W150" s="20"/>
      <c r="X150" s="20"/>
      <c r="Y150" s="20"/>
      <c r="Z150" s="20"/>
      <c r="AA150" s="20"/>
    </row>
    <row r="151" spans="1:27" customFormat="1" hidden="1" x14ac:dyDescent="0.35">
      <c r="A151" s="3">
        <v>10880</v>
      </c>
      <c r="B151" s="3">
        <v>4523</v>
      </c>
      <c r="C151" s="3">
        <v>4306</v>
      </c>
      <c r="D151" s="3">
        <v>2313</v>
      </c>
      <c r="E151" s="29"/>
      <c r="G151" s="3">
        <v>2810</v>
      </c>
      <c r="H151" s="3">
        <v>13734</v>
      </c>
      <c r="I151" s="3">
        <v>2821</v>
      </c>
      <c r="L151" s="62"/>
      <c r="M151" s="63"/>
      <c r="N151" s="63"/>
      <c r="O151" s="63"/>
      <c r="P151" s="63"/>
      <c r="Q151" s="63"/>
      <c r="R151" s="91"/>
      <c r="U151" s="20"/>
      <c r="V151" s="20"/>
      <c r="W151" s="20"/>
      <c r="X151" s="20"/>
      <c r="Y151" s="20"/>
      <c r="Z151" s="20"/>
      <c r="AA151" s="20"/>
    </row>
    <row r="152" spans="1:27" customFormat="1" hidden="1" x14ac:dyDescent="0.35">
      <c r="A152" s="3">
        <v>2042</v>
      </c>
      <c r="B152" s="3">
        <v>1702</v>
      </c>
      <c r="C152" s="3">
        <v>4859</v>
      </c>
      <c r="D152" s="3">
        <v>2596</v>
      </c>
      <c r="E152" s="29"/>
      <c r="G152" s="3">
        <v>6667</v>
      </c>
      <c r="H152" s="3">
        <v>19999</v>
      </c>
      <c r="I152" s="3">
        <v>2007</v>
      </c>
      <c r="L152" s="62"/>
      <c r="M152" s="63"/>
      <c r="N152" s="63"/>
      <c r="O152" s="63"/>
      <c r="P152" s="63"/>
      <c r="Q152" s="63"/>
      <c r="R152" s="91"/>
      <c r="U152" s="20"/>
      <c r="V152" s="20"/>
      <c r="W152" s="20"/>
      <c r="X152" s="20"/>
      <c r="Y152" s="20"/>
      <c r="Z152" s="20"/>
      <c r="AA152" s="20"/>
    </row>
    <row r="153" spans="1:27" customFormat="1" hidden="1" x14ac:dyDescent="0.35">
      <c r="A153" s="3">
        <v>8396</v>
      </c>
      <c r="B153" s="3">
        <v>2886</v>
      </c>
      <c r="C153" s="3">
        <v>10527</v>
      </c>
      <c r="D153" s="3">
        <v>4302</v>
      </c>
      <c r="E153" s="29"/>
      <c r="G153" s="3">
        <v>4332</v>
      </c>
      <c r="H153" s="3">
        <v>2279</v>
      </c>
      <c r="I153" s="3">
        <v>2942</v>
      </c>
      <c r="L153" s="62"/>
      <c r="M153" s="63"/>
      <c r="N153" s="63"/>
      <c r="O153" s="63"/>
      <c r="P153" s="63"/>
      <c r="Q153" s="63"/>
      <c r="R153" s="91"/>
      <c r="U153" s="20"/>
      <c r="V153" s="20"/>
      <c r="W153" s="20"/>
      <c r="X153" s="20"/>
      <c r="Y153" s="20"/>
      <c r="Z153" s="20"/>
      <c r="AA153" s="20"/>
    </row>
    <row r="154" spans="1:27" customFormat="1" hidden="1" x14ac:dyDescent="0.35">
      <c r="A154" s="3">
        <v>16756</v>
      </c>
      <c r="B154" s="3">
        <v>2097</v>
      </c>
      <c r="C154" s="3">
        <v>4707</v>
      </c>
      <c r="D154" s="3">
        <v>10445</v>
      </c>
      <c r="E154" s="29"/>
      <c r="G154" s="3">
        <v>11031</v>
      </c>
      <c r="H154" s="3">
        <v>5916</v>
      </c>
      <c r="I154" s="3">
        <v>2323</v>
      </c>
      <c r="L154" s="95"/>
      <c r="M154" s="88"/>
      <c r="N154" s="88"/>
      <c r="O154" s="88"/>
      <c r="P154" s="88"/>
      <c r="Q154" s="88"/>
      <c r="R154" s="98"/>
      <c r="U154" s="20"/>
      <c r="V154" s="20"/>
      <c r="W154" s="20"/>
      <c r="X154" s="20"/>
      <c r="Y154" s="20"/>
      <c r="Z154" s="20"/>
      <c r="AA154" s="20"/>
    </row>
    <row r="155" spans="1:27" customFormat="1" hidden="1" x14ac:dyDescent="0.35">
      <c r="A155" s="3">
        <v>1416</v>
      </c>
      <c r="B155" s="3">
        <v>2564</v>
      </c>
      <c r="C155" s="3">
        <v>9824</v>
      </c>
      <c r="D155" s="3">
        <v>7655</v>
      </c>
      <c r="E155" s="29"/>
      <c r="G155" s="3">
        <v>2008</v>
      </c>
      <c r="H155" s="3">
        <v>3564</v>
      </c>
      <c r="I155" s="3">
        <v>10976</v>
      </c>
      <c r="L155" s="96"/>
      <c r="M155" s="86"/>
      <c r="N155" s="86"/>
      <c r="O155" s="86"/>
      <c r="P155" s="86"/>
      <c r="Q155" s="86"/>
      <c r="R155" s="99"/>
      <c r="U155" s="20"/>
      <c r="V155" s="20"/>
      <c r="W155" s="20"/>
      <c r="X155" s="20"/>
      <c r="Y155" s="20"/>
      <c r="Z155" s="20"/>
      <c r="AA155" s="20"/>
    </row>
    <row r="156" spans="1:27" customFormat="1" hidden="1" x14ac:dyDescent="0.35">
      <c r="A156" s="3">
        <v>4615</v>
      </c>
      <c r="B156" s="3">
        <v>14118</v>
      </c>
      <c r="C156" s="3">
        <v>19502</v>
      </c>
      <c r="D156" s="3">
        <v>7351</v>
      </c>
      <c r="E156" s="29"/>
      <c r="G156" s="3">
        <v>11957</v>
      </c>
      <c r="H156" s="3">
        <v>6553</v>
      </c>
      <c r="I156" s="3">
        <v>4508</v>
      </c>
      <c r="L156" s="96"/>
      <c r="M156" s="86"/>
      <c r="N156" s="86"/>
      <c r="O156" s="86"/>
      <c r="P156" s="86"/>
      <c r="Q156" s="86"/>
      <c r="R156" s="99"/>
      <c r="U156" s="20"/>
      <c r="V156" s="20"/>
      <c r="W156" s="20"/>
      <c r="X156" s="20"/>
      <c r="Y156" s="20"/>
      <c r="Z156" s="20"/>
      <c r="AA156" s="20"/>
    </row>
    <row r="157" spans="1:27" customFormat="1" hidden="1" x14ac:dyDescent="0.35">
      <c r="A157" s="3">
        <v>8722</v>
      </c>
      <c r="B157" s="3">
        <v>2564</v>
      </c>
      <c r="C157" s="3">
        <v>2096</v>
      </c>
      <c r="D157" s="3">
        <v>2070</v>
      </c>
      <c r="E157" s="29"/>
      <c r="G157" s="3">
        <v>3482</v>
      </c>
      <c r="H157" s="3">
        <v>6261</v>
      </c>
      <c r="I157" s="3">
        <v>7756</v>
      </c>
      <c r="L157" s="96"/>
      <c r="M157" s="86"/>
      <c r="N157" s="86"/>
      <c r="O157" s="86"/>
      <c r="P157" s="86"/>
      <c r="Q157" s="86"/>
      <c r="R157" s="99"/>
      <c r="U157" s="20"/>
      <c r="V157" s="20"/>
      <c r="W157" s="20"/>
      <c r="X157" s="20"/>
      <c r="Y157" s="20"/>
      <c r="Z157" s="20"/>
      <c r="AA157" s="20"/>
    </row>
    <row r="158" spans="1:27" customFormat="1" ht="15" hidden="1" thickBot="1" x14ac:dyDescent="0.4">
      <c r="A158" s="3">
        <v>3955</v>
      </c>
      <c r="B158" s="3">
        <v>5070</v>
      </c>
      <c r="C158" s="3">
        <v>2886</v>
      </c>
      <c r="D158" s="3">
        <v>6782</v>
      </c>
      <c r="E158" s="29"/>
      <c r="G158" s="3">
        <v>19431</v>
      </c>
      <c r="H158" s="3">
        <v>2741</v>
      </c>
      <c r="I158" s="3">
        <v>2596</v>
      </c>
      <c r="L158" s="97"/>
      <c r="M158" s="87"/>
      <c r="N158" s="87"/>
      <c r="O158" s="87"/>
      <c r="P158" s="87"/>
      <c r="Q158" s="87"/>
      <c r="R158" s="100"/>
      <c r="U158" s="20"/>
      <c r="V158" s="20"/>
      <c r="W158" s="20"/>
      <c r="X158" s="20"/>
      <c r="Y158" s="20"/>
      <c r="Z158" s="20"/>
      <c r="AA158" s="20"/>
    </row>
    <row r="159" spans="1:27" customFormat="1" ht="15" hidden="1" thickBot="1" x14ac:dyDescent="0.4">
      <c r="A159" s="3">
        <v>9957</v>
      </c>
      <c r="B159" s="3">
        <v>9071</v>
      </c>
      <c r="C159" s="3">
        <v>2187</v>
      </c>
      <c r="D159" s="3">
        <v>3201</v>
      </c>
      <c r="E159" s="29"/>
      <c r="G159" s="3">
        <v>6306</v>
      </c>
      <c r="H159" s="3">
        <v>6673</v>
      </c>
      <c r="I159" s="3">
        <v>4728</v>
      </c>
      <c r="L159" s="64"/>
      <c r="M159" s="65"/>
      <c r="N159" s="65"/>
      <c r="O159" s="65"/>
      <c r="P159" s="65"/>
      <c r="Q159" s="65"/>
      <c r="R159" s="92"/>
      <c r="U159" s="20"/>
      <c r="V159" s="20"/>
      <c r="W159" s="20"/>
      <c r="X159" s="20"/>
      <c r="Y159" s="20"/>
      <c r="Z159" s="20"/>
      <c r="AA159" s="20"/>
    </row>
    <row r="160" spans="1:27" customFormat="1" hidden="1" x14ac:dyDescent="0.35">
      <c r="A160" s="3">
        <v>10482</v>
      </c>
      <c r="B160" s="3">
        <v>3408</v>
      </c>
      <c r="C160" s="3">
        <v>9602</v>
      </c>
      <c r="D160" s="3">
        <v>13120</v>
      </c>
      <c r="E160" s="29"/>
      <c r="G160" s="3">
        <v>5406</v>
      </c>
      <c r="H160" s="3">
        <v>7639</v>
      </c>
      <c r="I160" s="3">
        <v>4302</v>
      </c>
      <c r="U160" s="20"/>
      <c r="V160" s="20"/>
      <c r="W160" s="20"/>
      <c r="X160" s="20"/>
      <c r="Y160" s="20"/>
      <c r="Z160" s="20"/>
      <c r="AA160" s="20"/>
    </row>
    <row r="161" spans="1:27" customFormat="1" hidden="1" x14ac:dyDescent="0.35">
      <c r="A161" s="3">
        <v>9582</v>
      </c>
      <c r="B161" s="3">
        <v>9980</v>
      </c>
      <c r="C161" s="3">
        <v>5679</v>
      </c>
      <c r="D161" s="3">
        <v>3291</v>
      </c>
      <c r="E161" s="29"/>
      <c r="G161" s="3">
        <v>9936</v>
      </c>
      <c r="H161" s="3">
        <v>2328</v>
      </c>
      <c r="I161" s="3">
        <v>10820</v>
      </c>
      <c r="U161" s="20"/>
      <c r="V161" s="20"/>
      <c r="W161" s="20"/>
      <c r="X161" s="20"/>
      <c r="Y161" s="20"/>
      <c r="Z161" s="20"/>
      <c r="AA161" s="20"/>
    </row>
    <row r="162" spans="1:27" customFormat="1" ht="15" hidden="1" thickBot="1" x14ac:dyDescent="0.4">
      <c r="A162" s="3">
        <v>17665</v>
      </c>
      <c r="B162" s="3">
        <v>4051</v>
      </c>
      <c r="C162" s="3">
        <v>5985</v>
      </c>
      <c r="D162" s="3">
        <v>3597</v>
      </c>
      <c r="H162" s="3">
        <v>9396</v>
      </c>
      <c r="I162" s="3">
        <v>12169</v>
      </c>
      <c r="L162" s="176"/>
      <c r="M162" s="177"/>
      <c r="N162" s="177"/>
      <c r="O162" s="177"/>
      <c r="P162" s="177"/>
      <c r="Q162" s="177"/>
      <c r="R162" s="178"/>
      <c r="U162" s="20"/>
      <c r="V162" s="20"/>
      <c r="W162" s="20"/>
      <c r="X162" s="20"/>
      <c r="Y162" s="20"/>
      <c r="Z162" s="20"/>
      <c r="AA162" s="20"/>
    </row>
    <row r="163" spans="1:27" customFormat="1" hidden="1" x14ac:dyDescent="0.35">
      <c r="A163" s="3">
        <v>10820</v>
      </c>
      <c r="B163" s="3">
        <v>6230</v>
      </c>
      <c r="C163" s="3">
        <v>2579</v>
      </c>
      <c r="D163" s="3">
        <v>10274</v>
      </c>
      <c r="H163" s="3">
        <v>10400</v>
      </c>
      <c r="I163" s="3">
        <v>2791</v>
      </c>
      <c r="U163" s="20"/>
      <c r="V163" s="20"/>
      <c r="W163" s="20"/>
      <c r="X163" s="20"/>
      <c r="Y163" s="20"/>
      <c r="Z163" s="20"/>
      <c r="AA163" s="20"/>
    </row>
    <row r="164" spans="1:27" customFormat="1" hidden="1" x14ac:dyDescent="0.35">
      <c r="A164" s="3">
        <v>8224</v>
      </c>
      <c r="B164" s="3">
        <v>6582</v>
      </c>
      <c r="C164" s="3">
        <v>3447</v>
      </c>
      <c r="D164" s="3">
        <v>4327</v>
      </c>
      <c r="H164" s="3">
        <v>12490</v>
      </c>
      <c r="I164" s="3">
        <v>4968</v>
      </c>
      <c r="U164" s="20"/>
      <c r="V164" s="20"/>
      <c r="W164" s="20"/>
      <c r="X164" s="20"/>
      <c r="Y164" s="20"/>
      <c r="Z164" s="20"/>
      <c r="AA164" s="20"/>
    </row>
    <row r="165" spans="1:27" customFormat="1" hidden="1" x14ac:dyDescent="0.35">
      <c r="A165" s="3">
        <v>7336</v>
      </c>
      <c r="B165" s="3">
        <v>4262</v>
      </c>
      <c r="C165" s="3">
        <v>2773</v>
      </c>
      <c r="D165" s="3">
        <v>19081</v>
      </c>
      <c r="H165" s="3">
        <v>2657</v>
      </c>
      <c r="I165" s="3">
        <v>4033</v>
      </c>
      <c r="U165" s="20"/>
      <c r="V165" s="20"/>
      <c r="W165" s="20"/>
      <c r="X165" s="20"/>
      <c r="Y165" s="20"/>
      <c r="Z165" s="20"/>
      <c r="AA165" s="20"/>
    </row>
    <row r="166" spans="1:27" customFormat="1" hidden="1" x14ac:dyDescent="0.35">
      <c r="A166" s="3">
        <v>13758</v>
      </c>
      <c r="B166" s="3">
        <v>11557</v>
      </c>
      <c r="C166" s="3">
        <v>7104</v>
      </c>
      <c r="D166" s="3">
        <v>2210</v>
      </c>
      <c r="H166" s="3">
        <v>13591</v>
      </c>
      <c r="I166" s="3">
        <v>3291</v>
      </c>
      <c r="U166" s="20"/>
      <c r="V166" s="20"/>
      <c r="W166" s="20"/>
      <c r="X166" s="20"/>
      <c r="Y166" s="20"/>
      <c r="Z166" s="20"/>
      <c r="AA166" s="20"/>
    </row>
    <row r="167" spans="1:27" customFormat="1" hidden="1" x14ac:dyDescent="0.35">
      <c r="A167" s="3">
        <v>5155</v>
      </c>
      <c r="B167" s="3">
        <v>5337</v>
      </c>
      <c r="C167" s="3">
        <v>2083</v>
      </c>
      <c r="D167" s="3">
        <v>2743</v>
      </c>
      <c r="H167" s="3">
        <v>2058</v>
      </c>
      <c r="I167" s="3">
        <v>2703</v>
      </c>
      <c r="L167" s="88"/>
      <c r="M167" s="88"/>
      <c r="N167" s="88"/>
      <c r="O167" s="88"/>
      <c r="P167" s="88"/>
      <c r="U167" s="20"/>
      <c r="V167" s="20"/>
      <c r="W167" s="20"/>
      <c r="X167" s="20"/>
      <c r="Y167" s="20"/>
      <c r="Z167" s="20"/>
      <c r="AA167" s="20"/>
    </row>
    <row r="168" spans="1:27" customFormat="1" hidden="1" x14ac:dyDescent="0.35">
      <c r="A168" s="3">
        <v>5343</v>
      </c>
      <c r="B168" s="3">
        <v>2340</v>
      </c>
      <c r="C168" s="3">
        <v>9434</v>
      </c>
      <c r="D168" s="3">
        <v>6852</v>
      </c>
      <c r="H168" s="3">
        <v>5940</v>
      </c>
      <c r="I168" s="3">
        <v>2610</v>
      </c>
      <c r="L168" s="86"/>
      <c r="M168" s="86"/>
      <c r="N168" s="86"/>
      <c r="O168" s="86"/>
      <c r="P168" s="86"/>
      <c r="U168" s="20"/>
      <c r="V168" s="20"/>
      <c r="W168" s="20"/>
      <c r="X168" s="20"/>
      <c r="Y168" s="20"/>
      <c r="Z168" s="20"/>
      <c r="AA168" s="20"/>
    </row>
    <row r="169" spans="1:27" customFormat="1" hidden="1" x14ac:dyDescent="0.35">
      <c r="A169" s="3">
        <v>2827</v>
      </c>
      <c r="B169" s="3">
        <v>7491</v>
      </c>
      <c r="C169" s="3">
        <v>5561</v>
      </c>
      <c r="D169" s="3">
        <v>3579</v>
      </c>
      <c r="H169" s="3">
        <v>5914</v>
      </c>
      <c r="I169" s="3">
        <v>13499</v>
      </c>
      <c r="L169" s="86"/>
      <c r="M169" s="86"/>
      <c r="N169" s="86"/>
      <c r="O169" s="86"/>
      <c r="P169" s="86"/>
      <c r="U169" s="20"/>
      <c r="V169" s="20"/>
      <c r="W169" s="20"/>
      <c r="X169" s="20"/>
      <c r="Y169" s="20"/>
      <c r="Z169" s="20"/>
      <c r="AA169" s="20"/>
    </row>
    <row r="170" spans="1:27" customFormat="1" hidden="1" x14ac:dyDescent="0.35">
      <c r="A170" s="3">
        <v>19943</v>
      </c>
      <c r="B170" s="3">
        <v>2400</v>
      </c>
      <c r="C170" s="3">
        <v>1009</v>
      </c>
      <c r="D170" s="3">
        <v>1859</v>
      </c>
      <c r="H170" s="3">
        <v>2622</v>
      </c>
      <c r="I170" s="3">
        <v>13758</v>
      </c>
      <c r="L170" s="86"/>
      <c r="M170" s="86"/>
      <c r="N170" s="86"/>
      <c r="O170" s="86"/>
      <c r="P170" s="86"/>
      <c r="U170" s="20"/>
      <c r="V170" s="20"/>
      <c r="W170" s="20"/>
      <c r="X170" s="20"/>
      <c r="Y170" s="20"/>
      <c r="Z170" s="20"/>
      <c r="AA170" s="20"/>
    </row>
    <row r="171" spans="1:27" customFormat="1" ht="15" hidden="1" thickBot="1" x14ac:dyDescent="0.4">
      <c r="A171" s="3">
        <v>2552</v>
      </c>
      <c r="B171" s="3">
        <v>2725</v>
      </c>
      <c r="C171" s="3">
        <v>1281</v>
      </c>
      <c r="D171" s="3">
        <v>3692</v>
      </c>
      <c r="H171" s="3">
        <v>10609</v>
      </c>
      <c r="I171" s="3">
        <v>4422</v>
      </c>
      <c r="L171" s="87"/>
      <c r="M171" s="87"/>
      <c r="N171" s="87"/>
      <c r="O171" s="87"/>
      <c r="P171" s="87"/>
      <c r="U171" s="20"/>
      <c r="V171" s="20"/>
      <c r="W171" s="20"/>
      <c r="X171" s="20"/>
      <c r="Y171" s="20"/>
      <c r="Z171" s="20"/>
      <c r="AA171" s="20"/>
    </row>
    <row r="172" spans="1:27" customFormat="1" hidden="1" x14ac:dyDescent="0.35">
      <c r="A172" s="3">
        <v>17048</v>
      </c>
      <c r="B172" s="3">
        <v>3622</v>
      </c>
      <c r="C172" s="3">
        <v>3221</v>
      </c>
      <c r="D172" s="3">
        <v>2559</v>
      </c>
      <c r="H172" s="3">
        <v>2177</v>
      </c>
      <c r="I172" s="3">
        <v>5343</v>
      </c>
      <c r="U172" s="20"/>
      <c r="V172" s="20"/>
      <c r="W172" s="20"/>
      <c r="X172" s="20"/>
      <c r="Y172" s="20"/>
      <c r="Z172" s="20"/>
      <c r="AA172" s="20"/>
    </row>
    <row r="173" spans="1:27" customFormat="1" hidden="1" x14ac:dyDescent="0.35">
      <c r="A173" s="3">
        <v>2107</v>
      </c>
      <c r="B173" s="3">
        <v>3681</v>
      </c>
      <c r="C173" s="3">
        <v>4577</v>
      </c>
      <c r="D173" s="3">
        <v>18213</v>
      </c>
      <c r="H173" s="3">
        <v>2389</v>
      </c>
      <c r="I173" s="3">
        <v>2376</v>
      </c>
      <c r="U173" s="20"/>
      <c r="V173" s="20"/>
      <c r="W173" s="20"/>
      <c r="X173" s="20"/>
      <c r="Y173" s="20"/>
      <c r="Z173" s="20"/>
      <c r="AA173" s="20"/>
    </row>
    <row r="174" spans="1:27" customFormat="1" hidden="1" x14ac:dyDescent="0.35">
      <c r="A174" s="3">
        <v>4115</v>
      </c>
      <c r="B174" s="3">
        <v>5460</v>
      </c>
      <c r="C174" s="3">
        <v>4553</v>
      </c>
      <c r="D174" s="3">
        <v>18824</v>
      </c>
      <c r="H174" s="3">
        <v>3212</v>
      </c>
      <c r="I174" s="3">
        <v>2853</v>
      </c>
      <c r="U174" s="20"/>
      <c r="V174" s="20"/>
      <c r="W174" s="20"/>
      <c r="X174" s="20"/>
      <c r="Y174" s="20"/>
      <c r="Z174" s="20"/>
      <c r="AA174" s="20"/>
    </row>
    <row r="175" spans="1:27" customFormat="1" hidden="1" x14ac:dyDescent="0.35">
      <c r="A175" s="3">
        <v>17856</v>
      </c>
      <c r="B175" s="3">
        <v>4089</v>
      </c>
      <c r="C175" s="3">
        <v>6796</v>
      </c>
      <c r="D175" s="3">
        <v>13577</v>
      </c>
      <c r="H175" s="3">
        <v>19232</v>
      </c>
      <c r="I175" s="3">
        <v>4327</v>
      </c>
      <c r="L175" s="88"/>
      <c r="M175" s="88"/>
      <c r="N175" s="88"/>
      <c r="O175" s="88"/>
      <c r="P175" s="88"/>
      <c r="Q175" s="88"/>
      <c r="R175" s="88"/>
      <c r="U175" s="20"/>
      <c r="V175" s="20"/>
      <c r="W175" s="20"/>
      <c r="X175" s="20"/>
      <c r="Y175" s="20"/>
      <c r="Z175" s="20"/>
      <c r="AA175" s="20"/>
    </row>
    <row r="176" spans="1:27" customFormat="1" hidden="1" x14ac:dyDescent="0.35">
      <c r="A176" s="3">
        <v>3196</v>
      </c>
      <c r="B176" s="3">
        <v>16627</v>
      </c>
      <c r="C176" s="3">
        <v>14814</v>
      </c>
      <c r="D176" s="3">
        <v>18789</v>
      </c>
      <c r="H176" s="3">
        <v>2267</v>
      </c>
      <c r="I176" s="3">
        <v>17856</v>
      </c>
      <c r="L176" s="86"/>
      <c r="M176" s="86"/>
      <c r="N176" s="86"/>
      <c r="O176" s="86"/>
      <c r="P176" s="86"/>
      <c r="Q176" s="86"/>
      <c r="R176" s="86"/>
      <c r="U176" s="20"/>
      <c r="V176" s="20"/>
      <c r="W176" s="20"/>
      <c r="X176" s="20"/>
      <c r="Y176" s="20"/>
      <c r="Z176" s="20"/>
      <c r="AA176" s="20"/>
    </row>
    <row r="177" spans="1:27" customFormat="1" hidden="1" x14ac:dyDescent="0.35">
      <c r="A177" s="3">
        <v>8966</v>
      </c>
      <c r="B177" s="3">
        <v>19513</v>
      </c>
      <c r="C177" s="3">
        <v>19189</v>
      </c>
      <c r="D177" s="3">
        <v>19847</v>
      </c>
      <c r="H177" s="3">
        <v>19517</v>
      </c>
      <c r="I177" s="3">
        <v>4539</v>
      </c>
      <c r="L177" s="86"/>
      <c r="M177" s="86"/>
      <c r="N177" s="86"/>
      <c r="O177" s="86"/>
      <c r="P177" s="86"/>
      <c r="Q177" s="86"/>
      <c r="R177" s="86"/>
      <c r="U177" s="20"/>
      <c r="V177" s="20"/>
      <c r="W177" s="20"/>
      <c r="X177" s="20"/>
      <c r="Y177" s="20"/>
      <c r="Z177" s="20"/>
      <c r="AA177" s="20"/>
    </row>
    <row r="178" spans="1:27" customFormat="1" hidden="1" x14ac:dyDescent="0.35">
      <c r="A178" s="3">
        <v>6272</v>
      </c>
      <c r="B178" s="3">
        <v>6322</v>
      </c>
      <c r="C178" s="3">
        <v>7861</v>
      </c>
      <c r="D178" s="3">
        <v>4444</v>
      </c>
      <c r="H178" s="3">
        <v>2436</v>
      </c>
      <c r="I178" s="3">
        <v>2743</v>
      </c>
      <c r="L178" s="86"/>
      <c r="M178" s="86"/>
      <c r="N178" s="86"/>
      <c r="O178" s="86"/>
      <c r="P178" s="86"/>
      <c r="Q178" s="86"/>
      <c r="R178" s="86"/>
      <c r="U178" s="20"/>
      <c r="V178" s="20"/>
      <c r="W178" s="20"/>
      <c r="X178" s="20"/>
      <c r="Y178" s="20"/>
      <c r="Z178" s="20"/>
      <c r="AA178" s="20"/>
    </row>
    <row r="179" spans="1:27" customFormat="1" ht="15" hidden="1" thickBot="1" x14ac:dyDescent="0.4">
      <c r="A179" s="3">
        <v>10252</v>
      </c>
      <c r="B179" s="3">
        <v>2691</v>
      </c>
      <c r="C179" s="3">
        <v>3708</v>
      </c>
      <c r="D179" s="3">
        <v>4490</v>
      </c>
      <c r="H179" s="3">
        <v>16064</v>
      </c>
      <c r="I179" s="3">
        <v>4998</v>
      </c>
      <c r="L179" s="87"/>
      <c r="M179" s="87"/>
      <c r="N179" s="87"/>
      <c r="O179" s="87"/>
      <c r="P179" s="87"/>
      <c r="Q179" s="87"/>
      <c r="R179" s="87"/>
      <c r="U179" s="20"/>
      <c r="V179" s="20"/>
      <c r="W179" s="20"/>
      <c r="X179" s="20"/>
      <c r="Y179" s="20"/>
      <c r="Z179" s="20"/>
      <c r="AA179" s="20"/>
    </row>
    <row r="180" spans="1:27" customFormat="1" hidden="1" x14ac:dyDescent="0.35">
      <c r="A180" s="3">
        <v>13191</v>
      </c>
      <c r="B180" s="3">
        <v>2659</v>
      </c>
      <c r="C180" s="3">
        <v>13770</v>
      </c>
      <c r="D180" s="3">
        <v>2372</v>
      </c>
      <c r="H180" s="3">
        <v>2707</v>
      </c>
      <c r="I180" s="3">
        <v>13191</v>
      </c>
      <c r="U180" s="20"/>
      <c r="V180" s="20"/>
      <c r="W180" s="20"/>
      <c r="X180" s="20"/>
      <c r="Y180" s="20"/>
      <c r="Z180" s="20"/>
      <c r="AA180" s="20"/>
    </row>
    <row r="181" spans="1:27" customFormat="1" hidden="1" x14ac:dyDescent="0.35">
      <c r="A181" s="3">
        <v>2235</v>
      </c>
      <c r="B181" s="3">
        <v>6646</v>
      </c>
      <c r="C181" s="3">
        <v>2642</v>
      </c>
      <c r="D181" s="3">
        <v>5410</v>
      </c>
      <c r="H181" s="3">
        <v>3931</v>
      </c>
      <c r="I181" s="3">
        <v>10502</v>
      </c>
      <c r="U181" s="20"/>
      <c r="V181" s="20"/>
      <c r="W181" s="20"/>
      <c r="X181" s="20"/>
      <c r="Y181" s="20"/>
      <c r="Z181" s="20"/>
      <c r="AA181" s="20"/>
    </row>
    <row r="182" spans="1:27" customFormat="1" hidden="1" x14ac:dyDescent="0.35">
      <c r="A182" s="3">
        <v>6833</v>
      </c>
      <c r="B182" s="3">
        <v>7725</v>
      </c>
      <c r="C182" s="3">
        <v>2759</v>
      </c>
      <c r="D182" s="3">
        <v>2096</v>
      </c>
      <c r="H182" s="3">
        <v>3730</v>
      </c>
      <c r="I182" s="3">
        <v>3692</v>
      </c>
      <c r="U182" s="20"/>
      <c r="V182" s="20"/>
      <c r="W182" s="20"/>
      <c r="X182" s="20"/>
      <c r="Y182" s="20"/>
      <c r="Z182" s="20"/>
      <c r="AA182" s="20"/>
    </row>
    <row r="183" spans="1:27" customFormat="1" hidden="1" x14ac:dyDescent="0.35">
      <c r="A183" s="3">
        <v>6812</v>
      </c>
      <c r="B183" s="3">
        <v>2045</v>
      </c>
      <c r="C183" s="3">
        <v>6142</v>
      </c>
      <c r="D183" s="3">
        <v>18061</v>
      </c>
      <c r="H183" s="3">
        <v>2232</v>
      </c>
      <c r="I183" s="3">
        <v>1118</v>
      </c>
      <c r="U183" s="20"/>
      <c r="V183" s="20"/>
      <c r="W183" s="20"/>
      <c r="X183" s="20"/>
      <c r="Y183" s="20"/>
      <c r="Z183" s="20"/>
      <c r="AA183" s="20"/>
    </row>
    <row r="184" spans="1:27" customFormat="1" hidden="1" x14ac:dyDescent="0.35">
      <c r="A184" s="3">
        <v>4538</v>
      </c>
      <c r="B184" s="3">
        <v>4028</v>
      </c>
      <c r="C184" s="3">
        <v>3057</v>
      </c>
      <c r="D184" s="3">
        <v>17123</v>
      </c>
      <c r="H184" s="3">
        <v>3072</v>
      </c>
      <c r="I184" s="3">
        <v>2625</v>
      </c>
      <c r="U184" s="20"/>
      <c r="V184" s="20"/>
      <c r="W184" s="20"/>
      <c r="X184" s="20"/>
      <c r="Y184" s="20"/>
      <c r="Z184" s="20"/>
      <c r="AA184" s="20"/>
    </row>
    <row r="185" spans="1:27" customFormat="1" hidden="1" x14ac:dyDescent="0.35">
      <c r="A185" s="3">
        <v>19190</v>
      </c>
      <c r="B185" s="3">
        <v>2720</v>
      </c>
      <c r="C185" s="3">
        <v>6632</v>
      </c>
      <c r="D185" s="3">
        <v>9094</v>
      </c>
      <c r="H185" s="3">
        <v>3319</v>
      </c>
      <c r="I185" s="3">
        <v>19847</v>
      </c>
      <c r="U185" s="20"/>
      <c r="V185" s="20"/>
      <c r="W185" s="20"/>
      <c r="X185" s="20"/>
      <c r="Y185" s="20"/>
      <c r="Z185" s="20"/>
      <c r="AA185" s="20"/>
    </row>
    <row r="186" spans="1:27" customFormat="1" hidden="1" x14ac:dyDescent="0.35">
      <c r="A186" s="3">
        <v>2080</v>
      </c>
      <c r="B186" s="3">
        <v>4647</v>
      </c>
      <c r="C186" s="3">
        <v>3505</v>
      </c>
      <c r="D186" s="3">
        <v>8446</v>
      </c>
      <c r="H186" s="3">
        <v>19202</v>
      </c>
      <c r="I186" s="3">
        <v>4444</v>
      </c>
      <c r="U186" s="20"/>
      <c r="V186" s="20"/>
      <c r="W186" s="20"/>
      <c r="X186" s="20"/>
      <c r="Y186" s="20"/>
      <c r="Z186" s="20"/>
      <c r="AA186" s="20"/>
    </row>
    <row r="187" spans="1:27" customFormat="1" hidden="1" x14ac:dyDescent="0.35">
      <c r="A187" s="3">
        <v>3904</v>
      </c>
      <c r="B187" s="3">
        <v>4680</v>
      </c>
      <c r="C187" s="3">
        <v>6397</v>
      </c>
      <c r="D187" s="3">
        <v>6151</v>
      </c>
      <c r="H187" s="3">
        <v>2911</v>
      </c>
      <c r="I187" s="3">
        <v>2154</v>
      </c>
      <c r="U187" s="20"/>
      <c r="V187" s="20"/>
      <c r="W187" s="20"/>
      <c r="X187" s="20"/>
      <c r="Y187" s="20"/>
      <c r="Z187" s="20"/>
      <c r="AA187" s="20"/>
    </row>
    <row r="188" spans="1:27" customFormat="1" hidden="1" x14ac:dyDescent="0.35">
      <c r="A188" s="3">
        <v>3423</v>
      </c>
      <c r="B188" s="3">
        <v>5396</v>
      </c>
      <c r="C188" s="3">
        <v>4335</v>
      </c>
      <c r="D188" s="3">
        <v>2302</v>
      </c>
      <c r="H188" s="3">
        <v>5957</v>
      </c>
      <c r="I188" s="3">
        <v>4490</v>
      </c>
      <c r="U188" s="20"/>
      <c r="V188" s="20"/>
      <c r="W188" s="20"/>
      <c r="X188" s="20"/>
      <c r="Y188" s="20"/>
      <c r="Z188" s="20"/>
      <c r="AA188" s="20"/>
    </row>
    <row r="189" spans="1:27" customFormat="1" hidden="1" x14ac:dyDescent="0.35">
      <c r="A189" s="3">
        <v>16880</v>
      </c>
      <c r="B189" s="3">
        <v>7625</v>
      </c>
      <c r="C189" s="3">
        <v>3833</v>
      </c>
      <c r="D189" s="3">
        <v>19717</v>
      </c>
      <c r="H189" s="3">
        <v>3920</v>
      </c>
      <c r="I189" s="3">
        <v>3867</v>
      </c>
      <c r="U189" s="20"/>
      <c r="V189" s="20"/>
      <c r="W189" s="20"/>
      <c r="X189" s="20"/>
      <c r="Y189" s="20"/>
      <c r="Z189" s="20"/>
      <c r="AA189" s="20"/>
    </row>
    <row r="190" spans="1:27" customFormat="1" hidden="1" x14ac:dyDescent="0.35">
      <c r="A190" s="3">
        <v>11916</v>
      </c>
      <c r="B190" s="3">
        <v>11159</v>
      </c>
      <c r="C190" s="3">
        <v>3149</v>
      </c>
      <c r="D190" s="3">
        <v>14026</v>
      </c>
      <c r="H190" s="3">
        <v>2340</v>
      </c>
      <c r="I190" s="3">
        <v>2838</v>
      </c>
      <c r="U190" s="20"/>
      <c r="V190" s="20"/>
      <c r="W190" s="20"/>
      <c r="X190" s="20"/>
      <c r="Y190" s="20"/>
      <c r="Z190" s="20"/>
      <c r="AA190" s="20"/>
    </row>
    <row r="191" spans="1:27" customFormat="1" hidden="1" x14ac:dyDescent="0.35">
      <c r="A191" s="3">
        <v>2362</v>
      </c>
      <c r="B191" s="3">
        <v>19141</v>
      </c>
      <c r="C191" s="3">
        <v>17639</v>
      </c>
      <c r="D191" s="3">
        <v>2387</v>
      </c>
      <c r="H191" s="3">
        <v>6545</v>
      </c>
      <c r="I191" s="3">
        <v>18061</v>
      </c>
      <c r="U191" s="20"/>
      <c r="V191" s="20"/>
      <c r="W191" s="20"/>
      <c r="X191" s="20"/>
      <c r="Y191" s="20"/>
      <c r="Z191" s="20"/>
      <c r="AA191" s="20"/>
    </row>
    <row r="192" spans="1:27" customFormat="1" hidden="1" x14ac:dyDescent="0.35">
      <c r="A192" s="3">
        <v>4103</v>
      </c>
      <c r="B192" s="3">
        <v>5304</v>
      </c>
      <c r="C192" s="3">
        <v>11691</v>
      </c>
      <c r="D192" s="3">
        <v>13142</v>
      </c>
      <c r="H192" s="3">
        <v>6931</v>
      </c>
      <c r="I192" s="3">
        <v>2302</v>
      </c>
      <c r="U192" s="20"/>
      <c r="V192" s="20"/>
      <c r="W192" s="20"/>
      <c r="X192" s="20"/>
      <c r="Y192" s="20"/>
      <c r="Z192" s="20"/>
      <c r="AA192" s="20"/>
    </row>
    <row r="193" spans="1:27" customFormat="1" hidden="1" x14ac:dyDescent="0.35">
      <c r="A193" s="3">
        <v>6893</v>
      </c>
      <c r="B193" s="3">
        <v>6804</v>
      </c>
      <c r="C193" s="3">
        <v>2700</v>
      </c>
      <c r="D193" s="3">
        <v>13402</v>
      </c>
      <c r="H193" s="3">
        <v>4898</v>
      </c>
      <c r="I193" s="3">
        <v>4103</v>
      </c>
      <c r="U193" s="20"/>
      <c r="V193" s="20"/>
      <c r="W193" s="20"/>
      <c r="X193" s="20"/>
      <c r="Y193" s="20"/>
      <c r="Z193" s="20"/>
      <c r="AA193" s="20"/>
    </row>
    <row r="194" spans="1:27" customFormat="1" hidden="1" x14ac:dyDescent="0.35">
      <c r="A194" s="3">
        <v>6125</v>
      </c>
      <c r="B194" s="3">
        <v>11103</v>
      </c>
      <c r="C194" s="3">
        <v>2506</v>
      </c>
      <c r="D194" s="3">
        <v>10596</v>
      </c>
      <c r="H194" s="3">
        <v>2593</v>
      </c>
      <c r="I194" s="3">
        <v>4249</v>
      </c>
      <c r="U194" s="20"/>
      <c r="V194" s="20"/>
      <c r="W194" s="20"/>
      <c r="X194" s="20"/>
      <c r="Y194" s="20"/>
      <c r="Z194" s="20"/>
      <c r="AA194" s="20"/>
    </row>
    <row r="195" spans="1:27" customFormat="1" hidden="1" x14ac:dyDescent="0.35">
      <c r="A195" s="3">
        <v>10008</v>
      </c>
      <c r="B195" s="3">
        <v>2342</v>
      </c>
      <c r="C195" s="3">
        <v>4382</v>
      </c>
      <c r="D195" s="3">
        <v>4078</v>
      </c>
      <c r="H195" s="3">
        <v>19436</v>
      </c>
      <c r="I195" s="3">
        <v>4639</v>
      </c>
      <c r="U195" s="20"/>
      <c r="V195" s="20"/>
      <c r="W195" s="20"/>
      <c r="X195" s="20"/>
      <c r="Y195" s="20"/>
      <c r="Z195" s="20"/>
      <c r="AA195" s="20"/>
    </row>
    <row r="196" spans="1:27" customFormat="1" hidden="1" x14ac:dyDescent="0.35">
      <c r="A196" s="3">
        <v>4639</v>
      </c>
      <c r="B196" s="3">
        <v>2450</v>
      </c>
      <c r="C196" s="3">
        <v>6162</v>
      </c>
      <c r="D196" s="3">
        <v>9278</v>
      </c>
      <c r="H196" s="3">
        <v>2723</v>
      </c>
      <c r="I196" s="3">
        <v>5071</v>
      </c>
      <c r="U196" s="20"/>
      <c r="V196" s="20"/>
      <c r="W196" s="20"/>
      <c r="X196" s="20"/>
      <c r="Y196" s="20"/>
      <c r="Z196" s="20"/>
      <c r="AA196" s="20"/>
    </row>
    <row r="197" spans="1:27" customFormat="1" hidden="1" x14ac:dyDescent="0.35">
      <c r="A197" s="3">
        <v>4724</v>
      </c>
      <c r="B197" s="3">
        <v>5309</v>
      </c>
      <c r="C197" s="3">
        <v>5094</v>
      </c>
      <c r="D197" s="3">
        <v>16422</v>
      </c>
      <c r="H197" s="3">
        <v>2176</v>
      </c>
      <c r="I197" s="3">
        <v>2785</v>
      </c>
      <c r="U197" s="20"/>
      <c r="V197" s="20"/>
      <c r="W197" s="20"/>
      <c r="X197" s="20"/>
      <c r="Y197" s="20"/>
      <c r="Z197" s="20"/>
      <c r="AA197" s="20"/>
    </row>
    <row r="198" spans="1:27" customFormat="1" hidden="1" x14ac:dyDescent="0.35">
      <c r="A198" s="3">
        <v>16799</v>
      </c>
      <c r="B198" s="3">
        <v>2686</v>
      </c>
      <c r="C198" s="3">
        <v>2274</v>
      </c>
      <c r="D198" s="3">
        <v>1261</v>
      </c>
      <c r="H198" s="3">
        <v>16872</v>
      </c>
      <c r="I198" s="3">
        <v>4614</v>
      </c>
      <c r="U198" s="20"/>
      <c r="V198" s="20"/>
      <c r="W198" s="20"/>
      <c r="X198" s="20"/>
      <c r="Y198" s="20"/>
      <c r="Z198" s="20"/>
      <c r="AA198" s="20"/>
    </row>
    <row r="199" spans="1:27" customFormat="1" hidden="1" x14ac:dyDescent="0.35">
      <c r="A199" s="3">
        <v>2950</v>
      </c>
      <c r="B199" s="3">
        <v>6180</v>
      </c>
      <c r="C199" s="3">
        <v>10221</v>
      </c>
      <c r="D199" s="3">
        <v>3294</v>
      </c>
      <c r="H199" s="3">
        <v>3485</v>
      </c>
      <c r="I199" s="3">
        <v>2610</v>
      </c>
      <c r="U199" s="20"/>
      <c r="V199" s="20"/>
      <c r="W199" s="20"/>
      <c r="X199" s="20"/>
      <c r="Y199" s="20"/>
      <c r="Z199" s="20"/>
      <c r="AA199" s="20"/>
    </row>
    <row r="200" spans="1:27" customFormat="1" hidden="1" x14ac:dyDescent="0.35">
      <c r="A200" s="3">
        <v>3578</v>
      </c>
      <c r="B200" s="3">
        <v>6274</v>
      </c>
      <c r="C200" s="3">
        <v>2366</v>
      </c>
      <c r="D200" s="3">
        <v>7446</v>
      </c>
      <c r="H200" s="3">
        <v>6644</v>
      </c>
      <c r="I200" s="3">
        <v>10596</v>
      </c>
      <c r="U200" s="20"/>
      <c r="V200" s="20"/>
      <c r="W200" s="20"/>
      <c r="X200" s="20"/>
      <c r="Y200" s="20"/>
      <c r="Z200" s="20"/>
      <c r="AA200" s="20"/>
    </row>
    <row r="201" spans="1:27" customFormat="1" hidden="1" x14ac:dyDescent="0.35">
      <c r="A201" s="3">
        <v>7988</v>
      </c>
      <c r="B201" s="3">
        <v>4258</v>
      </c>
      <c r="C201" s="3">
        <v>16307</v>
      </c>
      <c r="D201" s="3">
        <v>2109</v>
      </c>
      <c r="H201" s="3">
        <v>5582</v>
      </c>
      <c r="I201" s="3">
        <v>5467</v>
      </c>
      <c r="U201" s="20"/>
      <c r="V201" s="20"/>
      <c r="W201" s="20"/>
      <c r="X201" s="20"/>
      <c r="Y201" s="20"/>
      <c r="Z201" s="20"/>
      <c r="AA201" s="20"/>
    </row>
    <row r="202" spans="1:27" customFormat="1" hidden="1" x14ac:dyDescent="0.35">
      <c r="A202" s="3">
        <v>4284</v>
      </c>
      <c r="B202" s="3">
        <v>4364</v>
      </c>
      <c r="C202" s="3">
        <v>5175</v>
      </c>
      <c r="D202" s="3">
        <v>13757</v>
      </c>
      <c r="H202" s="3">
        <v>13496</v>
      </c>
      <c r="I202" s="3">
        <v>9998</v>
      </c>
      <c r="U202" s="20"/>
      <c r="V202" s="20"/>
      <c r="W202" s="20"/>
      <c r="X202" s="20"/>
      <c r="Y202" s="20"/>
      <c r="Z202" s="20"/>
      <c r="AA202" s="20"/>
    </row>
    <row r="203" spans="1:27" customFormat="1" hidden="1" x14ac:dyDescent="0.35">
      <c r="A203" s="3">
        <v>19701</v>
      </c>
      <c r="B203" s="3">
        <v>3280</v>
      </c>
      <c r="C203" s="3">
        <v>6334</v>
      </c>
      <c r="D203" s="3">
        <v>16598</v>
      </c>
      <c r="H203" s="3">
        <v>3210</v>
      </c>
      <c r="I203" s="3">
        <v>13247</v>
      </c>
      <c r="U203" s="20"/>
      <c r="V203" s="20"/>
      <c r="W203" s="20"/>
      <c r="X203" s="20"/>
      <c r="Y203" s="20"/>
      <c r="Z203" s="20"/>
      <c r="AA203" s="20"/>
    </row>
    <row r="204" spans="1:27" customFormat="1" hidden="1" x14ac:dyDescent="0.35">
      <c r="A204" s="3">
        <v>4779</v>
      </c>
      <c r="B204" s="3">
        <v>4342</v>
      </c>
      <c r="C204" s="3">
        <v>10685</v>
      </c>
      <c r="D204" s="3">
        <v>3420</v>
      </c>
      <c r="H204" s="3">
        <v>19045</v>
      </c>
      <c r="I204" s="3">
        <v>9362</v>
      </c>
      <c r="U204" s="20"/>
      <c r="V204" s="20"/>
      <c r="W204" s="20"/>
      <c r="X204" s="20"/>
      <c r="Y204" s="20"/>
      <c r="Z204" s="20"/>
      <c r="AA204" s="20"/>
    </row>
    <row r="205" spans="1:27" customFormat="1" hidden="1" x14ac:dyDescent="0.35">
      <c r="A205" s="3">
        <v>2996</v>
      </c>
      <c r="B205" s="3">
        <v>2572</v>
      </c>
      <c r="C205" s="3">
        <v>2800</v>
      </c>
      <c r="D205" s="3">
        <v>10466</v>
      </c>
      <c r="H205" s="3">
        <v>2070</v>
      </c>
      <c r="I205" s="3">
        <v>4284</v>
      </c>
      <c r="U205" s="20"/>
      <c r="V205" s="20"/>
      <c r="W205" s="20"/>
      <c r="X205" s="20"/>
      <c r="Y205" s="20"/>
      <c r="Z205" s="20"/>
      <c r="AA205" s="20"/>
    </row>
    <row r="206" spans="1:27" customFormat="1" hidden="1" x14ac:dyDescent="0.35">
      <c r="A206" s="3">
        <v>2099</v>
      </c>
      <c r="B206" s="3">
        <v>18430</v>
      </c>
      <c r="C206" s="3">
        <v>2044</v>
      </c>
      <c r="D206" s="3">
        <v>5765</v>
      </c>
      <c r="H206" s="3">
        <v>6502</v>
      </c>
      <c r="I206" s="3">
        <v>7553</v>
      </c>
      <c r="U206" s="20"/>
      <c r="V206" s="20"/>
      <c r="W206" s="20"/>
      <c r="X206" s="20"/>
      <c r="Y206" s="20"/>
      <c r="Z206" s="20"/>
      <c r="AA206" s="20"/>
    </row>
    <row r="207" spans="1:27" customFormat="1" hidden="1" x14ac:dyDescent="0.35">
      <c r="A207" s="3">
        <v>5647</v>
      </c>
      <c r="B207" s="3">
        <v>16752</v>
      </c>
      <c r="C207" s="3">
        <v>4171</v>
      </c>
      <c r="D207" s="3">
        <v>4599</v>
      </c>
      <c r="H207" s="3">
        <v>3230</v>
      </c>
      <c r="I207" s="3">
        <v>1359</v>
      </c>
      <c r="U207" s="20"/>
      <c r="V207" s="20"/>
      <c r="W207" s="20"/>
      <c r="X207" s="20"/>
      <c r="Y207" s="20"/>
      <c r="Z207" s="20"/>
      <c r="AA207" s="20"/>
    </row>
    <row r="208" spans="1:27" customFormat="1" hidden="1" x14ac:dyDescent="0.35">
      <c r="A208" s="3">
        <v>4400</v>
      </c>
      <c r="B208" s="3">
        <v>6062</v>
      </c>
      <c r="C208" s="3">
        <v>2377</v>
      </c>
      <c r="D208" s="3">
        <v>2033</v>
      </c>
      <c r="H208" s="3">
        <v>11996</v>
      </c>
      <c r="I208" s="3">
        <v>2996</v>
      </c>
      <c r="U208" s="20"/>
      <c r="V208" s="20"/>
      <c r="W208" s="20"/>
      <c r="X208" s="20"/>
      <c r="Y208" s="20"/>
      <c r="Z208" s="20"/>
      <c r="AA208" s="20"/>
    </row>
    <row r="209" spans="1:27" customFormat="1" hidden="1" x14ac:dyDescent="0.35">
      <c r="A209" s="3">
        <v>2066</v>
      </c>
      <c r="B209" s="3">
        <v>6877</v>
      </c>
      <c r="C209" s="3">
        <v>2318</v>
      </c>
      <c r="D209" s="3">
        <v>3838</v>
      </c>
      <c r="H209" s="3">
        <v>5605</v>
      </c>
      <c r="I209" s="3">
        <v>7446</v>
      </c>
      <c r="U209" s="20"/>
      <c r="V209" s="20"/>
      <c r="W209" s="20"/>
      <c r="X209" s="20"/>
      <c r="Y209" s="20"/>
      <c r="Z209" s="20"/>
      <c r="AA209" s="20"/>
    </row>
    <row r="210" spans="1:27" customFormat="1" hidden="1" x14ac:dyDescent="0.35">
      <c r="A210" s="3">
        <v>3646</v>
      </c>
      <c r="B210" s="3">
        <v>2553</v>
      </c>
      <c r="C210" s="3">
        <v>6244</v>
      </c>
      <c r="D210" s="3">
        <v>3180</v>
      </c>
      <c r="H210" s="3">
        <v>19144</v>
      </c>
      <c r="I210" s="3">
        <v>3722</v>
      </c>
      <c r="U210" s="20"/>
      <c r="V210" s="20"/>
      <c r="W210" s="20"/>
      <c r="X210" s="20"/>
      <c r="Y210" s="20"/>
      <c r="Z210" s="20"/>
      <c r="AA210" s="20"/>
    </row>
    <row r="211" spans="1:27" customFormat="1" hidden="1" x14ac:dyDescent="0.35">
      <c r="A211" s="3">
        <v>10851</v>
      </c>
      <c r="B211" s="3">
        <v>7654</v>
      </c>
      <c r="C211" s="3">
        <v>2329</v>
      </c>
      <c r="D211" s="3">
        <v>6549</v>
      </c>
      <c r="H211" s="3">
        <v>17584</v>
      </c>
      <c r="I211" s="3">
        <v>4373</v>
      </c>
      <c r="U211" s="20"/>
      <c r="V211" s="20"/>
      <c r="W211" s="20"/>
      <c r="X211" s="20"/>
      <c r="Y211" s="20"/>
      <c r="Z211" s="20"/>
      <c r="AA211" s="20"/>
    </row>
    <row r="212" spans="1:27" customFormat="1" hidden="1" x14ac:dyDescent="0.35">
      <c r="A212" s="3">
        <v>5486</v>
      </c>
      <c r="B212" s="3">
        <v>5160</v>
      </c>
      <c r="C212" s="3">
        <v>2259</v>
      </c>
      <c r="D212" s="3">
        <v>8376</v>
      </c>
      <c r="H212" s="3">
        <v>4907</v>
      </c>
      <c r="I212" s="3">
        <v>3673</v>
      </c>
      <c r="U212" s="20"/>
      <c r="V212" s="20"/>
      <c r="W212" s="20"/>
      <c r="X212" s="20"/>
      <c r="Y212" s="20"/>
      <c r="Z212" s="20"/>
      <c r="AA212" s="20"/>
    </row>
    <row r="213" spans="1:27" customFormat="1" hidden="1" x14ac:dyDescent="0.35">
      <c r="A213" s="3">
        <v>8463</v>
      </c>
      <c r="B213" s="3">
        <v>12808</v>
      </c>
      <c r="C213" s="3">
        <v>6932</v>
      </c>
      <c r="D213" s="3">
        <v>16606</v>
      </c>
      <c r="H213" s="3">
        <v>5415</v>
      </c>
      <c r="I213" s="3">
        <v>4768</v>
      </c>
      <c r="U213" s="20"/>
      <c r="V213" s="20"/>
      <c r="W213" s="20"/>
      <c r="X213" s="20"/>
      <c r="Y213" s="20"/>
      <c r="Z213" s="20"/>
      <c r="AA213" s="20"/>
    </row>
    <row r="214" spans="1:27" customFormat="1" hidden="1" x14ac:dyDescent="0.35">
      <c r="A214" s="3">
        <v>4373</v>
      </c>
      <c r="B214" s="3">
        <v>3737</v>
      </c>
      <c r="C214" s="3">
        <v>2519</v>
      </c>
      <c r="D214" s="3">
        <v>8606</v>
      </c>
      <c r="H214" s="3">
        <v>2115</v>
      </c>
      <c r="I214" s="3">
        <v>17007</v>
      </c>
      <c r="U214" s="20"/>
      <c r="V214" s="20"/>
      <c r="W214" s="20"/>
      <c r="X214" s="20"/>
      <c r="Y214" s="20"/>
      <c r="Z214" s="20"/>
      <c r="AA214" s="20"/>
    </row>
    <row r="215" spans="1:27" customFormat="1" hidden="1" x14ac:dyDescent="0.35">
      <c r="A215" s="3">
        <v>4759</v>
      </c>
      <c r="B215" s="3">
        <v>1706</v>
      </c>
      <c r="C215" s="3">
        <v>10609</v>
      </c>
      <c r="D215" s="3">
        <v>4841</v>
      </c>
      <c r="H215" s="3">
        <v>5745</v>
      </c>
      <c r="I215" s="3">
        <v>2909</v>
      </c>
      <c r="U215" s="20"/>
      <c r="V215" s="20"/>
      <c r="W215" s="20"/>
      <c r="X215" s="20"/>
      <c r="Y215" s="20"/>
      <c r="Z215" s="20"/>
      <c r="AA215" s="20"/>
    </row>
    <row r="216" spans="1:27" customFormat="1" hidden="1" x14ac:dyDescent="0.35">
      <c r="A216" s="3">
        <v>17007</v>
      </c>
      <c r="B216" s="3">
        <v>6201</v>
      </c>
      <c r="C216" s="3">
        <v>4601</v>
      </c>
      <c r="D216" s="3">
        <v>4320</v>
      </c>
      <c r="H216" s="3">
        <v>2373</v>
      </c>
      <c r="I216" s="3">
        <v>5765</v>
      </c>
      <c r="U216" s="20"/>
      <c r="V216" s="20"/>
      <c r="W216" s="20"/>
      <c r="X216" s="20"/>
      <c r="Y216" s="20"/>
      <c r="Z216" s="20"/>
      <c r="AA216" s="20"/>
    </row>
    <row r="217" spans="1:27" customFormat="1" hidden="1" x14ac:dyDescent="0.35">
      <c r="A217" s="3">
        <v>3172</v>
      </c>
      <c r="B217" s="3">
        <v>4403</v>
      </c>
      <c r="C217" s="3">
        <v>2479</v>
      </c>
      <c r="D217" s="3">
        <v>7441</v>
      </c>
      <c r="H217" s="3">
        <v>3310</v>
      </c>
      <c r="I217" s="3">
        <v>3172</v>
      </c>
      <c r="U217" s="20"/>
      <c r="V217" s="20"/>
      <c r="W217" s="20"/>
      <c r="X217" s="20"/>
      <c r="Y217" s="20"/>
      <c r="Z217" s="20"/>
      <c r="AA217" s="20"/>
    </row>
    <row r="218" spans="1:27" customFormat="1" hidden="1" x14ac:dyDescent="0.35">
      <c r="A218" s="3">
        <v>2561</v>
      </c>
      <c r="B218" s="3">
        <v>3761</v>
      </c>
      <c r="C218" s="3">
        <v>14852</v>
      </c>
      <c r="D218" s="3">
        <v>5878</v>
      </c>
      <c r="H218" s="3">
        <v>4485</v>
      </c>
      <c r="I218" s="3">
        <v>10209</v>
      </c>
      <c r="U218" s="20"/>
      <c r="V218" s="20"/>
      <c r="W218" s="20"/>
      <c r="X218" s="20"/>
      <c r="Y218" s="20"/>
      <c r="Z218" s="20"/>
      <c r="AA218" s="20"/>
    </row>
    <row r="219" spans="1:27" customFormat="1" hidden="1" x14ac:dyDescent="0.35">
      <c r="A219" s="3">
        <v>4898</v>
      </c>
      <c r="B219" s="3">
        <v>10934</v>
      </c>
      <c r="C219" s="3">
        <v>7264</v>
      </c>
      <c r="D219" s="3">
        <v>9250</v>
      </c>
      <c r="H219" s="3">
        <v>5828</v>
      </c>
      <c r="I219" s="3">
        <v>2561</v>
      </c>
      <c r="U219" s="20"/>
      <c r="V219" s="20"/>
      <c r="W219" s="20"/>
      <c r="X219" s="20"/>
      <c r="Y219" s="20"/>
      <c r="Z219" s="20"/>
      <c r="AA219" s="20"/>
    </row>
    <row r="220" spans="1:27" customFormat="1" hidden="1" x14ac:dyDescent="0.35">
      <c r="A220" s="3">
        <v>4789</v>
      </c>
      <c r="B220" s="3">
        <v>13826</v>
      </c>
      <c r="C220" s="3">
        <v>7880</v>
      </c>
      <c r="D220" s="3">
        <v>4855</v>
      </c>
      <c r="H220" s="3">
        <v>1420</v>
      </c>
      <c r="I220" s="3">
        <v>4898</v>
      </c>
      <c r="U220" s="20"/>
      <c r="V220" s="20"/>
      <c r="W220" s="20"/>
      <c r="X220" s="20"/>
      <c r="Y220" s="20"/>
      <c r="Z220" s="20"/>
      <c r="AA220" s="20"/>
    </row>
    <row r="221" spans="1:27" customFormat="1" hidden="1" x14ac:dyDescent="0.35">
      <c r="A221" s="3">
        <v>2362</v>
      </c>
      <c r="B221" s="3">
        <v>4936</v>
      </c>
      <c r="C221" s="3">
        <v>5067</v>
      </c>
      <c r="D221" s="3">
        <v>9924</v>
      </c>
      <c r="H221" s="3">
        <v>8020</v>
      </c>
      <c r="I221" s="3">
        <v>3180</v>
      </c>
      <c r="U221" s="20"/>
      <c r="V221" s="20"/>
      <c r="W221" s="20"/>
      <c r="X221" s="20"/>
      <c r="Y221" s="20"/>
      <c r="Z221" s="20"/>
      <c r="AA221" s="20"/>
    </row>
    <row r="222" spans="1:27" customFormat="1" hidden="1" x14ac:dyDescent="0.35">
      <c r="A222" s="3">
        <v>16328</v>
      </c>
      <c r="B222" s="3">
        <v>4775</v>
      </c>
      <c r="C222" s="3">
        <v>17444</v>
      </c>
      <c r="D222" s="3">
        <v>4198</v>
      </c>
      <c r="H222" s="3">
        <v>5482</v>
      </c>
      <c r="I222" s="3">
        <v>16032</v>
      </c>
      <c r="U222" s="20"/>
      <c r="V222" s="20"/>
      <c r="W222" s="20"/>
      <c r="X222" s="20"/>
      <c r="Y222" s="20"/>
      <c r="Z222" s="20"/>
      <c r="AA222" s="20"/>
    </row>
    <row r="223" spans="1:27" customFormat="1" hidden="1" x14ac:dyDescent="0.35">
      <c r="A223" s="3">
        <v>2018</v>
      </c>
      <c r="B223" s="3">
        <v>2818</v>
      </c>
      <c r="C223" s="3">
        <v>19419</v>
      </c>
      <c r="D223" s="3">
        <v>4876</v>
      </c>
      <c r="H223" s="3">
        <v>16015</v>
      </c>
      <c r="I223" s="3">
        <v>4084</v>
      </c>
      <c r="U223" s="20"/>
      <c r="V223" s="20"/>
      <c r="W223" s="20"/>
      <c r="X223" s="20"/>
      <c r="Y223" s="20"/>
      <c r="Z223" s="20"/>
      <c r="AA223" s="20"/>
    </row>
    <row r="224" spans="1:27" customFormat="1" hidden="1" x14ac:dyDescent="0.35">
      <c r="A224" s="3">
        <v>9715</v>
      </c>
      <c r="B224" s="3">
        <v>2515</v>
      </c>
      <c r="C224" s="3">
        <v>2132</v>
      </c>
      <c r="D224" s="3">
        <v>2408</v>
      </c>
      <c r="H224" s="3">
        <v>1200</v>
      </c>
      <c r="I224" s="3">
        <v>14411</v>
      </c>
      <c r="U224" s="20"/>
      <c r="V224" s="20"/>
      <c r="W224" s="20"/>
      <c r="X224" s="20"/>
      <c r="Y224" s="20"/>
      <c r="Z224" s="20"/>
      <c r="AA224" s="20"/>
    </row>
    <row r="225" spans="1:27" customFormat="1" hidden="1" x14ac:dyDescent="0.35">
      <c r="A225" s="3">
        <v>5473</v>
      </c>
      <c r="B225" s="3">
        <v>2314</v>
      </c>
      <c r="C225" s="3">
        <v>13973</v>
      </c>
      <c r="D225" s="3">
        <v>2141</v>
      </c>
      <c r="H225" s="3">
        <v>5661</v>
      </c>
      <c r="I225" s="3">
        <v>10124</v>
      </c>
      <c r="U225" s="20"/>
      <c r="V225" s="20"/>
      <c r="W225" s="20"/>
      <c r="X225" s="20"/>
      <c r="Y225" s="20"/>
      <c r="Z225" s="20"/>
      <c r="AA225" s="20"/>
    </row>
    <row r="226" spans="1:27" customFormat="1" hidden="1" x14ac:dyDescent="0.35">
      <c r="A226" s="3">
        <v>2296</v>
      </c>
      <c r="B226" s="3">
        <v>3162</v>
      </c>
      <c r="C226" s="3">
        <v>2684</v>
      </c>
      <c r="D226" s="3">
        <v>3936</v>
      </c>
      <c r="H226" s="3">
        <v>6929</v>
      </c>
      <c r="I226" s="3">
        <v>6077</v>
      </c>
      <c r="U226" s="20"/>
      <c r="V226" s="20"/>
      <c r="W226" s="20"/>
      <c r="X226" s="20"/>
      <c r="Y226" s="20"/>
      <c r="Z226" s="20"/>
      <c r="AA226" s="20"/>
    </row>
    <row r="227" spans="1:27" customFormat="1" hidden="1" x14ac:dyDescent="0.35">
      <c r="A227" s="3">
        <v>6392</v>
      </c>
      <c r="B227" s="3">
        <v>5231</v>
      </c>
      <c r="C227" s="3">
        <v>10845</v>
      </c>
      <c r="D227" s="3">
        <v>5295</v>
      </c>
      <c r="H227" s="3">
        <v>9613</v>
      </c>
      <c r="I227" s="3">
        <v>8853</v>
      </c>
      <c r="U227" s="20"/>
      <c r="V227" s="20"/>
      <c r="W227" s="20"/>
      <c r="X227" s="20"/>
      <c r="Y227" s="20"/>
      <c r="Z227" s="20"/>
      <c r="AA227" s="20"/>
    </row>
    <row r="228" spans="1:27" customFormat="1" hidden="1" x14ac:dyDescent="0.35">
      <c r="A228" s="3">
        <v>9714</v>
      </c>
      <c r="B228" s="3">
        <v>2356</v>
      </c>
      <c r="C228" s="3">
        <v>4377</v>
      </c>
      <c r="D228" s="3">
        <v>16413</v>
      </c>
      <c r="H228" s="3">
        <v>5484</v>
      </c>
      <c r="I228" s="3">
        <v>5562</v>
      </c>
      <c r="U228" s="20"/>
      <c r="V228" s="20"/>
      <c r="W228" s="20"/>
      <c r="X228" s="20"/>
      <c r="Y228" s="20"/>
      <c r="Z228" s="20"/>
      <c r="AA228" s="20"/>
    </row>
    <row r="229" spans="1:27" customFormat="1" hidden="1" x14ac:dyDescent="0.35">
      <c r="A229" s="3">
        <v>2450</v>
      </c>
      <c r="B229" s="3">
        <v>11836</v>
      </c>
      <c r="C229" s="3">
        <v>10739</v>
      </c>
      <c r="D229" s="3">
        <v>5433</v>
      </c>
      <c r="H229" s="3">
        <v>12061</v>
      </c>
      <c r="I229" s="3">
        <v>5063</v>
      </c>
      <c r="U229" s="20"/>
      <c r="V229" s="20"/>
      <c r="W229" s="20"/>
      <c r="X229" s="20"/>
      <c r="Y229" s="20"/>
      <c r="Z229" s="20"/>
      <c r="AA229" s="20"/>
    </row>
    <row r="230" spans="1:27" customFormat="1" hidden="1" x14ac:dyDescent="0.35">
      <c r="A230" s="3">
        <v>2074</v>
      </c>
      <c r="B230" s="3">
        <v>2973</v>
      </c>
      <c r="C230" s="3">
        <v>10388</v>
      </c>
      <c r="D230" s="3">
        <v>2013</v>
      </c>
      <c r="H230" s="3">
        <v>4821</v>
      </c>
      <c r="I230" s="3">
        <v>11245</v>
      </c>
      <c r="U230" s="20"/>
      <c r="V230" s="20"/>
      <c r="W230" s="20"/>
      <c r="X230" s="20"/>
      <c r="Y230" s="20"/>
      <c r="Z230" s="20"/>
      <c r="AA230" s="20"/>
    </row>
    <row r="231" spans="1:27" customFormat="1" hidden="1" x14ac:dyDescent="0.35">
      <c r="A231" s="3">
        <v>4087</v>
      </c>
      <c r="B231" s="3">
        <v>14275</v>
      </c>
      <c r="C231" s="3">
        <v>4240</v>
      </c>
      <c r="D231" s="3">
        <v>4187</v>
      </c>
      <c r="H231" s="3">
        <v>6410</v>
      </c>
      <c r="I231" s="3">
        <v>5332</v>
      </c>
      <c r="U231" s="20"/>
      <c r="V231" s="20"/>
      <c r="W231" s="20"/>
      <c r="X231" s="20"/>
      <c r="Y231" s="20"/>
      <c r="Z231" s="20"/>
      <c r="AA231" s="20"/>
    </row>
    <row r="232" spans="1:27" customFormat="1" hidden="1" x14ac:dyDescent="0.35">
      <c r="A232" s="3">
        <v>2367</v>
      </c>
      <c r="B232" s="3">
        <v>5562</v>
      </c>
      <c r="C232" s="3">
        <v>10999</v>
      </c>
      <c r="D232" s="3">
        <v>5470</v>
      </c>
      <c r="H232" s="3">
        <v>2695</v>
      </c>
      <c r="I232" s="3">
        <v>4724</v>
      </c>
      <c r="U232" s="20"/>
      <c r="V232" s="20"/>
      <c r="W232" s="20"/>
      <c r="X232" s="20"/>
      <c r="Y232" s="20"/>
      <c r="Z232" s="20"/>
      <c r="AA232" s="20"/>
    </row>
    <row r="233" spans="1:27" customFormat="1" hidden="1" x14ac:dyDescent="0.35">
      <c r="A233" s="3">
        <v>4723</v>
      </c>
      <c r="B233" s="3">
        <v>4537</v>
      </c>
      <c r="C233" s="3">
        <v>5003</v>
      </c>
      <c r="D233" s="3">
        <v>2440</v>
      </c>
      <c r="H233" s="3">
        <v>17068</v>
      </c>
      <c r="I233" s="3">
        <v>1569</v>
      </c>
      <c r="U233" s="20"/>
      <c r="V233" s="20"/>
      <c r="W233" s="20"/>
      <c r="X233" s="20"/>
      <c r="Y233" s="20"/>
      <c r="Z233" s="20"/>
      <c r="AA233" s="20"/>
    </row>
    <row r="234" spans="1:27" customFormat="1" hidden="1" x14ac:dyDescent="0.35">
      <c r="A234" s="3">
        <v>5562</v>
      </c>
      <c r="B234" s="3">
        <v>5204</v>
      </c>
      <c r="C234" s="3">
        <v>18303</v>
      </c>
      <c r="D234" s="3">
        <v>15972</v>
      </c>
      <c r="H234" s="3">
        <v>13964</v>
      </c>
      <c r="I234" s="3">
        <v>5042</v>
      </c>
      <c r="U234" s="20"/>
      <c r="V234" s="20"/>
      <c r="W234" s="20"/>
      <c r="X234" s="20"/>
      <c r="Y234" s="20"/>
      <c r="Z234" s="20"/>
      <c r="AA234" s="20"/>
    </row>
    <row r="235" spans="1:27" customFormat="1" hidden="1" x14ac:dyDescent="0.35">
      <c r="A235" s="3">
        <v>4639</v>
      </c>
      <c r="B235" s="3">
        <v>2795</v>
      </c>
      <c r="C235" s="3">
        <v>19973</v>
      </c>
      <c r="D235" s="3">
        <v>1393</v>
      </c>
      <c r="H235" s="3">
        <v>4941</v>
      </c>
      <c r="I235" s="3">
        <v>5743</v>
      </c>
      <c r="U235" s="20"/>
      <c r="V235" s="20"/>
      <c r="W235" s="20"/>
      <c r="X235" s="20"/>
      <c r="Y235" s="20"/>
      <c r="Z235" s="20"/>
      <c r="AA235" s="20"/>
    </row>
    <row r="236" spans="1:27" customFormat="1" hidden="1" x14ac:dyDescent="0.35">
      <c r="A236" s="3">
        <v>17567</v>
      </c>
      <c r="B236" s="3">
        <v>2532</v>
      </c>
      <c r="C236" s="3">
        <v>6347</v>
      </c>
      <c r="D236" s="3">
        <v>3537</v>
      </c>
      <c r="H236" s="3">
        <v>2478</v>
      </c>
      <c r="I236" s="3">
        <v>15202</v>
      </c>
      <c r="U236" s="20"/>
      <c r="V236" s="20"/>
      <c r="W236" s="20"/>
      <c r="X236" s="20"/>
      <c r="Y236" s="20"/>
      <c r="Z236" s="20"/>
      <c r="AA236" s="20"/>
    </row>
    <row r="237" spans="1:27" customFormat="1" hidden="1" x14ac:dyDescent="0.35">
      <c r="A237" s="3">
        <v>5769</v>
      </c>
      <c r="B237" s="3">
        <v>4908</v>
      </c>
      <c r="C237" s="3">
        <v>4025</v>
      </c>
      <c r="D237" s="3">
        <v>2028</v>
      </c>
      <c r="H237" s="3">
        <v>5228</v>
      </c>
      <c r="I237" s="3">
        <v>3760</v>
      </c>
      <c r="U237" s="20"/>
      <c r="V237" s="20"/>
      <c r="W237" s="20"/>
      <c r="X237" s="20"/>
      <c r="Y237" s="20"/>
      <c r="Z237" s="20"/>
      <c r="AA237" s="20"/>
    </row>
    <row r="238" spans="1:27" customFormat="1" hidden="1" x14ac:dyDescent="0.35">
      <c r="A238" s="3">
        <v>4385</v>
      </c>
      <c r="B238" s="3">
        <v>2380</v>
      </c>
      <c r="C238" s="3">
        <v>4834</v>
      </c>
      <c r="D238" s="3">
        <v>16704</v>
      </c>
      <c r="H238" s="3">
        <v>4478</v>
      </c>
      <c r="I238" s="3">
        <v>2580</v>
      </c>
      <c r="U238" s="20"/>
      <c r="V238" s="20"/>
      <c r="W238" s="20"/>
      <c r="X238" s="20"/>
      <c r="Y238" s="20"/>
      <c r="Z238" s="20"/>
      <c r="AA238" s="20"/>
    </row>
    <row r="239" spans="1:27" customFormat="1" hidden="1" x14ac:dyDescent="0.35">
      <c r="A239" s="3">
        <v>5332</v>
      </c>
      <c r="B239" s="3">
        <v>2693</v>
      </c>
      <c r="C239" s="3">
        <v>2220</v>
      </c>
      <c r="D239" s="3">
        <v>6430</v>
      </c>
      <c r="H239" s="3">
        <v>7547</v>
      </c>
      <c r="I239" s="3">
        <v>5206</v>
      </c>
      <c r="U239" s="20"/>
      <c r="V239" s="20"/>
      <c r="W239" s="20"/>
      <c r="X239" s="20"/>
      <c r="Y239" s="20"/>
      <c r="Z239" s="20"/>
      <c r="AA239" s="20"/>
    </row>
    <row r="240" spans="1:27" customFormat="1" hidden="1" x14ac:dyDescent="0.35">
      <c r="A240" s="3">
        <v>3211</v>
      </c>
      <c r="B240" s="3">
        <v>6586</v>
      </c>
      <c r="C240" s="3">
        <v>2821</v>
      </c>
      <c r="D240" s="3">
        <v>5562</v>
      </c>
      <c r="H240" s="3">
        <v>5055</v>
      </c>
      <c r="I240" s="3">
        <v>4581</v>
      </c>
      <c r="U240" s="20"/>
      <c r="V240" s="20"/>
      <c r="W240" s="20"/>
      <c r="X240" s="20"/>
      <c r="Y240" s="20"/>
      <c r="Z240" s="20"/>
      <c r="AA240" s="20"/>
    </row>
    <row r="241" spans="1:27" customFormat="1" hidden="1" x14ac:dyDescent="0.35">
      <c r="A241" s="3">
        <v>5377</v>
      </c>
      <c r="B241" s="3">
        <v>3294</v>
      </c>
      <c r="C241" s="3">
        <v>19237</v>
      </c>
      <c r="D241" s="3">
        <v>4978</v>
      </c>
      <c r="H241" s="3">
        <v>3464</v>
      </c>
      <c r="I241" s="3">
        <v>4735</v>
      </c>
      <c r="U241" s="20"/>
      <c r="V241" s="20"/>
      <c r="W241" s="20"/>
      <c r="X241" s="20"/>
      <c r="Y241" s="20"/>
      <c r="Z241" s="20"/>
      <c r="AA241" s="20"/>
    </row>
    <row r="242" spans="1:27" customFormat="1" hidden="1" x14ac:dyDescent="0.35">
      <c r="A242" s="3">
        <v>4066</v>
      </c>
      <c r="B242" s="3">
        <v>2778</v>
      </c>
      <c r="C242" s="3">
        <v>2007</v>
      </c>
      <c r="D242" s="3">
        <v>6735</v>
      </c>
      <c r="H242" s="3">
        <v>5775</v>
      </c>
      <c r="I242" s="3">
        <v>2440</v>
      </c>
      <c r="U242" s="20"/>
      <c r="V242" s="20"/>
      <c r="W242" s="20"/>
      <c r="X242" s="20"/>
      <c r="Y242" s="20"/>
      <c r="Z242" s="20"/>
      <c r="AA242" s="20"/>
    </row>
    <row r="243" spans="1:27" customFormat="1" hidden="1" x14ac:dyDescent="0.35">
      <c r="A243" s="3">
        <v>5208</v>
      </c>
      <c r="B243" s="3">
        <v>4014</v>
      </c>
      <c r="C243" s="3">
        <v>10686</v>
      </c>
      <c r="D243" s="3">
        <v>3295</v>
      </c>
      <c r="H243" s="3">
        <v>5238</v>
      </c>
      <c r="I243" s="3">
        <v>2655</v>
      </c>
      <c r="U243" s="20"/>
      <c r="V243" s="20"/>
      <c r="W243" s="20"/>
      <c r="X243" s="20"/>
      <c r="Y243" s="20"/>
      <c r="Z243" s="20"/>
      <c r="AA243" s="20"/>
    </row>
    <row r="244" spans="1:27" customFormat="1" hidden="1" x14ac:dyDescent="0.35">
      <c r="A244" s="3">
        <v>4877</v>
      </c>
      <c r="B244" s="3">
        <v>4678</v>
      </c>
      <c r="C244" s="3">
        <v>2942</v>
      </c>
      <c r="D244" s="3">
        <v>19833</v>
      </c>
      <c r="H244" s="3">
        <v>18300</v>
      </c>
      <c r="I244" s="3">
        <v>9525</v>
      </c>
      <c r="U244" s="20"/>
      <c r="V244" s="20"/>
      <c r="W244" s="20"/>
      <c r="X244" s="20"/>
      <c r="Y244" s="20"/>
      <c r="Z244" s="20"/>
      <c r="AA244" s="20"/>
    </row>
    <row r="245" spans="1:27" customFormat="1" hidden="1" x14ac:dyDescent="0.35">
      <c r="A245" s="3">
        <v>10306</v>
      </c>
      <c r="B245" s="3">
        <v>5855</v>
      </c>
      <c r="C245" s="3">
        <v>2461</v>
      </c>
      <c r="D245" s="3">
        <v>2760</v>
      </c>
      <c r="H245" s="3">
        <v>9985</v>
      </c>
      <c r="I245" s="3">
        <v>4930</v>
      </c>
      <c r="U245" s="20"/>
      <c r="V245" s="20"/>
      <c r="W245" s="20"/>
      <c r="X245" s="20"/>
      <c r="Y245" s="20"/>
      <c r="Z245" s="20"/>
      <c r="AA245" s="20"/>
    </row>
    <row r="246" spans="1:27" customFormat="1" hidden="1" x14ac:dyDescent="0.35">
      <c r="A246" s="3">
        <v>2166</v>
      </c>
      <c r="B246" s="3">
        <v>10325</v>
      </c>
      <c r="C246" s="3">
        <v>3376</v>
      </c>
      <c r="D246" s="3">
        <v>5147</v>
      </c>
      <c r="H246" s="3">
        <v>3697</v>
      </c>
      <c r="I246" s="3">
        <v>12936</v>
      </c>
      <c r="U246" s="20"/>
      <c r="V246" s="20"/>
      <c r="W246" s="20"/>
      <c r="X246" s="20"/>
      <c r="Y246" s="20"/>
      <c r="Z246" s="20"/>
      <c r="AA246" s="20"/>
    </row>
    <row r="247" spans="1:27" customFormat="1" hidden="1" x14ac:dyDescent="0.35">
      <c r="A247" s="3">
        <v>8008</v>
      </c>
      <c r="B247" s="3">
        <v>6949</v>
      </c>
      <c r="C247" s="3">
        <v>8823</v>
      </c>
      <c r="D247" s="3">
        <v>2468</v>
      </c>
      <c r="H247" s="3">
        <v>7457</v>
      </c>
      <c r="I247" s="3">
        <v>3433</v>
      </c>
      <c r="U247" s="20"/>
      <c r="V247" s="20"/>
      <c r="W247" s="20"/>
      <c r="X247" s="20"/>
      <c r="Y247" s="20"/>
      <c r="Z247" s="20"/>
      <c r="AA247" s="20"/>
    </row>
    <row r="248" spans="1:27" customFormat="1" hidden="1" x14ac:dyDescent="0.35">
      <c r="A248" s="3">
        <v>13269</v>
      </c>
      <c r="B248" s="3">
        <v>2157</v>
      </c>
      <c r="C248" s="3">
        <v>4621</v>
      </c>
      <c r="D248" s="3">
        <v>2718</v>
      </c>
      <c r="H248" s="3">
        <v>2119</v>
      </c>
      <c r="I248" s="3">
        <v>5238</v>
      </c>
      <c r="U248" s="20"/>
      <c r="V248" s="20"/>
      <c r="W248" s="20"/>
      <c r="X248" s="20"/>
      <c r="Y248" s="20"/>
      <c r="Z248" s="20"/>
      <c r="AA248" s="20"/>
    </row>
    <row r="249" spans="1:27" customFormat="1" hidden="1" x14ac:dyDescent="0.35">
      <c r="A249" s="3">
        <v>6842</v>
      </c>
      <c r="B249" s="3">
        <v>17099</v>
      </c>
      <c r="C249" s="3">
        <v>3660</v>
      </c>
      <c r="D249" s="3">
        <v>2766</v>
      </c>
      <c r="H249" s="3">
        <v>3983</v>
      </c>
      <c r="I249" s="3">
        <v>4968</v>
      </c>
      <c r="U249" s="20"/>
      <c r="V249" s="20"/>
      <c r="W249" s="20"/>
      <c r="X249" s="20"/>
      <c r="Y249" s="20"/>
      <c r="Z249" s="20"/>
      <c r="AA249" s="20"/>
    </row>
    <row r="250" spans="1:27" customFormat="1" hidden="1" x14ac:dyDescent="0.35">
      <c r="A250" s="3">
        <v>2587</v>
      </c>
      <c r="B250" s="3">
        <v>5666</v>
      </c>
      <c r="C250" s="3">
        <v>4508</v>
      </c>
      <c r="D250" s="3">
        <v>3055</v>
      </c>
      <c r="H250" s="3">
        <v>6118</v>
      </c>
      <c r="I250" s="3">
        <v>2145</v>
      </c>
      <c r="U250" s="20"/>
      <c r="V250" s="20"/>
      <c r="W250" s="20"/>
      <c r="X250" s="20"/>
      <c r="Y250" s="20"/>
      <c r="Z250" s="20"/>
      <c r="AA250" s="20"/>
    </row>
    <row r="251" spans="1:27" customFormat="1" hidden="1" x14ac:dyDescent="0.35">
      <c r="A251" s="3">
        <v>2728</v>
      </c>
      <c r="B251" s="3">
        <v>7823</v>
      </c>
      <c r="C251" s="3">
        <v>2207</v>
      </c>
      <c r="D251" s="3">
        <v>2679</v>
      </c>
      <c r="H251" s="3">
        <v>6214</v>
      </c>
      <c r="I251" s="3">
        <v>2180</v>
      </c>
      <c r="U251" s="20"/>
      <c r="V251" s="20"/>
      <c r="W251" s="20"/>
      <c r="X251" s="20"/>
      <c r="Y251" s="20"/>
      <c r="Z251" s="20"/>
      <c r="AA251" s="20"/>
    </row>
    <row r="252" spans="1:27" customFormat="1" hidden="1" x14ac:dyDescent="0.35">
      <c r="A252" s="3">
        <v>6516</v>
      </c>
      <c r="B252" s="3">
        <v>5079</v>
      </c>
      <c r="C252" s="3">
        <v>2377</v>
      </c>
      <c r="D252" s="3">
        <v>4189</v>
      </c>
      <c r="H252" s="3">
        <v>6347</v>
      </c>
      <c r="I252" s="3">
        <v>6294</v>
      </c>
      <c r="U252" s="20"/>
      <c r="V252" s="20"/>
      <c r="W252" s="20"/>
      <c r="X252" s="20"/>
      <c r="Y252" s="20"/>
      <c r="Z252" s="20"/>
      <c r="AA252" s="20"/>
    </row>
    <row r="253" spans="1:27" customFormat="1" hidden="1" x14ac:dyDescent="0.35">
      <c r="A253" s="3">
        <v>3907</v>
      </c>
      <c r="B253" s="3">
        <v>3452</v>
      </c>
      <c r="C253" s="3">
        <v>4728</v>
      </c>
      <c r="D253" s="3">
        <v>2342</v>
      </c>
      <c r="H253" s="3">
        <v>11510</v>
      </c>
      <c r="I253" s="3">
        <v>2468</v>
      </c>
      <c r="U253" s="20"/>
      <c r="V253" s="20"/>
      <c r="W253" s="20"/>
      <c r="X253" s="20"/>
      <c r="Y253" s="20"/>
      <c r="Z253" s="20"/>
      <c r="AA253" s="20"/>
    </row>
    <row r="254" spans="1:27" customFormat="1" hidden="1" x14ac:dyDescent="0.35">
      <c r="A254" s="3">
        <v>6134</v>
      </c>
      <c r="B254" s="3">
        <v>2270</v>
      </c>
      <c r="C254" s="3">
        <v>5593</v>
      </c>
      <c r="D254" s="3">
        <v>4071</v>
      </c>
      <c r="H254" s="3">
        <v>7143</v>
      </c>
      <c r="I254" s="3">
        <v>2437</v>
      </c>
      <c r="U254" s="20"/>
      <c r="V254" s="20"/>
      <c r="W254" s="20"/>
      <c r="X254" s="20"/>
      <c r="Y254" s="20"/>
      <c r="Z254" s="20"/>
      <c r="AA254" s="20"/>
    </row>
    <row r="255" spans="1:27" customFormat="1" hidden="1" x14ac:dyDescent="0.35">
      <c r="A255" s="3">
        <v>4968</v>
      </c>
      <c r="B255" s="3">
        <v>17399</v>
      </c>
      <c r="C255" s="3">
        <v>8740</v>
      </c>
      <c r="D255" s="3">
        <v>7991</v>
      </c>
      <c r="H255" s="3">
        <v>8268</v>
      </c>
      <c r="I255" s="3">
        <v>2342</v>
      </c>
      <c r="U255" s="20"/>
      <c r="V255" s="20"/>
      <c r="W255" s="20"/>
      <c r="X255" s="20"/>
      <c r="Y255" s="20"/>
      <c r="Z255" s="20"/>
      <c r="AA255" s="20"/>
    </row>
    <row r="256" spans="1:27" customFormat="1" hidden="1" x14ac:dyDescent="0.35">
      <c r="A256" s="3">
        <v>7140</v>
      </c>
      <c r="B256" s="3">
        <v>4163</v>
      </c>
      <c r="C256" s="3">
        <v>17465</v>
      </c>
      <c r="D256" s="3">
        <v>2592</v>
      </c>
      <c r="H256" s="3">
        <v>8095</v>
      </c>
      <c r="I256" s="3">
        <v>5346</v>
      </c>
      <c r="U256" s="20"/>
      <c r="V256" s="20"/>
      <c r="W256" s="20"/>
      <c r="X256" s="20"/>
      <c r="Y256" s="20"/>
      <c r="Z256" s="20"/>
      <c r="AA256" s="20"/>
    </row>
    <row r="257" spans="1:27" customFormat="1" hidden="1" x14ac:dyDescent="0.35">
      <c r="A257" s="3">
        <v>8564</v>
      </c>
      <c r="B257" s="3">
        <v>1051</v>
      </c>
      <c r="C257" s="3">
        <v>19626</v>
      </c>
      <c r="D257" s="3">
        <v>6870</v>
      </c>
      <c r="H257" s="3">
        <v>2904</v>
      </c>
      <c r="I257" s="3">
        <v>4127</v>
      </c>
      <c r="U257" s="20"/>
      <c r="V257" s="20"/>
      <c r="W257" s="20"/>
      <c r="X257" s="20"/>
      <c r="Y257" s="20"/>
      <c r="Z257" s="20"/>
      <c r="AA257" s="20"/>
    </row>
    <row r="258" spans="1:27" customFormat="1" hidden="1" x14ac:dyDescent="0.35">
      <c r="A258" s="3">
        <v>2109</v>
      </c>
      <c r="B258" s="3">
        <v>5472</v>
      </c>
      <c r="C258" s="3">
        <v>4033</v>
      </c>
      <c r="D258" s="3">
        <v>2148</v>
      </c>
      <c r="H258" s="3">
        <v>6032</v>
      </c>
      <c r="I258" s="3">
        <v>9637</v>
      </c>
      <c r="U258" s="20"/>
      <c r="V258" s="20"/>
      <c r="W258" s="20"/>
      <c r="X258" s="20"/>
      <c r="Y258" s="20"/>
      <c r="Z258" s="20"/>
      <c r="AA258" s="20"/>
    </row>
    <row r="259" spans="1:27" customFormat="1" hidden="1" x14ac:dyDescent="0.35">
      <c r="A259" s="3">
        <v>19038</v>
      </c>
      <c r="B259" s="3">
        <v>12742</v>
      </c>
      <c r="C259" s="3">
        <v>2844</v>
      </c>
      <c r="D259" s="3">
        <v>8926</v>
      </c>
      <c r="H259" s="3">
        <v>15992</v>
      </c>
      <c r="I259" s="3">
        <v>15787</v>
      </c>
      <c r="U259" s="20"/>
      <c r="V259" s="20"/>
      <c r="W259" s="20"/>
      <c r="X259" s="20"/>
      <c r="Y259" s="20"/>
      <c r="Z259" s="20"/>
      <c r="AA259" s="20"/>
    </row>
    <row r="260" spans="1:27" customFormat="1" hidden="1" x14ac:dyDescent="0.35">
      <c r="A260" s="3">
        <v>2289</v>
      </c>
      <c r="B260" s="3">
        <v>4227</v>
      </c>
      <c r="C260" s="3">
        <v>2703</v>
      </c>
      <c r="D260" s="3">
        <v>16291</v>
      </c>
      <c r="H260" s="3">
        <v>2696</v>
      </c>
      <c r="I260" s="3">
        <v>5675</v>
      </c>
      <c r="U260" s="20"/>
      <c r="V260" s="20"/>
      <c r="W260" s="20"/>
      <c r="X260" s="20"/>
      <c r="Y260" s="20"/>
      <c r="Z260" s="20"/>
      <c r="AA260" s="20"/>
    </row>
    <row r="261" spans="1:27" customFormat="1" hidden="1" x14ac:dyDescent="0.35">
      <c r="A261" s="3">
        <v>2398</v>
      </c>
      <c r="B261" s="3">
        <v>3917</v>
      </c>
      <c r="C261" s="3">
        <v>1904</v>
      </c>
      <c r="D261" s="3">
        <v>10333</v>
      </c>
      <c r="H261" s="3">
        <v>2370</v>
      </c>
      <c r="I261" s="3">
        <v>2379</v>
      </c>
      <c r="U261" s="20"/>
      <c r="V261" s="20"/>
      <c r="W261" s="20"/>
      <c r="X261" s="20"/>
      <c r="Y261" s="20"/>
      <c r="Z261" s="20"/>
      <c r="AA261" s="20"/>
    </row>
    <row r="262" spans="1:27" customFormat="1" hidden="1" x14ac:dyDescent="0.35">
      <c r="A262" s="3">
        <v>8321</v>
      </c>
      <c r="B262" s="3">
        <v>2380</v>
      </c>
      <c r="C262" s="3">
        <v>2610</v>
      </c>
      <c r="D262" s="3">
        <v>6962</v>
      </c>
      <c r="H262" s="3">
        <v>12504</v>
      </c>
      <c r="I262" s="3">
        <v>3812</v>
      </c>
      <c r="U262" s="20"/>
      <c r="V262" s="20"/>
      <c r="W262" s="20"/>
      <c r="X262" s="20"/>
      <c r="Y262" s="20"/>
      <c r="Z262" s="20"/>
      <c r="AA262" s="20"/>
    </row>
    <row r="263" spans="1:27" customFormat="1" hidden="1" x14ac:dyDescent="0.35">
      <c r="A263" s="3">
        <v>3143</v>
      </c>
      <c r="B263" s="3">
        <v>13726</v>
      </c>
      <c r="C263" s="3">
        <v>2539</v>
      </c>
      <c r="D263" s="3">
        <v>9907</v>
      </c>
      <c r="H263" s="3">
        <v>5974</v>
      </c>
      <c r="I263" s="3">
        <v>4648</v>
      </c>
      <c r="U263" s="20"/>
      <c r="V263" s="20"/>
      <c r="W263" s="20"/>
      <c r="X263" s="20"/>
      <c r="Y263" s="20"/>
      <c r="Z263" s="20"/>
      <c r="AA263" s="20"/>
    </row>
    <row r="264" spans="1:27" customFormat="1" hidden="1" x14ac:dyDescent="0.35">
      <c r="A264" s="3">
        <v>3377</v>
      </c>
      <c r="B264" s="3">
        <v>6861</v>
      </c>
      <c r="C264" s="3">
        <v>5714</v>
      </c>
      <c r="D264" s="3">
        <v>2804</v>
      </c>
      <c r="H264" s="3">
        <v>5296</v>
      </c>
      <c r="I264" s="3">
        <v>2439</v>
      </c>
      <c r="U264" s="20"/>
      <c r="V264" s="20"/>
      <c r="W264" s="20"/>
      <c r="X264" s="20"/>
      <c r="Y264" s="20"/>
      <c r="Z264" s="20"/>
      <c r="AA264" s="20"/>
    </row>
    <row r="265" spans="1:27" customFormat="1" hidden="1" x14ac:dyDescent="0.35">
      <c r="A265" s="3">
        <v>5538</v>
      </c>
      <c r="B265" s="3">
        <v>19845</v>
      </c>
      <c r="C265" s="3">
        <v>4323</v>
      </c>
      <c r="D265" s="3">
        <v>19665</v>
      </c>
      <c r="H265" s="3">
        <v>6781</v>
      </c>
      <c r="I265" s="3">
        <v>4774</v>
      </c>
      <c r="U265" s="20"/>
      <c r="V265" s="20"/>
      <c r="W265" s="20"/>
      <c r="X265" s="20"/>
      <c r="Y265" s="20"/>
      <c r="Z265" s="20"/>
      <c r="AA265" s="20"/>
    </row>
    <row r="266" spans="1:27" customFormat="1" hidden="1" x14ac:dyDescent="0.35">
      <c r="A266" s="3">
        <v>5346</v>
      </c>
      <c r="B266" s="3">
        <v>13320</v>
      </c>
      <c r="C266" s="3">
        <v>13499</v>
      </c>
      <c r="D266" s="3">
        <v>7314</v>
      </c>
      <c r="H266" s="3">
        <v>6755</v>
      </c>
      <c r="I266" s="3">
        <v>3886</v>
      </c>
      <c r="U266" s="20"/>
      <c r="V266" s="20"/>
      <c r="W266" s="20"/>
      <c r="X266" s="20"/>
      <c r="Y266" s="20"/>
      <c r="Z266" s="20"/>
      <c r="AA266" s="20"/>
    </row>
    <row r="267" spans="1:27" customFormat="1" hidden="1" x14ac:dyDescent="0.35">
      <c r="A267" s="3">
        <v>4213</v>
      </c>
      <c r="B267" s="3">
        <v>2342</v>
      </c>
      <c r="C267" s="3">
        <v>2258</v>
      </c>
      <c r="D267" s="3">
        <v>2856</v>
      </c>
      <c r="H267" s="3">
        <v>2213</v>
      </c>
      <c r="I267" s="3">
        <v>17174</v>
      </c>
      <c r="U267" s="20"/>
      <c r="V267" s="20"/>
      <c r="W267" s="20"/>
      <c r="X267" s="20"/>
      <c r="Y267" s="20"/>
      <c r="Z267" s="20"/>
      <c r="AA267" s="20"/>
    </row>
    <row r="268" spans="1:27" customFormat="1" hidden="1" x14ac:dyDescent="0.35">
      <c r="A268" s="3">
        <v>4448</v>
      </c>
      <c r="B268" s="3">
        <v>17650</v>
      </c>
      <c r="C268" s="3">
        <v>6578</v>
      </c>
      <c r="D268" s="3">
        <v>2472</v>
      </c>
      <c r="H268" s="3">
        <v>2851</v>
      </c>
      <c r="I268" s="3">
        <v>2544</v>
      </c>
      <c r="U268" s="20"/>
      <c r="V268" s="20"/>
      <c r="W268" s="20"/>
      <c r="X268" s="20"/>
      <c r="Y268" s="20"/>
      <c r="Z268" s="20"/>
      <c r="AA268" s="20"/>
    </row>
    <row r="269" spans="1:27" customFormat="1" hidden="1" x14ac:dyDescent="0.35">
      <c r="A269" s="3">
        <v>9637</v>
      </c>
      <c r="B269" s="3">
        <v>9725</v>
      </c>
      <c r="C269" s="3">
        <v>5346</v>
      </c>
      <c r="D269" s="3">
        <v>4788</v>
      </c>
      <c r="H269" s="3">
        <v>3452</v>
      </c>
      <c r="I269" s="3">
        <v>5399</v>
      </c>
      <c r="U269" s="20"/>
      <c r="V269" s="20"/>
      <c r="W269" s="20"/>
      <c r="X269" s="20"/>
      <c r="Y269" s="20"/>
      <c r="Z269" s="20"/>
      <c r="AA269" s="20"/>
    </row>
    <row r="270" spans="1:27" customFormat="1" hidden="1" x14ac:dyDescent="0.35">
      <c r="A270" s="3">
        <v>3591</v>
      </c>
      <c r="B270" s="3">
        <v>11904</v>
      </c>
      <c r="C270" s="3">
        <v>4477</v>
      </c>
      <c r="D270" s="3">
        <v>5507</v>
      </c>
      <c r="H270" s="3">
        <v>10496</v>
      </c>
      <c r="I270" s="3">
        <v>6834</v>
      </c>
      <c r="U270" s="20"/>
      <c r="V270" s="20"/>
      <c r="W270" s="20"/>
      <c r="X270" s="20"/>
      <c r="Y270" s="20"/>
      <c r="Z270" s="20"/>
      <c r="AA270" s="20"/>
    </row>
    <row r="271" spans="1:27" customFormat="1" hidden="1" x14ac:dyDescent="0.35">
      <c r="A271" s="3">
        <v>2956</v>
      </c>
      <c r="B271" s="3">
        <v>19627</v>
      </c>
      <c r="C271" s="3">
        <v>3033</v>
      </c>
      <c r="D271" s="3">
        <v>4393</v>
      </c>
      <c r="H271" s="3">
        <v>6380</v>
      </c>
      <c r="I271" s="3">
        <v>1091</v>
      </c>
      <c r="U271" s="20"/>
      <c r="V271" s="20"/>
      <c r="W271" s="20"/>
      <c r="X271" s="20"/>
      <c r="Y271" s="20"/>
      <c r="Z271" s="20"/>
      <c r="AA271" s="20"/>
    </row>
    <row r="272" spans="1:27" customFormat="1" hidden="1" x14ac:dyDescent="0.35">
      <c r="A272" s="3">
        <v>2335</v>
      </c>
      <c r="B272" s="3">
        <v>8858</v>
      </c>
      <c r="C272" s="3">
        <v>2936</v>
      </c>
      <c r="D272" s="3">
        <v>2226</v>
      </c>
      <c r="H272" s="3">
        <v>2657</v>
      </c>
      <c r="I272" s="3">
        <v>5747</v>
      </c>
      <c r="U272" s="20"/>
      <c r="V272" s="20"/>
      <c r="W272" s="20"/>
      <c r="X272" s="20"/>
      <c r="Y272" s="20"/>
      <c r="Z272" s="20"/>
      <c r="AA272" s="20"/>
    </row>
    <row r="273" spans="1:27" customFormat="1" hidden="1" x14ac:dyDescent="0.35">
      <c r="A273" s="3">
        <v>13225</v>
      </c>
      <c r="B273" s="3">
        <v>10798</v>
      </c>
      <c r="C273" s="3">
        <v>18606</v>
      </c>
      <c r="D273" s="3">
        <v>5467</v>
      </c>
      <c r="H273" s="3">
        <v>2716</v>
      </c>
      <c r="I273" s="3">
        <v>2133</v>
      </c>
      <c r="U273" s="20"/>
      <c r="V273" s="20"/>
      <c r="W273" s="20"/>
      <c r="X273" s="20"/>
      <c r="Y273" s="20"/>
      <c r="Z273" s="20"/>
      <c r="AA273" s="20"/>
    </row>
    <row r="274" spans="1:27" customFormat="1" hidden="1" x14ac:dyDescent="0.35">
      <c r="A274" s="3">
        <v>4774</v>
      </c>
      <c r="B274" s="3">
        <v>2323</v>
      </c>
      <c r="C274" s="3">
        <v>2290</v>
      </c>
      <c r="D274" s="3">
        <v>2133</v>
      </c>
      <c r="H274" s="3">
        <v>2201</v>
      </c>
      <c r="I274" s="3">
        <v>2432</v>
      </c>
      <c r="U274" s="20"/>
      <c r="V274" s="20"/>
      <c r="W274" s="20"/>
      <c r="X274" s="20"/>
      <c r="Y274" s="20"/>
      <c r="Z274" s="20"/>
      <c r="AA274" s="20"/>
    </row>
    <row r="275" spans="1:27" customFormat="1" hidden="1" x14ac:dyDescent="0.35">
      <c r="A275" s="3">
        <v>2062</v>
      </c>
      <c r="B275" s="3">
        <v>10322</v>
      </c>
      <c r="C275" s="3">
        <v>3600</v>
      </c>
      <c r="D275" s="3">
        <v>2863</v>
      </c>
      <c r="H275" s="3">
        <v>6540</v>
      </c>
      <c r="I275" s="3">
        <v>19161</v>
      </c>
      <c r="U275" s="20"/>
      <c r="V275" s="20"/>
      <c r="W275" s="20"/>
      <c r="X275" s="20"/>
      <c r="Y275" s="20"/>
      <c r="Z275" s="20"/>
      <c r="AA275" s="20"/>
    </row>
    <row r="276" spans="1:27" customFormat="1" hidden="1" x14ac:dyDescent="0.35">
      <c r="A276" s="3">
        <v>4284</v>
      </c>
      <c r="B276" s="3">
        <v>7119</v>
      </c>
      <c r="C276" s="3">
        <v>4539</v>
      </c>
      <c r="D276" s="3">
        <v>2810</v>
      </c>
      <c r="H276" s="3">
        <v>3816</v>
      </c>
      <c r="I276" s="3">
        <v>2863</v>
      </c>
      <c r="U276" s="20"/>
      <c r="V276" s="20"/>
      <c r="W276" s="20"/>
      <c r="X276" s="20"/>
      <c r="Y276" s="20"/>
      <c r="Z276" s="20"/>
      <c r="AA276" s="20"/>
    </row>
    <row r="277" spans="1:27" customFormat="1" hidden="1" x14ac:dyDescent="0.35">
      <c r="A277" s="3">
        <v>16823</v>
      </c>
      <c r="B277" s="3">
        <v>7756</v>
      </c>
      <c r="C277" s="3">
        <v>2741</v>
      </c>
      <c r="D277" s="3">
        <v>2991</v>
      </c>
      <c r="H277" s="3">
        <v>5253</v>
      </c>
      <c r="I277" s="3">
        <v>5003</v>
      </c>
      <c r="U277" s="20"/>
      <c r="V277" s="20"/>
      <c r="W277" s="20"/>
      <c r="X277" s="20"/>
      <c r="Y277" s="20"/>
      <c r="Z277" s="20"/>
      <c r="AA277" s="20"/>
    </row>
    <row r="278" spans="1:27" customFormat="1" hidden="1" x14ac:dyDescent="0.35">
      <c r="A278" s="3">
        <v>5033</v>
      </c>
      <c r="B278" s="3">
        <v>6694</v>
      </c>
      <c r="C278" s="3">
        <v>3491</v>
      </c>
      <c r="D278" s="3">
        <v>19636</v>
      </c>
      <c r="H278" s="3">
        <v>10965</v>
      </c>
      <c r="I278" s="3">
        <v>5617</v>
      </c>
      <c r="U278" s="20"/>
      <c r="V278" s="20"/>
      <c r="W278" s="20"/>
      <c r="X278" s="20"/>
      <c r="Y278" s="20"/>
      <c r="Z278" s="20"/>
      <c r="AA278" s="20"/>
    </row>
    <row r="279" spans="1:27" customFormat="1" hidden="1" x14ac:dyDescent="0.35">
      <c r="A279" s="3">
        <v>2307</v>
      </c>
      <c r="B279" s="3">
        <v>3691</v>
      </c>
      <c r="C279" s="3">
        <v>4998</v>
      </c>
      <c r="D279" s="3">
        <v>5677</v>
      </c>
      <c r="H279" s="3">
        <v>4936</v>
      </c>
      <c r="I279" s="3">
        <v>5968</v>
      </c>
      <c r="U279" s="20"/>
      <c r="V279" s="20"/>
      <c r="W279" s="20"/>
      <c r="X279" s="20"/>
      <c r="Y279" s="20"/>
      <c r="Z279" s="20"/>
      <c r="AA279" s="20"/>
    </row>
    <row r="280" spans="1:27" customFormat="1" hidden="1" x14ac:dyDescent="0.35">
      <c r="A280" s="3">
        <v>13348</v>
      </c>
      <c r="B280" s="3">
        <v>2979</v>
      </c>
      <c r="C280" s="3">
        <v>10502</v>
      </c>
      <c r="D280" s="3">
        <v>2187</v>
      </c>
      <c r="H280" s="3">
        <v>2543</v>
      </c>
      <c r="I280" s="3">
        <v>2991</v>
      </c>
      <c r="U280" s="20"/>
      <c r="V280" s="20"/>
      <c r="W280" s="20"/>
      <c r="X280" s="20"/>
      <c r="Y280" s="20"/>
      <c r="Z280" s="20"/>
      <c r="AA280" s="20"/>
    </row>
    <row r="281" spans="1:27" customFormat="1" hidden="1" x14ac:dyDescent="0.35">
      <c r="A281" s="3">
        <v>1091</v>
      </c>
      <c r="B281" s="3">
        <v>16885</v>
      </c>
      <c r="C281" s="3">
        <v>18711</v>
      </c>
      <c r="D281" s="3">
        <v>3748</v>
      </c>
      <c r="H281" s="3">
        <v>16659</v>
      </c>
      <c r="I281" s="3">
        <v>6323</v>
      </c>
      <c r="U281" s="20"/>
      <c r="V281" s="20"/>
      <c r="W281" s="20"/>
      <c r="X281" s="20"/>
      <c r="Y281" s="20"/>
      <c r="Z281" s="20"/>
      <c r="AA281" s="20"/>
    </row>
    <row r="282" spans="1:27" customFormat="1" hidden="1" x14ac:dyDescent="0.35">
      <c r="A282" s="3">
        <v>5380</v>
      </c>
      <c r="B282" s="3">
        <v>2514</v>
      </c>
      <c r="C282" s="3">
        <v>2517</v>
      </c>
      <c r="D282" s="3">
        <v>4440</v>
      </c>
      <c r="H282" s="3">
        <v>4260</v>
      </c>
      <c r="I282" s="3">
        <v>5321</v>
      </c>
      <c r="U282" s="20"/>
      <c r="V282" s="20"/>
      <c r="W282" s="20"/>
      <c r="X282" s="20"/>
      <c r="Y282" s="20"/>
      <c r="Z282" s="20"/>
      <c r="AA282" s="20"/>
    </row>
    <row r="283" spans="1:27" customFormat="1" hidden="1" x14ac:dyDescent="0.35">
      <c r="A283" s="3">
        <v>5151</v>
      </c>
      <c r="B283" s="3">
        <v>12169</v>
      </c>
      <c r="C283" s="3">
        <v>2585</v>
      </c>
      <c r="D283" s="3">
        <v>11957</v>
      </c>
      <c r="H283" s="3">
        <v>2476</v>
      </c>
      <c r="I283" s="3">
        <v>1790</v>
      </c>
      <c r="U283" s="20"/>
      <c r="V283" s="20"/>
      <c r="W283" s="20"/>
      <c r="X283" s="20"/>
      <c r="Y283" s="20"/>
      <c r="Z283" s="20"/>
      <c r="AA283" s="20"/>
    </row>
    <row r="284" spans="1:27" customFormat="1" hidden="1" x14ac:dyDescent="0.35">
      <c r="A284" s="3">
        <v>5561</v>
      </c>
      <c r="B284" s="3">
        <v>7779</v>
      </c>
      <c r="C284" s="3">
        <v>8380</v>
      </c>
      <c r="D284" s="3">
        <v>2837</v>
      </c>
      <c r="H284" s="3">
        <v>2244</v>
      </c>
      <c r="I284" s="3">
        <v>5131</v>
      </c>
      <c r="U284" s="20"/>
      <c r="V284" s="20"/>
      <c r="W284" s="20"/>
      <c r="X284" s="20"/>
      <c r="Y284" s="20"/>
      <c r="Z284" s="20"/>
      <c r="AA284" s="20"/>
    </row>
    <row r="285" spans="1:27" customFormat="1" hidden="1" x14ac:dyDescent="0.35">
      <c r="A285" s="3">
        <v>3065</v>
      </c>
      <c r="B285" s="3">
        <v>2791</v>
      </c>
      <c r="C285" s="3">
        <v>1223</v>
      </c>
      <c r="D285" s="3">
        <v>2269</v>
      </c>
      <c r="H285" s="3">
        <v>7596</v>
      </c>
      <c r="I285" s="3">
        <v>6728</v>
      </c>
      <c r="U285" s="20"/>
      <c r="V285" s="20"/>
      <c r="W285" s="20"/>
      <c r="X285" s="20"/>
      <c r="Y285" s="20"/>
      <c r="Z285" s="20"/>
      <c r="AA285" s="20"/>
    </row>
    <row r="286" spans="1:27" customFormat="1" hidden="1" x14ac:dyDescent="0.35">
      <c r="A286" s="3">
        <v>2867</v>
      </c>
      <c r="B286" s="3">
        <v>4968</v>
      </c>
      <c r="C286" s="3">
        <v>2625</v>
      </c>
      <c r="D286" s="3">
        <v>5131</v>
      </c>
      <c r="H286" s="3">
        <v>3034</v>
      </c>
      <c r="I286" s="3">
        <v>5689</v>
      </c>
      <c r="U286" s="20"/>
      <c r="V286" s="20"/>
      <c r="W286" s="20"/>
      <c r="X286" s="20"/>
      <c r="Y286" s="20"/>
      <c r="Z286" s="20"/>
      <c r="AA286" s="20"/>
    </row>
    <row r="287" spans="1:27" customFormat="1" hidden="1" x14ac:dyDescent="0.35">
      <c r="A287" s="3">
        <v>5373</v>
      </c>
      <c r="B287" s="3">
        <v>4272</v>
      </c>
      <c r="C287" s="3">
        <v>2154</v>
      </c>
      <c r="D287" s="3">
        <v>13570</v>
      </c>
      <c r="H287" s="3">
        <v>5715</v>
      </c>
      <c r="I287" s="3">
        <v>2571</v>
      </c>
      <c r="U287" s="20"/>
      <c r="V287" s="20"/>
      <c r="W287" s="20"/>
      <c r="X287" s="20"/>
      <c r="Y287" s="20"/>
      <c r="Z287" s="20"/>
      <c r="AA287" s="20"/>
    </row>
    <row r="288" spans="1:27" customFormat="1" hidden="1" x14ac:dyDescent="0.35">
      <c r="A288" s="3">
        <v>5003</v>
      </c>
      <c r="B288" s="3">
        <v>5056</v>
      </c>
      <c r="C288" s="3">
        <v>3506</v>
      </c>
      <c r="D288" s="3">
        <v>8938</v>
      </c>
      <c r="H288" s="3">
        <v>2576</v>
      </c>
      <c r="I288" s="3">
        <v>5390</v>
      </c>
      <c r="U288" s="20"/>
      <c r="V288" s="20"/>
      <c r="W288" s="20"/>
      <c r="X288" s="20"/>
      <c r="Y288" s="20"/>
      <c r="Z288" s="20"/>
      <c r="AA288" s="20"/>
    </row>
    <row r="289" spans="1:27" customFormat="1" hidden="1" x14ac:dyDescent="0.35">
      <c r="A289" s="3">
        <v>2858</v>
      </c>
      <c r="B289" s="3">
        <v>4766</v>
      </c>
      <c r="C289" s="3">
        <v>2838</v>
      </c>
      <c r="D289" s="3">
        <v>4025</v>
      </c>
      <c r="H289" s="3">
        <v>4197</v>
      </c>
      <c r="U289" s="20"/>
      <c r="V289" s="20"/>
      <c r="W289" s="20"/>
      <c r="X289" s="20"/>
      <c r="Y289" s="20"/>
      <c r="Z289" s="20"/>
      <c r="AA289" s="20"/>
    </row>
    <row r="290" spans="1:27" customFormat="1" hidden="1" x14ac:dyDescent="0.35">
      <c r="A290" s="3">
        <v>10448</v>
      </c>
      <c r="B290" s="3">
        <v>5731</v>
      </c>
      <c r="C290" s="3">
        <v>4695</v>
      </c>
      <c r="D290" s="3">
        <v>6142</v>
      </c>
      <c r="H290" s="3">
        <v>14336</v>
      </c>
      <c r="U290" s="20"/>
      <c r="V290" s="20"/>
      <c r="W290" s="20"/>
      <c r="X290" s="20"/>
      <c r="Y290" s="20"/>
      <c r="Z290" s="20"/>
      <c r="AA290" s="20"/>
    </row>
    <row r="291" spans="1:27" customFormat="1" hidden="1" x14ac:dyDescent="0.35">
      <c r="A291" s="3">
        <v>13341</v>
      </c>
      <c r="B291" s="3">
        <v>2515</v>
      </c>
      <c r="C291" s="3">
        <v>3339</v>
      </c>
      <c r="D291" s="3">
        <v>5390</v>
      </c>
      <c r="H291" s="3">
        <v>3448</v>
      </c>
      <c r="U291" s="20"/>
      <c r="V291" s="20"/>
      <c r="W291" s="20"/>
      <c r="X291" s="20"/>
      <c r="Y291" s="20"/>
      <c r="Z291" s="20"/>
      <c r="AA291" s="20"/>
    </row>
    <row r="292" spans="1:27" customFormat="1" hidden="1" x14ac:dyDescent="0.35">
      <c r="A292" s="3">
        <v>4440</v>
      </c>
      <c r="B292" s="3">
        <v>4420</v>
      </c>
      <c r="C292" s="3">
        <v>2372</v>
      </c>
      <c r="H292" s="3">
        <v>19406</v>
      </c>
      <c r="U292" s="20"/>
      <c r="V292" s="20"/>
      <c r="W292" s="20"/>
      <c r="X292" s="20"/>
      <c r="Y292" s="20"/>
      <c r="Z292" s="20"/>
      <c r="AA292" s="20"/>
    </row>
    <row r="293" spans="1:27" customFormat="1" hidden="1" x14ac:dyDescent="0.35">
      <c r="A293" s="3">
        <v>5410</v>
      </c>
      <c r="B293" s="3">
        <v>4422</v>
      </c>
      <c r="C293" s="3">
        <v>4883</v>
      </c>
      <c r="H293" s="3">
        <v>4306</v>
      </c>
      <c r="U293" s="20"/>
      <c r="V293" s="20"/>
      <c r="W293" s="20"/>
      <c r="X293" s="20"/>
      <c r="Y293" s="20"/>
      <c r="Z293" s="20"/>
      <c r="AA293" s="20"/>
    </row>
    <row r="294" spans="1:27" customFormat="1" hidden="1" x14ac:dyDescent="0.35">
      <c r="A294" s="3">
        <v>2380</v>
      </c>
      <c r="B294" s="3">
        <v>2376</v>
      </c>
      <c r="C294" s="3">
        <v>7094</v>
      </c>
      <c r="H294" s="3">
        <v>4522</v>
      </c>
      <c r="U294" s="20"/>
      <c r="V294" s="20"/>
      <c r="W294" s="20"/>
      <c r="X294" s="20"/>
      <c r="Y294" s="20"/>
      <c r="Z294" s="20"/>
      <c r="AA294" s="20"/>
    </row>
    <row r="295" spans="1:27" customFormat="1" hidden="1" x14ac:dyDescent="0.35">
      <c r="A295" s="3">
        <v>1790</v>
      </c>
      <c r="B295" s="3">
        <v>3131</v>
      </c>
      <c r="C295" s="3">
        <v>4534</v>
      </c>
      <c r="H295" s="3">
        <v>4487</v>
      </c>
      <c r="U295" s="20"/>
      <c r="V295" s="20"/>
      <c r="W295" s="20"/>
      <c r="X295" s="20"/>
      <c r="Y295" s="20"/>
      <c r="Z295" s="20"/>
      <c r="AA295" s="20"/>
    </row>
    <row r="296" spans="1:27" customFormat="1" hidden="1" x14ac:dyDescent="0.35">
      <c r="A296" s="3">
        <v>2439</v>
      </c>
      <c r="B296" s="3">
        <v>6474</v>
      </c>
      <c r="C296" s="3">
        <v>9852</v>
      </c>
      <c r="H296" s="3">
        <v>2218</v>
      </c>
      <c r="U296" s="20"/>
      <c r="V296" s="20"/>
      <c r="W296" s="20"/>
      <c r="X296" s="20"/>
      <c r="Y296" s="20"/>
      <c r="Z296" s="20"/>
      <c r="AA296" s="20"/>
    </row>
    <row r="297" spans="1:27" customFormat="1" hidden="1" x14ac:dyDescent="0.35">
      <c r="A297" s="3">
        <v>3785</v>
      </c>
      <c r="B297" s="3">
        <v>2168</v>
      </c>
      <c r="C297" s="3">
        <v>17861</v>
      </c>
      <c r="H297" s="3">
        <v>6577</v>
      </c>
      <c r="U297" s="20"/>
      <c r="V297" s="20"/>
      <c r="W297" s="20"/>
      <c r="X297" s="20"/>
      <c r="Y297" s="20"/>
      <c r="Z297" s="20"/>
      <c r="AA297" s="20"/>
    </row>
    <row r="298" spans="1:27" customFormat="1" hidden="1" x14ac:dyDescent="0.35">
      <c r="A298" s="3">
        <v>10854</v>
      </c>
      <c r="B298" s="3">
        <v>2853</v>
      </c>
      <c r="C298" s="3">
        <v>19187</v>
      </c>
      <c r="H298" s="3">
        <v>8392</v>
      </c>
      <c r="U298" s="20"/>
      <c r="V298" s="20"/>
      <c r="W298" s="20"/>
      <c r="X298" s="20"/>
      <c r="Y298" s="20"/>
      <c r="Z298" s="20"/>
      <c r="AA298" s="20"/>
    </row>
    <row r="299" spans="1:27" customFormat="1" hidden="1" x14ac:dyDescent="0.35">
      <c r="A299" s="3">
        <v>9936</v>
      </c>
      <c r="B299" s="3">
        <v>4541</v>
      </c>
      <c r="C299" s="3">
        <v>3544</v>
      </c>
      <c r="H299" s="3">
        <v>4558</v>
      </c>
      <c r="U299" s="20"/>
      <c r="V299" s="20"/>
      <c r="W299" s="20"/>
      <c r="X299" s="20"/>
      <c r="Y299" s="20"/>
      <c r="Z299" s="20"/>
      <c r="AA299" s="20"/>
    </row>
    <row r="300" spans="1:27" customFormat="1" hidden="1" x14ac:dyDescent="0.35">
      <c r="A300" s="3">
        <v>9991</v>
      </c>
      <c r="B300" s="3">
        <v>2678</v>
      </c>
      <c r="C300" s="3">
        <v>4249</v>
      </c>
      <c r="H300" s="3">
        <v>4031</v>
      </c>
      <c r="U300" s="20"/>
      <c r="V300" s="20"/>
      <c r="W300" s="20"/>
      <c r="X300" s="20"/>
      <c r="Y300" s="20"/>
      <c r="Z300" s="20"/>
      <c r="AA300" s="20"/>
    </row>
    <row r="301" spans="1:27" customFormat="1" hidden="1" x14ac:dyDescent="0.35">
      <c r="A301" s="3"/>
      <c r="B301" s="3">
        <v>7379</v>
      </c>
      <c r="C301" s="3">
        <v>13695</v>
      </c>
      <c r="H301" s="3">
        <v>7969</v>
      </c>
      <c r="U301" s="20"/>
      <c r="V301" s="20"/>
      <c r="W301" s="20"/>
      <c r="X301" s="20"/>
      <c r="Y301" s="20"/>
      <c r="Z301" s="20"/>
      <c r="AA301" s="20"/>
    </row>
    <row r="302" spans="1:27" customFormat="1" hidden="1" x14ac:dyDescent="0.35">
      <c r="A302" s="3"/>
      <c r="B302" s="3">
        <v>5220</v>
      </c>
      <c r="C302" s="3">
        <v>2029</v>
      </c>
      <c r="H302" s="3">
        <v>2654</v>
      </c>
      <c r="U302" s="20"/>
      <c r="V302" s="20"/>
      <c r="W302" s="20"/>
      <c r="X302" s="20"/>
      <c r="Y302" s="20"/>
      <c r="Z302" s="20"/>
      <c r="AA302" s="20"/>
    </row>
    <row r="303" spans="1:27" customFormat="1" hidden="1" x14ac:dyDescent="0.35">
      <c r="A303" s="3"/>
      <c r="B303" s="3">
        <v>2781</v>
      </c>
      <c r="C303" s="3">
        <v>6377</v>
      </c>
      <c r="H303" s="3">
        <v>16555</v>
      </c>
      <c r="U303" s="20"/>
      <c r="V303" s="20"/>
      <c r="W303" s="20"/>
      <c r="X303" s="20"/>
      <c r="Y303" s="20"/>
      <c r="Z303" s="20"/>
      <c r="AA303" s="20"/>
    </row>
    <row r="304" spans="1:27" customFormat="1" hidden="1" x14ac:dyDescent="0.35">
      <c r="A304" s="3"/>
      <c r="B304" s="3">
        <v>4950</v>
      </c>
      <c r="C304" s="3">
        <v>5429</v>
      </c>
      <c r="H304" s="3">
        <v>6091</v>
      </c>
      <c r="U304" s="20"/>
      <c r="V304" s="20"/>
      <c r="W304" s="20"/>
      <c r="X304" s="20"/>
      <c r="Y304" s="20"/>
      <c r="Z304" s="20"/>
      <c r="AA304" s="20"/>
    </row>
    <row r="305" spans="1:27" customFormat="1" hidden="1" x14ac:dyDescent="0.35">
      <c r="A305" s="3"/>
      <c r="B305" s="3">
        <v>10377</v>
      </c>
      <c r="C305" s="3">
        <v>4614</v>
      </c>
      <c r="H305" s="3">
        <v>19566</v>
      </c>
      <c r="U305" s="20"/>
      <c r="V305" s="20"/>
      <c r="W305" s="20"/>
      <c r="X305" s="20"/>
      <c r="Y305" s="20"/>
      <c r="Z305" s="20"/>
      <c r="AA305" s="20"/>
    </row>
    <row r="306" spans="1:27" customFormat="1" hidden="1" x14ac:dyDescent="0.35">
      <c r="A306" s="3"/>
      <c r="B306" s="3">
        <v>2011</v>
      </c>
      <c r="C306" s="3">
        <v>2610</v>
      </c>
      <c r="H306" s="3">
        <v>4810</v>
      </c>
      <c r="U306" s="20"/>
      <c r="V306" s="20"/>
      <c r="W306" s="20"/>
      <c r="X306" s="20"/>
      <c r="Y306" s="20"/>
      <c r="Z306" s="20"/>
      <c r="AA306" s="20"/>
    </row>
    <row r="307" spans="1:27" customFormat="1" hidden="1" x14ac:dyDescent="0.35">
      <c r="A307" s="3"/>
      <c r="B307" s="3">
        <v>3760</v>
      </c>
      <c r="C307" s="3">
        <v>6179</v>
      </c>
      <c r="H307" s="3">
        <v>3202</v>
      </c>
      <c r="U307" s="20"/>
      <c r="V307" s="20"/>
      <c r="W307" s="20"/>
      <c r="X307" s="20"/>
      <c r="Y307" s="20"/>
      <c r="Z307" s="20"/>
      <c r="AA307" s="20"/>
    </row>
    <row r="308" spans="1:27" customFormat="1" hidden="1" x14ac:dyDescent="0.35">
      <c r="A308" s="3"/>
      <c r="B308" s="3">
        <v>17779</v>
      </c>
      <c r="C308" s="3">
        <v>2996</v>
      </c>
      <c r="H308" s="3">
        <v>18041</v>
      </c>
      <c r="U308" s="20"/>
      <c r="V308" s="20"/>
      <c r="W308" s="20"/>
      <c r="X308" s="20"/>
      <c r="Y308" s="20"/>
      <c r="Z308" s="20"/>
      <c r="AA308" s="20"/>
    </row>
    <row r="309" spans="1:27" customFormat="1" hidden="1" x14ac:dyDescent="0.35">
      <c r="A309" s="3"/>
      <c r="B309" s="3">
        <v>5171</v>
      </c>
      <c r="C309" s="3">
        <v>10920</v>
      </c>
      <c r="H309" s="3">
        <v>2886</v>
      </c>
      <c r="U309" s="20"/>
      <c r="V309" s="20"/>
      <c r="W309" s="20"/>
      <c r="X309" s="20"/>
      <c r="Y309" s="20"/>
      <c r="Z309" s="20"/>
      <c r="AA309" s="20"/>
    </row>
    <row r="310" spans="1:27" customFormat="1" hidden="1" x14ac:dyDescent="0.35">
      <c r="A310" s="3"/>
      <c r="B310" s="3">
        <v>19740</v>
      </c>
      <c r="C310" s="3">
        <v>6232</v>
      </c>
      <c r="H310" s="3">
        <v>11935</v>
      </c>
      <c r="U310" s="20"/>
      <c r="V310" s="20"/>
      <c r="W310" s="20"/>
      <c r="X310" s="20"/>
      <c r="Y310" s="20"/>
      <c r="Z310" s="20"/>
      <c r="AA310" s="20"/>
    </row>
    <row r="311" spans="1:27" customFormat="1" hidden="1" x14ac:dyDescent="0.35">
      <c r="A311" s="3"/>
      <c r="B311" s="3">
        <v>6623</v>
      </c>
      <c r="C311" s="3">
        <v>13247</v>
      </c>
      <c r="H311" s="3">
        <v>2546</v>
      </c>
      <c r="U311" s="20"/>
      <c r="V311" s="20"/>
      <c r="W311" s="20"/>
      <c r="X311" s="20"/>
      <c r="Y311" s="20"/>
      <c r="Z311" s="20"/>
      <c r="AA311" s="20"/>
    </row>
    <row r="312" spans="1:27" customFormat="1" hidden="1" x14ac:dyDescent="0.35">
      <c r="A312" s="3"/>
      <c r="B312" s="3">
        <v>18265</v>
      </c>
      <c r="C312" s="3">
        <v>4081</v>
      </c>
      <c r="H312" s="3">
        <v>2564</v>
      </c>
      <c r="U312" s="20"/>
      <c r="V312" s="20"/>
      <c r="W312" s="20"/>
      <c r="X312" s="20"/>
      <c r="Y312" s="20"/>
      <c r="Z312" s="20"/>
      <c r="AA312" s="20"/>
    </row>
    <row r="313" spans="1:27" customFormat="1" hidden="1" x14ac:dyDescent="0.35">
      <c r="A313" s="3"/>
      <c r="B313" s="3">
        <v>16124</v>
      </c>
      <c r="C313" s="3">
        <v>2394</v>
      </c>
      <c r="H313" s="3">
        <v>14118</v>
      </c>
      <c r="U313" s="20"/>
      <c r="V313" s="20"/>
      <c r="W313" s="20"/>
      <c r="X313" s="20"/>
      <c r="Y313" s="20"/>
      <c r="Z313" s="20"/>
      <c r="AA313" s="20"/>
    </row>
    <row r="314" spans="1:27" customFormat="1" hidden="1" x14ac:dyDescent="0.35">
      <c r="A314" s="3"/>
      <c r="B314" s="3">
        <v>2994</v>
      </c>
      <c r="C314" s="3">
        <v>3629</v>
      </c>
      <c r="H314" s="3">
        <v>17046</v>
      </c>
      <c r="U314" s="20"/>
      <c r="V314" s="20"/>
      <c r="W314" s="20"/>
      <c r="X314" s="20"/>
      <c r="Y314" s="20"/>
      <c r="Z314" s="20"/>
      <c r="AA314" s="20"/>
    </row>
    <row r="315" spans="1:27" customFormat="1" hidden="1" x14ac:dyDescent="0.35">
      <c r="A315" s="3"/>
      <c r="B315" s="3">
        <v>1118</v>
      </c>
      <c r="C315" s="3">
        <v>1359</v>
      </c>
      <c r="H315" s="3">
        <v>5070</v>
      </c>
      <c r="U315" s="20"/>
      <c r="V315" s="20"/>
      <c r="W315" s="20"/>
      <c r="X315" s="20"/>
      <c r="Y315" s="20"/>
      <c r="Z315" s="20"/>
      <c r="AA315" s="20"/>
    </row>
    <row r="316" spans="1:27" customFormat="1" hidden="1" x14ac:dyDescent="0.35">
      <c r="A316" s="3"/>
      <c r="B316" s="3">
        <v>2875</v>
      </c>
      <c r="C316" s="3">
        <v>3500</v>
      </c>
      <c r="H316" s="3">
        <v>17861</v>
      </c>
      <c r="U316" s="20"/>
      <c r="V316" s="20"/>
      <c r="W316" s="20"/>
      <c r="X316" s="20"/>
      <c r="Y316" s="20"/>
      <c r="Z316" s="20"/>
      <c r="AA316" s="20"/>
    </row>
    <row r="317" spans="1:27" customFormat="1" hidden="1" x14ac:dyDescent="0.35">
      <c r="A317" s="3"/>
      <c r="B317" s="3">
        <v>10512</v>
      </c>
      <c r="C317" s="3">
        <v>17169</v>
      </c>
      <c r="H317" s="3">
        <v>4230</v>
      </c>
      <c r="U317" s="20"/>
      <c r="V317" s="20"/>
      <c r="W317" s="20"/>
      <c r="X317" s="20"/>
      <c r="Y317" s="20"/>
      <c r="Z317" s="20"/>
      <c r="AA317" s="20"/>
    </row>
    <row r="318" spans="1:27" customFormat="1" hidden="1" x14ac:dyDescent="0.35">
      <c r="A318" s="3"/>
      <c r="B318" s="3">
        <v>10231</v>
      </c>
      <c r="C318" s="3">
        <v>4162</v>
      </c>
      <c r="H318" s="3">
        <v>3780</v>
      </c>
      <c r="U318" s="20"/>
      <c r="V318" s="20"/>
      <c r="W318" s="20"/>
      <c r="X318" s="20"/>
      <c r="Y318" s="20"/>
      <c r="Z318" s="20"/>
      <c r="AA318" s="20"/>
    </row>
    <row r="319" spans="1:27" customFormat="1" hidden="1" x14ac:dyDescent="0.35">
      <c r="A319" s="3"/>
      <c r="B319" s="3">
        <v>7978</v>
      </c>
      <c r="C319" s="3">
        <v>2127</v>
      </c>
      <c r="H319" s="3">
        <v>2768</v>
      </c>
      <c r="U319" s="20"/>
      <c r="V319" s="20"/>
      <c r="W319" s="20"/>
      <c r="X319" s="20"/>
      <c r="Y319" s="20"/>
      <c r="Z319" s="20"/>
      <c r="AA319" s="20"/>
    </row>
    <row r="320" spans="1:27" customFormat="1" hidden="1" x14ac:dyDescent="0.35">
      <c r="A320" s="3"/>
      <c r="B320" s="3">
        <v>3867</v>
      </c>
      <c r="C320" s="3">
        <v>3975</v>
      </c>
      <c r="H320" s="3">
        <v>9071</v>
      </c>
      <c r="U320" s="20"/>
      <c r="V320" s="20"/>
      <c r="W320" s="20"/>
      <c r="X320" s="20"/>
      <c r="Y320" s="20"/>
      <c r="Z320" s="20"/>
      <c r="AA320" s="20"/>
    </row>
    <row r="321" spans="1:27" customFormat="1" hidden="1" x14ac:dyDescent="0.35">
      <c r="A321" s="3"/>
      <c r="B321" s="3">
        <v>6209</v>
      </c>
      <c r="C321" s="3">
        <v>2742</v>
      </c>
      <c r="H321" s="3">
        <v>10648</v>
      </c>
      <c r="U321" s="20"/>
      <c r="V321" s="20"/>
      <c r="W321" s="20"/>
      <c r="X321" s="20"/>
      <c r="Y321" s="20"/>
      <c r="Z321" s="20"/>
      <c r="AA321" s="20"/>
    </row>
    <row r="322" spans="1:27" customFormat="1" hidden="1" x14ac:dyDescent="0.35">
      <c r="A322" s="3"/>
      <c r="B322" s="3">
        <v>4627</v>
      </c>
      <c r="C322" s="3">
        <v>3162</v>
      </c>
      <c r="H322" s="3">
        <v>13610</v>
      </c>
      <c r="U322" s="20"/>
      <c r="V322" s="20"/>
      <c r="W322" s="20"/>
      <c r="X322" s="20"/>
      <c r="Y322" s="20"/>
      <c r="Z322" s="20"/>
      <c r="AA322" s="20"/>
    </row>
    <row r="323" spans="1:27" customFormat="1" hidden="1" x14ac:dyDescent="0.35">
      <c r="A323" s="3"/>
      <c r="B323" s="3">
        <v>6674</v>
      </c>
      <c r="C323" s="3">
        <v>6651</v>
      </c>
      <c r="H323" s="3">
        <v>3408</v>
      </c>
      <c r="U323" s="20"/>
      <c r="V323" s="20"/>
      <c r="W323" s="20"/>
      <c r="X323" s="20"/>
      <c r="Y323" s="20"/>
      <c r="Z323" s="20"/>
      <c r="AA323" s="20"/>
    </row>
    <row r="324" spans="1:27" customFormat="1" hidden="1" x14ac:dyDescent="0.35">
      <c r="A324" s="3"/>
      <c r="B324" s="3">
        <v>8500</v>
      </c>
      <c r="C324" s="3">
        <v>2345</v>
      </c>
      <c r="H324" s="3">
        <v>2983</v>
      </c>
      <c r="U324" s="20"/>
      <c r="V324" s="20"/>
      <c r="W324" s="20"/>
      <c r="X324" s="20"/>
      <c r="Y324" s="20"/>
      <c r="Z324" s="20"/>
      <c r="AA324" s="20"/>
    </row>
    <row r="325" spans="1:27" customFormat="1" hidden="1" x14ac:dyDescent="0.35">
      <c r="A325" s="3"/>
      <c r="B325" s="3">
        <v>4661</v>
      </c>
      <c r="C325" s="3">
        <v>5301</v>
      </c>
      <c r="H325" s="3">
        <v>7632</v>
      </c>
      <c r="U325" s="20"/>
      <c r="V325" s="20"/>
      <c r="W325" s="20"/>
      <c r="X325" s="20"/>
      <c r="Y325" s="20"/>
      <c r="Z325" s="20"/>
      <c r="AA325" s="20"/>
    </row>
    <row r="326" spans="1:27" customFormat="1" hidden="1" x14ac:dyDescent="0.35">
      <c r="A326" s="3"/>
      <c r="B326" s="3">
        <v>3669</v>
      </c>
      <c r="C326" s="3">
        <v>4768</v>
      </c>
      <c r="H326" s="3">
        <v>4051</v>
      </c>
      <c r="U326" s="20"/>
      <c r="V326" s="20"/>
      <c r="W326" s="20"/>
      <c r="X326" s="20"/>
      <c r="Y326" s="20"/>
      <c r="Z326" s="20"/>
      <c r="AA326" s="20"/>
    </row>
    <row r="327" spans="1:27" customFormat="1" hidden="1" x14ac:dyDescent="0.35">
      <c r="A327" s="3"/>
      <c r="B327" s="3">
        <v>7898</v>
      </c>
      <c r="C327" s="3">
        <v>1274</v>
      </c>
      <c r="H327" s="3">
        <v>16835</v>
      </c>
      <c r="U327" s="20"/>
      <c r="V327" s="20"/>
      <c r="W327" s="20"/>
      <c r="X327" s="20"/>
      <c r="Y327" s="20"/>
      <c r="Z327" s="20"/>
      <c r="AA327" s="20"/>
    </row>
    <row r="328" spans="1:27" customFormat="1" hidden="1" x14ac:dyDescent="0.35">
      <c r="A328" s="3"/>
      <c r="B328" s="3">
        <v>2534</v>
      </c>
      <c r="C328" s="3">
        <v>4900</v>
      </c>
      <c r="H328" s="3">
        <v>4717</v>
      </c>
      <c r="U328" s="20"/>
      <c r="V328" s="20"/>
      <c r="W328" s="20"/>
      <c r="X328" s="20"/>
      <c r="Y328" s="20"/>
      <c r="Z328" s="20"/>
      <c r="AA328" s="20"/>
    </row>
    <row r="329" spans="1:27" customFormat="1" hidden="1" x14ac:dyDescent="0.35">
      <c r="A329" s="3"/>
      <c r="B329" s="3">
        <v>1611</v>
      </c>
      <c r="C329" s="3">
        <v>2909</v>
      </c>
      <c r="H329" s="3">
        <v>13237</v>
      </c>
      <c r="U329" s="20"/>
      <c r="V329" s="20"/>
      <c r="W329" s="20"/>
      <c r="X329" s="20"/>
      <c r="Y329" s="20"/>
      <c r="Z329" s="20"/>
      <c r="AA329" s="20"/>
    </row>
    <row r="330" spans="1:27" customFormat="1" hidden="1" x14ac:dyDescent="0.35">
      <c r="A330" s="3"/>
      <c r="B330" s="3">
        <v>5363</v>
      </c>
      <c r="C330" s="3">
        <v>2404</v>
      </c>
      <c r="H330" s="3">
        <v>6582</v>
      </c>
      <c r="U330" s="20"/>
      <c r="V330" s="20"/>
      <c r="W330" s="20"/>
      <c r="X330" s="20"/>
      <c r="Y330" s="20"/>
      <c r="Z330" s="20"/>
      <c r="AA330" s="20"/>
    </row>
    <row r="331" spans="1:27" customFormat="1" hidden="1" x14ac:dyDescent="0.35">
      <c r="A331" s="3"/>
      <c r="B331" s="3">
        <v>5071</v>
      </c>
      <c r="C331" s="3">
        <v>10209</v>
      </c>
      <c r="H331" s="3">
        <v>7406</v>
      </c>
      <c r="U331" s="20"/>
      <c r="V331" s="20"/>
      <c r="W331" s="20"/>
      <c r="X331" s="20"/>
      <c r="Y331" s="20"/>
      <c r="Z331" s="20"/>
      <c r="AA331" s="20"/>
    </row>
    <row r="332" spans="1:27" customFormat="1" hidden="1" x14ac:dyDescent="0.35">
      <c r="A332" s="3"/>
      <c r="B332" s="3">
        <v>2785</v>
      </c>
      <c r="C332" s="3">
        <v>8620</v>
      </c>
      <c r="H332" s="3">
        <v>4805</v>
      </c>
      <c r="U332" s="20"/>
      <c r="V332" s="20"/>
      <c r="W332" s="20"/>
      <c r="X332" s="20"/>
      <c r="Y332" s="20"/>
      <c r="Z332" s="20"/>
      <c r="AA332" s="20"/>
    </row>
    <row r="333" spans="1:27" customFormat="1" hidden="1" x14ac:dyDescent="0.35">
      <c r="A333" s="3"/>
      <c r="B333" s="3">
        <v>6687</v>
      </c>
      <c r="C333" s="3">
        <v>2064</v>
      </c>
      <c r="H333" s="3">
        <v>4262</v>
      </c>
      <c r="U333" s="20"/>
      <c r="V333" s="20"/>
      <c r="W333" s="20"/>
      <c r="X333" s="20"/>
      <c r="Y333" s="20"/>
      <c r="Z333" s="20"/>
      <c r="AA333" s="20"/>
    </row>
    <row r="334" spans="1:27" customFormat="1" hidden="1" x14ac:dyDescent="0.35">
      <c r="A334" s="3"/>
      <c r="B334" s="3">
        <v>6120</v>
      </c>
      <c r="C334" s="3">
        <v>4035</v>
      </c>
      <c r="H334" s="3">
        <v>16184</v>
      </c>
      <c r="U334" s="20"/>
      <c r="V334" s="20"/>
      <c r="W334" s="20"/>
      <c r="X334" s="20"/>
      <c r="Y334" s="20"/>
      <c r="Z334" s="20"/>
      <c r="AA334" s="20"/>
    </row>
    <row r="335" spans="1:27" customFormat="1" hidden="1" x14ac:dyDescent="0.35">
      <c r="A335" s="3"/>
      <c r="B335" s="3">
        <v>5467</v>
      </c>
      <c r="C335" s="3">
        <v>4591</v>
      </c>
      <c r="H335" s="3">
        <v>11557</v>
      </c>
      <c r="U335" s="20"/>
      <c r="V335" s="20"/>
      <c r="W335" s="20"/>
      <c r="X335" s="20"/>
      <c r="Y335" s="20"/>
      <c r="Z335" s="20"/>
      <c r="AA335" s="20"/>
    </row>
    <row r="336" spans="1:27" customFormat="1" hidden="1" x14ac:dyDescent="0.35">
      <c r="A336" s="3"/>
      <c r="B336" s="3">
        <v>9998</v>
      </c>
      <c r="C336" s="3">
        <v>1563</v>
      </c>
      <c r="H336" s="3">
        <v>4306</v>
      </c>
      <c r="U336" s="20"/>
      <c r="V336" s="20"/>
      <c r="W336" s="20"/>
      <c r="X336" s="20"/>
      <c r="Y336" s="20"/>
      <c r="Z336" s="20"/>
      <c r="AA336" s="20"/>
    </row>
    <row r="337" spans="1:27" customFormat="1" hidden="1" x14ac:dyDescent="0.35">
      <c r="A337" s="3"/>
      <c r="B337" s="3">
        <v>5769</v>
      </c>
      <c r="C337" s="3">
        <v>6388</v>
      </c>
      <c r="H337" s="3">
        <v>4859</v>
      </c>
      <c r="U337" s="20"/>
      <c r="V337" s="20"/>
      <c r="W337" s="20"/>
      <c r="X337" s="20"/>
      <c r="Y337" s="20"/>
      <c r="Z337" s="20"/>
      <c r="AA337" s="20"/>
    </row>
    <row r="338" spans="1:27" customFormat="1" hidden="1" x14ac:dyDescent="0.35">
      <c r="A338" s="3"/>
      <c r="B338" s="3">
        <v>3904</v>
      </c>
      <c r="C338" s="3">
        <v>2272</v>
      </c>
      <c r="H338" s="3">
        <v>5337</v>
      </c>
      <c r="U338" s="20"/>
      <c r="V338" s="20"/>
      <c r="W338" s="20"/>
      <c r="X338" s="20"/>
      <c r="Y338" s="20"/>
      <c r="Z338" s="20"/>
      <c r="AA338" s="20"/>
    </row>
    <row r="339" spans="1:27" customFormat="1" hidden="1" x14ac:dyDescent="0.35">
      <c r="A339" s="3"/>
      <c r="B339" s="3">
        <v>9362</v>
      </c>
      <c r="C339" s="3">
        <v>7083</v>
      </c>
      <c r="H339" s="3">
        <v>2340</v>
      </c>
      <c r="U339" s="20"/>
      <c r="V339" s="20"/>
      <c r="W339" s="20"/>
      <c r="X339" s="20"/>
      <c r="Y339" s="20"/>
      <c r="Z339" s="20"/>
      <c r="AA339" s="20"/>
    </row>
    <row r="340" spans="1:27" customFormat="1" hidden="1" x14ac:dyDescent="0.35">
      <c r="A340" s="3"/>
      <c r="B340" s="3">
        <v>3229</v>
      </c>
      <c r="C340" s="3">
        <v>4084</v>
      </c>
      <c r="H340" s="3">
        <v>7491</v>
      </c>
      <c r="U340" s="20"/>
      <c r="V340" s="20"/>
      <c r="W340" s="20"/>
      <c r="X340" s="20"/>
      <c r="Y340" s="20"/>
      <c r="Z340" s="20"/>
      <c r="AA340" s="20"/>
    </row>
    <row r="341" spans="1:27" customFormat="1" hidden="1" x14ac:dyDescent="0.35">
      <c r="A341" s="3"/>
      <c r="B341" s="3">
        <v>7553</v>
      </c>
      <c r="C341" s="3">
        <v>2308</v>
      </c>
      <c r="H341" s="3">
        <v>16595</v>
      </c>
      <c r="U341" s="20"/>
      <c r="V341" s="20"/>
      <c r="W341" s="20"/>
      <c r="X341" s="20"/>
      <c r="Y341" s="20"/>
      <c r="Z341" s="20"/>
      <c r="AA341" s="20"/>
    </row>
    <row r="342" spans="1:27" customFormat="1" hidden="1" x14ac:dyDescent="0.35">
      <c r="A342" s="3"/>
      <c r="B342" s="3">
        <v>17328</v>
      </c>
      <c r="C342" s="3">
        <v>5207</v>
      </c>
      <c r="H342" s="3">
        <v>5577</v>
      </c>
      <c r="U342" s="20"/>
      <c r="V342" s="20"/>
      <c r="W342" s="20"/>
      <c r="X342" s="20"/>
      <c r="Y342" s="20"/>
      <c r="Z342" s="20"/>
      <c r="AA342" s="20"/>
    </row>
    <row r="343" spans="1:27" customFormat="1" hidden="1" x14ac:dyDescent="0.35">
      <c r="A343" s="3"/>
      <c r="B343" s="3">
        <v>14732</v>
      </c>
      <c r="C343" s="3">
        <v>2430</v>
      </c>
      <c r="H343" s="3">
        <v>9824</v>
      </c>
      <c r="U343" s="20"/>
      <c r="V343" s="20"/>
      <c r="W343" s="20"/>
      <c r="X343" s="20"/>
      <c r="Y343" s="20"/>
      <c r="Z343" s="20"/>
      <c r="AA343" s="20"/>
    </row>
    <row r="344" spans="1:27" customFormat="1" hidden="1" x14ac:dyDescent="0.35">
      <c r="A344" s="3"/>
      <c r="B344" s="3">
        <v>5810</v>
      </c>
      <c r="C344" s="3">
        <v>6439</v>
      </c>
      <c r="H344" s="3">
        <v>6447</v>
      </c>
      <c r="U344" s="20"/>
      <c r="V344" s="20"/>
      <c r="W344" s="20"/>
      <c r="X344" s="20"/>
      <c r="Y344" s="20"/>
      <c r="Z344" s="20"/>
      <c r="AA344" s="20"/>
    </row>
    <row r="345" spans="1:27" customFormat="1" hidden="1" x14ac:dyDescent="0.35">
      <c r="A345" s="3"/>
      <c r="B345" s="3">
        <v>3420</v>
      </c>
      <c r="C345" s="3">
        <v>2451</v>
      </c>
      <c r="H345" s="3">
        <v>19502</v>
      </c>
      <c r="U345" s="20"/>
      <c r="V345" s="20"/>
      <c r="W345" s="20"/>
      <c r="X345" s="20"/>
      <c r="Y345" s="20"/>
      <c r="Z345" s="20"/>
      <c r="AA345" s="20"/>
    </row>
    <row r="346" spans="1:27" customFormat="1" hidden="1" x14ac:dyDescent="0.35">
      <c r="A346" s="3"/>
      <c r="B346" s="3">
        <v>9204</v>
      </c>
      <c r="C346" s="3">
        <v>6077</v>
      </c>
      <c r="H346" s="3">
        <v>2725</v>
      </c>
      <c r="U346" s="20"/>
      <c r="V346" s="20"/>
      <c r="W346" s="20"/>
      <c r="X346" s="20"/>
      <c r="Y346" s="20"/>
      <c r="Z346" s="20"/>
      <c r="AA346" s="20"/>
    </row>
    <row r="347" spans="1:27" customFormat="1" hidden="1" x14ac:dyDescent="0.35">
      <c r="A347" s="3"/>
      <c r="B347" s="3">
        <v>10793</v>
      </c>
      <c r="C347" s="3">
        <v>6815</v>
      </c>
      <c r="H347" s="3">
        <v>6272</v>
      </c>
      <c r="U347" s="20"/>
      <c r="V347" s="20"/>
      <c r="W347" s="20"/>
      <c r="X347" s="20"/>
      <c r="Y347" s="20"/>
      <c r="Z347" s="20"/>
      <c r="AA347" s="20"/>
    </row>
    <row r="348" spans="1:27" customFormat="1" hidden="1" x14ac:dyDescent="0.35">
      <c r="A348" s="3"/>
      <c r="B348" s="3">
        <v>10096</v>
      </c>
      <c r="C348" s="3">
        <v>6142</v>
      </c>
      <c r="H348" s="3">
        <v>2127</v>
      </c>
      <c r="U348" s="20"/>
      <c r="V348" s="20"/>
      <c r="W348" s="20"/>
      <c r="X348" s="20"/>
      <c r="Y348" s="20"/>
      <c r="Z348" s="20"/>
      <c r="AA348" s="20"/>
    </row>
    <row r="349" spans="1:27" customFormat="1" hidden="1" x14ac:dyDescent="0.35">
      <c r="A349" s="3"/>
      <c r="B349" s="3">
        <v>3722</v>
      </c>
      <c r="C349" s="3">
        <v>8237</v>
      </c>
      <c r="H349" s="3">
        <v>2096</v>
      </c>
      <c r="U349" s="20"/>
      <c r="V349" s="20"/>
      <c r="W349" s="20"/>
      <c r="X349" s="20"/>
      <c r="Y349" s="20"/>
      <c r="Z349" s="20"/>
      <c r="AA349" s="20"/>
    </row>
    <row r="350" spans="1:27" customFormat="1" hidden="1" x14ac:dyDescent="0.35">
      <c r="A350" s="3"/>
      <c r="B350" s="3">
        <v>9380</v>
      </c>
      <c r="C350" s="3">
        <v>19331</v>
      </c>
      <c r="H350" s="3">
        <v>3622</v>
      </c>
      <c r="U350" s="20"/>
      <c r="V350" s="20"/>
      <c r="W350" s="20"/>
      <c r="X350" s="20"/>
      <c r="Y350" s="20"/>
      <c r="Z350" s="20"/>
      <c r="AA350" s="20"/>
    </row>
    <row r="351" spans="1:27" customFormat="1" hidden="1" x14ac:dyDescent="0.35">
      <c r="A351" s="3"/>
      <c r="B351" s="3">
        <v>3673</v>
      </c>
      <c r="C351" s="3">
        <v>2073</v>
      </c>
      <c r="H351" s="3">
        <v>4233</v>
      </c>
      <c r="U351" s="20"/>
      <c r="V351" s="20"/>
      <c r="W351" s="20"/>
      <c r="X351" s="20"/>
      <c r="Y351" s="20"/>
      <c r="Z351" s="20"/>
      <c r="AA351" s="20"/>
    </row>
    <row r="352" spans="1:27" customFormat="1" hidden="1" x14ac:dyDescent="0.35">
      <c r="A352" s="3"/>
      <c r="B352" s="3">
        <v>11244</v>
      </c>
      <c r="C352" s="3">
        <v>3407</v>
      </c>
      <c r="H352" s="3">
        <v>3681</v>
      </c>
      <c r="U352" s="20"/>
      <c r="V352" s="20"/>
      <c r="W352" s="20"/>
      <c r="X352" s="20"/>
      <c r="Y352" s="20"/>
      <c r="Z352" s="20"/>
      <c r="AA352" s="20"/>
    </row>
    <row r="353" spans="1:27" customFormat="1" hidden="1" x14ac:dyDescent="0.35">
      <c r="A353" s="3"/>
      <c r="B353" s="3">
        <v>16032</v>
      </c>
      <c r="C353" s="3">
        <v>5063</v>
      </c>
      <c r="H353" s="3">
        <v>5460</v>
      </c>
      <c r="U353" s="20"/>
      <c r="V353" s="20"/>
      <c r="W353" s="20"/>
      <c r="X353" s="20"/>
      <c r="Y353" s="20"/>
      <c r="Z353" s="20"/>
      <c r="AA353" s="20"/>
    </row>
    <row r="354" spans="1:27" customFormat="1" hidden="1" x14ac:dyDescent="0.35">
      <c r="A354" s="3"/>
      <c r="B354" s="3">
        <v>14411</v>
      </c>
      <c r="C354" s="3">
        <v>2814</v>
      </c>
      <c r="H354" s="3">
        <v>2187</v>
      </c>
      <c r="U354" s="20"/>
      <c r="V354" s="20"/>
      <c r="W354" s="20"/>
      <c r="X354" s="20"/>
      <c r="Y354" s="20"/>
      <c r="Z354" s="20"/>
      <c r="AA354" s="20"/>
    </row>
    <row r="355" spans="1:27" customFormat="1" hidden="1" x14ac:dyDescent="0.35">
      <c r="A355" s="3"/>
      <c r="B355" s="3">
        <v>4285</v>
      </c>
      <c r="C355" s="3">
        <v>11245</v>
      </c>
      <c r="H355" s="3">
        <v>9602</v>
      </c>
      <c r="U355" s="20"/>
      <c r="V355" s="20"/>
      <c r="W355" s="20"/>
      <c r="X355" s="20"/>
      <c r="Y355" s="20"/>
      <c r="Z355" s="20"/>
      <c r="AA355" s="20"/>
    </row>
    <row r="356" spans="1:27" customFormat="1" hidden="1" x14ac:dyDescent="0.35">
      <c r="A356" s="3"/>
      <c r="B356" s="3">
        <v>2132</v>
      </c>
      <c r="C356" s="3">
        <v>4663</v>
      </c>
      <c r="H356" s="3">
        <v>2836</v>
      </c>
      <c r="U356" s="20"/>
      <c r="V356" s="20"/>
      <c r="W356" s="20"/>
      <c r="X356" s="20"/>
      <c r="Y356" s="20"/>
      <c r="Z356" s="20"/>
      <c r="AA356" s="20"/>
    </row>
    <row r="357" spans="1:27" customFormat="1" hidden="1" x14ac:dyDescent="0.35">
      <c r="A357" s="3"/>
      <c r="B357" s="3">
        <v>10124</v>
      </c>
      <c r="C357" s="3">
        <v>19658</v>
      </c>
      <c r="H357" s="3">
        <v>4089</v>
      </c>
      <c r="U357" s="20"/>
      <c r="V357" s="20"/>
      <c r="W357" s="20"/>
      <c r="X357" s="20"/>
      <c r="Y357" s="20"/>
      <c r="Z357" s="20"/>
      <c r="AA357" s="20"/>
    </row>
    <row r="358" spans="1:27" customFormat="1" hidden="1" x14ac:dyDescent="0.35">
      <c r="A358" s="3"/>
      <c r="B358" s="3">
        <v>16437</v>
      </c>
      <c r="C358" s="3">
        <v>3069</v>
      </c>
      <c r="H358" s="3">
        <v>16627</v>
      </c>
      <c r="U358" s="20"/>
      <c r="V358" s="20"/>
      <c r="W358" s="20"/>
      <c r="X358" s="20"/>
      <c r="Y358" s="20"/>
      <c r="Z358" s="20"/>
      <c r="AA358" s="20"/>
    </row>
    <row r="359" spans="1:27" customFormat="1" hidden="1" x14ac:dyDescent="0.35">
      <c r="A359" s="3"/>
      <c r="B359" s="3">
        <v>4069</v>
      </c>
      <c r="C359" s="3">
        <v>10435</v>
      </c>
      <c r="H359" s="3">
        <v>2619</v>
      </c>
      <c r="U359" s="20"/>
      <c r="V359" s="20"/>
      <c r="W359" s="20"/>
      <c r="X359" s="20"/>
      <c r="Y359" s="20"/>
      <c r="Z359" s="20"/>
      <c r="AA359" s="20"/>
    </row>
    <row r="360" spans="1:27" customFormat="1" hidden="1" x14ac:dyDescent="0.35">
      <c r="A360" s="3"/>
      <c r="B360" s="3">
        <v>2644</v>
      </c>
      <c r="C360" s="3">
        <v>4148</v>
      </c>
      <c r="H360" s="3">
        <v>15402</v>
      </c>
      <c r="U360" s="20"/>
      <c r="V360" s="20"/>
      <c r="W360" s="20"/>
      <c r="X360" s="20"/>
      <c r="Y360" s="20"/>
      <c r="Z360" s="20"/>
      <c r="AA360" s="20"/>
    </row>
    <row r="361" spans="1:27" customFormat="1" hidden="1" x14ac:dyDescent="0.35">
      <c r="A361" s="3"/>
      <c r="B361" s="3">
        <v>10169</v>
      </c>
      <c r="C361" s="3">
        <v>5768</v>
      </c>
      <c r="H361" s="3">
        <v>5985</v>
      </c>
      <c r="U361" s="20"/>
      <c r="V361" s="20"/>
      <c r="W361" s="20"/>
      <c r="X361" s="20"/>
      <c r="Y361" s="20"/>
      <c r="Z361" s="20"/>
      <c r="AA361" s="20"/>
    </row>
    <row r="362" spans="1:27" customFormat="1" hidden="1" x14ac:dyDescent="0.35">
      <c r="A362" s="3"/>
      <c r="B362" s="3">
        <v>2972</v>
      </c>
      <c r="C362" s="3">
        <v>5042</v>
      </c>
      <c r="H362" s="3">
        <v>2579</v>
      </c>
      <c r="U362" s="20"/>
      <c r="V362" s="20"/>
      <c r="W362" s="20"/>
      <c r="X362" s="20"/>
      <c r="Y362" s="20"/>
      <c r="Z362" s="20"/>
      <c r="AA362" s="20"/>
    </row>
    <row r="363" spans="1:27" customFormat="1" hidden="1" x14ac:dyDescent="0.35">
      <c r="A363" s="3"/>
      <c r="B363" s="3">
        <v>19586</v>
      </c>
      <c r="C363" s="3">
        <v>7756</v>
      </c>
      <c r="H363" s="3">
        <v>3041</v>
      </c>
      <c r="U363" s="20"/>
      <c r="V363" s="20"/>
      <c r="W363" s="20"/>
      <c r="X363" s="20"/>
      <c r="Y363" s="20"/>
      <c r="Z363" s="20"/>
      <c r="AA363" s="20"/>
    </row>
    <row r="364" spans="1:27" customFormat="1" hidden="1" x14ac:dyDescent="0.35">
      <c r="A364" s="3"/>
      <c r="B364" s="3">
        <v>5484</v>
      </c>
      <c r="C364" s="3">
        <v>3517</v>
      </c>
      <c r="H364" s="3">
        <v>3447</v>
      </c>
      <c r="U364" s="20"/>
      <c r="V364" s="20"/>
      <c r="W364" s="20"/>
      <c r="X364" s="20"/>
      <c r="Y364" s="20"/>
      <c r="Z364" s="20"/>
      <c r="AA364" s="20"/>
    </row>
    <row r="365" spans="1:27" customFormat="1" hidden="1" x14ac:dyDescent="0.35">
      <c r="A365" s="3"/>
      <c r="B365" s="3">
        <v>2061</v>
      </c>
      <c r="C365" s="3">
        <v>5869</v>
      </c>
      <c r="H365" s="3">
        <v>19513</v>
      </c>
      <c r="U365" s="20"/>
      <c r="V365" s="20"/>
      <c r="W365" s="20"/>
      <c r="X365" s="20"/>
      <c r="Y365" s="20"/>
      <c r="Z365" s="20"/>
      <c r="AA365" s="20"/>
    </row>
    <row r="366" spans="1:27" customFormat="1" hidden="1" x14ac:dyDescent="0.35">
      <c r="A366" s="3"/>
      <c r="B366" s="3">
        <v>8853</v>
      </c>
      <c r="C366" s="3">
        <v>5206</v>
      </c>
      <c r="H366" s="3">
        <v>2773</v>
      </c>
      <c r="U366" s="20"/>
      <c r="V366" s="20"/>
      <c r="W366" s="20"/>
      <c r="X366" s="20"/>
      <c r="Y366" s="20"/>
      <c r="Z366" s="20"/>
      <c r="AA366" s="20"/>
    </row>
    <row r="367" spans="1:27" customFormat="1" hidden="1" x14ac:dyDescent="0.35">
      <c r="A367" s="3"/>
      <c r="B367" s="3">
        <v>19613</v>
      </c>
      <c r="C367" s="3">
        <v>2783</v>
      </c>
      <c r="H367" s="3">
        <v>7104</v>
      </c>
      <c r="U367" s="20"/>
      <c r="V367" s="20"/>
      <c r="W367" s="20"/>
      <c r="X367" s="20"/>
      <c r="Y367" s="20"/>
      <c r="Z367" s="20"/>
      <c r="AA367" s="20"/>
    </row>
    <row r="368" spans="1:27" customFormat="1" hidden="1" x14ac:dyDescent="0.35">
      <c r="A368" s="3"/>
      <c r="B368" s="3">
        <v>2690</v>
      </c>
      <c r="C368" s="3">
        <v>13966</v>
      </c>
      <c r="H368" s="3">
        <v>6322</v>
      </c>
      <c r="U368" s="20"/>
      <c r="V368" s="20"/>
      <c r="W368" s="20"/>
      <c r="X368" s="20"/>
      <c r="Y368" s="20"/>
      <c r="Z368" s="20"/>
      <c r="AA368" s="20"/>
    </row>
    <row r="369" spans="1:27" customFormat="1" hidden="1" x14ac:dyDescent="0.35">
      <c r="A369" s="3"/>
      <c r="B369" s="3">
        <v>3312</v>
      </c>
      <c r="C369" s="3">
        <v>4374</v>
      </c>
      <c r="H369" s="3">
        <v>8381</v>
      </c>
      <c r="U369" s="20"/>
      <c r="V369" s="20"/>
      <c r="W369" s="20"/>
      <c r="X369" s="20"/>
      <c r="Y369" s="20"/>
      <c r="Z369" s="20"/>
      <c r="AA369" s="20"/>
    </row>
    <row r="370" spans="1:27" customFormat="1" hidden="1" x14ac:dyDescent="0.35">
      <c r="A370" s="3"/>
      <c r="B370" s="3">
        <v>19049</v>
      </c>
      <c r="C370" s="3">
        <v>17426</v>
      </c>
      <c r="H370" s="3">
        <v>2691</v>
      </c>
      <c r="U370" s="20"/>
      <c r="V370" s="20"/>
      <c r="W370" s="20"/>
      <c r="X370" s="20"/>
      <c r="Y370" s="20"/>
      <c r="Z370" s="20"/>
      <c r="AA370" s="20"/>
    </row>
    <row r="371" spans="1:27" customFormat="1" hidden="1" x14ac:dyDescent="0.35">
      <c r="A371" s="3"/>
      <c r="B371" s="3">
        <v>4724</v>
      </c>
      <c r="C371" s="3">
        <v>17603</v>
      </c>
      <c r="H371" s="3">
        <v>2659</v>
      </c>
      <c r="U371" s="20"/>
      <c r="V371" s="20"/>
      <c r="W371" s="20"/>
      <c r="X371" s="20"/>
      <c r="Y371" s="20"/>
      <c r="Z371" s="20"/>
      <c r="AA371" s="20"/>
    </row>
    <row r="372" spans="1:27" customFormat="1" hidden="1" x14ac:dyDescent="0.35">
      <c r="A372" s="3"/>
      <c r="B372" s="3">
        <v>3117</v>
      </c>
      <c r="C372" s="3">
        <v>15379</v>
      </c>
      <c r="H372" s="3">
        <v>9434</v>
      </c>
      <c r="U372" s="20"/>
      <c r="V372" s="20"/>
      <c r="W372" s="20"/>
      <c r="X372" s="20"/>
      <c r="Y372" s="20"/>
      <c r="Z372" s="20"/>
      <c r="AA372" s="20"/>
    </row>
    <row r="373" spans="1:27" customFormat="1" hidden="1" x14ac:dyDescent="0.35">
      <c r="A373" s="3"/>
      <c r="B373" s="3">
        <v>1569</v>
      </c>
      <c r="C373" s="3">
        <v>7082</v>
      </c>
      <c r="H373" s="3">
        <v>5561</v>
      </c>
      <c r="U373" s="20"/>
      <c r="V373" s="20"/>
      <c r="W373" s="20"/>
      <c r="X373" s="20"/>
      <c r="Y373" s="20"/>
      <c r="Z373" s="20"/>
      <c r="AA373" s="20"/>
    </row>
    <row r="374" spans="1:27" customFormat="1" hidden="1" x14ac:dyDescent="0.35">
      <c r="A374" s="3"/>
      <c r="B374" s="3">
        <v>5770</v>
      </c>
      <c r="C374" s="3">
        <v>5347</v>
      </c>
      <c r="H374" s="3">
        <v>6646</v>
      </c>
      <c r="U374" s="20"/>
      <c r="V374" s="20"/>
      <c r="W374" s="20"/>
      <c r="X374" s="20"/>
      <c r="Y374" s="20"/>
      <c r="Z374" s="20"/>
      <c r="AA374" s="20"/>
    </row>
    <row r="375" spans="1:27" customFormat="1" hidden="1" x14ac:dyDescent="0.35">
      <c r="A375" s="3"/>
      <c r="B375" s="3">
        <v>7945</v>
      </c>
      <c r="C375" s="3">
        <v>3989</v>
      </c>
      <c r="H375" s="3">
        <v>10725</v>
      </c>
      <c r="U375" s="20"/>
      <c r="V375" s="20"/>
      <c r="W375" s="20"/>
      <c r="X375" s="20"/>
      <c r="Y375" s="20"/>
      <c r="Z375" s="20"/>
      <c r="AA375" s="20"/>
    </row>
    <row r="376" spans="1:27" customFormat="1" hidden="1" x14ac:dyDescent="0.35">
      <c r="A376" s="3"/>
      <c r="B376" s="3">
        <v>5743</v>
      </c>
      <c r="C376" s="3">
        <v>3306</v>
      </c>
      <c r="H376" s="3">
        <v>8847</v>
      </c>
      <c r="U376" s="20"/>
      <c r="V376" s="20"/>
      <c r="W376" s="20"/>
      <c r="X376" s="20"/>
      <c r="Y376" s="20"/>
      <c r="Z376" s="20"/>
      <c r="AA376" s="20"/>
    </row>
    <row r="377" spans="1:27" customFormat="1" hidden="1" x14ac:dyDescent="0.35">
      <c r="A377" s="3"/>
      <c r="B377" s="3">
        <v>15202</v>
      </c>
      <c r="C377" s="3">
        <v>2655</v>
      </c>
      <c r="H377" s="3">
        <v>2045</v>
      </c>
      <c r="U377" s="20"/>
      <c r="V377" s="20"/>
      <c r="W377" s="20"/>
      <c r="X377" s="20"/>
      <c r="Y377" s="20"/>
      <c r="Z377" s="20"/>
      <c r="AA377" s="20"/>
    </row>
    <row r="378" spans="1:27" customFormat="1" hidden="1" x14ac:dyDescent="0.35">
      <c r="A378" s="3"/>
      <c r="B378" s="3">
        <v>5440</v>
      </c>
      <c r="C378" s="3">
        <v>4401</v>
      </c>
      <c r="H378" s="3">
        <v>1009</v>
      </c>
      <c r="U378" s="20"/>
      <c r="V378" s="20"/>
      <c r="W378" s="20"/>
      <c r="X378" s="20"/>
      <c r="Y378" s="20"/>
      <c r="Z378" s="20"/>
      <c r="AA378" s="20"/>
    </row>
    <row r="379" spans="1:27" customFormat="1" hidden="1" x14ac:dyDescent="0.35">
      <c r="A379" s="3"/>
      <c r="B379" s="3">
        <v>3760</v>
      </c>
      <c r="C379" s="3">
        <v>9241</v>
      </c>
      <c r="H379" s="3">
        <v>2819</v>
      </c>
      <c r="U379" s="20"/>
      <c r="V379" s="20"/>
      <c r="W379" s="20"/>
      <c r="X379" s="20"/>
      <c r="Y379" s="20"/>
      <c r="Z379" s="20"/>
      <c r="AA379" s="20"/>
    </row>
    <row r="380" spans="1:27" customFormat="1" hidden="1" x14ac:dyDescent="0.35">
      <c r="A380" s="3"/>
      <c r="B380" s="3">
        <v>2580</v>
      </c>
      <c r="C380" s="3">
        <v>2974</v>
      </c>
      <c r="H380" s="3">
        <v>4851</v>
      </c>
      <c r="U380" s="20"/>
      <c r="V380" s="20"/>
      <c r="W380" s="20"/>
      <c r="X380" s="20"/>
      <c r="Y380" s="20"/>
      <c r="Z380" s="20"/>
      <c r="AA380" s="20"/>
    </row>
    <row r="381" spans="1:27" customFormat="1" hidden="1" x14ac:dyDescent="0.35">
      <c r="A381" s="3"/>
      <c r="B381" s="3">
        <v>4581</v>
      </c>
      <c r="C381" s="3">
        <v>10748</v>
      </c>
      <c r="H381" s="3">
        <v>4028</v>
      </c>
      <c r="U381" s="20"/>
      <c r="V381" s="20"/>
      <c r="W381" s="20"/>
      <c r="X381" s="20"/>
      <c r="Y381" s="20"/>
      <c r="Z381" s="20"/>
      <c r="AA381" s="20"/>
    </row>
    <row r="382" spans="1:27" customFormat="1" hidden="1" x14ac:dyDescent="0.35">
      <c r="A382" s="3"/>
      <c r="B382" s="3">
        <v>4735</v>
      </c>
      <c r="C382" s="3">
        <v>1555</v>
      </c>
      <c r="H382" s="3">
        <v>8120</v>
      </c>
      <c r="U382" s="20"/>
      <c r="V382" s="20"/>
      <c r="W382" s="20"/>
      <c r="X382" s="20"/>
      <c r="Y382" s="20"/>
      <c r="Z382" s="20"/>
      <c r="AA382" s="20"/>
    </row>
    <row r="383" spans="1:27" customFormat="1" hidden="1" x14ac:dyDescent="0.35">
      <c r="A383" s="3"/>
      <c r="B383" s="3">
        <v>5505</v>
      </c>
      <c r="C383" s="3">
        <v>12936</v>
      </c>
      <c r="H383" s="3">
        <v>4680</v>
      </c>
      <c r="U383" s="20"/>
      <c r="V383" s="20"/>
      <c r="W383" s="20"/>
      <c r="X383" s="20"/>
      <c r="Y383" s="20"/>
      <c r="Z383" s="20"/>
      <c r="AA383" s="20"/>
    </row>
    <row r="384" spans="1:27" customFormat="1" hidden="1" x14ac:dyDescent="0.35">
      <c r="A384" s="3"/>
      <c r="B384" s="3">
        <v>5476</v>
      </c>
      <c r="C384" s="3">
        <v>2305</v>
      </c>
      <c r="H384" s="3">
        <v>3221</v>
      </c>
      <c r="U384" s="20"/>
      <c r="V384" s="20"/>
      <c r="W384" s="20"/>
      <c r="X384" s="20"/>
      <c r="Y384" s="20"/>
      <c r="Z384" s="20"/>
      <c r="AA384" s="20"/>
    </row>
    <row r="385" spans="1:27" customFormat="1" hidden="1" x14ac:dyDescent="0.35">
      <c r="A385" s="3"/>
      <c r="B385" s="3">
        <v>5368</v>
      </c>
      <c r="C385" s="3">
        <v>3433</v>
      </c>
      <c r="H385" s="3">
        <v>8621</v>
      </c>
      <c r="U385" s="20"/>
      <c r="V385" s="20"/>
      <c r="W385" s="20"/>
      <c r="X385" s="20"/>
      <c r="Y385" s="20"/>
      <c r="Z385" s="20"/>
      <c r="AA385" s="20"/>
    </row>
    <row r="386" spans="1:27" customFormat="1" hidden="1" x14ac:dyDescent="0.35">
      <c r="A386" s="3"/>
      <c r="B386" s="3">
        <v>3195</v>
      </c>
      <c r="C386" s="3">
        <v>3477</v>
      </c>
      <c r="H386" s="3">
        <v>4577</v>
      </c>
      <c r="U386" s="20"/>
      <c r="V386" s="20"/>
      <c r="W386" s="20"/>
      <c r="X386" s="20"/>
      <c r="Y386" s="20"/>
      <c r="Z386" s="20"/>
      <c r="AA386" s="20"/>
    </row>
    <row r="387" spans="1:27" customFormat="1" hidden="1" x14ac:dyDescent="0.35">
      <c r="A387" s="3"/>
      <c r="B387" s="3">
        <v>7005</v>
      </c>
      <c r="C387" s="3">
        <v>6883</v>
      </c>
      <c r="H387" s="3">
        <v>4553</v>
      </c>
      <c r="U387" s="20"/>
      <c r="V387" s="20"/>
      <c r="W387" s="20"/>
      <c r="X387" s="20"/>
      <c r="Y387" s="20"/>
      <c r="Z387" s="20"/>
      <c r="AA387" s="20"/>
    </row>
    <row r="388" spans="1:27" customFormat="1" hidden="1" x14ac:dyDescent="0.35">
      <c r="A388" s="3"/>
      <c r="B388" s="3">
        <v>2570</v>
      </c>
      <c r="C388" s="3">
        <v>9610</v>
      </c>
      <c r="H388" s="3">
        <v>5396</v>
      </c>
      <c r="U388" s="20"/>
      <c r="V388" s="20"/>
      <c r="W388" s="20"/>
      <c r="X388" s="20"/>
      <c r="Y388" s="20"/>
      <c r="Z388" s="20"/>
      <c r="AA388" s="20"/>
    </row>
    <row r="389" spans="1:27" customFormat="1" hidden="1" x14ac:dyDescent="0.35">
      <c r="A389" s="3"/>
      <c r="B389" s="3">
        <v>3986</v>
      </c>
      <c r="C389" s="3">
        <v>9756</v>
      </c>
      <c r="H389" s="3">
        <v>7625</v>
      </c>
      <c r="U389" s="20"/>
      <c r="V389" s="20"/>
      <c r="W389" s="20"/>
      <c r="X389" s="20"/>
      <c r="Y389" s="20"/>
      <c r="Z389" s="20"/>
      <c r="AA389" s="20"/>
    </row>
    <row r="390" spans="1:27" customFormat="1" hidden="1" x14ac:dyDescent="0.35">
      <c r="A390" s="3"/>
      <c r="B390" s="3">
        <v>10883</v>
      </c>
      <c r="C390" s="3">
        <v>8346</v>
      </c>
      <c r="H390" s="3">
        <v>7412</v>
      </c>
      <c r="U390" s="20"/>
      <c r="V390" s="20"/>
      <c r="W390" s="20"/>
      <c r="X390" s="20"/>
      <c r="Y390" s="20"/>
      <c r="Z390" s="20"/>
      <c r="AA390" s="20"/>
    </row>
    <row r="391" spans="1:27" customFormat="1" hidden="1" x14ac:dyDescent="0.35">
      <c r="A391" s="3"/>
      <c r="B391" s="3">
        <v>9525</v>
      </c>
      <c r="C391" s="3">
        <v>6294</v>
      </c>
      <c r="H391" s="3">
        <v>11159</v>
      </c>
      <c r="U391" s="20"/>
      <c r="V391" s="20"/>
      <c r="W391" s="20"/>
      <c r="X391" s="20"/>
      <c r="Y391" s="20"/>
      <c r="Z391" s="20"/>
      <c r="AA391" s="20"/>
    </row>
    <row r="392" spans="1:27" customFormat="1" hidden="1" x14ac:dyDescent="0.35">
      <c r="A392" s="3"/>
      <c r="B392" s="3">
        <v>2929</v>
      </c>
      <c r="C392" s="3">
        <v>8161</v>
      </c>
      <c r="H392" s="3">
        <v>4960</v>
      </c>
      <c r="U392" s="20"/>
      <c r="V392" s="20"/>
      <c r="W392" s="20"/>
      <c r="X392" s="20"/>
      <c r="Y392" s="20"/>
      <c r="Z392" s="20"/>
      <c r="AA392" s="20"/>
    </row>
    <row r="393" spans="1:27" customFormat="1" hidden="1" x14ac:dyDescent="0.35">
      <c r="A393" s="3"/>
      <c r="B393" s="3">
        <v>2275</v>
      </c>
      <c r="C393" s="3">
        <v>5294</v>
      </c>
      <c r="H393" s="3">
        <v>14814</v>
      </c>
      <c r="U393" s="20"/>
      <c r="V393" s="20"/>
      <c r="W393" s="20"/>
      <c r="X393" s="20"/>
      <c r="Y393" s="20"/>
      <c r="Z393" s="20"/>
      <c r="AA393" s="20"/>
    </row>
    <row r="394" spans="1:27" customFormat="1" hidden="1" x14ac:dyDescent="0.35">
      <c r="A394" s="3"/>
      <c r="B394" s="3">
        <v>7879</v>
      </c>
      <c r="C394" s="3">
        <v>2437</v>
      </c>
      <c r="H394" s="3">
        <v>19141</v>
      </c>
      <c r="U394" s="20"/>
      <c r="V394" s="20"/>
      <c r="W394" s="20"/>
      <c r="X394" s="20"/>
      <c r="Y394" s="20"/>
      <c r="Z394" s="20"/>
      <c r="AA394" s="20"/>
    </row>
    <row r="395" spans="1:27" customFormat="1" hidden="1" x14ac:dyDescent="0.35">
      <c r="A395" s="3"/>
      <c r="B395" s="3">
        <v>4930</v>
      </c>
      <c r="C395" s="3">
        <v>4001</v>
      </c>
      <c r="H395" s="3">
        <v>5405</v>
      </c>
      <c r="U395" s="20"/>
      <c r="V395" s="20"/>
      <c r="W395" s="20"/>
      <c r="X395" s="20"/>
      <c r="Y395" s="20"/>
      <c r="Z395" s="20"/>
      <c r="AA395" s="20"/>
    </row>
    <row r="396" spans="1:27" customFormat="1" hidden="1" x14ac:dyDescent="0.35">
      <c r="A396" s="3"/>
      <c r="B396" s="3">
        <v>7847</v>
      </c>
      <c r="C396" s="3">
        <v>12965</v>
      </c>
      <c r="H396" s="3">
        <v>19189</v>
      </c>
      <c r="U396" s="20"/>
      <c r="V396" s="20"/>
      <c r="W396" s="20"/>
      <c r="X396" s="20"/>
      <c r="Y396" s="20"/>
      <c r="Z396" s="20"/>
      <c r="AA396" s="20"/>
    </row>
    <row r="397" spans="1:27" customFormat="1" hidden="1" x14ac:dyDescent="0.35">
      <c r="A397" s="3"/>
      <c r="B397" s="3">
        <v>4502</v>
      </c>
      <c r="C397" s="3">
        <v>3702</v>
      </c>
      <c r="H397" s="3">
        <v>3875</v>
      </c>
      <c r="U397" s="20"/>
      <c r="V397" s="20"/>
      <c r="W397" s="20"/>
      <c r="X397" s="20"/>
      <c r="Y397" s="20"/>
      <c r="Z397" s="20"/>
      <c r="AA397" s="20"/>
    </row>
    <row r="398" spans="1:27" customFormat="1" hidden="1" x14ac:dyDescent="0.35">
      <c r="A398" s="3"/>
      <c r="B398" s="3">
        <v>2862</v>
      </c>
      <c r="C398" s="3">
        <v>13116</v>
      </c>
      <c r="H398" s="3">
        <v>2216</v>
      </c>
      <c r="U398" s="20"/>
      <c r="V398" s="20"/>
      <c r="W398" s="20"/>
      <c r="X398" s="20"/>
      <c r="Y398" s="20"/>
      <c r="Z398" s="20"/>
      <c r="AA398" s="20"/>
    </row>
    <row r="399" spans="1:27" customFormat="1" hidden="1" x14ac:dyDescent="0.35">
      <c r="A399" s="3"/>
      <c r="B399" s="3">
        <v>10368</v>
      </c>
      <c r="C399" s="3">
        <v>13464</v>
      </c>
      <c r="H399" s="3">
        <v>7861</v>
      </c>
      <c r="U399" s="20"/>
      <c r="V399" s="20"/>
      <c r="W399" s="20"/>
      <c r="X399" s="20"/>
      <c r="Y399" s="20"/>
      <c r="Z399" s="20"/>
      <c r="AA399" s="20"/>
    </row>
    <row r="400" spans="1:27" customFormat="1" hidden="1" x14ac:dyDescent="0.35">
      <c r="A400" s="3"/>
      <c r="B400" s="3">
        <v>5238</v>
      </c>
      <c r="C400" s="3">
        <v>2438</v>
      </c>
      <c r="H400" s="3">
        <v>5304</v>
      </c>
      <c r="U400" s="20"/>
      <c r="V400" s="20"/>
      <c r="W400" s="20"/>
      <c r="X400" s="20"/>
      <c r="Y400" s="20"/>
      <c r="Z400" s="20"/>
      <c r="AA400" s="20"/>
    </row>
    <row r="401" spans="1:27" customFormat="1" hidden="1" x14ac:dyDescent="0.35">
      <c r="A401" s="3"/>
      <c r="B401" s="3">
        <v>6472</v>
      </c>
      <c r="C401" s="3">
        <v>10447</v>
      </c>
      <c r="H401" s="3">
        <v>2642</v>
      </c>
      <c r="U401" s="20"/>
      <c r="V401" s="20"/>
      <c r="W401" s="20"/>
      <c r="X401" s="20"/>
      <c r="Y401" s="20"/>
      <c r="Z401" s="20"/>
      <c r="AA401" s="20"/>
    </row>
    <row r="402" spans="1:27" customFormat="1" hidden="1" x14ac:dyDescent="0.35">
      <c r="A402" s="3"/>
      <c r="B402" s="3">
        <v>2145</v>
      </c>
      <c r="C402" s="3">
        <v>9667</v>
      </c>
      <c r="H402" s="3">
        <v>6142</v>
      </c>
      <c r="U402" s="20"/>
      <c r="V402" s="20"/>
      <c r="W402" s="20"/>
      <c r="X402" s="20"/>
      <c r="Y402" s="20"/>
      <c r="Z402" s="20"/>
      <c r="AA402" s="20"/>
    </row>
    <row r="403" spans="1:27" customFormat="1" hidden="1" x14ac:dyDescent="0.35">
      <c r="A403" s="3"/>
      <c r="B403" s="3">
        <v>2180</v>
      </c>
      <c r="C403" s="3">
        <v>6799</v>
      </c>
      <c r="H403" s="3">
        <v>2500</v>
      </c>
      <c r="U403" s="20"/>
      <c r="V403" s="20"/>
      <c r="W403" s="20"/>
      <c r="X403" s="20"/>
      <c r="Y403" s="20"/>
      <c r="Z403" s="20"/>
      <c r="AA403" s="20"/>
    </row>
    <row r="404" spans="1:27" customFormat="1" hidden="1" x14ac:dyDescent="0.35">
      <c r="A404" s="3"/>
      <c r="B404" s="3">
        <v>3445</v>
      </c>
      <c r="C404" s="3">
        <v>2705</v>
      </c>
      <c r="H404" s="3">
        <v>6389</v>
      </c>
      <c r="U404" s="20"/>
      <c r="V404" s="20"/>
      <c r="W404" s="20"/>
      <c r="X404" s="20"/>
      <c r="Y404" s="20"/>
      <c r="Z404" s="20"/>
      <c r="AA404" s="20"/>
    </row>
    <row r="405" spans="1:27" customFormat="1" hidden="1" x14ac:dyDescent="0.35">
      <c r="A405" s="3"/>
      <c r="B405" s="3">
        <v>2932</v>
      </c>
      <c r="C405" s="3">
        <v>15787</v>
      </c>
      <c r="H405" s="3">
        <v>11103</v>
      </c>
      <c r="U405" s="20"/>
      <c r="V405" s="20"/>
      <c r="W405" s="20"/>
      <c r="X405" s="20"/>
      <c r="Y405" s="20"/>
      <c r="Z405" s="20"/>
      <c r="AA405" s="20"/>
    </row>
    <row r="406" spans="1:27" customFormat="1" hidden="1" x14ac:dyDescent="0.35">
      <c r="A406" s="3"/>
      <c r="B406" s="3">
        <v>4507</v>
      </c>
      <c r="C406" s="3">
        <v>1514</v>
      </c>
      <c r="H406" s="3">
        <v>2342</v>
      </c>
      <c r="U406" s="20"/>
      <c r="V406" s="20"/>
      <c r="W406" s="20"/>
      <c r="X406" s="20"/>
      <c r="Y406" s="20"/>
      <c r="Z406" s="20"/>
      <c r="AA406" s="20"/>
    </row>
    <row r="407" spans="1:27" customFormat="1" hidden="1" x14ac:dyDescent="0.35">
      <c r="A407" s="3"/>
      <c r="B407" s="3">
        <v>5811</v>
      </c>
      <c r="C407" s="3">
        <v>5154</v>
      </c>
      <c r="H407" s="3">
        <v>6811</v>
      </c>
      <c r="U407" s="20"/>
      <c r="V407" s="20"/>
      <c r="W407" s="20"/>
      <c r="X407" s="20"/>
      <c r="Y407" s="20"/>
      <c r="Z407" s="20"/>
      <c r="AA407" s="20"/>
    </row>
    <row r="408" spans="1:27" customFormat="1" hidden="1" x14ac:dyDescent="0.35">
      <c r="A408" s="3"/>
      <c r="B408" s="3">
        <v>3539</v>
      </c>
      <c r="C408" s="3">
        <v>2936</v>
      </c>
      <c r="H408" s="3">
        <v>2297</v>
      </c>
      <c r="U408" s="20"/>
      <c r="V408" s="20"/>
      <c r="W408" s="20"/>
      <c r="X408" s="20"/>
      <c r="Y408" s="20"/>
      <c r="Z408" s="20"/>
      <c r="AA408" s="20"/>
    </row>
    <row r="409" spans="1:27" customFormat="1" hidden="1" x14ac:dyDescent="0.35">
      <c r="A409" s="3"/>
      <c r="B409" s="3">
        <v>6029</v>
      </c>
      <c r="C409" s="3">
        <v>2105</v>
      </c>
      <c r="H409" s="3">
        <v>2450</v>
      </c>
      <c r="U409" s="20"/>
      <c r="V409" s="20"/>
      <c r="W409" s="20"/>
      <c r="X409" s="20"/>
      <c r="Y409" s="20"/>
      <c r="Z409" s="20"/>
      <c r="AA409" s="20"/>
    </row>
    <row r="410" spans="1:27" customFormat="1" hidden="1" x14ac:dyDescent="0.35">
      <c r="A410" s="3"/>
      <c r="B410" s="3">
        <v>5468</v>
      </c>
      <c r="C410" s="3">
        <v>6384</v>
      </c>
      <c r="H410" s="3">
        <v>3057</v>
      </c>
      <c r="U410" s="20"/>
      <c r="V410" s="20"/>
      <c r="W410" s="20"/>
      <c r="X410" s="20"/>
      <c r="Y410" s="20"/>
      <c r="Z410" s="20"/>
      <c r="AA410" s="20"/>
    </row>
    <row r="411" spans="1:27" customFormat="1" hidden="1" x14ac:dyDescent="0.35">
      <c r="A411" s="3"/>
      <c r="B411" s="3">
        <v>19328</v>
      </c>
      <c r="C411" s="3">
        <v>3968</v>
      </c>
      <c r="H411" s="3">
        <v>5121</v>
      </c>
      <c r="U411" s="20"/>
      <c r="V411" s="20"/>
      <c r="W411" s="20"/>
      <c r="X411" s="20"/>
      <c r="Y411" s="20"/>
      <c r="Z411" s="20"/>
      <c r="AA411" s="20"/>
    </row>
    <row r="412" spans="1:27" customFormat="1" hidden="1" x14ac:dyDescent="0.35">
      <c r="A412" s="3"/>
      <c r="B412" s="3">
        <v>5813</v>
      </c>
      <c r="C412" s="3">
        <v>3540</v>
      </c>
      <c r="H412" s="3">
        <v>16856</v>
      </c>
      <c r="U412" s="20"/>
      <c r="V412" s="20"/>
      <c r="W412" s="20"/>
      <c r="X412" s="20"/>
      <c r="Y412" s="20"/>
      <c r="Z412" s="20"/>
      <c r="AA412" s="20"/>
    </row>
    <row r="413" spans="1:27" customFormat="1" hidden="1" x14ac:dyDescent="0.35">
      <c r="A413" s="3"/>
      <c r="B413" s="3">
        <v>2044</v>
      </c>
      <c r="C413" s="3">
        <v>19392</v>
      </c>
      <c r="H413" s="3">
        <v>2686</v>
      </c>
      <c r="U413" s="20"/>
      <c r="V413" s="20"/>
      <c r="W413" s="20"/>
      <c r="X413" s="20"/>
      <c r="Y413" s="20"/>
      <c r="Z413" s="20"/>
      <c r="AA413" s="20"/>
    </row>
    <row r="414" spans="1:27" customFormat="1" hidden="1" x14ac:dyDescent="0.35">
      <c r="A414" s="3"/>
      <c r="B414" s="3">
        <v>5762</v>
      </c>
      <c r="C414" s="3">
        <v>5673</v>
      </c>
      <c r="H414" s="3">
        <v>6180</v>
      </c>
      <c r="U414" s="20"/>
      <c r="V414" s="20"/>
      <c r="W414" s="20"/>
      <c r="X414" s="20"/>
      <c r="Y414" s="20"/>
      <c r="Z414" s="20"/>
      <c r="AA414" s="20"/>
    </row>
    <row r="415" spans="1:27" customFormat="1" hidden="1" x14ac:dyDescent="0.35">
      <c r="A415" s="3"/>
      <c r="B415" s="3">
        <v>4127</v>
      </c>
      <c r="C415" s="3">
        <v>4197</v>
      </c>
      <c r="H415" s="3">
        <v>6632</v>
      </c>
      <c r="U415" s="20"/>
      <c r="V415" s="20"/>
      <c r="W415" s="20"/>
      <c r="X415" s="20"/>
      <c r="Y415" s="20"/>
      <c r="Z415" s="20"/>
      <c r="AA415" s="20"/>
    </row>
    <row r="416" spans="1:27" customFormat="1" hidden="1" x14ac:dyDescent="0.35">
      <c r="A416" s="3"/>
      <c r="B416" s="3">
        <v>6513</v>
      </c>
      <c r="C416" s="3">
        <v>2933</v>
      </c>
      <c r="H416" s="3">
        <v>3505</v>
      </c>
      <c r="U416" s="20"/>
      <c r="V416" s="20"/>
      <c r="W416" s="20"/>
      <c r="X416" s="20"/>
      <c r="Y416" s="20"/>
      <c r="Z416" s="20"/>
      <c r="AA416" s="20"/>
    </row>
    <row r="417" spans="1:27" customFormat="1" hidden="1" x14ac:dyDescent="0.35">
      <c r="A417" s="3"/>
      <c r="B417" s="3">
        <v>6854</v>
      </c>
      <c r="C417" s="3">
        <v>6500</v>
      </c>
      <c r="H417" s="3">
        <v>6274</v>
      </c>
      <c r="U417" s="20"/>
      <c r="V417" s="20"/>
      <c r="W417" s="20"/>
      <c r="X417" s="20"/>
      <c r="Y417" s="20"/>
      <c r="Z417" s="20"/>
      <c r="AA417" s="20"/>
    </row>
    <row r="418" spans="1:27" customFormat="1" hidden="1" x14ac:dyDescent="0.35">
      <c r="A418" s="3"/>
      <c r="B418" s="3">
        <v>5405</v>
      </c>
      <c r="C418" s="3">
        <v>3978</v>
      </c>
      <c r="H418" s="3">
        <v>19859</v>
      </c>
      <c r="U418" s="20"/>
      <c r="V418" s="20"/>
      <c r="W418" s="20"/>
      <c r="X418" s="20"/>
      <c r="Y418" s="20"/>
      <c r="Z418" s="20"/>
      <c r="AA418" s="20"/>
    </row>
    <row r="419" spans="1:27" customFormat="1" hidden="1" x14ac:dyDescent="0.35">
      <c r="A419" s="3"/>
      <c r="B419" s="3">
        <v>4684</v>
      </c>
      <c r="C419" s="3">
        <v>5399</v>
      </c>
      <c r="H419" s="3">
        <v>4335</v>
      </c>
      <c r="U419" s="20"/>
      <c r="V419" s="20"/>
      <c r="W419" s="20"/>
      <c r="X419" s="20"/>
      <c r="Y419" s="20"/>
      <c r="Z419" s="20"/>
      <c r="AA419" s="20"/>
    </row>
    <row r="420" spans="1:27" customFormat="1" hidden="1" x14ac:dyDescent="0.35">
      <c r="A420" s="3"/>
      <c r="B420" s="3">
        <v>5675</v>
      </c>
      <c r="C420" s="3">
        <v>5487</v>
      </c>
      <c r="H420" s="3">
        <v>5326</v>
      </c>
      <c r="U420" s="20"/>
      <c r="V420" s="20"/>
      <c r="W420" s="20"/>
      <c r="X420" s="20"/>
      <c r="Y420" s="20"/>
      <c r="Z420" s="20"/>
      <c r="AA420" s="20"/>
    </row>
    <row r="421" spans="1:27" customFormat="1" hidden="1" x14ac:dyDescent="0.35">
      <c r="A421" s="3"/>
      <c r="B421" s="3">
        <v>2379</v>
      </c>
      <c r="C421" s="3">
        <v>5736</v>
      </c>
      <c r="H421" s="3">
        <v>3280</v>
      </c>
      <c r="U421" s="20"/>
      <c r="V421" s="20"/>
      <c r="W421" s="20"/>
      <c r="X421" s="20"/>
      <c r="Y421" s="20"/>
      <c r="Z421" s="20"/>
      <c r="AA421" s="20"/>
    </row>
    <row r="422" spans="1:27" customFormat="1" hidden="1" x14ac:dyDescent="0.35">
      <c r="A422" s="3"/>
      <c r="B422" s="3">
        <v>3812</v>
      </c>
      <c r="C422" s="3">
        <v>9854</v>
      </c>
      <c r="H422" s="3">
        <v>5485</v>
      </c>
      <c r="U422" s="20"/>
      <c r="V422" s="20"/>
      <c r="W422" s="20"/>
      <c r="X422" s="20"/>
      <c r="Y422" s="20"/>
      <c r="Z422" s="20"/>
      <c r="AA422" s="20"/>
    </row>
    <row r="423" spans="1:27" customFormat="1" hidden="1" x14ac:dyDescent="0.35">
      <c r="A423" s="3"/>
      <c r="B423" s="3">
        <v>4648</v>
      </c>
      <c r="C423" s="3">
        <v>2432</v>
      </c>
      <c r="H423" s="3">
        <v>2782</v>
      </c>
      <c r="U423" s="20"/>
      <c r="V423" s="20"/>
      <c r="W423" s="20"/>
      <c r="X423" s="20"/>
      <c r="Y423" s="20"/>
      <c r="Z423" s="20"/>
      <c r="AA423" s="20"/>
    </row>
    <row r="424" spans="1:27" customFormat="1" hidden="1" x14ac:dyDescent="0.35">
      <c r="A424" s="3"/>
      <c r="B424" s="3">
        <v>8578</v>
      </c>
      <c r="C424" s="3">
        <v>2144</v>
      </c>
      <c r="H424" s="3">
        <v>4381</v>
      </c>
      <c r="U424" s="20"/>
      <c r="V424" s="20"/>
      <c r="W424" s="20"/>
      <c r="X424" s="20"/>
      <c r="Y424" s="20"/>
      <c r="Z424" s="20"/>
      <c r="AA424" s="20"/>
    </row>
    <row r="425" spans="1:27" customFormat="1" hidden="1" x14ac:dyDescent="0.35">
      <c r="A425" s="3"/>
      <c r="B425" s="3">
        <v>2706</v>
      </c>
      <c r="C425" s="3">
        <v>8628</v>
      </c>
      <c r="H425" s="3">
        <v>2572</v>
      </c>
      <c r="U425" s="20"/>
      <c r="V425" s="20"/>
      <c r="W425" s="20"/>
      <c r="X425" s="20"/>
      <c r="Y425" s="20"/>
      <c r="Z425" s="20"/>
      <c r="AA425" s="20"/>
    </row>
    <row r="426" spans="1:27" customFormat="1" hidden="1" x14ac:dyDescent="0.35">
      <c r="A426" s="3"/>
      <c r="B426" s="3">
        <v>2439</v>
      </c>
      <c r="C426" s="3">
        <v>2897</v>
      </c>
      <c r="H426" s="3">
        <v>3833</v>
      </c>
      <c r="U426" s="20"/>
      <c r="V426" s="20"/>
      <c r="W426" s="20"/>
      <c r="X426" s="20"/>
      <c r="Y426" s="20"/>
      <c r="Z426" s="20"/>
      <c r="AA426" s="20"/>
    </row>
    <row r="427" spans="1:27" customFormat="1" hidden="1" x14ac:dyDescent="0.35">
      <c r="A427" s="3"/>
      <c r="B427" s="3">
        <v>3902</v>
      </c>
      <c r="C427" s="3">
        <v>5968</v>
      </c>
      <c r="H427" s="3">
        <v>6500</v>
      </c>
      <c r="U427" s="20"/>
      <c r="V427" s="20"/>
      <c r="W427" s="20"/>
      <c r="X427" s="20"/>
      <c r="Y427" s="20"/>
      <c r="Z427" s="20"/>
      <c r="AA427" s="20"/>
    </row>
    <row r="428" spans="1:27" customFormat="1" hidden="1" x14ac:dyDescent="0.35">
      <c r="A428" s="3"/>
      <c r="B428" s="3">
        <v>2662</v>
      </c>
      <c r="C428" s="3">
        <v>7510</v>
      </c>
      <c r="H428" s="3">
        <v>1601</v>
      </c>
      <c r="U428" s="20"/>
      <c r="V428" s="20"/>
      <c r="W428" s="20"/>
      <c r="X428" s="20"/>
      <c r="Y428" s="20"/>
      <c r="Z428" s="20"/>
      <c r="AA428" s="20"/>
    </row>
    <row r="429" spans="1:27" customFormat="1" hidden="1" x14ac:dyDescent="0.35">
      <c r="A429" s="3"/>
      <c r="B429" s="3">
        <v>1081</v>
      </c>
      <c r="C429" s="3">
        <v>4332</v>
      </c>
      <c r="H429" s="3">
        <v>3149</v>
      </c>
      <c r="U429" s="20"/>
      <c r="V429" s="20"/>
      <c r="W429" s="20"/>
      <c r="X429" s="20"/>
      <c r="Y429" s="20"/>
      <c r="Z429" s="20"/>
      <c r="AA429" s="20"/>
    </row>
    <row r="430" spans="1:27" customFormat="1" hidden="1" x14ac:dyDescent="0.35">
      <c r="A430" s="3"/>
      <c r="B430" s="3">
        <v>9713</v>
      </c>
      <c r="C430" s="3">
        <v>11031</v>
      </c>
      <c r="H430" s="3">
        <v>17639</v>
      </c>
      <c r="U430" s="20"/>
      <c r="V430" s="20"/>
      <c r="W430" s="20"/>
      <c r="X430" s="20"/>
      <c r="Y430" s="20"/>
      <c r="Z430" s="20"/>
      <c r="AA430" s="20"/>
    </row>
    <row r="431" spans="1:27" customFormat="1" hidden="1" x14ac:dyDescent="0.35">
      <c r="A431" s="3"/>
      <c r="B431" s="3">
        <v>5906</v>
      </c>
      <c r="C431" s="3">
        <v>4617</v>
      </c>
      <c r="H431" s="3">
        <v>2319</v>
      </c>
      <c r="U431" s="20"/>
      <c r="V431" s="20"/>
      <c r="W431" s="20"/>
      <c r="X431" s="20"/>
      <c r="Y431" s="20"/>
      <c r="Z431" s="20"/>
      <c r="AA431" s="20"/>
    </row>
    <row r="432" spans="1:27" customFormat="1" hidden="1" x14ac:dyDescent="0.35">
      <c r="A432" s="3"/>
      <c r="B432" s="3">
        <v>3886</v>
      </c>
      <c r="C432" s="3">
        <v>6323</v>
      </c>
      <c r="H432" s="3">
        <v>11691</v>
      </c>
      <c r="U432" s="20"/>
      <c r="V432" s="20"/>
      <c r="W432" s="20"/>
      <c r="X432" s="20"/>
      <c r="Y432" s="20"/>
      <c r="Z432" s="20"/>
      <c r="AA432" s="20"/>
    </row>
    <row r="433" spans="1:27" customFormat="1" hidden="1" x14ac:dyDescent="0.35">
      <c r="A433" s="3"/>
      <c r="B433" s="3">
        <v>17174</v>
      </c>
      <c r="C433" s="3">
        <v>3977</v>
      </c>
      <c r="H433" s="3">
        <v>5324</v>
      </c>
      <c r="U433" s="20"/>
      <c r="V433" s="20"/>
      <c r="W433" s="20"/>
      <c r="X433" s="20"/>
      <c r="Y433" s="20"/>
      <c r="Z433" s="20"/>
      <c r="AA433" s="20"/>
    </row>
    <row r="434" spans="1:27" customFormat="1" hidden="1" x14ac:dyDescent="0.35">
      <c r="A434" s="3"/>
      <c r="B434" s="3">
        <v>2587</v>
      </c>
      <c r="C434" s="3">
        <v>8633</v>
      </c>
      <c r="H434" s="3">
        <v>16752</v>
      </c>
      <c r="U434" s="20"/>
      <c r="V434" s="20"/>
      <c r="W434" s="20"/>
      <c r="X434" s="20"/>
      <c r="Y434" s="20"/>
      <c r="Z434" s="20"/>
      <c r="AA434" s="20"/>
    </row>
    <row r="435" spans="1:27" customFormat="1" hidden="1" x14ac:dyDescent="0.35">
      <c r="A435" s="3"/>
      <c r="B435" s="3">
        <v>6583</v>
      </c>
      <c r="C435" s="3">
        <v>2008</v>
      </c>
      <c r="H435" s="3">
        <v>5228</v>
      </c>
      <c r="U435" s="20"/>
      <c r="V435" s="20"/>
      <c r="W435" s="20"/>
      <c r="X435" s="20"/>
      <c r="Y435" s="20"/>
      <c r="Z435" s="20"/>
      <c r="AA435" s="20"/>
    </row>
    <row r="436" spans="1:27" customFormat="1" hidden="1" x14ac:dyDescent="0.35">
      <c r="A436" s="3"/>
      <c r="B436" s="3">
        <v>8103</v>
      </c>
      <c r="C436" s="3">
        <v>3067</v>
      </c>
      <c r="H436" s="3">
        <v>2700</v>
      </c>
      <c r="U436" s="20"/>
      <c r="V436" s="20"/>
      <c r="W436" s="20"/>
      <c r="X436" s="20"/>
      <c r="Y436" s="20"/>
      <c r="Z436" s="20"/>
      <c r="AA436" s="20"/>
    </row>
    <row r="437" spans="1:27" customFormat="1" hidden="1" x14ac:dyDescent="0.35">
      <c r="A437" s="3"/>
      <c r="B437" s="3">
        <v>2544</v>
      </c>
      <c r="C437" s="3">
        <v>5321</v>
      </c>
      <c r="H437" s="3">
        <v>19246</v>
      </c>
      <c r="U437" s="20"/>
      <c r="V437" s="20"/>
      <c r="W437" s="20"/>
      <c r="X437" s="20"/>
      <c r="Y437" s="20"/>
      <c r="Z437" s="20"/>
      <c r="AA437" s="20"/>
    </row>
    <row r="438" spans="1:27" customFormat="1" hidden="1" x14ac:dyDescent="0.35">
      <c r="A438" s="3"/>
      <c r="B438" s="3">
        <v>6834</v>
      </c>
      <c r="C438" s="3">
        <v>2660</v>
      </c>
      <c r="H438" s="3">
        <v>2506</v>
      </c>
      <c r="U438" s="20"/>
      <c r="V438" s="20"/>
      <c r="W438" s="20"/>
      <c r="X438" s="20"/>
      <c r="Y438" s="20"/>
      <c r="Z438" s="20"/>
      <c r="AA438" s="20"/>
    </row>
    <row r="439" spans="1:27" customFormat="1" hidden="1" x14ac:dyDescent="0.35">
      <c r="A439" s="3"/>
      <c r="B439" s="3">
        <v>5747</v>
      </c>
      <c r="C439" s="3">
        <v>3375</v>
      </c>
      <c r="H439" s="3">
        <v>6062</v>
      </c>
      <c r="U439" s="20"/>
      <c r="V439" s="20"/>
      <c r="W439" s="20"/>
      <c r="X439" s="20"/>
      <c r="Y439" s="20"/>
      <c r="Z439" s="20"/>
      <c r="AA439" s="20"/>
    </row>
    <row r="440" spans="1:27" customFormat="1" hidden="1" x14ac:dyDescent="0.35">
      <c r="A440" s="3"/>
      <c r="B440" s="3">
        <v>17875</v>
      </c>
      <c r="C440" s="3">
        <v>5098</v>
      </c>
      <c r="H440" s="3">
        <v>4382</v>
      </c>
      <c r="U440" s="20"/>
      <c r="V440" s="20"/>
      <c r="W440" s="20"/>
      <c r="X440" s="20"/>
      <c r="Y440" s="20"/>
      <c r="Z440" s="20"/>
      <c r="AA440" s="20"/>
    </row>
    <row r="441" spans="1:27" customFormat="1" hidden="1" x14ac:dyDescent="0.35">
      <c r="A441" s="3"/>
      <c r="B441" s="3">
        <v>4771</v>
      </c>
      <c r="C441" s="3">
        <v>13206</v>
      </c>
      <c r="H441" s="3">
        <v>2143</v>
      </c>
      <c r="U441" s="20"/>
      <c r="V441" s="20"/>
      <c r="W441" s="20"/>
      <c r="X441" s="20"/>
      <c r="Y441" s="20"/>
      <c r="Z441" s="20"/>
      <c r="AA441" s="20"/>
    </row>
    <row r="442" spans="1:27" customFormat="1" hidden="1" x14ac:dyDescent="0.35">
      <c r="A442" s="3"/>
      <c r="B442" s="3">
        <v>19161</v>
      </c>
      <c r="C442" s="3">
        <v>4907</v>
      </c>
      <c r="H442" s="3">
        <v>6162</v>
      </c>
      <c r="U442" s="20"/>
      <c r="V442" s="20"/>
      <c r="W442" s="20"/>
      <c r="X442" s="20"/>
      <c r="Y442" s="20"/>
      <c r="Z442" s="20"/>
      <c r="AA442" s="20"/>
    </row>
    <row r="443" spans="1:27" customFormat="1" hidden="1" x14ac:dyDescent="0.35">
      <c r="A443" s="3"/>
      <c r="B443" s="3">
        <v>5087</v>
      </c>
      <c r="C443" s="3">
        <v>6306</v>
      </c>
      <c r="H443" s="3">
        <v>6877</v>
      </c>
      <c r="U443" s="20"/>
      <c r="V443" s="20"/>
      <c r="W443" s="20"/>
      <c r="X443" s="20"/>
      <c r="Y443" s="20"/>
      <c r="Z443" s="20"/>
      <c r="AA443" s="20"/>
    </row>
    <row r="444" spans="1:27" customFormat="1" hidden="1" x14ac:dyDescent="0.35">
      <c r="A444" s="3"/>
      <c r="B444" s="3">
        <v>9888</v>
      </c>
      <c r="C444" s="3">
        <v>18880</v>
      </c>
      <c r="H444" s="3">
        <v>2274</v>
      </c>
      <c r="U444" s="20"/>
      <c r="V444" s="20"/>
      <c r="W444" s="20"/>
      <c r="X444" s="20"/>
      <c r="Y444" s="20"/>
      <c r="Z444" s="20"/>
      <c r="AA444" s="20"/>
    </row>
    <row r="445" spans="1:27" customFormat="1" hidden="1" x14ac:dyDescent="0.35">
      <c r="A445" s="3"/>
      <c r="B445" s="3">
        <v>6667</v>
      </c>
      <c r="C445" s="3">
        <v>2339</v>
      </c>
      <c r="H445" s="3">
        <v>4434</v>
      </c>
      <c r="U445" s="20"/>
      <c r="V445" s="20"/>
      <c r="W445" s="20"/>
      <c r="X445" s="20"/>
      <c r="Y445" s="20"/>
      <c r="Z445" s="20"/>
      <c r="AA445" s="20"/>
    </row>
    <row r="446" spans="1:27" customFormat="1" hidden="1" x14ac:dyDescent="0.35">
      <c r="A446" s="3"/>
      <c r="B446" s="3">
        <v>2367</v>
      </c>
      <c r="C446" s="3">
        <v>6712</v>
      </c>
      <c r="H446" s="3">
        <v>7654</v>
      </c>
      <c r="U446" s="20"/>
      <c r="V446" s="20"/>
      <c r="W446" s="20"/>
      <c r="X446" s="20"/>
      <c r="Y446" s="20"/>
      <c r="Z446" s="20"/>
      <c r="AA446" s="20"/>
    </row>
    <row r="447" spans="1:27" customFormat="1" hidden="1" x14ac:dyDescent="0.35">
      <c r="A447" s="3"/>
      <c r="B447" s="3">
        <v>5204</v>
      </c>
      <c r="C447" s="3">
        <v>6728</v>
      </c>
      <c r="H447" s="3">
        <v>5160</v>
      </c>
      <c r="U447" s="20"/>
      <c r="V447" s="20"/>
      <c r="W447" s="20"/>
      <c r="X447" s="20"/>
      <c r="Y447" s="20"/>
      <c r="Z447" s="20"/>
      <c r="AA447" s="20"/>
    </row>
    <row r="448" spans="1:27" customFormat="1" hidden="1" x14ac:dyDescent="0.35">
      <c r="A448" s="3"/>
      <c r="B448" s="3">
        <v>4105</v>
      </c>
      <c r="C448" s="3">
        <v>4850</v>
      </c>
      <c r="H448" s="3">
        <v>17159</v>
      </c>
      <c r="U448" s="20"/>
      <c r="V448" s="20"/>
      <c r="W448" s="20"/>
      <c r="X448" s="20"/>
      <c r="Y448" s="20"/>
      <c r="Z448" s="20"/>
      <c r="AA448" s="20"/>
    </row>
    <row r="449" spans="1:27" customFormat="1" hidden="1" x14ac:dyDescent="0.35">
      <c r="A449" s="3"/>
      <c r="B449" s="3">
        <v>9679</v>
      </c>
      <c r="C449" s="3">
        <v>2809</v>
      </c>
      <c r="H449" s="3">
        <v>12808</v>
      </c>
      <c r="U449" s="20"/>
      <c r="V449" s="20"/>
      <c r="W449" s="20"/>
      <c r="X449" s="20"/>
      <c r="Y449" s="20"/>
      <c r="Z449" s="20"/>
      <c r="AA449" s="20"/>
    </row>
    <row r="450" spans="1:27" customFormat="1" hidden="1" x14ac:dyDescent="0.35">
      <c r="A450" s="3"/>
      <c r="B450" s="3">
        <v>5617</v>
      </c>
      <c r="C450" s="3">
        <v>5689</v>
      </c>
      <c r="H450" s="3">
        <v>10221</v>
      </c>
      <c r="U450" s="20"/>
      <c r="V450" s="20"/>
      <c r="W450" s="20"/>
      <c r="X450" s="20"/>
      <c r="Y450" s="20"/>
      <c r="Z450" s="20"/>
      <c r="AA450" s="20"/>
    </row>
    <row r="451" spans="1:27" customFormat="1" hidden="1" x14ac:dyDescent="0.35">
      <c r="A451" s="3"/>
      <c r="B451" s="3">
        <v>1129</v>
      </c>
      <c r="C451" s="3">
        <v>2001</v>
      </c>
      <c r="H451" s="3">
        <v>4779</v>
      </c>
      <c r="U451" s="20"/>
      <c r="V451" s="20"/>
      <c r="W451" s="20"/>
      <c r="X451" s="20"/>
      <c r="Y451" s="20"/>
      <c r="Z451" s="20"/>
      <c r="AA451" s="20"/>
    </row>
    <row r="452" spans="1:27" customFormat="1" hidden="1" x14ac:dyDescent="0.35">
      <c r="A452" s="3"/>
      <c r="B452" s="3">
        <v>2647</v>
      </c>
      <c r="C452" s="3">
        <v>2966</v>
      </c>
      <c r="H452" s="3">
        <v>3737</v>
      </c>
      <c r="U452" s="20"/>
      <c r="V452" s="20"/>
      <c r="W452" s="20"/>
      <c r="X452" s="20"/>
      <c r="Y452" s="20"/>
      <c r="Z452" s="20"/>
      <c r="AA452" s="20"/>
    </row>
    <row r="453" spans="1:27" customFormat="1" hidden="1" x14ac:dyDescent="0.35">
      <c r="A453" s="3"/>
      <c r="B453" s="3">
        <v>2782</v>
      </c>
      <c r="C453" s="3">
        <v>4404</v>
      </c>
      <c r="H453" s="3">
        <v>16307</v>
      </c>
      <c r="U453" s="20"/>
      <c r="V453" s="20"/>
      <c r="W453" s="20"/>
      <c r="X453" s="20"/>
      <c r="Y453" s="20"/>
      <c r="Z453" s="20"/>
      <c r="AA453" s="20"/>
    </row>
    <row r="454" spans="1:27" customFormat="1" hidden="1" x14ac:dyDescent="0.35">
      <c r="A454" s="3"/>
      <c r="B454" s="3">
        <v>4878</v>
      </c>
      <c r="H454" s="3">
        <v>5933</v>
      </c>
      <c r="U454" s="20"/>
      <c r="V454" s="20"/>
      <c r="W454" s="20"/>
      <c r="X454" s="20"/>
      <c r="Y454" s="20"/>
      <c r="Z454" s="20"/>
      <c r="AA454" s="20"/>
    </row>
    <row r="455" spans="1:27" customFormat="1" hidden="1" x14ac:dyDescent="0.35">
      <c r="A455" s="3"/>
      <c r="B455" s="3">
        <v>2406</v>
      </c>
      <c r="H455" s="3">
        <v>3424</v>
      </c>
      <c r="U455" s="20"/>
      <c r="V455" s="20"/>
      <c r="W455" s="20"/>
      <c r="X455" s="20"/>
      <c r="Y455" s="20"/>
      <c r="Z455" s="20"/>
      <c r="AA455" s="20"/>
    </row>
    <row r="456" spans="1:27" customFormat="1" hidden="1" x14ac:dyDescent="0.35">
      <c r="A456" s="3"/>
      <c r="B456" s="3">
        <v>4108</v>
      </c>
      <c r="H456" s="3">
        <v>4037</v>
      </c>
      <c r="U456" s="20"/>
      <c r="V456" s="20"/>
      <c r="W456" s="20"/>
      <c r="X456" s="20"/>
      <c r="Y456" s="20"/>
      <c r="Z456" s="20"/>
      <c r="AA456" s="20"/>
    </row>
    <row r="457" spans="1:27" customFormat="1" hidden="1" x14ac:dyDescent="0.35">
      <c r="A457" s="3"/>
      <c r="B457" s="3">
        <v>10422</v>
      </c>
      <c r="H457" s="3">
        <v>2559</v>
      </c>
      <c r="U457" s="20"/>
      <c r="V457" s="20"/>
      <c r="W457" s="20"/>
      <c r="X457" s="20"/>
      <c r="Y457" s="20"/>
      <c r="Z457" s="20"/>
      <c r="AA457" s="20"/>
    </row>
    <row r="458" spans="1:27" customFormat="1" hidden="1" x14ac:dyDescent="0.35">
      <c r="A458" s="3"/>
      <c r="B458" s="3">
        <v>13744</v>
      </c>
      <c r="H458" s="3">
        <v>6201</v>
      </c>
      <c r="U458" s="20"/>
      <c r="V458" s="20"/>
      <c r="W458" s="20"/>
      <c r="X458" s="20"/>
      <c r="Y458" s="20"/>
      <c r="Z458" s="20"/>
      <c r="AA458" s="20"/>
    </row>
    <row r="459" spans="1:27" customFormat="1" hidden="1" x14ac:dyDescent="0.35">
      <c r="A459" s="3"/>
      <c r="B459" s="3">
        <v>3482</v>
      </c>
      <c r="H459" s="3">
        <v>4403</v>
      </c>
      <c r="U459" s="20"/>
      <c r="V459" s="20"/>
      <c r="W459" s="20"/>
      <c r="X459" s="20"/>
      <c r="Y459" s="20"/>
      <c r="Z459" s="20"/>
      <c r="AA459" s="20"/>
    </row>
    <row r="460" spans="1:27" customFormat="1" hidden="1" x14ac:dyDescent="0.35">
      <c r="A460" s="3"/>
      <c r="B460" s="3">
        <v>2436</v>
      </c>
      <c r="H460" s="3">
        <v>10934</v>
      </c>
      <c r="U460" s="20"/>
      <c r="V460" s="20"/>
      <c r="W460" s="20"/>
      <c r="X460" s="20"/>
      <c r="Y460" s="20"/>
      <c r="Z460" s="20"/>
      <c r="AA460" s="20"/>
    </row>
    <row r="461" spans="1:27" customFormat="1" hidden="1" x14ac:dyDescent="0.35">
      <c r="A461" s="3"/>
      <c r="B461" s="3">
        <v>19431</v>
      </c>
      <c r="H461" s="3">
        <v>10761</v>
      </c>
      <c r="U461" s="20"/>
      <c r="V461" s="20"/>
      <c r="W461" s="20"/>
      <c r="X461" s="20"/>
      <c r="Y461" s="20"/>
      <c r="Z461" s="20"/>
      <c r="AA461" s="20"/>
    </row>
    <row r="462" spans="1:27" customFormat="1" hidden="1" x14ac:dyDescent="0.35">
      <c r="A462" s="3"/>
      <c r="B462" s="3">
        <v>7644</v>
      </c>
      <c r="H462" s="3">
        <v>5175</v>
      </c>
      <c r="U462" s="20"/>
      <c r="V462" s="20"/>
      <c r="W462" s="20"/>
      <c r="X462" s="20"/>
      <c r="Y462" s="20"/>
      <c r="Z462" s="20"/>
      <c r="AA462" s="20"/>
    </row>
    <row r="463" spans="1:27" customFormat="1" hidden="1" x14ac:dyDescent="0.35">
      <c r="A463" s="3"/>
      <c r="B463" s="3">
        <v>4787</v>
      </c>
      <c r="H463" s="3">
        <v>6334</v>
      </c>
      <c r="U463" s="20"/>
      <c r="V463" s="20"/>
      <c r="W463" s="20"/>
      <c r="X463" s="20"/>
      <c r="Y463" s="20"/>
      <c r="Z463" s="20"/>
      <c r="AA463" s="20"/>
    </row>
    <row r="464" spans="1:27" customFormat="1" hidden="1" x14ac:dyDescent="0.35">
      <c r="A464" s="3"/>
      <c r="B464" s="3">
        <v>5406</v>
      </c>
      <c r="H464" s="3">
        <v>4936</v>
      </c>
      <c r="U464" s="20"/>
      <c r="V464" s="20"/>
      <c r="W464" s="20"/>
      <c r="X464" s="20"/>
      <c r="Y464" s="20"/>
      <c r="Z464" s="20"/>
      <c r="AA464" s="20"/>
    </row>
    <row r="465" spans="1:27" customFormat="1" hidden="1" x14ac:dyDescent="0.35">
      <c r="A465" s="3"/>
      <c r="B465" s="3">
        <v>8837</v>
      </c>
      <c r="H465" s="3">
        <v>4775</v>
      </c>
      <c r="U465" s="20"/>
      <c r="V465" s="20"/>
      <c r="W465" s="20"/>
      <c r="X465" s="20"/>
      <c r="Y465" s="20"/>
      <c r="Z465" s="20"/>
      <c r="AA465" s="20"/>
    </row>
    <row r="466" spans="1:27" customFormat="1" hidden="1" x14ac:dyDescent="0.35">
      <c r="A466" s="3"/>
      <c r="B466" s="3">
        <v>5343</v>
      </c>
      <c r="H466" s="3">
        <v>2818</v>
      </c>
      <c r="U466" s="20"/>
      <c r="V466" s="20"/>
      <c r="W466" s="20"/>
      <c r="X466" s="20"/>
      <c r="Y466" s="20"/>
      <c r="Z466" s="20"/>
      <c r="AA466" s="20"/>
    </row>
    <row r="467" spans="1:27" customFormat="1" hidden="1" x14ac:dyDescent="0.35">
      <c r="A467" s="3"/>
      <c r="B467" s="3">
        <v>6652</v>
      </c>
      <c r="H467" s="3">
        <v>2342</v>
      </c>
      <c r="U467" s="20"/>
      <c r="V467" s="20"/>
      <c r="W467" s="20"/>
      <c r="X467" s="20"/>
      <c r="Y467" s="20"/>
      <c r="Z467" s="20"/>
      <c r="AA467" s="20"/>
    </row>
    <row r="468" spans="1:27" customFormat="1" hidden="1" x14ac:dyDescent="0.35">
      <c r="A468" s="3"/>
      <c r="B468" s="3">
        <v>2977</v>
      </c>
      <c r="H468" s="3">
        <v>4194</v>
      </c>
      <c r="U468" s="20"/>
      <c r="V468" s="20"/>
      <c r="W468" s="20"/>
      <c r="X468" s="20"/>
      <c r="Y468" s="20"/>
      <c r="Z468" s="20"/>
      <c r="AA468" s="20"/>
    </row>
    <row r="469" spans="1:27" customFormat="1" hidden="1" x14ac:dyDescent="0.35">
      <c r="A469" s="3"/>
      <c r="B469" s="3">
        <v>12031</v>
      </c>
      <c r="H469" s="3">
        <v>10685</v>
      </c>
      <c r="U469" s="20"/>
      <c r="V469" s="20"/>
      <c r="W469" s="20"/>
      <c r="X469" s="20"/>
      <c r="Y469" s="20"/>
      <c r="Z469" s="20"/>
      <c r="AA469" s="20"/>
    </row>
    <row r="470" spans="1:27" customFormat="1" hidden="1" x14ac:dyDescent="0.35">
      <c r="A470" s="3"/>
      <c r="B470" s="3">
        <v>2571</v>
      </c>
      <c r="H470" s="3">
        <v>4256</v>
      </c>
      <c r="U470" s="20"/>
      <c r="V470" s="20"/>
      <c r="W470" s="20"/>
      <c r="X470" s="20"/>
      <c r="Y470" s="20"/>
      <c r="Z470" s="20"/>
      <c r="AA470" s="20"/>
    </row>
    <row r="471" spans="1:27" x14ac:dyDescent="0.35">
      <c r="A471" s="3"/>
      <c r="H471" s="3">
        <v>3580</v>
      </c>
    </row>
    <row r="472" spans="1:27" x14ac:dyDescent="0.35">
      <c r="A472" s="3"/>
      <c r="H472" s="3">
        <v>2899</v>
      </c>
    </row>
    <row r="473" spans="1:27" x14ac:dyDescent="0.35">
      <c r="A473" s="3"/>
      <c r="H473" s="3">
        <v>5231</v>
      </c>
    </row>
    <row r="474" spans="1:27" x14ac:dyDescent="0.35">
      <c r="A474" s="3"/>
      <c r="H474" s="3">
        <v>2356</v>
      </c>
    </row>
    <row r="475" spans="1:27" x14ac:dyDescent="0.35">
      <c r="A475" s="3"/>
      <c r="H475" s="3">
        <v>2800</v>
      </c>
    </row>
    <row r="476" spans="1:27" x14ac:dyDescent="0.35">
      <c r="A476" s="3"/>
      <c r="H476" s="3">
        <v>11836</v>
      </c>
    </row>
    <row r="477" spans="1:27" x14ac:dyDescent="0.35">
      <c r="A477" s="3"/>
      <c r="H477" s="3">
        <v>10903</v>
      </c>
    </row>
    <row r="478" spans="1:27" x14ac:dyDescent="0.35">
      <c r="A478" s="3"/>
      <c r="H478" s="3">
        <v>14275</v>
      </c>
    </row>
    <row r="479" spans="1:27" x14ac:dyDescent="0.35">
      <c r="A479" s="3"/>
      <c r="H479" s="3">
        <v>4537</v>
      </c>
    </row>
    <row r="480" spans="1:27" x14ac:dyDescent="0.35">
      <c r="A480" s="3"/>
      <c r="H480" s="3">
        <v>5204</v>
      </c>
    </row>
    <row r="481" spans="1:8" x14ac:dyDescent="0.35">
      <c r="A481" s="3"/>
      <c r="H481" s="3">
        <v>2277</v>
      </c>
    </row>
    <row r="482" spans="1:8" x14ac:dyDescent="0.35">
      <c r="A482" s="3"/>
      <c r="H482" s="3">
        <v>2795</v>
      </c>
    </row>
    <row r="483" spans="1:8" x14ac:dyDescent="0.35">
      <c r="A483" s="3"/>
      <c r="H483" s="3">
        <v>2532</v>
      </c>
    </row>
    <row r="484" spans="1:8" x14ac:dyDescent="0.35">
      <c r="A484" s="3"/>
      <c r="H484" s="3">
        <v>2559</v>
      </c>
    </row>
    <row r="485" spans="1:8" x14ac:dyDescent="0.35">
      <c r="A485" s="3"/>
      <c r="H485" s="3">
        <v>4908</v>
      </c>
    </row>
    <row r="486" spans="1:8" x14ac:dyDescent="0.35">
      <c r="A486" s="3"/>
      <c r="H486" s="3">
        <v>4765</v>
      </c>
    </row>
    <row r="487" spans="1:8" x14ac:dyDescent="0.35">
      <c r="A487" s="3"/>
      <c r="H487" s="3">
        <v>2044</v>
      </c>
    </row>
    <row r="488" spans="1:8" x14ac:dyDescent="0.35">
      <c r="A488" s="3"/>
      <c r="H488" s="3">
        <v>2693</v>
      </c>
    </row>
    <row r="489" spans="1:8" x14ac:dyDescent="0.35">
      <c r="A489" s="3"/>
      <c r="H489" s="3">
        <v>6586</v>
      </c>
    </row>
    <row r="490" spans="1:8" x14ac:dyDescent="0.35">
      <c r="A490" s="3"/>
      <c r="H490" s="3">
        <v>3294</v>
      </c>
    </row>
    <row r="491" spans="1:8" x14ac:dyDescent="0.35">
      <c r="A491" s="3"/>
      <c r="H491" s="3">
        <v>4171</v>
      </c>
    </row>
    <row r="492" spans="1:8" x14ac:dyDescent="0.35">
      <c r="A492" s="3"/>
      <c r="H492" s="3">
        <v>2778</v>
      </c>
    </row>
    <row r="493" spans="1:8" x14ac:dyDescent="0.35">
      <c r="A493" s="3"/>
      <c r="H493" s="3">
        <v>2377</v>
      </c>
    </row>
    <row r="494" spans="1:8" x14ac:dyDescent="0.35">
      <c r="A494" s="3"/>
      <c r="H494" s="3">
        <v>2404</v>
      </c>
    </row>
    <row r="495" spans="1:8" x14ac:dyDescent="0.35">
      <c r="A495" s="3"/>
      <c r="H495" s="3">
        <v>2318</v>
      </c>
    </row>
    <row r="496" spans="1:8" x14ac:dyDescent="0.35">
      <c r="A496" s="3"/>
      <c r="H496" s="3">
        <v>2008</v>
      </c>
    </row>
    <row r="497" spans="1:8" x14ac:dyDescent="0.35">
      <c r="A497" s="3"/>
      <c r="H497" s="3">
        <v>6244</v>
      </c>
    </row>
    <row r="498" spans="1:8" x14ac:dyDescent="0.35">
      <c r="A498" s="3"/>
      <c r="H498" s="3">
        <v>2799</v>
      </c>
    </row>
    <row r="499" spans="1:8" x14ac:dyDescent="0.35">
      <c r="A499" s="3"/>
      <c r="H499" s="3">
        <v>10552</v>
      </c>
    </row>
    <row r="500" spans="1:8" x14ac:dyDescent="0.35">
      <c r="A500" s="3"/>
      <c r="H500" s="3">
        <v>2329</v>
      </c>
    </row>
    <row r="501" spans="1:8" x14ac:dyDescent="0.35">
      <c r="A501" s="3"/>
      <c r="H501" s="3">
        <v>4014</v>
      </c>
    </row>
    <row r="502" spans="1:8" x14ac:dyDescent="0.35">
      <c r="A502" s="3"/>
      <c r="H502" s="3">
        <v>7403</v>
      </c>
    </row>
    <row r="503" spans="1:8" x14ac:dyDescent="0.35">
      <c r="A503" s="3"/>
      <c r="H503" s="3">
        <v>2259</v>
      </c>
    </row>
    <row r="504" spans="1:8" x14ac:dyDescent="0.35">
      <c r="A504" s="3"/>
      <c r="H504" s="3">
        <v>4678</v>
      </c>
    </row>
    <row r="505" spans="1:8" x14ac:dyDescent="0.35">
      <c r="A505" s="3"/>
      <c r="H505" s="3">
        <v>13582</v>
      </c>
    </row>
    <row r="506" spans="1:8" x14ac:dyDescent="0.35">
      <c r="A506" s="3"/>
      <c r="H506" s="3">
        <v>2413</v>
      </c>
    </row>
    <row r="507" spans="1:8" x14ac:dyDescent="0.35">
      <c r="A507" s="3"/>
      <c r="H507" s="3">
        <v>9705</v>
      </c>
    </row>
    <row r="508" spans="1:8" x14ac:dyDescent="0.35">
      <c r="A508" s="3"/>
      <c r="H508" s="3">
        <v>4721</v>
      </c>
    </row>
    <row r="509" spans="1:8" x14ac:dyDescent="0.35">
      <c r="A509" s="3"/>
      <c r="H509" s="3">
        <v>2519</v>
      </c>
    </row>
    <row r="510" spans="1:8" x14ac:dyDescent="0.35">
      <c r="A510" s="3"/>
      <c r="H510" s="3">
        <v>2121</v>
      </c>
    </row>
    <row r="511" spans="1:8" x14ac:dyDescent="0.35">
      <c r="A511" s="3"/>
      <c r="H511" s="3">
        <v>2973</v>
      </c>
    </row>
    <row r="512" spans="1:8" x14ac:dyDescent="0.35">
      <c r="A512" s="3"/>
      <c r="H512" s="3">
        <v>5855</v>
      </c>
    </row>
    <row r="513" spans="1:8" x14ac:dyDescent="0.35">
      <c r="A513" s="3"/>
      <c r="H513" s="3">
        <v>6725</v>
      </c>
    </row>
    <row r="514" spans="1:8" x14ac:dyDescent="0.35">
      <c r="A514" s="3"/>
      <c r="H514" s="3">
        <v>10325</v>
      </c>
    </row>
    <row r="515" spans="1:8" x14ac:dyDescent="0.35">
      <c r="A515" s="3"/>
      <c r="H515" s="3">
        <v>6949</v>
      </c>
    </row>
    <row r="516" spans="1:8" x14ac:dyDescent="0.35">
      <c r="A516" s="3"/>
      <c r="H516" s="3">
        <v>10609</v>
      </c>
    </row>
    <row r="517" spans="1:8" x14ac:dyDescent="0.35">
      <c r="A517" s="3"/>
      <c r="H517" s="3">
        <v>4601</v>
      </c>
    </row>
    <row r="518" spans="1:8" x14ac:dyDescent="0.35">
      <c r="A518" s="3"/>
      <c r="H518" s="3">
        <v>17099</v>
      </c>
    </row>
    <row r="519" spans="1:8" x14ac:dyDescent="0.35">
      <c r="A519" s="3"/>
      <c r="H519" s="3">
        <v>2479</v>
      </c>
    </row>
    <row r="520" spans="1:8" x14ac:dyDescent="0.35">
      <c r="A520" s="3"/>
      <c r="H520" s="3">
        <v>14852</v>
      </c>
    </row>
    <row r="521" spans="1:8" x14ac:dyDescent="0.35">
      <c r="A521" s="3"/>
      <c r="H521" s="3">
        <v>7264</v>
      </c>
    </row>
    <row r="522" spans="1:8" x14ac:dyDescent="0.35">
      <c r="A522" s="3"/>
      <c r="H522" s="3">
        <v>7823</v>
      </c>
    </row>
    <row r="523" spans="1:8" x14ac:dyDescent="0.35">
      <c r="A523" s="3"/>
      <c r="H523" s="3">
        <v>7880</v>
      </c>
    </row>
    <row r="524" spans="1:8" x14ac:dyDescent="0.35">
      <c r="A524" s="3"/>
      <c r="H524" s="3">
        <v>2404</v>
      </c>
    </row>
    <row r="525" spans="1:8" x14ac:dyDescent="0.35">
      <c r="A525" s="3"/>
      <c r="H525" s="3">
        <v>3452</v>
      </c>
    </row>
    <row r="526" spans="1:8" x14ac:dyDescent="0.35">
      <c r="A526" s="3"/>
      <c r="H526" s="3">
        <v>2270</v>
      </c>
    </row>
    <row r="527" spans="1:8" x14ac:dyDescent="0.35">
      <c r="A527" s="3"/>
      <c r="H527" s="3">
        <v>17399</v>
      </c>
    </row>
    <row r="528" spans="1:8" x14ac:dyDescent="0.35">
      <c r="A528" s="3"/>
      <c r="H528" s="3">
        <v>2811</v>
      </c>
    </row>
    <row r="529" spans="1:8" x14ac:dyDescent="0.35">
      <c r="A529" s="3"/>
      <c r="H529" s="3">
        <v>4163</v>
      </c>
    </row>
    <row r="530" spans="1:8" x14ac:dyDescent="0.35">
      <c r="A530" s="3"/>
      <c r="H530" s="3">
        <v>2132</v>
      </c>
    </row>
    <row r="531" spans="1:8" x14ac:dyDescent="0.35">
      <c r="A531" s="3"/>
      <c r="H531" s="3">
        <v>13973</v>
      </c>
    </row>
    <row r="532" spans="1:8" x14ac:dyDescent="0.35">
      <c r="A532" s="3"/>
      <c r="H532" s="3">
        <v>10845</v>
      </c>
    </row>
    <row r="533" spans="1:8" x14ac:dyDescent="0.35">
      <c r="A533" s="3"/>
      <c r="H533" s="3">
        <v>4377</v>
      </c>
    </row>
    <row r="534" spans="1:8" x14ac:dyDescent="0.35">
      <c r="A534" s="3"/>
      <c r="H534" s="3">
        <v>3743</v>
      </c>
    </row>
    <row r="535" spans="1:8" x14ac:dyDescent="0.35">
      <c r="A535" s="3"/>
      <c r="H535" s="3">
        <v>10739</v>
      </c>
    </row>
    <row r="536" spans="1:8" x14ac:dyDescent="0.35">
      <c r="A536" s="3"/>
      <c r="H536" s="3">
        <v>10388</v>
      </c>
    </row>
    <row r="537" spans="1:8" x14ac:dyDescent="0.35">
      <c r="A537" s="3"/>
      <c r="H537" s="3">
        <v>11416</v>
      </c>
    </row>
    <row r="538" spans="1:8" x14ac:dyDescent="0.35">
      <c r="A538" s="3"/>
      <c r="H538" s="3">
        <v>2600</v>
      </c>
    </row>
    <row r="539" spans="1:8" x14ac:dyDescent="0.35">
      <c r="A539" s="3"/>
      <c r="H539" s="3">
        <v>5472</v>
      </c>
    </row>
    <row r="540" spans="1:8" x14ac:dyDescent="0.35">
      <c r="A540" s="3"/>
      <c r="H540" s="3">
        <v>2451</v>
      </c>
    </row>
    <row r="541" spans="1:8" x14ac:dyDescent="0.35">
      <c r="A541" s="3"/>
      <c r="H541" s="3">
        <v>4240</v>
      </c>
    </row>
    <row r="542" spans="1:8" x14ac:dyDescent="0.35">
      <c r="A542" s="3"/>
      <c r="H542" s="3">
        <v>10999</v>
      </c>
    </row>
    <row r="543" spans="1:8" x14ac:dyDescent="0.35">
      <c r="A543" s="3"/>
      <c r="H543" s="3">
        <v>5003</v>
      </c>
    </row>
    <row r="544" spans="1:8" x14ac:dyDescent="0.35">
      <c r="A544" s="3"/>
      <c r="H544" s="3">
        <v>12742</v>
      </c>
    </row>
    <row r="545" spans="1:8" x14ac:dyDescent="0.35">
      <c r="A545" s="3"/>
      <c r="H545" s="3">
        <v>4227</v>
      </c>
    </row>
    <row r="546" spans="1:8" x14ac:dyDescent="0.35">
      <c r="A546" s="3"/>
      <c r="H546" s="3">
        <v>3917</v>
      </c>
    </row>
    <row r="547" spans="1:8" x14ac:dyDescent="0.35">
      <c r="A547" s="3"/>
      <c r="H547" s="3">
        <v>18303</v>
      </c>
    </row>
    <row r="548" spans="1:8" x14ac:dyDescent="0.35">
      <c r="A548" s="3"/>
      <c r="H548" s="3">
        <v>2380</v>
      </c>
    </row>
    <row r="549" spans="1:8" x14ac:dyDescent="0.35">
      <c r="A549" s="3"/>
      <c r="H549" s="3">
        <v>13726</v>
      </c>
    </row>
    <row r="550" spans="1:8" x14ac:dyDescent="0.35">
      <c r="A550" s="3"/>
      <c r="H550" s="3">
        <v>4777</v>
      </c>
    </row>
    <row r="551" spans="1:8" x14ac:dyDescent="0.35">
      <c r="A551" s="3"/>
      <c r="H551" s="3">
        <v>6861</v>
      </c>
    </row>
    <row r="552" spans="1:8" x14ac:dyDescent="0.35">
      <c r="A552" s="3"/>
      <c r="H552" s="3">
        <v>19845</v>
      </c>
    </row>
    <row r="553" spans="1:8" x14ac:dyDescent="0.35">
      <c r="A553" s="3"/>
      <c r="H553" s="3">
        <v>13320</v>
      </c>
    </row>
    <row r="554" spans="1:8" x14ac:dyDescent="0.35">
      <c r="A554" s="3"/>
      <c r="H554" s="3">
        <v>2743</v>
      </c>
    </row>
    <row r="555" spans="1:8" x14ac:dyDescent="0.35">
      <c r="A555" s="3"/>
      <c r="H555" s="3">
        <v>17650</v>
      </c>
    </row>
    <row r="556" spans="1:8" x14ac:dyDescent="0.35">
      <c r="A556" s="3"/>
      <c r="H556" s="3">
        <v>9725</v>
      </c>
    </row>
    <row r="557" spans="1:8" x14ac:dyDescent="0.35">
      <c r="A557" s="3"/>
      <c r="H557" s="3">
        <v>11904</v>
      </c>
    </row>
    <row r="558" spans="1:8" x14ac:dyDescent="0.35">
      <c r="A558" s="3"/>
      <c r="H558" s="3">
        <v>2177</v>
      </c>
    </row>
    <row r="559" spans="1:8" x14ac:dyDescent="0.35">
      <c r="A559" s="3"/>
      <c r="H559" s="3">
        <v>4834</v>
      </c>
    </row>
    <row r="560" spans="1:8" x14ac:dyDescent="0.35">
      <c r="A560" s="3"/>
      <c r="H560" s="3">
        <v>2220</v>
      </c>
    </row>
    <row r="561" spans="1:8" x14ac:dyDescent="0.35">
      <c r="A561" s="3"/>
      <c r="H561" s="3">
        <v>1052</v>
      </c>
    </row>
    <row r="562" spans="1:8" x14ac:dyDescent="0.35">
      <c r="A562" s="3"/>
      <c r="H562" s="3">
        <v>19237</v>
      </c>
    </row>
    <row r="563" spans="1:8" x14ac:dyDescent="0.35">
      <c r="A563" s="3"/>
      <c r="H563" s="3">
        <v>4107</v>
      </c>
    </row>
    <row r="564" spans="1:8" x14ac:dyDescent="0.35">
      <c r="A564" s="3"/>
      <c r="H564" s="3">
        <v>8396</v>
      </c>
    </row>
    <row r="565" spans="1:8" x14ac:dyDescent="0.35">
      <c r="A565" s="3"/>
      <c r="H565" s="3">
        <v>19627</v>
      </c>
    </row>
    <row r="566" spans="1:8" x14ac:dyDescent="0.35">
      <c r="A566" s="3"/>
      <c r="H566" s="3">
        <v>10686</v>
      </c>
    </row>
    <row r="567" spans="1:8" x14ac:dyDescent="0.35">
      <c r="A567" s="3"/>
      <c r="H567" s="3">
        <v>8858</v>
      </c>
    </row>
    <row r="568" spans="1:8" x14ac:dyDescent="0.35">
      <c r="A568" s="3"/>
      <c r="H568" s="3">
        <v>10798</v>
      </c>
    </row>
    <row r="569" spans="1:8" x14ac:dyDescent="0.35">
      <c r="A569" s="3"/>
      <c r="H569" s="3">
        <v>1416</v>
      </c>
    </row>
    <row r="570" spans="1:8" x14ac:dyDescent="0.35">
      <c r="A570" s="3"/>
      <c r="H570" s="3">
        <v>4615</v>
      </c>
    </row>
    <row r="571" spans="1:8" x14ac:dyDescent="0.35">
      <c r="A571" s="3"/>
      <c r="H571" s="3">
        <v>2461</v>
      </c>
    </row>
    <row r="572" spans="1:8" x14ac:dyDescent="0.35">
      <c r="A572" s="3"/>
      <c r="H572" s="3">
        <v>3955</v>
      </c>
    </row>
    <row r="573" spans="1:8" x14ac:dyDescent="0.35">
      <c r="A573" s="3"/>
      <c r="H573" s="3">
        <v>9957</v>
      </c>
    </row>
    <row r="574" spans="1:8" x14ac:dyDescent="0.35">
      <c r="A574" s="3"/>
      <c r="H574" s="3">
        <v>3376</v>
      </c>
    </row>
    <row r="575" spans="1:8" x14ac:dyDescent="0.35">
      <c r="A575" s="3"/>
      <c r="H575" s="3">
        <v>8823</v>
      </c>
    </row>
    <row r="576" spans="1:8" x14ac:dyDescent="0.35">
      <c r="A576" s="3"/>
      <c r="H576" s="3">
        <v>10322</v>
      </c>
    </row>
    <row r="577" spans="1:8" x14ac:dyDescent="0.35">
      <c r="A577" s="3"/>
      <c r="H577" s="3">
        <v>3660</v>
      </c>
    </row>
    <row r="578" spans="1:8" x14ac:dyDescent="0.35">
      <c r="A578" s="3"/>
      <c r="H578" s="3">
        <v>10482</v>
      </c>
    </row>
    <row r="579" spans="1:8" x14ac:dyDescent="0.35">
      <c r="A579" s="3"/>
      <c r="H579" s="3">
        <v>7119</v>
      </c>
    </row>
    <row r="580" spans="1:8" x14ac:dyDescent="0.35">
      <c r="A580" s="3"/>
      <c r="H580" s="3">
        <v>9582</v>
      </c>
    </row>
    <row r="581" spans="1:8" x14ac:dyDescent="0.35">
      <c r="A581" s="3"/>
      <c r="H581" s="3">
        <v>2207</v>
      </c>
    </row>
    <row r="582" spans="1:8" x14ac:dyDescent="0.35">
      <c r="A582" s="3"/>
      <c r="H582" s="3">
        <v>6694</v>
      </c>
    </row>
    <row r="583" spans="1:8" x14ac:dyDescent="0.35">
      <c r="A583" s="3"/>
      <c r="H583" s="3">
        <v>3691</v>
      </c>
    </row>
    <row r="584" spans="1:8" x14ac:dyDescent="0.35">
      <c r="A584" s="3"/>
      <c r="H584" s="3">
        <v>2377</v>
      </c>
    </row>
    <row r="585" spans="1:8" x14ac:dyDescent="0.35">
      <c r="A585" s="3"/>
      <c r="H585" s="3">
        <v>2313</v>
      </c>
    </row>
    <row r="586" spans="1:8" x14ac:dyDescent="0.35">
      <c r="A586" s="3"/>
      <c r="H586" s="3">
        <v>17665</v>
      </c>
    </row>
    <row r="587" spans="1:8" x14ac:dyDescent="0.35">
      <c r="A587" s="3"/>
      <c r="H587" s="3">
        <v>10445</v>
      </c>
    </row>
    <row r="588" spans="1:8" x14ac:dyDescent="0.35">
      <c r="A588" s="3"/>
      <c r="H588" s="3">
        <v>8740</v>
      </c>
    </row>
    <row r="589" spans="1:8" x14ac:dyDescent="0.35">
      <c r="A589" s="3"/>
      <c r="H589" s="3">
        <v>2514</v>
      </c>
    </row>
    <row r="590" spans="1:8" x14ac:dyDescent="0.35">
      <c r="A590" s="3"/>
      <c r="H590" s="3">
        <v>7655</v>
      </c>
    </row>
    <row r="591" spans="1:8" x14ac:dyDescent="0.35">
      <c r="A591" s="3"/>
      <c r="H591" s="3">
        <v>17465</v>
      </c>
    </row>
    <row r="592" spans="1:8" x14ac:dyDescent="0.35">
      <c r="A592" s="3"/>
      <c r="H592" s="3">
        <v>7351</v>
      </c>
    </row>
    <row r="593" spans="1:8" x14ac:dyDescent="0.35">
      <c r="A593" s="3"/>
      <c r="H593" s="3">
        <v>19626</v>
      </c>
    </row>
    <row r="594" spans="1:8" x14ac:dyDescent="0.35">
      <c r="A594" s="3"/>
      <c r="H594" s="3">
        <v>2070</v>
      </c>
    </row>
    <row r="595" spans="1:8" x14ac:dyDescent="0.35">
      <c r="A595" s="3"/>
      <c r="H595" s="3">
        <v>3201</v>
      </c>
    </row>
    <row r="596" spans="1:8" x14ac:dyDescent="0.35">
      <c r="A596" s="3"/>
      <c r="H596" s="3">
        <v>13120</v>
      </c>
    </row>
    <row r="597" spans="1:8" x14ac:dyDescent="0.35">
      <c r="A597" s="3"/>
      <c r="H597" s="3">
        <v>4272</v>
      </c>
    </row>
    <row r="598" spans="1:8" x14ac:dyDescent="0.35">
      <c r="A598" s="3"/>
      <c r="H598" s="3">
        <v>5056</v>
      </c>
    </row>
    <row r="599" spans="1:8" x14ac:dyDescent="0.35">
      <c r="A599" s="3"/>
      <c r="H599" s="3">
        <v>2844</v>
      </c>
    </row>
    <row r="600" spans="1:8" x14ac:dyDescent="0.35">
      <c r="A600" s="3"/>
      <c r="H600" s="3">
        <v>8224</v>
      </c>
    </row>
    <row r="601" spans="1:8" x14ac:dyDescent="0.35">
      <c r="A601" s="3"/>
      <c r="H601" s="3">
        <v>4766</v>
      </c>
    </row>
    <row r="602" spans="1:8" x14ac:dyDescent="0.35">
      <c r="A602" s="3"/>
      <c r="H602" s="3">
        <v>5731</v>
      </c>
    </row>
    <row r="603" spans="1:8" x14ac:dyDescent="0.35">
      <c r="A603" s="3"/>
      <c r="H603" s="3">
        <v>2539</v>
      </c>
    </row>
    <row r="604" spans="1:8" x14ac:dyDescent="0.35">
      <c r="A604" s="3"/>
      <c r="H604" s="3">
        <v>5714</v>
      </c>
    </row>
    <row r="605" spans="1:8" x14ac:dyDescent="0.35">
      <c r="A605" s="3"/>
      <c r="H605" s="3">
        <v>4323</v>
      </c>
    </row>
    <row r="606" spans="1:8" x14ac:dyDescent="0.35">
      <c r="A606" s="3"/>
      <c r="H606" s="3">
        <v>7336</v>
      </c>
    </row>
    <row r="607" spans="1:8" x14ac:dyDescent="0.35">
      <c r="A607" s="3"/>
      <c r="H607" s="3">
        <v>5155</v>
      </c>
    </row>
    <row r="608" spans="1:8" x14ac:dyDescent="0.35">
      <c r="A608" s="3"/>
      <c r="H608" s="3">
        <v>2258</v>
      </c>
    </row>
    <row r="609" spans="1:8" x14ac:dyDescent="0.35">
      <c r="A609" s="3"/>
      <c r="H609" s="3">
        <v>3597</v>
      </c>
    </row>
    <row r="610" spans="1:8" x14ac:dyDescent="0.35">
      <c r="A610" s="3"/>
      <c r="H610" s="3">
        <v>2515</v>
      </c>
    </row>
    <row r="611" spans="1:8" x14ac:dyDescent="0.35">
      <c r="A611" s="3"/>
      <c r="H611" s="3">
        <v>4420</v>
      </c>
    </row>
    <row r="612" spans="1:8" x14ac:dyDescent="0.35">
      <c r="A612" s="3"/>
      <c r="H612" s="3">
        <v>6578</v>
      </c>
    </row>
    <row r="613" spans="1:8" x14ac:dyDescent="0.35">
      <c r="A613" s="3"/>
      <c r="H613" s="3">
        <v>10274</v>
      </c>
    </row>
    <row r="614" spans="1:8" x14ac:dyDescent="0.35">
      <c r="A614" s="3"/>
      <c r="H614" s="3">
        <v>5346</v>
      </c>
    </row>
    <row r="615" spans="1:8" x14ac:dyDescent="0.35">
      <c r="A615" s="3"/>
      <c r="H615" s="3">
        <v>19943</v>
      </c>
    </row>
    <row r="616" spans="1:8" x14ac:dyDescent="0.35">
      <c r="A616" s="3"/>
      <c r="H616" s="3">
        <v>3131</v>
      </c>
    </row>
    <row r="617" spans="1:8" x14ac:dyDescent="0.35">
      <c r="A617" s="3"/>
      <c r="H617" s="3">
        <v>2552</v>
      </c>
    </row>
    <row r="618" spans="1:8" x14ac:dyDescent="0.35">
      <c r="A618" s="3"/>
      <c r="H618" s="3">
        <v>4477</v>
      </c>
    </row>
    <row r="619" spans="1:8" x14ac:dyDescent="0.35">
      <c r="A619" s="3"/>
      <c r="H619" s="3">
        <v>6474</v>
      </c>
    </row>
    <row r="620" spans="1:8" x14ac:dyDescent="0.35">
      <c r="A620" s="3"/>
      <c r="H620" s="3">
        <v>3033</v>
      </c>
    </row>
    <row r="621" spans="1:8" x14ac:dyDescent="0.35">
      <c r="A621" s="3"/>
      <c r="H621" s="3">
        <v>2936</v>
      </c>
    </row>
    <row r="622" spans="1:8" x14ac:dyDescent="0.35">
      <c r="A622" s="3"/>
      <c r="H622" s="3">
        <v>18606</v>
      </c>
    </row>
    <row r="623" spans="1:8" x14ac:dyDescent="0.35">
      <c r="A623" s="3"/>
      <c r="H623" s="3">
        <v>2168</v>
      </c>
    </row>
    <row r="624" spans="1:8" x14ac:dyDescent="0.35">
      <c r="A624" s="3"/>
      <c r="H624" s="3">
        <v>17048</v>
      </c>
    </row>
    <row r="625" spans="1:8" x14ac:dyDescent="0.35">
      <c r="A625" s="3"/>
      <c r="H625" s="3">
        <v>3600</v>
      </c>
    </row>
    <row r="626" spans="1:8" x14ac:dyDescent="0.35">
      <c r="A626" s="3"/>
      <c r="H626" s="3">
        <v>4115</v>
      </c>
    </row>
    <row r="627" spans="1:8" x14ac:dyDescent="0.35">
      <c r="A627" s="3"/>
      <c r="H627" s="3">
        <v>3196</v>
      </c>
    </row>
    <row r="628" spans="1:8" x14ac:dyDescent="0.35">
      <c r="A628" s="3"/>
      <c r="H628" s="3">
        <v>19081</v>
      </c>
    </row>
    <row r="629" spans="1:8" x14ac:dyDescent="0.35">
      <c r="A629" s="3"/>
      <c r="H629" s="3">
        <v>8966</v>
      </c>
    </row>
    <row r="630" spans="1:8" x14ac:dyDescent="0.35">
      <c r="A630" s="3"/>
      <c r="H630" s="3">
        <v>2210</v>
      </c>
    </row>
    <row r="631" spans="1:8" x14ac:dyDescent="0.35">
      <c r="A631" s="3"/>
      <c r="H631" s="3">
        <v>2741</v>
      </c>
    </row>
    <row r="632" spans="1:8" x14ac:dyDescent="0.35">
      <c r="A632" s="3"/>
      <c r="H632" s="3">
        <v>3491</v>
      </c>
    </row>
    <row r="633" spans="1:8" x14ac:dyDescent="0.35">
      <c r="A633" s="3"/>
      <c r="H633" s="3">
        <v>4541</v>
      </c>
    </row>
    <row r="634" spans="1:8" x14ac:dyDescent="0.35">
      <c r="A634" s="3"/>
      <c r="H634" s="3">
        <v>2678</v>
      </c>
    </row>
    <row r="635" spans="1:8" x14ac:dyDescent="0.35">
      <c r="A635" s="3"/>
      <c r="H635" s="3">
        <v>7379</v>
      </c>
    </row>
    <row r="636" spans="1:8" x14ac:dyDescent="0.35">
      <c r="A636" s="3"/>
      <c r="H636" s="3">
        <v>5220</v>
      </c>
    </row>
    <row r="637" spans="1:8" x14ac:dyDescent="0.35">
      <c r="A637" s="3"/>
      <c r="H637" s="3">
        <v>10252</v>
      </c>
    </row>
    <row r="638" spans="1:8" x14ac:dyDescent="0.35">
      <c r="A638" s="3"/>
      <c r="H638" s="3">
        <v>2781</v>
      </c>
    </row>
    <row r="639" spans="1:8" x14ac:dyDescent="0.35">
      <c r="A639" s="3"/>
      <c r="H639" s="3">
        <v>6852</v>
      </c>
    </row>
    <row r="640" spans="1:8" x14ac:dyDescent="0.35">
      <c r="A640" s="3"/>
      <c r="H640" s="3">
        <v>4950</v>
      </c>
    </row>
    <row r="641" spans="1:8" x14ac:dyDescent="0.35">
      <c r="A641" s="3"/>
      <c r="H641" s="3">
        <v>3579</v>
      </c>
    </row>
    <row r="642" spans="1:8" x14ac:dyDescent="0.35">
      <c r="A642" s="3"/>
      <c r="H642" s="3">
        <v>2235</v>
      </c>
    </row>
    <row r="643" spans="1:8" x14ac:dyDescent="0.35">
      <c r="A643" s="3"/>
      <c r="H643" s="3">
        <v>2011</v>
      </c>
    </row>
    <row r="644" spans="1:8" x14ac:dyDescent="0.35">
      <c r="A644" s="3"/>
      <c r="H644" s="3">
        <v>3760</v>
      </c>
    </row>
    <row r="645" spans="1:8" x14ac:dyDescent="0.35">
      <c r="A645" s="3"/>
      <c r="H645" s="3">
        <v>17779</v>
      </c>
    </row>
    <row r="646" spans="1:8" x14ac:dyDescent="0.35">
      <c r="A646" s="3"/>
      <c r="H646" s="3">
        <v>6833</v>
      </c>
    </row>
    <row r="647" spans="1:8" x14ac:dyDescent="0.35">
      <c r="A647" s="3"/>
      <c r="H647" s="3">
        <v>6812</v>
      </c>
    </row>
    <row r="648" spans="1:8" x14ac:dyDescent="0.35">
      <c r="A648" s="3"/>
      <c r="H648" s="3">
        <v>5171</v>
      </c>
    </row>
    <row r="649" spans="1:8" x14ac:dyDescent="0.35">
      <c r="A649" s="3"/>
      <c r="H649" s="3">
        <v>19740</v>
      </c>
    </row>
    <row r="650" spans="1:8" x14ac:dyDescent="0.35">
      <c r="A650" s="3"/>
      <c r="H650" s="3">
        <v>18711</v>
      </c>
    </row>
    <row r="651" spans="1:8" x14ac:dyDescent="0.35">
      <c r="A651" s="3"/>
      <c r="H651" s="3">
        <v>2559</v>
      </c>
    </row>
    <row r="652" spans="1:8" x14ac:dyDescent="0.35">
      <c r="A652" s="3"/>
      <c r="H652" s="3">
        <v>2517</v>
      </c>
    </row>
    <row r="653" spans="1:8" x14ac:dyDescent="0.35">
      <c r="A653" s="3"/>
      <c r="H653" s="3">
        <v>6623</v>
      </c>
    </row>
    <row r="654" spans="1:8" x14ac:dyDescent="0.35">
      <c r="A654" s="3"/>
      <c r="H654" s="3">
        <v>18265</v>
      </c>
    </row>
    <row r="655" spans="1:8" x14ac:dyDescent="0.35">
      <c r="A655" s="3"/>
      <c r="H655" s="3">
        <v>16124</v>
      </c>
    </row>
    <row r="656" spans="1:8" x14ac:dyDescent="0.35">
      <c r="A656" s="3"/>
      <c r="H656" s="3">
        <v>2585</v>
      </c>
    </row>
    <row r="657" spans="1:8" x14ac:dyDescent="0.35">
      <c r="A657" s="3"/>
      <c r="H657" s="3">
        <v>18213</v>
      </c>
    </row>
    <row r="658" spans="1:8" x14ac:dyDescent="0.35">
      <c r="A658" s="3"/>
      <c r="H658" s="3">
        <v>8380</v>
      </c>
    </row>
    <row r="659" spans="1:8" x14ac:dyDescent="0.35">
      <c r="A659" s="3"/>
      <c r="H659" s="3">
        <v>2994</v>
      </c>
    </row>
    <row r="660" spans="1:8" x14ac:dyDescent="0.35">
      <c r="A660" s="3"/>
      <c r="H660" s="3">
        <v>1223</v>
      </c>
    </row>
    <row r="661" spans="1:8" x14ac:dyDescent="0.35">
      <c r="A661" s="3"/>
      <c r="H661" s="3">
        <v>2875</v>
      </c>
    </row>
    <row r="662" spans="1:8" x14ac:dyDescent="0.35">
      <c r="A662" s="3"/>
      <c r="H662" s="3">
        <v>18824</v>
      </c>
    </row>
    <row r="663" spans="1:8" x14ac:dyDescent="0.35">
      <c r="A663" s="3"/>
      <c r="H663" s="3">
        <v>18789</v>
      </c>
    </row>
    <row r="664" spans="1:8" x14ac:dyDescent="0.35">
      <c r="A664" s="3"/>
      <c r="H664" s="3">
        <v>4538</v>
      </c>
    </row>
    <row r="665" spans="1:8" x14ac:dyDescent="0.35">
      <c r="A665" s="3"/>
      <c r="H665" s="3">
        <v>10512</v>
      </c>
    </row>
    <row r="666" spans="1:8" x14ac:dyDescent="0.35">
      <c r="A666" s="3"/>
      <c r="H666" s="3">
        <v>19190</v>
      </c>
    </row>
    <row r="667" spans="1:8" x14ac:dyDescent="0.35">
      <c r="A667" s="3"/>
      <c r="H667" s="3">
        <v>3506</v>
      </c>
    </row>
    <row r="668" spans="1:8" x14ac:dyDescent="0.35">
      <c r="A668" s="3"/>
      <c r="H668" s="3">
        <v>2372</v>
      </c>
    </row>
    <row r="669" spans="1:8" x14ac:dyDescent="0.35">
      <c r="A669" s="3"/>
      <c r="H669" s="3">
        <v>10231</v>
      </c>
    </row>
    <row r="670" spans="1:8" x14ac:dyDescent="0.35">
      <c r="A670" s="3"/>
      <c r="H670" s="3">
        <v>5410</v>
      </c>
    </row>
    <row r="671" spans="1:8" x14ac:dyDescent="0.35">
      <c r="A671" s="3"/>
      <c r="H671" s="3">
        <v>7978</v>
      </c>
    </row>
    <row r="672" spans="1:8" x14ac:dyDescent="0.35">
      <c r="A672" s="3"/>
      <c r="H672" s="3">
        <v>3339</v>
      </c>
    </row>
    <row r="673" spans="1:8" x14ac:dyDescent="0.35">
      <c r="A673" s="3"/>
      <c r="H673" s="3">
        <v>2080</v>
      </c>
    </row>
    <row r="674" spans="1:8" x14ac:dyDescent="0.35">
      <c r="A674" s="3"/>
      <c r="H674" s="3">
        <v>2096</v>
      </c>
    </row>
    <row r="675" spans="1:8" x14ac:dyDescent="0.35">
      <c r="A675" s="3"/>
      <c r="H675" s="3">
        <v>6209</v>
      </c>
    </row>
    <row r="676" spans="1:8" x14ac:dyDescent="0.35">
      <c r="A676" s="3"/>
      <c r="H676" s="3">
        <v>17123</v>
      </c>
    </row>
    <row r="677" spans="1:8" x14ac:dyDescent="0.35">
      <c r="A677" s="3"/>
      <c r="H677" s="3">
        <v>2372</v>
      </c>
    </row>
    <row r="678" spans="1:8" x14ac:dyDescent="0.35">
      <c r="A678" s="3"/>
      <c r="H678" s="3">
        <v>4883</v>
      </c>
    </row>
    <row r="679" spans="1:8" x14ac:dyDescent="0.35">
      <c r="A679" s="3"/>
      <c r="H679" s="3">
        <v>3904</v>
      </c>
    </row>
    <row r="680" spans="1:8" x14ac:dyDescent="0.35">
      <c r="A680" s="3"/>
      <c r="H680" s="3">
        <v>4627</v>
      </c>
    </row>
    <row r="681" spans="1:8" x14ac:dyDescent="0.35">
      <c r="A681" s="3"/>
      <c r="H681" s="3">
        <v>7094</v>
      </c>
    </row>
    <row r="682" spans="1:8" x14ac:dyDescent="0.35">
      <c r="A682" s="3"/>
      <c r="H682" s="3">
        <v>3423</v>
      </c>
    </row>
    <row r="683" spans="1:8" x14ac:dyDescent="0.35">
      <c r="A683" s="3"/>
      <c r="H683" s="3">
        <v>16880</v>
      </c>
    </row>
    <row r="684" spans="1:8" x14ac:dyDescent="0.35">
      <c r="A684" s="3"/>
      <c r="H684" s="3">
        <v>9094</v>
      </c>
    </row>
    <row r="685" spans="1:8" x14ac:dyDescent="0.35">
      <c r="A685" s="3"/>
      <c r="H685" s="3">
        <v>8446</v>
      </c>
    </row>
    <row r="686" spans="1:8" x14ac:dyDescent="0.35">
      <c r="A686" s="3"/>
      <c r="H686" s="3">
        <v>11916</v>
      </c>
    </row>
    <row r="687" spans="1:8" x14ac:dyDescent="0.35">
      <c r="A687" s="3"/>
      <c r="H687" s="3">
        <v>4534</v>
      </c>
    </row>
    <row r="688" spans="1:8" x14ac:dyDescent="0.35">
      <c r="A688" s="3"/>
      <c r="H688" s="3">
        <v>2362</v>
      </c>
    </row>
    <row r="689" spans="1:8" x14ac:dyDescent="0.35">
      <c r="A689" s="3"/>
      <c r="H689" s="3">
        <v>19187</v>
      </c>
    </row>
    <row r="690" spans="1:8" x14ac:dyDescent="0.35">
      <c r="A690" s="3"/>
      <c r="H690" s="3">
        <v>19717</v>
      </c>
    </row>
    <row r="691" spans="1:8" x14ac:dyDescent="0.35">
      <c r="A691" s="3"/>
      <c r="H691" s="3">
        <v>8500</v>
      </c>
    </row>
    <row r="692" spans="1:8" x14ac:dyDescent="0.35">
      <c r="A692" s="3"/>
      <c r="H692" s="3">
        <v>4661</v>
      </c>
    </row>
    <row r="693" spans="1:8" x14ac:dyDescent="0.35">
      <c r="A693" s="3"/>
      <c r="H693" s="3">
        <v>14026</v>
      </c>
    </row>
    <row r="694" spans="1:8" x14ac:dyDescent="0.35">
      <c r="A694" s="3"/>
      <c r="H694" s="3">
        <v>6893</v>
      </c>
    </row>
    <row r="695" spans="1:8" x14ac:dyDescent="0.35">
      <c r="A695" s="3"/>
      <c r="H695" s="3">
        <v>6125</v>
      </c>
    </row>
    <row r="696" spans="1:8" x14ac:dyDescent="0.35">
      <c r="A696" s="3"/>
      <c r="H696" s="3">
        <v>3669</v>
      </c>
    </row>
    <row r="697" spans="1:8" x14ac:dyDescent="0.35">
      <c r="A697" s="3"/>
      <c r="H697" s="3">
        <v>10008</v>
      </c>
    </row>
    <row r="698" spans="1:8" x14ac:dyDescent="0.35">
      <c r="A698" s="3"/>
      <c r="H698" s="3">
        <v>2387</v>
      </c>
    </row>
    <row r="699" spans="1:8" x14ac:dyDescent="0.35">
      <c r="A699" s="3"/>
      <c r="H699" s="3">
        <v>7898</v>
      </c>
    </row>
    <row r="700" spans="1:8" x14ac:dyDescent="0.35">
      <c r="A700" s="3"/>
      <c r="H700" s="3">
        <v>2534</v>
      </c>
    </row>
    <row r="701" spans="1:8" x14ac:dyDescent="0.35">
      <c r="A701" s="3"/>
      <c r="H701" s="3">
        <v>13142</v>
      </c>
    </row>
    <row r="702" spans="1:8" x14ac:dyDescent="0.35">
      <c r="A702" s="3"/>
      <c r="H702" s="3">
        <v>5363</v>
      </c>
    </row>
    <row r="703" spans="1:8" x14ac:dyDescent="0.35">
      <c r="A703" s="3"/>
      <c r="H703" s="3">
        <v>13695</v>
      </c>
    </row>
    <row r="704" spans="1:8" x14ac:dyDescent="0.35">
      <c r="A704" s="3"/>
      <c r="H704" s="3">
        <v>13402</v>
      </c>
    </row>
    <row r="705" spans="1:8" x14ac:dyDescent="0.35">
      <c r="A705" s="3"/>
      <c r="H705" s="3">
        <v>6377</v>
      </c>
    </row>
    <row r="706" spans="1:8" x14ac:dyDescent="0.35">
      <c r="A706" s="3"/>
      <c r="H706" s="3">
        <v>5429</v>
      </c>
    </row>
    <row r="707" spans="1:8" x14ac:dyDescent="0.35">
      <c r="A707" s="3"/>
      <c r="H707" s="3">
        <v>6687</v>
      </c>
    </row>
    <row r="708" spans="1:8" x14ac:dyDescent="0.35">
      <c r="A708" s="3"/>
      <c r="H708" s="3">
        <v>4724</v>
      </c>
    </row>
    <row r="709" spans="1:8" x14ac:dyDescent="0.35">
      <c r="A709" s="3"/>
      <c r="H709" s="3">
        <v>6179</v>
      </c>
    </row>
    <row r="710" spans="1:8" x14ac:dyDescent="0.35">
      <c r="A710" s="3"/>
      <c r="H710" s="3">
        <v>6120</v>
      </c>
    </row>
    <row r="711" spans="1:8" x14ac:dyDescent="0.35">
      <c r="A711" s="3"/>
      <c r="H711" s="3">
        <v>2996</v>
      </c>
    </row>
    <row r="712" spans="1:8" x14ac:dyDescent="0.35">
      <c r="A712" s="3"/>
      <c r="H712" s="3">
        <v>4078</v>
      </c>
    </row>
    <row r="713" spans="1:8" x14ac:dyDescent="0.35">
      <c r="A713" s="3"/>
      <c r="H713" s="3">
        <v>6232</v>
      </c>
    </row>
    <row r="714" spans="1:8" x14ac:dyDescent="0.35">
      <c r="A714" s="3"/>
      <c r="H714" s="3">
        <v>4081</v>
      </c>
    </row>
    <row r="715" spans="1:8" x14ac:dyDescent="0.35">
      <c r="A715" s="3"/>
      <c r="H715" s="3">
        <v>5769</v>
      </c>
    </row>
    <row r="716" spans="1:8" x14ac:dyDescent="0.35">
      <c r="A716" s="3"/>
      <c r="H716" s="3">
        <v>2394</v>
      </c>
    </row>
    <row r="717" spans="1:8" x14ac:dyDescent="0.35">
      <c r="A717" s="3"/>
      <c r="H717" s="3">
        <v>3904</v>
      </c>
    </row>
    <row r="718" spans="1:8" x14ac:dyDescent="0.35">
      <c r="A718" s="3"/>
      <c r="H718" s="3">
        <v>16799</v>
      </c>
    </row>
    <row r="719" spans="1:8" x14ac:dyDescent="0.35">
      <c r="A719" s="3"/>
      <c r="H719" s="3">
        <v>2950</v>
      </c>
    </row>
    <row r="720" spans="1:8" x14ac:dyDescent="0.35">
      <c r="A720" s="3"/>
      <c r="H720" s="3">
        <v>3629</v>
      </c>
    </row>
    <row r="721" spans="1:8" x14ac:dyDescent="0.35">
      <c r="A721" s="3"/>
      <c r="H721" s="3">
        <v>3229</v>
      </c>
    </row>
    <row r="722" spans="1:8" x14ac:dyDescent="0.35">
      <c r="A722" s="3"/>
      <c r="H722" s="3">
        <v>3578</v>
      </c>
    </row>
    <row r="723" spans="1:8" x14ac:dyDescent="0.35">
      <c r="A723" s="3"/>
      <c r="H723" s="3">
        <v>7988</v>
      </c>
    </row>
    <row r="724" spans="1:8" x14ac:dyDescent="0.35">
      <c r="A724" s="3"/>
      <c r="H724" s="3">
        <v>17328</v>
      </c>
    </row>
    <row r="725" spans="1:8" x14ac:dyDescent="0.35">
      <c r="A725" s="3"/>
      <c r="H725" s="3">
        <v>19701</v>
      </c>
    </row>
    <row r="726" spans="1:8" x14ac:dyDescent="0.35">
      <c r="A726" s="3"/>
      <c r="H726" s="3">
        <v>14732</v>
      </c>
    </row>
    <row r="727" spans="1:8" x14ac:dyDescent="0.35">
      <c r="A727" s="3"/>
      <c r="H727" s="3">
        <v>9278</v>
      </c>
    </row>
    <row r="728" spans="1:8" x14ac:dyDescent="0.35">
      <c r="A728" s="3"/>
      <c r="H728" s="3">
        <v>4779</v>
      </c>
    </row>
    <row r="729" spans="1:8" x14ac:dyDescent="0.35">
      <c r="A729" s="3"/>
      <c r="H729" s="3">
        <v>16422</v>
      </c>
    </row>
    <row r="730" spans="1:8" x14ac:dyDescent="0.35">
      <c r="A730" s="3"/>
      <c r="H730" s="3">
        <v>1261</v>
      </c>
    </row>
    <row r="731" spans="1:8" x14ac:dyDescent="0.35">
      <c r="A731" s="3"/>
      <c r="H731" s="3">
        <v>2099</v>
      </c>
    </row>
    <row r="732" spans="1:8" x14ac:dyDescent="0.35">
      <c r="A732" s="3"/>
      <c r="H732" s="3">
        <v>5810</v>
      </c>
    </row>
    <row r="733" spans="1:8" x14ac:dyDescent="0.35">
      <c r="A733" s="3"/>
      <c r="H733" s="3">
        <v>5647</v>
      </c>
    </row>
    <row r="734" spans="1:8" x14ac:dyDescent="0.35">
      <c r="A734" s="3"/>
      <c r="H734" s="3">
        <v>3420</v>
      </c>
    </row>
    <row r="735" spans="1:8" x14ac:dyDescent="0.35">
      <c r="A735" s="3"/>
      <c r="H735" s="3">
        <v>4400</v>
      </c>
    </row>
    <row r="736" spans="1:8" x14ac:dyDescent="0.35">
      <c r="A736" s="3"/>
      <c r="H736" s="3">
        <v>2066</v>
      </c>
    </row>
    <row r="737" spans="1:8" x14ac:dyDescent="0.35">
      <c r="A737" s="3"/>
      <c r="H737" s="3">
        <v>17169</v>
      </c>
    </row>
    <row r="738" spans="1:8" x14ac:dyDescent="0.35">
      <c r="A738" s="3"/>
      <c r="H738" s="3">
        <v>4162</v>
      </c>
    </row>
    <row r="739" spans="1:8" x14ac:dyDescent="0.35">
      <c r="A739" s="3"/>
      <c r="H739" s="3">
        <v>9204</v>
      </c>
    </row>
    <row r="740" spans="1:8" x14ac:dyDescent="0.35">
      <c r="A740" s="3"/>
      <c r="H740" s="3">
        <v>3294</v>
      </c>
    </row>
    <row r="741" spans="1:8" x14ac:dyDescent="0.35">
      <c r="A741" s="3"/>
      <c r="H741" s="3">
        <v>2127</v>
      </c>
    </row>
    <row r="742" spans="1:8" x14ac:dyDescent="0.35">
      <c r="A742" s="3"/>
      <c r="H742" s="3">
        <v>10793</v>
      </c>
    </row>
    <row r="743" spans="1:8" x14ac:dyDescent="0.35">
      <c r="A743" s="3"/>
      <c r="H743" s="3">
        <v>10096</v>
      </c>
    </row>
    <row r="744" spans="1:8" x14ac:dyDescent="0.35">
      <c r="A744" s="3"/>
      <c r="H744" s="3">
        <v>10851</v>
      </c>
    </row>
    <row r="745" spans="1:8" x14ac:dyDescent="0.35">
      <c r="A745" s="3"/>
      <c r="H745" s="3">
        <v>2109</v>
      </c>
    </row>
    <row r="746" spans="1:8" x14ac:dyDescent="0.35">
      <c r="A746" s="3"/>
      <c r="H746" s="3">
        <v>9380</v>
      </c>
    </row>
    <row r="747" spans="1:8" x14ac:dyDescent="0.35">
      <c r="A747" s="3"/>
      <c r="H747" s="3">
        <v>5486</v>
      </c>
    </row>
    <row r="748" spans="1:8" x14ac:dyDescent="0.35">
      <c r="A748" s="3"/>
      <c r="H748" s="3">
        <v>2742</v>
      </c>
    </row>
    <row r="749" spans="1:8" x14ac:dyDescent="0.35">
      <c r="A749" s="3"/>
      <c r="H749" s="3">
        <v>8463</v>
      </c>
    </row>
    <row r="750" spans="1:8" x14ac:dyDescent="0.35">
      <c r="A750" s="3"/>
      <c r="H750" s="3">
        <v>16598</v>
      </c>
    </row>
    <row r="751" spans="1:8" x14ac:dyDescent="0.35">
      <c r="A751" s="3"/>
      <c r="H751" s="3">
        <v>6651</v>
      </c>
    </row>
    <row r="752" spans="1:8" x14ac:dyDescent="0.35">
      <c r="A752" s="3"/>
      <c r="H752" s="3">
        <v>2345</v>
      </c>
    </row>
    <row r="753" spans="1:8" x14ac:dyDescent="0.35">
      <c r="A753" s="3"/>
      <c r="H753" s="3">
        <v>3420</v>
      </c>
    </row>
    <row r="754" spans="1:8" x14ac:dyDescent="0.35">
      <c r="A754" s="3"/>
      <c r="H754" s="3">
        <v>4759</v>
      </c>
    </row>
    <row r="755" spans="1:8" x14ac:dyDescent="0.35">
      <c r="A755" s="3"/>
      <c r="H755" s="3">
        <v>5301</v>
      </c>
    </row>
    <row r="756" spans="1:8" x14ac:dyDescent="0.35">
      <c r="A756" s="3"/>
      <c r="H756" s="3">
        <v>4900</v>
      </c>
    </row>
    <row r="757" spans="1:8" x14ac:dyDescent="0.35">
      <c r="A757" s="3"/>
      <c r="H757" s="3">
        <v>10466</v>
      </c>
    </row>
    <row r="758" spans="1:8" x14ac:dyDescent="0.35">
      <c r="A758" s="3"/>
      <c r="H758" s="3">
        <v>4599</v>
      </c>
    </row>
    <row r="759" spans="1:8" x14ac:dyDescent="0.35">
      <c r="A759" s="3"/>
      <c r="H759" s="3">
        <v>2404</v>
      </c>
    </row>
    <row r="760" spans="1:8" x14ac:dyDescent="0.35">
      <c r="A760" s="3"/>
      <c r="H760" s="3">
        <v>8620</v>
      </c>
    </row>
    <row r="761" spans="1:8" x14ac:dyDescent="0.35">
      <c r="A761" s="3"/>
      <c r="H761" s="3">
        <v>2064</v>
      </c>
    </row>
    <row r="762" spans="1:8" x14ac:dyDescent="0.35">
      <c r="A762" s="3"/>
      <c r="H762" s="3">
        <v>4035</v>
      </c>
    </row>
    <row r="763" spans="1:8" x14ac:dyDescent="0.35">
      <c r="A763" s="3"/>
      <c r="H763" s="3">
        <v>3838</v>
      </c>
    </row>
    <row r="764" spans="1:8" x14ac:dyDescent="0.35">
      <c r="A764" s="3"/>
      <c r="H764" s="3">
        <v>4591</v>
      </c>
    </row>
    <row r="765" spans="1:8" x14ac:dyDescent="0.35">
      <c r="A765" s="3"/>
      <c r="H765" s="3">
        <v>1563</v>
      </c>
    </row>
    <row r="766" spans="1:8" x14ac:dyDescent="0.35">
      <c r="A766" s="3"/>
      <c r="H766" s="3">
        <v>4789</v>
      </c>
    </row>
    <row r="767" spans="1:8" x14ac:dyDescent="0.35">
      <c r="A767" s="3"/>
      <c r="H767" s="3">
        <v>6549</v>
      </c>
    </row>
    <row r="768" spans="1:8" x14ac:dyDescent="0.35">
      <c r="A768" s="3"/>
      <c r="H768" s="3">
        <v>6388</v>
      </c>
    </row>
    <row r="769" spans="1:8" x14ac:dyDescent="0.35">
      <c r="A769" s="3"/>
      <c r="H769" s="3">
        <v>11244</v>
      </c>
    </row>
    <row r="770" spans="1:8" x14ac:dyDescent="0.35">
      <c r="A770" s="3"/>
      <c r="H770" s="3">
        <v>2362</v>
      </c>
    </row>
    <row r="771" spans="1:8" x14ac:dyDescent="0.35">
      <c r="A771" s="3"/>
      <c r="H771" s="3">
        <v>16328</v>
      </c>
    </row>
    <row r="772" spans="1:8" x14ac:dyDescent="0.35">
      <c r="A772" s="3"/>
      <c r="H772" s="3">
        <v>8376</v>
      </c>
    </row>
    <row r="773" spans="1:8" x14ac:dyDescent="0.35">
      <c r="A773" s="3"/>
      <c r="H773" s="3">
        <v>16606</v>
      </c>
    </row>
    <row r="774" spans="1:8" x14ac:dyDescent="0.35">
      <c r="A774" s="3"/>
      <c r="H774" s="3">
        <v>8606</v>
      </c>
    </row>
    <row r="775" spans="1:8" x14ac:dyDescent="0.35">
      <c r="A775" s="3"/>
      <c r="H775" s="3">
        <v>2272</v>
      </c>
    </row>
    <row r="776" spans="1:8" x14ac:dyDescent="0.35">
      <c r="A776" s="3"/>
      <c r="H776" s="3">
        <v>2018</v>
      </c>
    </row>
    <row r="777" spans="1:8" x14ac:dyDescent="0.35">
      <c r="A777" s="3"/>
      <c r="H777" s="3">
        <v>7083</v>
      </c>
    </row>
    <row r="778" spans="1:8" x14ac:dyDescent="0.35">
      <c r="A778" s="3"/>
      <c r="H778" s="3">
        <v>2308</v>
      </c>
    </row>
    <row r="779" spans="1:8" x14ac:dyDescent="0.35">
      <c r="A779" s="3"/>
      <c r="H779" s="3">
        <v>4841</v>
      </c>
    </row>
    <row r="780" spans="1:8" x14ac:dyDescent="0.35">
      <c r="A780" s="3"/>
      <c r="H780" s="3">
        <v>4285</v>
      </c>
    </row>
    <row r="781" spans="1:8" x14ac:dyDescent="0.35">
      <c r="A781" s="3"/>
      <c r="H781" s="3">
        <v>9715</v>
      </c>
    </row>
    <row r="782" spans="1:8" x14ac:dyDescent="0.35">
      <c r="A782" s="3"/>
      <c r="H782" s="3">
        <v>4320</v>
      </c>
    </row>
    <row r="783" spans="1:8" x14ac:dyDescent="0.35">
      <c r="A783" s="3"/>
      <c r="H783" s="3">
        <v>2132</v>
      </c>
    </row>
    <row r="784" spans="1:8" x14ac:dyDescent="0.35">
      <c r="A784" s="3"/>
      <c r="H784" s="3">
        <v>5473</v>
      </c>
    </row>
    <row r="785" spans="1:8" x14ac:dyDescent="0.35">
      <c r="A785" s="3"/>
      <c r="H785" s="3">
        <v>5207</v>
      </c>
    </row>
    <row r="786" spans="1:8" x14ac:dyDescent="0.35">
      <c r="A786" s="3"/>
      <c r="H786" s="3">
        <v>16437</v>
      </c>
    </row>
    <row r="787" spans="1:8" x14ac:dyDescent="0.35">
      <c r="A787" s="3"/>
      <c r="H787" s="3">
        <v>2296</v>
      </c>
    </row>
    <row r="788" spans="1:8" x14ac:dyDescent="0.35">
      <c r="A788" s="3"/>
      <c r="H788" s="3">
        <v>7441</v>
      </c>
    </row>
    <row r="789" spans="1:8" x14ac:dyDescent="0.35">
      <c r="A789" s="3"/>
      <c r="H789" s="3">
        <v>2430</v>
      </c>
    </row>
    <row r="790" spans="1:8" x14ac:dyDescent="0.35">
      <c r="A790" s="3"/>
      <c r="H790" s="3">
        <v>5878</v>
      </c>
    </row>
    <row r="791" spans="1:8" x14ac:dyDescent="0.35">
      <c r="A791" s="3"/>
      <c r="H791" s="3">
        <v>2644</v>
      </c>
    </row>
    <row r="792" spans="1:8" x14ac:dyDescent="0.35">
      <c r="A792" s="3"/>
      <c r="H792" s="3">
        <v>6439</v>
      </c>
    </row>
    <row r="793" spans="1:8" x14ac:dyDescent="0.35">
      <c r="A793" s="3"/>
      <c r="H793" s="3">
        <v>2451</v>
      </c>
    </row>
    <row r="794" spans="1:8" x14ac:dyDescent="0.35">
      <c r="A794" s="3"/>
      <c r="H794" s="3">
        <v>6392</v>
      </c>
    </row>
    <row r="795" spans="1:8" x14ac:dyDescent="0.35">
      <c r="A795" s="3"/>
      <c r="H795" s="3">
        <v>9714</v>
      </c>
    </row>
    <row r="796" spans="1:8" x14ac:dyDescent="0.35">
      <c r="A796" s="3"/>
      <c r="H796" s="3">
        <v>2450</v>
      </c>
    </row>
    <row r="797" spans="1:8" x14ac:dyDescent="0.35">
      <c r="A797" s="3"/>
      <c r="H797" s="3">
        <v>9250</v>
      </c>
    </row>
    <row r="798" spans="1:8" x14ac:dyDescent="0.35">
      <c r="A798" s="3"/>
      <c r="H798" s="3">
        <v>2074</v>
      </c>
    </row>
    <row r="799" spans="1:8" x14ac:dyDescent="0.35">
      <c r="A799" s="3"/>
      <c r="H799" s="3">
        <v>10169</v>
      </c>
    </row>
    <row r="800" spans="1:8" x14ac:dyDescent="0.35">
      <c r="A800" s="3"/>
      <c r="H800" s="3">
        <v>4855</v>
      </c>
    </row>
    <row r="801" spans="1:8" x14ac:dyDescent="0.35">
      <c r="A801" s="3"/>
      <c r="H801" s="3">
        <v>2367</v>
      </c>
    </row>
    <row r="802" spans="1:8" x14ac:dyDescent="0.35">
      <c r="A802" s="3"/>
      <c r="H802" s="3">
        <v>2972</v>
      </c>
    </row>
    <row r="803" spans="1:8" x14ac:dyDescent="0.35">
      <c r="A803" s="3"/>
      <c r="H803" s="3">
        <v>19586</v>
      </c>
    </row>
    <row r="804" spans="1:8" x14ac:dyDescent="0.35">
      <c r="A804" s="3"/>
      <c r="H804" s="3">
        <v>5484</v>
      </c>
    </row>
    <row r="805" spans="1:8" x14ac:dyDescent="0.35">
      <c r="A805" s="3"/>
      <c r="H805" s="3">
        <v>2061</v>
      </c>
    </row>
    <row r="806" spans="1:8" x14ac:dyDescent="0.35">
      <c r="A806" s="3"/>
      <c r="H806" s="3">
        <v>9924</v>
      </c>
    </row>
    <row r="807" spans="1:8" x14ac:dyDescent="0.35">
      <c r="A807" s="3"/>
      <c r="H807" s="3">
        <v>4198</v>
      </c>
    </row>
    <row r="808" spans="1:8" x14ac:dyDescent="0.35">
      <c r="A808" s="3"/>
      <c r="H808" s="3">
        <v>6815</v>
      </c>
    </row>
    <row r="809" spans="1:8" x14ac:dyDescent="0.35">
      <c r="A809" s="3"/>
      <c r="H809" s="3">
        <v>4723</v>
      </c>
    </row>
    <row r="810" spans="1:8" x14ac:dyDescent="0.35">
      <c r="A810" s="3"/>
      <c r="H810" s="3">
        <v>6142</v>
      </c>
    </row>
    <row r="811" spans="1:8" x14ac:dyDescent="0.35">
      <c r="A811" s="3"/>
      <c r="H811" s="3">
        <v>8237</v>
      </c>
    </row>
    <row r="812" spans="1:8" x14ac:dyDescent="0.35">
      <c r="A812" s="3"/>
      <c r="H812" s="3">
        <v>19331</v>
      </c>
    </row>
    <row r="813" spans="1:8" x14ac:dyDescent="0.35">
      <c r="A813" s="3"/>
      <c r="H813" s="3">
        <v>2073</v>
      </c>
    </row>
    <row r="814" spans="1:8" x14ac:dyDescent="0.35">
      <c r="A814" s="3"/>
      <c r="H814" s="3">
        <v>19613</v>
      </c>
    </row>
    <row r="815" spans="1:8" x14ac:dyDescent="0.35">
      <c r="A815" s="3"/>
      <c r="H815" s="3">
        <v>3407</v>
      </c>
    </row>
    <row r="816" spans="1:8" x14ac:dyDescent="0.35">
      <c r="A816" s="3"/>
      <c r="H816" s="3">
        <v>4639</v>
      </c>
    </row>
    <row r="817" spans="1:8" x14ac:dyDescent="0.35">
      <c r="A817" s="3"/>
      <c r="H817" s="3">
        <v>4876</v>
      </c>
    </row>
    <row r="818" spans="1:8" x14ac:dyDescent="0.35">
      <c r="A818" s="3"/>
      <c r="H818" s="3">
        <v>2690</v>
      </c>
    </row>
    <row r="819" spans="1:8" x14ac:dyDescent="0.35">
      <c r="A819" s="3"/>
      <c r="H819" s="3">
        <v>17567</v>
      </c>
    </row>
    <row r="820" spans="1:8" x14ac:dyDescent="0.35">
      <c r="A820" s="3"/>
      <c r="H820" s="3">
        <v>2408</v>
      </c>
    </row>
    <row r="821" spans="1:8" x14ac:dyDescent="0.35">
      <c r="A821" s="3"/>
      <c r="H821" s="3">
        <v>3312</v>
      </c>
    </row>
    <row r="822" spans="1:8" x14ac:dyDescent="0.35">
      <c r="A822" s="3"/>
      <c r="H822" s="3">
        <v>19049</v>
      </c>
    </row>
    <row r="823" spans="1:8" x14ac:dyDescent="0.35">
      <c r="A823" s="3"/>
      <c r="H823" s="3">
        <v>2141</v>
      </c>
    </row>
    <row r="824" spans="1:8" x14ac:dyDescent="0.35">
      <c r="A824" s="3"/>
      <c r="H824" s="3">
        <v>5769</v>
      </c>
    </row>
    <row r="825" spans="1:8" x14ac:dyDescent="0.35">
      <c r="A825" s="3"/>
      <c r="H825" s="3">
        <v>4663</v>
      </c>
    </row>
    <row r="826" spans="1:8" x14ac:dyDescent="0.35">
      <c r="A826" s="3"/>
      <c r="H826" s="3">
        <v>3211</v>
      </c>
    </row>
    <row r="827" spans="1:8" x14ac:dyDescent="0.35">
      <c r="A827" s="3"/>
      <c r="H827" s="3">
        <v>5377</v>
      </c>
    </row>
    <row r="828" spans="1:8" x14ac:dyDescent="0.35">
      <c r="A828" s="3"/>
      <c r="H828" s="3">
        <v>4066</v>
      </c>
    </row>
    <row r="829" spans="1:8" x14ac:dyDescent="0.35">
      <c r="A829" s="3"/>
      <c r="H829" s="3">
        <v>5208</v>
      </c>
    </row>
    <row r="830" spans="1:8" x14ac:dyDescent="0.35">
      <c r="A830" s="3"/>
      <c r="H830" s="3">
        <v>4877</v>
      </c>
    </row>
    <row r="831" spans="1:8" x14ac:dyDescent="0.35">
      <c r="A831" s="3"/>
      <c r="H831" s="3">
        <v>3117</v>
      </c>
    </row>
    <row r="832" spans="1:8" x14ac:dyDescent="0.35">
      <c r="A832" s="3"/>
      <c r="H832" s="3">
        <v>19658</v>
      </c>
    </row>
    <row r="833" spans="1:8" x14ac:dyDescent="0.35">
      <c r="A833" s="3"/>
      <c r="H833" s="3">
        <v>3069</v>
      </c>
    </row>
    <row r="834" spans="1:8" x14ac:dyDescent="0.35">
      <c r="A834" s="3"/>
      <c r="H834" s="3">
        <v>10435</v>
      </c>
    </row>
    <row r="835" spans="1:8" x14ac:dyDescent="0.35">
      <c r="A835" s="3"/>
      <c r="H835" s="3">
        <v>5768</v>
      </c>
    </row>
    <row r="836" spans="1:8" x14ac:dyDescent="0.35">
      <c r="A836" s="3"/>
      <c r="H836" s="3">
        <v>5770</v>
      </c>
    </row>
    <row r="837" spans="1:8" x14ac:dyDescent="0.35">
      <c r="A837" s="3"/>
      <c r="H837" s="3">
        <v>7756</v>
      </c>
    </row>
    <row r="838" spans="1:8" x14ac:dyDescent="0.35">
      <c r="A838" s="3"/>
      <c r="H838" s="3">
        <v>10306</v>
      </c>
    </row>
    <row r="839" spans="1:8" x14ac:dyDescent="0.35">
      <c r="A839" s="3"/>
      <c r="H839" s="3">
        <v>3936</v>
      </c>
    </row>
    <row r="840" spans="1:8" x14ac:dyDescent="0.35">
      <c r="A840" s="3"/>
      <c r="H840" s="3">
        <v>7945</v>
      </c>
    </row>
    <row r="841" spans="1:8" x14ac:dyDescent="0.35">
      <c r="A841" s="3"/>
      <c r="H841" s="3">
        <v>5440</v>
      </c>
    </row>
    <row r="842" spans="1:8" x14ac:dyDescent="0.35">
      <c r="A842" s="3"/>
      <c r="H842" s="3">
        <v>3517</v>
      </c>
    </row>
    <row r="843" spans="1:8" x14ac:dyDescent="0.35">
      <c r="A843" s="3"/>
      <c r="H843" s="3">
        <v>2166</v>
      </c>
    </row>
    <row r="844" spans="1:8" x14ac:dyDescent="0.35">
      <c r="A844" s="3"/>
      <c r="H844" s="3">
        <v>5869</v>
      </c>
    </row>
    <row r="845" spans="1:8" x14ac:dyDescent="0.35">
      <c r="A845" s="3"/>
      <c r="H845" s="3">
        <v>8008</v>
      </c>
    </row>
    <row r="846" spans="1:8" x14ac:dyDescent="0.35">
      <c r="A846" s="3"/>
      <c r="H846" s="3">
        <v>5295</v>
      </c>
    </row>
    <row r="847" spans="1:8" x14ac:dyDescent="0.35">
      <c r="A847" s="3"/>
      <c r="H847" s="3">
        <v>16413</v>
      </c>
    </row>
    <row r="848" spans="1:8" x14ac:dyDescent="0.35">
      <c r="A848" s="3"/>
      <c r="H848" s="3">
        <v>13269</v>
      </c>
    </row>
    <row r="849" spans="1:8" x14ac:dyDescent="0.35">
      <c r="A849" s="3"/>
      <c r="H849" s="3">
        <v>2783</v>
      </c>
    </row>
    <row r="850" spans="1:8" x14ac:dyDescent="0.35">
      <c r="A850" s="3"/>
      <c r="H850" s="3">
        <v>5433</v>
      </c>
    </row>
    <row r="851" spans="1:8" x14ac:dyDescent="0.35">
      <c r="A851" s="3"/>
      <c r="H851" s="3">
        <v>2013</v>
      </c>
    </row>
    <row r="852" spans="1:8" x14ac:dyDescent="0.35">
      <c r="A852" s="3"/>
      <c r="H852" s="3">
        <v>13966</v>
      </c>
    </row>
    <row r="853" spans="1:8" x14ac:dyDescent="0.35">
      <c r="A853" s="3"/>
      <c r="H853" s="3">
        <v>6842</v>
      </c>
    </row>
    <row r="854" spans="1:8" x14ac:dyDescent="0.35">
      <c r="A854" s="3"/>
      <c r="H854" s="3">
        <v>17426</v>
      </c>
    </row>
    <row r="855" spans="1:8" x14ac:dyDescent="0.35">
      <c r="A855" s="3"/>
      <c r="H855" s="3">
        <v>17603</v>
      </c>
    </row>
    <row r="856" spans="1:8" x14ac:dyDescent="0.35">
      <c r="A856" s="3"/>
      <c r="H856" s="3">
        <v>4187</v>
      </c>
    </row>
    <row r="857" spans="1:8" x14ac:dyDescent="0.35">
      <c r="A857" s="3"/>
      <c r="H857" s="3">
        <v>5505</v>
      </c>
    </row>
    <row r="858" spans="1:8" x14ac:dyDescent="0.35">
      <c r="A858" s="3"/>
      <c r="H858" s="3">
        <v>5470</v>
      </c>
    </row>
    <row r="859" spans="1:8" x14ac:dyDescent="0.35">
      <c r="A859" s="3"/>
      <c r="H859" s="3">
        <v>5476</v>
      </c>
    </row>
    <row r="860" spans="1:8" x14ac:dyDescent="0.35">
      <c r="A860" s="3"/>
      <c r="H860" s="3">
        <v>2587</v>
      </c>
    </row>
    <row r="861" spans="1:8" x14ac:dyDescent="0.35">
      <c r="A861" s="3"/>
      <c r="H861" s="3">
        <v>15972</v>
      </c>
    </row>
    <row r="862" spans="1:8" x14ac:dyDescent="0.35">
      <c r="A862" s="3"/>
      <c r="H862" s="3">
        <v>15379</v>
      </c>
    </row>
    <row r="863" spans="1:8" x14ac:dyDescent="0.35">
      <c r="A863" s="3"/>
      <c r="H863" s="3">
        <v>7082</v>
      </c>
    </row>
    <row r="864" spans="1:8" x14ac:dyDescent="0.35">
      <c r="A864" s="3"/>
      <c r="H864" s="3">
        <v>2728</v>
      </c>
    </row>
    <row r="865" spans="1:8" x14ac:dyDescent="0.35">
      <c r="A865" s="3"/>
      <c r="H865" s="3">
        <v>5347</v>
      </c>
    </row>
    <row r="866" spans="1:8" x14ac:dyDescent="0.35">
      <c r="A866" s="3"/>
      <c r="H866" s="3">
        <v>3195</v>
      </c>
    </row>
    <row r="867" spans="1:8" x14ac:dyDescent="0.35">
      <c r="A867" s="3"/>
      <c r="H867" s="3">
        <v>3989</v>
      </c>
    </row>
    <row r="868" spans="1:8" x14ac:dyDescent="0.35">
      <c r="A868" s="3"/>
      <c r="H868" s="3">
        <v>3306</v>
      </c>
    </row>
    <row r="869" spans="1:8" x14ac:dyDescent="0.35">
      <c r="A869" s="3"/>
      <c r="H869" s="3">
        <v>7005</v>
      </c>
    </row>
    <row r="870" spans="1:8" x14ac:dyDescent="0.35">
      <c r="A870" s="3"/>
      <c r="H870" s="3">
        <v>1393</v>
      </c>
    </row>
    <row r="871" spans="1:8" x14ac:dyDescent="0.35">
      <c r="A871" s="3"/>
      <c r="H871" s="3">
        <v>3537</v>
      </c>
    </row>
    <row r="872" spans="1:8" x14ac:dyDescent="0.35">
      <c r="A872" s="3"/>
      <c r="H872" s="3">
        <v>3986</v>
      </c>
    </row>
    <row r="873" spans="1:8" x14ac:dyDescent="0.35">
      <c r="A873" s="3"/>
      <c r="H873" s="3">
        <v>10883</v>
      </c>
    </row>
    <row r="874" spans="1:8" x14ac:dyDescent="0.35">
      <c r="A874" s="3"/>
      <c r="H874" s="3">
        <v>2028</v>
      </c>
    </row>
    <row r="875" spans="1:8" x14ac:dyDescent="0.35">
      <c r="A875" s="3"/>
      <c r="H875" s="3">
        <v>2929</v>
      </c>
    </row>
    <row r="876" spans="1:8" x14ac:dyDescent="0.35">
      <c r="A876" s="3"/>
      <c r="H876" s="3">
        <v>2275</v>
      </c>
    </row>
    <row r="877" spans="1:8" x14ac:dyDescent="0.35">
      <c r="A877" s="3"/>
      <c r="H877" s="3">
        <v>7879</v>
      </c>
    </row>
    <row r="878" spans="1:8" x14ac:dyDescent="0.35">
      <c r="A878" s="3"/>
      <c r="H878" s="3">
        <v>7847</v>
      </c>
    </row>
    <row r="879" spans="1:8" x14ac:dyDescent="0.35">
      <c r="A879" s="3"/>
      <c r="H879" s="3">
        <v>4401</v>
      </c>
    </row>
    <row r="880" spans="1:8" x14ac:dyDescent="0.35">
      <c r="A880" s="3"/>
      <c r="H880" s="3">
        <v>9241</v>
      </c>
    </row>
    <row r="881" spans="1:8" x14ac:dyDescent="0.35">
      <c r="A881" s="3"/>
      <c r="H881" s="3">
        <v>2974</v>
      </c>
    </row>
    <row r="882" spans="1:8" x14ac:dyDescent="0.35">
      <c r="A882" s="3"/>
      <c r="H882" s="3">
        <v>4502</v>
      </c>
    </row>
    <row r="883" spans="1:8" x14ac:dyDescent="0.35">
      <c r="A883" s="3"/>
      <c r="H883" s="3">
        <v>1555</v>
      </c>
    </row>
    <row r="884" spans="1:8" x14ac:dyDescent="0.35">
      <c r="A884" s="3"/>
      <c r="H884" s="3">
        <v>2305</v>
      </c>
    </row>
    <row r="885" spans="1:8" x14ac:dyDescent="0.35">
      <c r="A885" s="3"/>
      <c r="H885" s="3">
        <v>16704</v>
      </c>
    </row>
    <row r="886" spans="1:8" x14ac:dyDescent="0.35">
      <c r="A886" s="3"/>
      <c r="H886" s="3">
        <v>3477</v>
      </c>
    </row>
    <row r="887" spans="1:8" x14ac:dyDescent="0.35">
      <c r="A887" s="3"/>
      <c r="H887" s="3">
        <v>6516</v>
      </c>
    </row>
    <row r="888" spans="1:8" x14ac:dyDescent="0.35">
      <c r="A888" s="3"/>
      <c r="H888" s="3">
        <v>3907</v>
      </c>
    </row>
    <row r="889" spans="1:8" x14ac:dyDescent="0.35">
      <c r="A889" s="3"/>
      <c r="H889" s="3">
        <v>5562</v>
      </c>
    </row>
    <row r="890" spans="1:8" x14ac:dyDescent="0.35">
      <c r="A890" s="3"/>
      <c r="H890" s="3">
        <v>6883</v>
      </c>
    </row>
    <row r="891" spans="1:8" x14ac:dyDescent="0.35">
      <c r="A891" s="3"/>
      <c r="H891" s="3">
        <v>2862</v>
      </c>
    </row>
    <row r="892" spans="1:8" x14ac:dyDescent="0.35">
      <c r="A892" s="3"/>
      <c r="H892" s="3">
        <v>10368</v>
      </c>
    </row>
    <row r="893" spans="1:8" x14ac:dyDescent="0.35">
      <c r="A893" s="3"/>
      <c r="H893" s="3">
        <v>6134</v>
      </c>
    </row>
    <row r="894" spans="1:8" x14ac:dyDescent="0.35">
      <c r="A894" s="3"/>
      <c r="H894" s="3">
        <v>6735</v>
      </c>
    </row>
    <row r="895" spans="1:8" x14ac:dyDescent="0.35">
      <c r="A895" s="3"/>
      <c r="H895" s="3">
        <v>3295</v>
      </c>
    </row>
    <row r="896" spans="1:8" x14ac:dyDescent="0.35">
      <c r="A896" s="3"/>
      <c r="H896" s="3">
        <v>9610</v>
      </c>
    </row>
    <row r="897" spans="1:8" x14ac:dyDescent="0.35">
      <c r="A897" s="3"/>
      <c r="H897" s="3">
        <v>19833</v>
      </c>
    </row>
    <row r="898" spans="1:8" x14ac:dyDescent="0.35">
      <c r="A898" s="3"/>
      <c r="H898" s="3">
        <v>9756</v>
      </c>
    </row>
    <row r="899" spans="1:8" x14ac:dyDescent="0.35">
      <c r="A899" s="3"/>
      <c r="H899" s="3">
        <v>8346</v>
      </c>
    </row>
    <row r="900" spans="1:8" x14ac:dyDescent="0.35">
      <c r="A900" s="3"/>
      <c r="H900" s="3">
        <v>3445</v>
      </c>
    </row>
    <row r="901" spans="1:8" x14ac:dyDescent="0.35">
      <c r="A901" s="3"/>
      <c r="H901" s="3">
        <v>2760</v>
      </c>
    </row>
    <row r="902" spans="1:8" x14ac:dyDescent="0.35">
      <c r="A902" s="3"/>
      <c r="H902" s="3">
        <v>7140</v>
      </c>
    </row>
    <row r="903" spans="1:8" x14ac:dyDescent="0.35">
      <c r="A903" s="3"/>
      <c r="H903" s="3">
        <v>2932</v>
      </c>
    </row>
    <row r="904" spans="1:8" x14ac:dyDescent="0.35">
      <c r="A904" s="3"/>
      <c r="H904" s="3">
        <v>4507</v>
      </c>
    </row>
    <row r="905" spans="1:8" x14ac:dyDescent="0.35">
      <c r="A905" s="3"/>
      <c r="H905" s="3">
        <v>8564</v>
      </c>
    </row>
    <row r="906" spans="1:8" x14ac:dyDescent="0.35">
      <c r="A906" s="3"/>
      <c r="H906" s="3">
        <v>8161</v>
      </c>
    </row>
    <row r="907" spans="1:8" x14ac:dyDescent="0.35">
      <c r="A907" s="3"/>
      <c r="H907" s="3">
        <v>2109</v>
      </c>
    </row>
    <row r="908" spans="1:8" x14ac:dyDescent="0.35">
      <c r="A908" s="3"/>
      <c r="H908" s="3">
        <v>5294</v>
      </c>
    </row>
    <row r="909" spans="1:8" x14ac:dyDescent="0.35">
      <c r="A909" s="3"/>
      <c r="H909" s="3">
        <v>5811</v>
      </c>
    </row>
    <row r="910" spans="1:8" x14ac:dyDescent="0.35">
      <c r="A910" s="3"/>
      <c r="H910" s="3">
        <v>2766</v>
      </c>
    </row>
    <row r="911" spans="1:8" x14ac:dyDescent="0.35">
      <c r="A911" s="3"/>
      <c r="H911" s="3">
        <v>19038</v>
      </c>
    </row>
    <row r="912" spans="1:8" x14ac:dyDescent="0.35">
      <c r="A912" s="3"/>
      <c r="H912" s="3">
        <v>2289</v>
      </c>
    </row>
    <row r="913" spans="1:8" x14ac:dyDescent="0.35">
      <c r="A913" s="3"/>
      <c r="H913" s="3">
        <v>3539</v>
      </c>
    </row>
    <row r="914" spans="1:8" x14ac:dyDescent="0.35">
      <c r="A914" s="3"/>
      <c r="H914" s="3">
        <v>6029</v>
      </c>
    </row>
    <row r="915" spans="1:8" x14ac:dyDescent="0.35">
      <c r="A915" s="3"/>
      <c r="H915" s="3">
        <v>2679</v>
      </c>
    </row>
    <row r="916" spans="1:8" x14ac:dyDescent="0.35">
      <c r="A916" s="3"/>
      <c r="H916" s="3">
        <v>3702</v>
      </c>
    </row>
    <row r="917" spans="1:8" x14ac:dyDescent="0.35">
      <c r="A917" s="3"/>
      <c r="H917" s="3">
        <v>2398</v>
      </c>
    </row>
    <row r="918" spans="1:8" x14ac:dyDescent="0.35">
      <c r="A918" s="3"/>
      <c r="H918" s="3">
        <v>5468</v>
      </c>
    </row>
    <row r="919" spans="1:8" x14ac:dyDescent="0.35">
      <c r="A919" s="3"/>
      <c r="H919" s="3">
        <v>13116</v>
      </c>
    </row>
    <row r="920" spans="1:8" x14ac:dyDescent="0.35">
      <c r="A920" s="3"/>
      <c r="H920" s="3">
        <v>4189</v>
      </c>
    </row>
    <row r="921" spans="1:8" x14ac:dyDescent="0.35">
      <c r="A921" s="3"/>
      <c r="H921" s="3">
        <v>19328</v>
      </c>
    </row>
    <row r="922" spans="1:8" x14ac:dyDescent="0.35">
      <c r="A922" s="3"/>
      <c r="H922" s="3">
        <v>8321</v>
      </c>
    </row>
    <row r="923" spans="1:8" x14ac:dyDescent="0.35">
      <c r="A923" s="3"/>
      <c r="H923" s="3">
        <v>4071</v>
      </c>
    </row>
    <row r="924" spans="1:8" x14ac:dyDescent="0.35">
      <c r="A924" s="3"/>
      <c r="H924" s="3">
        <v>5813</v>
      </c>
    </row>
    <row r="925" spans="1:8" x14ac:dyDescent="0.35">
      <c r="A925" s="3"/>
      <c r="H925" s="3">
        <v>3143</v>
      </c>
    </row>
    <row r="926" spans="1:8" x14ac:dyDescent="0.35">
      <c r="A926" s="3"/>
      <c r="H926" s="3">
        <v>2044</v>
      </c>
    </row>
    <row r="927" spans="1:8" x14ac:dyDescent="0.35">
      <c r="A927" s="3"/>
      <c r="H927" s="3">
        <v>13464</v>
      </c>
    </row>
    <row r="928" spans="1:8" x14ac:dyDescent="0.35">
      <c r="A928" s="3"/>
      <c r="H928" s="3">
        <v>3377</v>
      </c>
    </row>
    <row r="929" spans="1:8" x14ac:dyDescent="0.35">
      <c r="A929" s="3"/>
      <c r="H929" s="3">
        <v>5538</v>
      </c>
    </row>
    <row r="930" spans="1:8" x14ac:dyDescent="0.35">
      <c r="A930" s="3"/>
      <c r="H930" s="3">
        <v>4213</v>
      </c>
    </row>
    <row r="931" spans="1:8" x14ac:dyDescent="0.35">
      <c r="A931" s="3"/>
      <c r="H931" s="3">
        <v>6870</v>
      </c>
    </row>
    <row r="932" spans="1:8" x14ac:dyDescent="0.35">
      <c r="A932" s="3"/>
      <c r="H932" s="3">
        <v>10447</v>
      </c>
    </row>
    <row r="933" spans="1:8" x14ac:dyDescent="0.35">
      <c r="A933" s="3"/>
      <c r="H933" s="3">
        <v>9667</v>
      </c>
    </row>
    <row r="934" spans="1:8" x14ac:dyDescent="0.35">
      <c r="A934" s="3"/>
      <c r="H934" s="3">
        <v>2148</v>
      </c>
    </row>
    <row r="935" spans="1:8" x14ac:dyDescent="0.35">
      <c r="A935" s="3"/>
      <c r="H935" s="3">
        <v>8926</v>
      </c>
    </row>
    <row r="936" spans="1:8" x14ac:dyDescent="0.35">
      <c r="A936" s="3"/>
      <c r="H936" s="3">
        <v>6513</v>
      </c>
    </row>
    <row r="937" spans="1:8" x14ac:dyDescent="0.35">
      <c r="A937" s="3"/>
      <c r="H937" s="3">
        <v>6799</v>
      </c>
    </row>
    <row r="938" spans="1:8" x14ac:dyDescent="0.35">
      <c r="A938" s="3"/>
      <c r="H938" s="3">
        <v>2705</v>
      </c>
    </row>
    <row r="939" spans="1:8" x14ac:dyDescent="0.35">
      <c r="A939" s="3"/>
      <c r="H939" s="3">
        <v>10333</v>
      </c>
    </row>
    <row r="940" spans="1:8" x14ac:dyDescent="0.35">
      <c r="A940" s="3"/>
      <c r="H940" s="3">
        <v>4448</v>
      </c>
    </row>
    <row r="941" spans="1:8" x14ac:dyDescent="0.35">
      <c r="A941" s="3"/>
      <c r="H941" s="3">
        <v>6854</v>
      </c>
    </row>
    <row r="942" spans="1:8" x14ac:dyDescent="0.35">
      <c r="A942" s="3"/>
      <c r="H942" s="3">
        <v>3591</v>
      </c>
    </row>
    <row r="943" spans="1:8" x14ac:dyDescent="0.35">
      <c r="A943" s="3"/>
      <c r="H943" s="3">
        <v>5405</v>
      </c>
    </row>
    <row r="944" spans="1:8" x14ac:dyDescent="0.35">
      <c r="A944" s="3"/>
      <c r="H944" s="3">
        <v>4684</v>
      </c>
    </row>
    <row r="945" spans="1:8" x14ac:dyDescent="0.35">
      <c r="A945" s="3"/>
      <c r="H945" s="3">
        <v>2956</v>
      </c>
    </row>
    <row r="946" spans="1:8" x14ac:dyDescent="0.35">
      <c r="A946" s="3"/>
      <c r="H946" s="3">
        <v>2335</v>
      </c>
    </row>
    <row r="947" spans="1:8" x14ac:dyDescent="0.35">
      <c r="A947" s="3"/>
      <c r="H947" s="3">
        <v>6962</v>
      </c>
    </row>
    <row r="948" spans="1:8" x14ac:dyDescent="0.35">
      <c r="A948" s="3"/>
      <c r="H948" s="3">
        <v>2105</v>
      </c>
    </row>
    <row r="949" spans="1:8" x14ac:dyDescent="0.35">
      <c r="A949" s="3"/>
      <c r="H949" s="3">
        <v>8578</v>
      </c>
    </row>
    <row r="950" spans="1:8" x14ac:dyDescent="0.35">
      <c r="A950" s="3"/>
      <c r="H950" s="3">
        <v>6384</v>
      </c>
    </row>
    <row r="951" spans="1:8" x14ac:dyDescent="0.35">
      <c r="A951" s="3"/>
      <c r="H951" s="3">
        <v>3968</v>
      </c>
    </row>
    <row r="952" spans="1:8" x14ac:dyDescent="0.35">
      <c r="A952" s="3"/>
      <c r="H952" s="3">
        <v>9907</v>
      </c>
    </row>
    <row r="953" spans="1:8" x14ac:dyDescent="0.35">
      <c r="A953" s="3"/>
      <c r="H953" s="3">
        <v>13225</v>
      </c>
    </row>
    <row r="954" spans="1:8" x14ac:dyDescent="0.35">
      <c r="A954" s="3"/>
      <c r="H954" s="3">
        <v>3540</v>
      </c>
    </row>
    <row r="955" spans="1:8" x14ac:dyDescent="0.35">
      <c r="A955" s="3"/>
      <c r="H955" s="3">
        <v>2804</v>
      </c>
    </row>
    <row r="956" spans="1:8" x14ac:dyDescent="0.35">
      <c r="A956" s="3"/>
      <c r="H956" s="3">
        <v>19392</v>
      </c>
    </row>
    <row r="957" spans="1:8" x14ac:dyDescent="0.35">
      <c r="A957" s="3"/>
      <c r="H957" s="3">
        <v>19665</v>
      </c>
    </row>
    <row r="958" spans="1:8" x14ac:dyDescent="0.35">
      <c r="A958" s="3"/>
      <c r="H958" s="3">
        <v>7314</v>
      </c>
    </row>
    <row r="959" spans="1:8" x14ac:dyDescent="0.35">
      <c r="A959" s="3"/>
      <c r="H959" s="3">
        <v>3902</v>
      </c>
    </row>
    <row r="960" spans="1:8" x14ac:dyDescent="0.35">
      <c r="A960" s="3"/>
      <c r="H960" s="3">
        <v>2662</v>
      </c>
    </row>
    <row r="961" spans="1:8" x14ac:dyDescent="0.35">
      <c r="A961" s="3"/>
      <c r="H961" s="3">
        <v>2856</v>
      </c>
    </row>
    <row r="962" spans="1:8" x14ac:dyDescent="0.35">
      <c r="A962" s="3"/>
      <c r="H962" s="3">
        <v>1081</v>
      </c>
    </row>
    <row r="963" spans="1:8" x14ac:dyDescent="0.35">
      <c r="A963" s="3"/>
      <c r="H963" s="3">
        <v>2472</v>
      </c>
    </row>
    <row r="964" spans="1:8" x14ac:dyDescent="0.35">
      <c r="A964" s="3"/>
      <c r="H964" s="3">
        <v>5673</v>
      </c>
    </row>
    <row r="965" spans="1:8" x14ac:dyDescent="0.35">
      <c r="A965" s="3"/>
      <c r="H965" s="3">
        <v>4197</v>
      </c>
    </row>
    <row r="966" spans="1:8" x14ac:dyDescent="0.35">
      <c r="A966" s="3"/>
      <c r="H966" s="3">
        <v>9713</v>
      </c>
    </row>
    <row r="967" spans="1:8" x14ac:dyDescent="0.35">
      <c r="A967" s="3"/>
      <c r="H967" s="3">
        <v>2062</v>
      </c>
    </row>
    <row r="968" spans="1:8" x14ac:dyDescent="0.35">
      <c r="A968" s="3"/>
      <c r="H968" s="3">
        <v>4284</v>
      </c>
    </row>
    <row r="969" spans="1:8" x14ac:dyDescent="0.35">
      <c r="A969" s="3"/>
      <c r="H969" s="3">
        <v>4788</v>
      </c>
    </row>
    <row r="970" spans="1:8" x14ac:dyDescent="0.35">
      <c r="A970" s="3"/>
      <c r="H970" s="3">
        <v>5906</v>
      </c>
    </row>
    <row r="971" spans="1:8" x14ac:dyDescent="0.35">
      <c r="A971" s="3"/>
      <c r="H971" s="3">
        <v>16823</v>
      </c>
    </row>
    <row r="972" spans="1:8" x14ac:dyDescent="0.35">
      <c r="A972" s="3"/>
      <c r="H972" s="3">
        <v>2933</v>
      </c>
    </row>
    <row r="973" spans="1:8" x14ac:dyDescent="0.35">
      <c r="A973" s="3"/>
      <c r="H973" s="3">
        <v>6500</v>
      </c>
    </row>
    <row r="974" spans="1:8" x14ac:dyDescent="0.35">
      <c r="A974" s="3"/>
      <c r="H974" s="3">
        <v>5033</v>
      </c>
    </row>
    <row r="975" spans="1:8" x14ac:dyDescent="0.35">
      <c r="A975" s="3"/>
      <c r="H975" s="3">
        <v>2587</v>
      </c>
    </row>
    <row r="976" spans="1:8" x14ac:dyDescent="0.35">
      <c r="A976" s="3"/>
      <c r="H976" s="3">
        <v>5507</v>
      </c>
    </row>
    <row r="977" spans="1:8" x14ac:dyDescent="0.35">
      <c r="A977" s="3"/>
      <c r="H977" s="3">
        <v>4393</v>
      </c>
    </row>
    <row r="978" spans="1:8" x14ac:dyDescent="0.35">
      <c r="A978" s="3"/>
      <c r="H978" s="3">
        <v>13348</v>
      </c>
    </row>
    <row r="979" spans="1:8" x14ac:dyDescent="0.35">
      <c r="A979" s="3"/>
      <c r="H979" s="3">
        <v>6583</v>
      </c>
    </row>
    <row r="980" spans="1:8" x14ac:dyDescent="0.35">
      <c r="A980" s="3"/>
      <c r="H980" s="3">
        <v>8103</v>
      </c>
    </row>
    <row r="981" spans="1:8" x14ac:dyDescent="0.35">
      <c r="A981" s="3"/>
      <c r="H981" s="3">
        <v>3978</v>
      </c>
    </row>
    <row r="982" spans="1:8" x14ac:dyDescent="0.35">
      <c r="A982" s="3"/>
      <c r="H982" s="3">
        <v>5487</v>
      </c>
    </row>
    <row r="983" spans="1:8" x14ac:dyDescent="0.35">
      <c r="A983" s="3"/>
      <c r="H983" s="3">
        <v>2226</v>
      </c>
    </row>
    <row r="984" spans="1:8" x14ac:dyDescent="0.35">
      <c r="A984" s="3"/>
      <c r="H984" s="3">
        <v>9854</v>
      </c>
    </row>
    <row r="985" spans="1:8" x14ac:dyDescent="0.35">
      <c r="A985" s="3"/>
      <c r="H985" s="3">
        <v>5380</v>
      </c>
    </row>
    <row r="986" spans="1:8" x14ac:dyDescent="0.35">
      <c r="A986" s="3"/>
      <c r="H986" s="3">
        <v>5151</v>
      </c>
    </row>
    <row r="987" spans="1:8" x14ac:dyDescent="0.35">
      <c r="A987" s="3"/>
      <c r="H987" s="3">
        <v>17875</v>
      </c>
    </row>
    <row r="988" spans="1:8" x14ac:dyDescent="0.35">
      <c r="A988" s="3"/>
      <c r="H988" s="3">
        <v>4771</v>
      </c>
    </row>
    <row r="989" spans="1:8" x14ac:dyDescent="0.35">
      <c r="A989" s="3"/>
      <c r="H989" s="3">
        <v>5087</v>
      </c>
    </row>
    <row r="990" spans="1:8" x14ac:dyDescent="0.35">
      <c r="A990" s="3"/>
      <c r="H990" s="3">
        <v>5561</v>
      </c>
    </row>
    <row r="991" spans="1:8" x14ac:dyDescent="0.35">
      <c r="A991" s="3"/>
      <c r="H991" s="3">
        <v>9888</v>
      </c>
    </row>
    <row r="992" spans="1:8" x14ac:dyDescent="0.35">
      <c r="A992" s="3"/>
      <c r="H992" s="3">
        <v>8628</v>
      </c>
    </row>
    <row r="993" spans="1:8" x14ac:dyDescent="0.35">
      <c r="A993" s="3"/>
      <c r="H993" s="3">
        <v>2867</v>
      </c>
    </row>
    <row r="994" spans="1:8" x14ac:dyDescent="0.35">
      <c r="A994" s="3"/>
      <c r="H994" s="3">
        <v>5373</v>
      </c>
    </row>
    <row r="995" spans="1:8" x14ac:dyDescent="0.35">
      <c r="A995" s="3"/>
      <c r="H995" s="3">
        <v>2367</v>
      </c>
    </row>
    <row r="996" spans="1:8" x14ac:dyDescent="0.35">
      <c r="A996" s="3"/>
      <c r="H996" s="3">
        <v>2858</v>
      </c>
    </row>
    <row r="997" spans="1:8" x14ac:dyDescent="0.35">
      <c r="A997" s="3"/>
      <c r="H997" s="3">
        <v>5204</v>
      </c>
    </row>
    <row r="998" spans="1:8" x14ac:dyDescent="0.35">
      <c r="A998" s="3"/>
      <c r="H998" s="3">
        <v>4105</v>
      </c>
    </row>
    <row r="999" spans="1:8" x14ac:dyDescent="0.35">
      <c r="A999" s="3"/>
      <c r="H999" s="3">
        <v>9679</v>
      </c>
    </row>
    <row r="1000" spans="1:8" x14ac:dyDescent="0.35">
      <c r="A1000" s="3"/>
      <c r="H1000" s="3">
        <v>10448</v>
      </c>
    </row>
    <row r="1001" spans="1:8" x14ac:dyDescent="0.35">
      <c r="A1001" s="3"/>
      <c r="H1001" s="3">
        <v>2897</v>
      </c>
    </row>
    <row r="1002" spans="1:8" x14ac:dyDescent="0.35">
      <c r="A1002" s="3"/>
      <c r="H1002" s="3">
        <v>7510</v>
      </c>
    </row>
    <row r="1003" spans="1:8" x14ac:dyDescent="0.35">
      <c r="A1003" s="3"/>
      <c r="H1003" s="3">
        <v>19636</v>
      </c>
    </row>
    <row r="1004" spans="1:8" x14ac:dyDescent="0.35">
      <c r="A1004" s="3"/>
      <c r="H1004" s="3">
        <v>1129</v>
      </c>
    </row>
    <row r="1005" spans="1:8" x14ac:dyDescent="0.35">
      <c r="A1005" s="3"/>
      <c r="H1005" s="3">
        <v>13341</v>
      </c>
    </row>
    <row r="1006" spans="1:8" x14ac:dyDescent="0.35">
      <c r="A1006" s="3"/>
      <c r="H1006" s="3">
        <v>4440</v>
      </c>
    </row>
    <row r="1007" spans="1:8" x14ac:dyDescent="0.35">
      <c r="A1007" s="3"/>
      <c r="H1007" s="3">
        <v>4617</v>
      </c>
    </row>
    <row r="1008" spans="1:8" x14ac:dyDescent="0.35">
      <c r="A1008" s="3"/>
      <c r="H1008" s="3">
        <v>2647</v>
      </c>
    </row>
    <row r="1009" spans="1:8" x14ac:dyDescent="0.35">
      <c r="A1009" s="3"/>
      <c r="H1009" s="3">
        <v>5677</v>
      </c>
    </row>
    <row r="1010" spans="1:8" x14ac:dyDescent="0.35">
      <c r="A1010" s="3"/>
      <c r="H1010" s="3">
        <v>2187</v>
      </c>
    </row>
    <row r="1011" spans="1:8" x14ac:dyDescent="0.35">
      <c r="A1011" s="3"/>
      <c r="H1011" s="3">
        <v>3748</v>
      </c>
    </row>
    <row r="1012" spans="1:8" x14ac:dyDescent="0.35">
      <c r="A1012" s="3"/>
      <c r="H1012" s="3">
        <v>3977</v>
      </c>
    </row>
    <row r="1013" spans="1:8" x14ac:dyDescent="0.35">
      <c r="A1013" s="3"/>
      <c r="H1013" s="3">
        <v>8633</v>
      </c>
    </row>
    <row r="1014" spans="1:8" x14ac:dyDescent="0.35">
      <c r="A1014" s="3"/>
      <c r="H1014" s="3">
        <v>4440</v>
      </c>
    </row>
    <row r="1015" spans="1:8" x14ac:dyDescent="0.35">
      <c r="A1015" s="3"/>
      <c r="H1015" s="3">
        <v>3067</v>
      </c>
    </row>
    <row r="1016" spans="1:8" x14ac:dyDescent="0.35">
      <c r="A1016" s="3"/>
      <c r="H1016" s="3">
        <v>5410</v>
      </c>
    </row>
    <row r="1017" spans="1:8" x14ac:dyDescent="0.35">
      <c r="A1017" s="3"/>
      <c r="H1017" s="3">
        <v>2782</v>
      </c>
    </row>
    <row r="1018" spans="1:8" x14ac:dyDescent="0.35">
      <c r="A1018" s="3"/>
      <c r="H1018" s="3">
        <v>2660</v>
      </c>
    </row>
    <row r="1019" spans="1:8" x14ac:dyDescent="0.35">
      <c r="A1019" s="3"/>
      <c r="H1019" s="3">
        <v>3375</v>
      </c>
    </row>
    <row r="1020" spans="1:8" x14ac:dyDescent="0.35">
      <c r="A1020" s="3"/>
      <c r="H1020" s="3">
        <v>5098</v>
      </c>
    </row>
    <row r="1021" spans="1:8" x14ac:dyDescent="0.35">
      <c r="A1021" s="3"/>
      <c r="H1021" s="3">
        <v>4878</v>
      </c>
    </row>
    <row r="1022" spans="1:8" x14ac:dyDescent="0.35">
      <c r="A1022" s="3"/>
      <c r="H1022" s="3">
        <v>2837</v>
      </c>
    </row>
    <row r="1023" spans="1:8" x14ac:dyDescent="0.35">
      <c r="A1023" s="3"/>
      <c r="H1023" s="3">
        <v>2406</v>
      </c>
    </row>
    <row r="1024" spans="1:8" x14ac:dyDescent="0.35">
      <c r="A1024" s="3"/>
      <c r="H1024" s="3">
        <v>2269</v>
      </c>
    </row>
    <row r="1025" spans="1:8" x14ac:dyDescent="0.35">
      <c r="A1025" s="3"/>
      <c r="H1025" s="3">
        <v>4108</v>
      </c>
    </row>
    <row r="1026" spans="1:8" x14ac:dyDescent="0.35">
      <c r="A1026" s="3"/>
      <c r="H1026" s="3">
        <v>13206</v>
      </c>
    </row>
    <row r="1027" spans="1:8" x14ac:dyDescent="0.35">
      <c r="A1027" s="3"/>
      <c r="H1027" s="3">
        <v>10422</v>
      </c>
    </row>
    <row r="1028" spans="1:8" x14ac:dyDescent="0.35">
      <c r="A1028" s="3"/>
      <c r="H1028" s="3">
        <v>13744</v>
      </c>
    </row>
    <row r="1029" spans="1:8" x14ac:dyDescent="0.35">
      <c r="A1029" s="3"/>
      <c r="H1029" s="3">
        <v>4907</v>
      </c>
    </row>
    <row r="1030" spans="1:8" x14ac:dyDescent="0.35">
      <c r="A1030" s="3"/>
      <c r="H1030" s="3">
        <v>2436</v>
      </c>
    </row>
    <row r="1031" spans="1:8" x14ac:dyDescent="0.35">
      <c r="A1031" s="3"/>
      <c r="H1031" s="3">
        <v>2380</v>
      </c>
    </row>
    <row r="1032" spans="1:8" x14ac:dyDescent="0.35">
      <c r="A1032" s="3"/>
      <c r="H1032" s="3">
        <v>7644</v>
      </c>
    </row>
    <row r="1033" spans="1:8" x14ac:dyDescent="0.35">
      <c r="A1033" s="3"/>
      <c r="H1033" s="3">
        <v>4787</v>
      </c>
    </row>
    <row r="1034" spans="1:8" x14ac:dyDescent="0.35">
      <c r="A1034" s="3"/>
      <c r="H1034" s="3">
        <v>18880</v>
      </c>
    </row>
    <row r="1035" spans="1:8" x14ac:dyDescent="0.35">
      <c r="A1035" s="3"/>
      <c r="H1035" s="3">
        <v>2339</v>
      </c>
    </row>
    <row r="1036" spans="1:8" x14ac:dyDescent="0.35">
      <c r="A1036" s="3"/>
      <c r="H1036" s="3">
        <v>13570</v>
      </c>
    </row>
    <row r="1037" spans="1:8" x14ac:dyDescent="0.35">
      <c r="A1037" s="3"/>
      <c r="H1037" s="3">
        <v>6712</v>
      </c>
    </row>
    <row r="1038" spans="1:8" x14ac:dyDescent="0.35">
      <c r="A1038" s="3"/>
      <c r="H1038" s="3">
        <v>8938</v>
      </c>
    </row>
    <row r="1039" spans="1:8" x14ac:dyDescent="0.35">
      <c r="A1039" s="3"/>
      <c r="H1039" s="3">
        <v>2439</v>
      </c>
    </row>
    <row r="1040" spans="1:8" x14ac:dyDescent="0.35">
      <c r="A1040" s="3"/>
      <c r="H1040" s="3">
        <v>8837</v>
      </c>
    </row>
    <row r="1041" spans="1:9" x14ac:dyDescent="0.35">
      <c r="A1041" s="3"/>
      <c r="H1041" s="3">
        <v>5343</v>
      </c>
    </row>
    <row r="1042" spans="1:9" x14ac:dyDescent="0.35">
      <c r="A1042" s="3"/>
      <c r="H1042" s="3">
        <v>6652</v>
      </c>
    </row>
    <row r="1043" spans="1:9" x14ac:dyDescent="0.35">
      <c r="A1043" s="3"/>
      <c r="H1043" s="3">
        <v>4850</v>
      </c>
    </row>
    <row r="1044" spans="1:9" x14ac:dyDescent="0.35">
      <c r="A1044" s="3"/>
      <c r="H1044" s="3">
        <v>2809</v>
      </c>
    </row>
    <row r="1045" spans="1:9" x14ac:dyDescent="0.35">
      <c r="A1045" s="3"/>
      <c r="H1045" s="3">
        <v>2001</v>
      </c>
    </row>
    <row r="1046" spans="1:9" x14ac:dyDescent="0.35">
      <c r="A1046" s="3"/>
      <c r="H1046" s="3">
        <v>2977</v>
      </c>
    </row>
    <row r="1047" spans="1:9" x14ac:dyDescent="0.35">
      <c r="A1047" s="3"/>
      <c r="H1047" s="3">
        <v>4025</v>
      </c>
    </row>
    <row r="1048" spans="1:9" x14ac:dyDescent="0.35">
      <c r="A1048" s="3"/>
      <c r="H1048" s="3">
        <v>3785</v>
      </c>
    </row>
    <row r="1049" spans="1:9" x14ac:dyDescent="0.35">
      <c r="A1049" s="3"/>
      <c r="H1049" s="3">
        <v>10854</v>
      </c>
    </row>
    <row r="1050" spans="1:9" x14ac:dyDescent="0.35">
      <c r="A1050" s="3"/>
      <c r="H1050" s="3">
        <v>12031</v>
      </c>
    </row>
    <row r="1051" spans="1:9" x14ac:dyDescent="0.35">
      <c r="A1051" s="3"/>
      <c r="H1051" s="3">
        <v>2966</v>
      </c>
    </row>
    <row r="1052" spans="1:9" x14ac:dyDescent="0.35">
      <c r="A1052" s="3"/>
      <c r="H1052" s="3">
        <v>9991</v>
      </c>
    </row>
    <row r="1053" spans="1:9" x14ac:dyDescent="0.35">
      <c r="A1053" s="3"/>
      <c r="H1053" s="3">
        <v>6142</v>
      </c>
    </row>
    <row r="1054" spans="1:9" x14ac:dyDescent="0.35">
      <c r="A1054" s="3"/>
      <c r="H1054" s="3">
        <v>4404</v>
      </c>
    </row>
    <row r="1055" spans="1:9" x14ac:dyDescent="0.35">
      <c r="A1055" s="206"/>
      <c r="B1055" s="206"/>
      <c r="C1055" s="206"/>
      <c r="D1055" s="206"/>
      <c r="E1055" s="206"/>
      <c r="H1055" s="101"/>
    </row>
    <row r="1056" spans="1:9" x14ac:dyDescent="0.35">
      <c r="A1056" s="3" t="s">
        <v>70</v>
      </c>
      <c r="B1056" s="3" t="s">
        <v>69</v>
      </c>
      <c r="C1056" s="3" t="s">
        <v>72</v>
      </c>
      <c r="D1056" s="3" t="s">
        <v>71</v>
      </c>
      <c r="E1056" s="3" t="s">
        <v>73</v>
      </c>
      <c r="G1056" s="182" t="s">
        <v>167</v>
      </c>
      <c r="H1056" s="182"/>
      <c r="I1056" s="182"/>
    </row>
    <row r="1057" spans="1:9" x14ac:dyDescent="0.35">
      <c r="A1057" s="3">
        <v>5993</v>
      </c>
      <c r="B1057" s="3">
        <v>5130</v>
      </c>
      <c r="C1057" s="3">
        <v>2909</v>
      </c>
      <c r="D1057" s="3">
        <v>2670</v>
      </c>
      <c r="E1057" s="3">
        <v>5454</v>
      </c>
      <c r="G1057" s="3" t="s">
        <v>35</v>
      </c>
      <c r="H1057" s="3" t="s">
        <v>166</v>
      </c>
      <c r="I1057" s="3" t="s">
        <v>43</v>
      </c>
    </row>
    <row r="1058" spans="1:9" x14ac:dyDescent="0.35">
      <c r="A1058" s="3">
        <v>2090</v>
      </c>
      <c r="B1058" s="3">
        <v>3468</v>
      </c>
      <c r="C1058" s="3">
        <v>9980</v>
      </c>
      <c r="D1058" s="3">
        <v>9526</v>
      </c>
      <c r="E1058" s="3">
        <v>9069</v>
      </c>
      <c r="G1058" s="3">
        <v>8</v>
      </c>
      <c r="H1058" s="3">
        <v>1</v>
      </c>
      <c r="I1058" s="3">
        <v>1</v>
      </c>
    </row>
    <row r="1059" spans="1:9" x14ac:dyDescent="0.35">
      <c r="A1059" s="3">
        <v>3068</v>
      </c>
      <c r="B1059" s="3">
        <v>2693</v>
      </c>
      <c r="C1059" s="3">
        <v>15427</v>
      </c>
      <c r="D1059" s="3">
        <v>5237</v>
      </c>
      <c r="E1059" s="3">
        <v>2406</v>
      </c>
      <c r="G1059" s="3">
        <v>6</v>
      </c>
      <c r="H1059" s="3">
        <v>0</v>
      </c>
      <c r="I1059" s="3">
        <v>1</v>
      </c>
    </row>
    <row r="1060" spans="1:9" x14ac:dyDescent="0.35">
      <c r="A1060" s="3">
        <v>4193</v>
      </c>
      <c r="B1060" s="3">
        <v>2911</v>
      </c>
      <c r="C1060" s="3">
        <v>3407</v>
      </c>
      <c r="D1060" s="3">
        <v>2426</v>
      </c>
      <c r="E1060" s="3">
        <v>4317</v>
      </c>
      <c r="G1060" s="3">
        <v>9</v>
      </c>
      <c r="H1060" s="3">
        <v>0</v>
      </c>
      <c r="I1060" s="3">
        <v>0</v>
      </c>
    </row>
    <row r="1061" spans="1:9" x14ac:dyDescent="0.35">
      <c r="A1061" s="3">
        <v>2661</v>
      </c>
      <c r="B1061" s="3">
        <v>2960</v>
      </c>
      <c r="C1061" s="3">
        <v>11994</v>
      </c>
      <c r="D1061" s="3">
        <v>2028</v>
      </c>
      <c r="E1061" s="3">
        <v>7295</v>
      </c>
      <c r="G1061" s="3">
        <v>4</v>
      </c>
      <c r="H1061" s="3">
        <v>2</v>
      </c>
      <c r="I1061" s="3">
        <v>0</v>
      </c>
    </row>
    <row r="1062" spans="1:9" x14ac:dyDescent="0.35">
      <c r="A1062" s="3">
        <v>3298</v>
      </c>
      <c r="B1062" s="3">
        <v>3919</v>
      </c>
      <c r="C1062" s="3">
        <v>6825</v>
      </c>
      <c r="D1062" s="3">
        <v>3944</v>
      </c>
      <c r="E1062" s="3">
        <v>3038</v>
      </c>
      <c r="G1062" s="3">
        <v>1</v>
      </c>
      <c r="H1062" s="3">
        <v>7</v>
      </c>
      <c r="I1062" s="3">
        <v>1</v>
      </c>
    </row>
    <row r="1063" spans="1:9" x14ac:dyDescent="0.35">
      <c r="A1063" s="3">
        <v>2935</v>
      </c>
      <c r="B1063" s="3">
        <v>2269</v>
      </c>
      <c r="C1063" s="3">
        <v>10248</v>
      </c>
      <c r="D1063" s="3">
        <v>19094</v>
      </c>
      <c r="E1063" s="3">
        <v>4876</v>
      </c>
      <c r="G1063" s="3">
        <v>6</v>
      </c>
      <c r="H1063" s="3">
        <v>1</v>
      </c>
      <c r="I1063" s="3">
        <v>2</v>
      </c>
    </row>
    <row r="1064" spans="1:9" x14ac:dyDescent="0.35">
      <c r="A1064" s="3">
        <v>4011</v>
      </c>
      <c r="B1064" s="3">
        <v>5473</v>
      </c>
      <c r="C1064" s="3">
        <v>18947</v>
      </c>
      <c r="D1064" s="3">
        <v>2496</v>
      </c>
      <c r="E1064" s="3">
        <v>18300</v>
      </c>
      <c r="G1064" s="3">
        <v>0</v>
      </c>
      <c r="H1064" s="3">
        <v>4</v>
      </c>
      <c r="I1064" s="3">
        <v>1</v>
      </c>
    </row>
    <row r="1065" spans="1:9" x14ac:dyDescent="0.35">
      <c r="A1065" s="3">
        <v>1232</v>
      </c>
      <c r="B1065" s="3">
        <v>5126</v>
      </c>
      <c r="C1065" s="3">
        <v>6465</v>
      </c>
      <c r="D1065" s="3">
        <v>2086</v>
      </c>
      <c r="E1065" s="3">
        <v>3983</v>
      </c>
      <c r="G1065" s="3">
        <v>0</v>
      </c>
      <c r="H1065" s="3">
        <v>5</v>
      </c>
      <c r="I1065" s="3">
        <v>1</v>
      </c>
    </row>
    <row r="1066" spans="1:9" x14ac:dyDescent="0.35">
      <c r="A1066" s="3">
        <v>2206</v>
      </c>
      <c r="B1066" s="3">
        <v>2322</v>
      </c>
      <c r="C1066" s="3">
        <v>3419</v>
      </c>
      <c r="D1066" s="3">
        <v>2293</v>
      </c>
      <c r="E1066" s="3">
        <v>15992</v>
      </c>
      <c r="G1066" s="3">
        <v>1</v>
      </c>
      <c r="H1066" s="3">
        <v>9</v>
      </c>
      <c r="I1066" s="3">
        <v>4</v>
      </c>
    </row>
    <row r="1067" spans="1:9" x14ac:dyDescent="0.35">
      <c r="A1067" s="3">
        <v>2645</v>
      </c>
      <c r="B1067" s="3">
        <v>2956</v>
      </c>
      <c r="C1067" s="3">
        <v>2341</v>
      </c>
      <c r="D1067" s="3">
        <v>2014</v>
      </c>
      <c r="E1067" s="3">
        <v>6653</v>
      </c>
      <c r="G1067" s="3">
        <v>0</v>
      </c>
      <c r="H1067" s="3">
        <v>2</v>
      </c>
      <c r="I1067" s="3">
        <v>1</v>
      </c>
    </row>
    <row r="1068" spans="1:9" x14ac:dyDescent="0.35">
      <c r="A1068" s="3">
        <v>2683</v>
      </c>
      <c r="B1068" s="3">
        <v>2889</v>
      </c>
      <c r="C1068" s="3">
        <v>4568</v>
      </c>
      <c r="D1068" s="3">
        <v>5376</v>
      </c>
      <c r="E1068" s="3">
        <v>4449</v>
      </c>
      <c r="G1068" s="3">
        <v>5</v>
      </c>
      <c r="H1068" s="3">
        <v>0</v>
      </c>
      <c r="I1068" s="3">
        <v>1</v>
      </c>
    </row>
    <row r="1069" spans="1:9" x14ac:dyDescent="0.35">
      <c r="A1069" s="3">
        <v>1951</v>
      </c>
      <c r="B1069" s="3">
        <v>2774</v>
      </c>
      <c r="C1069" s="3">
        <v>5772</v>
      </c>
      <c r="D1069" s="3">
        <v>2293</v>
      </c>
      <c r="E1069" s="3">
        <v>2546</v>
      </c>
      <c r="G1069" s="3">
        <v>1</v>
      </c>
      <c r="H1069" s="3">
        <v>1</v>
      </c>
      <c r="I1069" s="3">
        <v>1</v>
      </c>
    </row>
    <row r="1070" spans="1:9" x14ac:dyDescent="0.35">
      <c r="A1070" s="3">
        <v>4011</v>
      </c>
      <c r="B1070" s="3">
        <v>1675</v>
      </c>
      <c r="C1070" s="3">
        <v>3441</v>
      </c>
      <c r="D1070" s="3">
        <v>8726</v>
      </c>
      <c r="E1070" s="3">
        <v>4051</v>
      </c>
      <c r="G1070" s="3">
        <v>0</v>
      </c>
      <c r="H1070" s="3">
        <v>6</v>
      </c>
      <c r="I1070" s="3">
        <v>1</v>
      </c>
    </row>
    <row r="1071" spans="1:9" x14ac:dyDescent="0.35">
      <c r="A1071" s="3">
        <v>3022</v>
      </c>
      <c r="B1071" s="3">
        <v>2523</v>
      </c>
      <c r="C1071" s="3">
        <v>4014</v>
      </c>
      <c r="D1071" s="3">
        <v>19545</v>
      </c>
      <c r="E1071" s="3">
        <v>16835</v>
      </c>
      <c r="G1071" s="3">
        <v>2</v>
      </c>
      <c r="H1071" s="3">
        <v>1</v>
      </c>
      <c r="I1071" s="3">
        <v>4</v>
      </c>
    </row>
    <row r="1072" spans="1:9" x14ac:dyDescent="0.35">
      <c r="A1072" s="3">
        <v>5381</v>
      </c>
      <c r="B1072" s="3">
        <v>8189</v>
      </c>
      <c r="C1072" s="3">
        <v>5915</v>
      </c>
      <c r="D1072" s="3">
        <v>4157</v>
      </c>
      <c r="E1072" s="3">
        <v>16184</v>
      </c>
      <c r="G1072" s="3">
        <v>5</v>
      </c>
      <c r="H1072" s="3">
        <v>1</v>
      </c>
      <c r="I1072" s="3">
        <v>7</v>
      </c>
    </row>
    <row r="1073" spans="1:9" x14ac:dyDescent="0.35">
      <c r="A1073" s="3">
        <v>9884</v>
      </c>
      <c r="B1073" s="3">
        <v>2942</v>
      </c>
      <c r="C1073" s="3">
        <v>5993</v>
      </c>
      <c r="D1073" s="3">
        <v>6162</v>
      </c>
      <c r="E1073" s="3">
        <v>16595</v>
      </c>
      <c r="G1073" s="3">
        <v>7</v>
      </c>
      <c r="H1073" s="3">
        <v>4</v>
      </c>
      <c r="I1073" s="3">
        <v>1</v>
      </c>
    </row>
    <row r="1074" spans="1:9" x14ac:dyDescent="0.35">
      <c r="A1074" s="3">
        <v>13458</v>
      </c>
      <c r="B1074" s="3">
        <v>2720</v>
      </c>
      <c r="C1074" s="3">
        <v>2501</v>
      </c>
      <c r="D1074" s="3">
        <v>7637</v>
      </c>
      <c r="E1074" s="3">
        <v>5679</v>
      </c>
      <c r="G1074" s="3">
        <v>0</v>
      </c>
      <c r="H1074" s="3">
        <v>9</v>
      </c>
      <c r="I1074" s="3">
        <v>2</v>
      </c>
    </row>
    <row r="1075" spans="1:9" x14ac:dyDescent="0.35">
      <c r="A1075" s="3">
        <v>18740</v>
      </c>
      <c r="B1075" s="3">
        <v>1483</v>
      </c>
      <c r="C1075" s="3">
        <v>4424</v>
      </c>
      <c r="D1075" s="3">
        <v>10096</v>
      </c>
      <c r="E1075" s="3">
        <v>2691</v>
      </c>
      <c r="G1075" s="3">
        <v>1</v>
      </c>
      <c r="H1075" s="3">
        <v>2</v>
      </c>
      <c r="I1075" s="3">
        <v>1</v>
      </c>
    </row>
    <row r="1076" spans="1:9" x14ac:dyDescent="0.35">
      <c r="A1076" s="3">
        <v>5021</v>
      </c>
      <c r="B1076" s="3">
        <v>4319</v>
      </c>
      <c r="C1076" s="3">
        <v>4312</v>
      </c>
      <c r="D1076" s="3">
        <v>14756</v>
      </c>
      <c r="E1076" s="3">
        <v>5304</v>
      </c>
      <c r="G1076" s="3">
        <v>2</v>
      </c>
      <c r="H1076" s="3">
        <v>1</v>
      </c>
      <c r="I1076" s="3">
        <v>3</v>
      </c>
    </row>
    <row r="1077" spans="1:9" x14ac:dyDescent="0.35">
      <c r="A1077" s="3">
        <v>10239</v>
      </c>
      <c r="B1077" s="3">
        <v>2323</v>
      </c>
      <c r="C1077" s="3">
        <v>13245</v>
      </c>
      <c r="D1077" s="3">
        <v>6499</v>
      </c>
      <c r="E1077" s="3">
        <v>3057</v>
      </c>
      <c r="G1077" s="3">
        <v>4</v>
      </c>
      <c r="H1077" s="3">
        <v>9</v>
      </c>
      <c r="I1077" s="3">
        <v>3</v>
      </c>
    </row>
    <row r="1078" spans="1:9" x14ac:dyDescent="0.35">
      <c r="A1078" s="3">
        <v>4325</v>
      </c>
      <c r="B1078" s="3">
        <v>2325</v>
      </c>
      <c r="C1078" s="3">
        <v>13664</v>
      </c>
      <c r="D1078" s="3">
        <v>9724</v>
      </c>
      <c r="E1078" s="3">
        <v>5121</v>
      </c>
      <c r="G1078" s="3">
        <v>0</v>
      </c>
      <c r="H1078" s="3">
        <v>1</v>
      </c>
      <c r="I1078" s="3">
        <v>1</v>
      </c>
    </row>
    <row r="1079" spans="1:9" x14ac:dyDescent="0.35">
      <c r="A1079" s="3">
        <v>9619</v>
      </c>
      <c r="B1079" s="3">
        <v>3929</v>
      </c>
      <c r="C1079" s="3">
        <v>2075</v>
      </c>
      <c r="D1079" s="3">
        <v>2194</v>
      </c>
      <c r="E1079" s="3">
        <v>7880</v>
      </c>
      <c r="G1079" s="3">
        <v>3</v>
      </c>
      <c r="H1079" s="3">
        <v>6</v>
      </c>
      <c r="I1079" s="3">
        <v>0</v>
      </c>
    </row>
    <row r="1080" spans="1:9" x14ac:dyDescent="0.35">
      <c r="A1080" s="3">
        <v>5209</v>
      </c>
      <c r="B1080" s="3">
        <v>19033</v>
      </c>
      <c r="C1080" s="3">
        <v>13503</v>
      </c>
      <c r="D1080" s="3">
        <v>3388</v>
      </c>
      <c r="E1080" s="3">
        <v>8858</v>
      </c>
      <c r="G1080" s="3">
        <v>3</v>
      </c>
      <c r="H1080" s="3">
        <v>0</v>
      </c>
      <c r="I1080" s="3">
        <v>1</v>
      </c>
    </row>
    <row r="1081" spans="1:9" x14ac:dyDescent="0.35">
      <c r="A1081" s="3">
        <v>4999</v>
      </c>
      <c r="B1081" s="3">
        <v>9547</v>
      </c>
      <c r="C1081" s="3">
        <v>5441</v>
      </c>
      <c r="D1081" s="3">
        <v>2703</v>
      </c>
      <c r="E1081" s="3">
        <v>4621</v>
      </c>
      <c r="G1081" s="3">
        <v>4</v>
      </c>
      <c r="H1081" s="3">
        <v>1</v>
      </c>
      <c r="I1081" s="3">
        <v>1</v>
      </c>
    </row>
    <row r="1082" spans="1:9" x14ac:dyDescent="0.35">
      <c r="A1082" s="3">
        <v>5163</v>
      </c>
      <c r="B1082" s="3">
        <v>4298</v>
      </c>
      <c r="C1082" s="3">
        <v>5010</v>
      </c>
      <c r="D1082" s="3">
        <v>6220</v>
      </c>
      <c r="E1082" s="3">
        <v>6272</v>
      </c>
      <c r="G1082" s="3">
        <v>2</v>
      </c>
      <c r="H1082" s="3">
        <v>0</v>
      </c>
      <c r="I1082" s="3">
        <v>4</v>
      </c>
    </row>
    <row r="1083" spans="1:9" x14ac:dyDescent="0.35">
      <c r="A1083" s="3">
        <v>9738</v>
      </c>
      <c r="B1083" s="3">
        <v>6673</v>
      </c>
      <c r="C1083" s="3">
        <v>13549</v>
      </c>
      <c r="D1083" s="3">
        <v>3038</v>
      </c>
      <c r="E1083" s="3">
        <v>13191</v>
      </c>
      <c r="G1083" s="3">
        <v>1</v>
      </c>
      <c r="H1083" s="3">
        <v>3</v>
      </c>
      <c r="I1083" s="3">
        <v>4</v>
      </c>
    </row>
    <row r="1084" spans="1:9" x14ac:dyDescent="0.35">
      <c r="A1084" s="3">
        <v>2835</v>
      </c>
      <c r="B1084" s="3">
        <v>2153</v>
      </c>
      <c r="C1084" s="3">
        <v>13872</v>
      </c>
      <c r="D1084" s="3">
        <v>2859</v>
      </c>
      <c r="E1084" s="3">
        <v>8380</v>
      </c>
      <c r="G1084" s="3">
        <v>3</v>
      </c>
      <c r="H1084" s="3">
        <v>1</v>
      </c>
      <c r="I1084" s="3">
        <v>2</v>
      </c>
    </row>
    <row r="1085" spans="1:9" x14ac:dyDescent="0.35">
      <c r="A1085" s="3">
        <v>16959</v>
      </c>
      <c r="B1085" s="3">
        <v>8474</v>
      </c>
      <c r="C1085" s="3">
        <v>2073</v>
      </c>
      <c r="D1085" s="3">
        <v>5329</v>
      </c>
      <c r="E1085" s="3">
        <v>16422</v>
      </c>
      <c r="G1085" s="3">
        <v>2</v>
      </c>
      <c r="H1085" s="3">
        <v>1</v>
      </c>
      <c r="I1085" s="3">
        <v>0</v>
      </c>
    </row>
    <row r="1086" spans="1:9" x14ac:dyDescent="0.35">
      <c r="A1086" s="3">
        <v>6146</v>
      </c>
      <c r="B1086" s="3">
        <v>7918</v>
      </c>
      <c r="C1086" s="3">
        <v>4809</v>
      </c>
      <c r="D1086" s="3">
        <v>7260</v>
      </c>
      <c r="E1086" s="3">
        <v>9204</v>
      </c>
      <c r="G1086" s="3">
        <v>1</v>
      </c>
      <c r="H1086" s="3">
        <v>2</v>
      </c>
      <c r="I1086" s="3">
        <v>4</v>
      </c>
    </row>
    <row r="1087" spans="1:9" x14ac:dyDescent="0.35">
      <c r="A1087" s="3">
        <v>4941</v>
      </c>
      <c r="B1087" s="3">
        <v>2389</v>
      </c>
      <c r="C1087" s="3">
        <v>18844</v>
      </c>
      <c r="D1087" s="3">
        <v>4152</v>
      </c>
      <c r="E1087" s="3">
        <v>2127</v>
      </c>
      <c r="G1087" s="3">
        <v>1</v>
      </c>
      <c r="H1087" s="3">
        <v>7</v>
      </c>
      <c r="I1087" s="3">
        <v>1</v>
      </c>
    </row>
    <row r="1088" spans="1:9" x14ac:dyDescent="0.35">
      <c r="A1088" s="3">
        <v>4668</v>
      </c>
      <c r="B1088" s="3">
        <v>2176</v>
      </c>
      <c r="C1088" s="3">
        <v>7484</v>
      </c>
      <c r="D1088" s="3">
        <v>10673</v>
      </c>
      <c r="E1088" s="3">
        <v>7446</v>
      </c>
      <c r="G1088" s="3">
        <v>1</v>
      </c>
      <c r="H1088" s="3">
        <v>2</v>
      </c>
      <c r="I1088" s="3">
        <v>1</v>
      </c>
    </row>
    <row r="1089" spans="1:9" x14ac:dyDescent="0.35">
      <c r="A1089" s="3">
        <v>2306</v>
      </c>
      <c r="B1089" s="3">
        <v>19144</v>
      </c>
      <c r="C1089" s="3">
        <v>4505</v>
      </c>
      <c r="D1089" s="3">
        <v>4221</v>
      </c>
      <c r="E1089" s="3">
        <v>4768</v>
      </c>
      <c r="G1089" s="3">
        <v>9</v>
      </c>
      <c r="H1089" s="3">
        <v>0</v>
      </c>
      <c r="I1089" s="3">
        <v>6</v>
      </c>
    </row>
    <row r="1090" spans="1:9" x14ac:dyDescent="0.35">
      <c r="A1090" s="3">
        <v>9439</v>
      </c>
      <c r="B1090" s="3">
        <v>4907</v>
      </c>
      <c r="C1090" s="3">
        <v>4963</v>
      </c>
      <c r="D1090" s="3">
        <v>2042</v>
      </c>
      <c r="E1090" s="3">
        <v>6388</v>
      </c>
      <c r="G1090" s="3">
        <v>1</v>
      </c>
      <c r="H1090" s="3">
        <v>1</v>
      </c>
      <c r="I1090" s="3">
        <v>0</v>
      </c>
    </row>
    <row r="1091" spans="1:9" x14ac:dyDescent="0.35">
      <c r="A1091" s="3">
        <v>2088</v>
      </c>
      <c r="B1091" s="3">
        <v>17068</v>
      </c>
      <c r="C1091" s="3">
        <v>6172</v>
      </c>
      <c r="D1091" s="3">
        <v>2926</v>
      </c>
      <c r="E1091" s="3">
        <v>14411</v>
      </c>
      <c r="G1091" s="3">
        <v>1</v>
      </c>
      <c r="H1091" s="3">
        <v>7</v>
      </c>
      <c r="I1091" s="3">
        <v>4</v>
      </c>
    </row>
    <row r="1092" spans="1:9" x14ac:dyDescent="0.35">
      <c r="A1092" s="3">
        <v>5006</v>
      </c>
      <c r="B1092" s="3">
        <v>6349</v>
      </c>
      <c r="C1092" s="3">
        <v>10312</v>
      </c>
      <c r="D1092" s="3">
        <v>18172</v>
      </c>
      <c r="E1092" s="3">
        <v>10169</v>
      </c>
      <c r="G1092" s="3">
        <v>1</v>
      </c>
      <c r="H1092" s="3">
        <v>4</v>
      </c>
      <c r="I1092" s="3">
        <v>1</v>
      </c>
    </row>
    <row r="1093" spans="1:9" x14ac:dyDescent="0.35">
      <c r="A1093" s="3">
        <v>10453</v>
      </c>
      <c r="B1093" s="3">
        <v>8268</v>
      </c>
      <c r="C1093" s="3">
        <v>6567</v>
      </c>
      <c r="D1093" s="3">
        <v>5744</v>
      </c>
      <c r="E1093" s="3">
        <v>19586</v>
      </c>
      <c r="G1093" s="3">
        <v>1</v>
      </c>
      <c r="H1093" s="3">
        <v>1</v>
      </c>
      <c r="I1093" s="3">
        <v>5</v>
      </c>
    </row>
    <row r="1094" spans="1:9" x14ac:dyDescent="0.35">
      <c r="A1094" s="3">
        <v>2288</v>
      </c>
      <c r="B1094" s="3">
        <v>2904</v>
      </c>
      <c r="C1094" s="3">
        <v>10650</v>
      </c>
      <c r="D1094" s="3">
        <v>2871</v>
      </c>
      <c r="E1094" s="3">
        <v>11245</v>
      </c>
      <c r="G1094" s="3">
        <v>4</v>
      </c>
      <c r="H1094" s="3">
        <v>2</v>
      </c>
      <c r="I1094" s="3">
        <v>5</v>
      </c>
    </row>
    <row r="1095" spans="1:9" x14ac:dyDescent="0.35">
      <c r="A1095" s="3">
        <v>2311</v>
      </c>
      <c r="B1095" s="3">
        <v>2976</v>
      </c>
      <c r="C1095" s="3">
        <v>5902</v>
      </c>
      <c r="D1095" s="3">
        <v>6074</v>
      </c>
      <c r="E1095" s="3">
        <v>5769</v>
      </c>
      <c r="G1095" s="3">
        <v>1</v>
      </c>
      <c r="H1095" s="3">
        <v>8</v>
      </c>
      <c r="I1095" s="3">
        <v>1</v>
      </c>
    </row>
    <row r="1096" spans="1:9" x14ac:dyDescent="0.35">
      <c r="A1096" s="3">
        <v>3140</v>
      </c>
      <c r="B1096" s="3">
        <v>2696</v>
      </c>
      <c r="C1096" s="3">
        <v>2238</v>
      </c>
      <c r="D1096" s="3">
        <v>17328</v>
      </c>
      <c r="E1096" s="3">
        <v>5377</v>
      </c>
      <c r="G1096" s="3">
        <v>9</v>
      </c>
      <c r="H1096" s="3">
        <v>9</v>
      </c>
      <c r="I1096" s="3">
        <v>1</v>
      </c>
    </row>
    <row r="1097" spans="1:9" x14ac:dyDescent="0.35">
      <c r="A1097" s="3">
        <v>4450</v>
      </c>
      <c r="B1097" s="3">
        <v>12504</v>
      </c>
      <c r="C1097" s="3">
        <v>6132</v>
      </c>
      <c r="D1097" s="3">
        <v>7428</v>
      </c>
      <c r="E1097" s="3">
        <v>5208</v>
      </c>
      <c r="G1097" s="3">
        <v>1</v>
      </c>
      <c r="H1097" s="3">
        <v>3</v>
      </c>
      <c r="I1097" s="3">
        <v>1</v>
      </c>
    </row>
    <row r="1098" spans="1:9" x14ac:dyDescent="0.35">
      <c r="A1098" s="3">
        <v>5916</v>
      </c>
      <c r="B1098" s="3">
        <v>2174</v>
      </c>
      <c r="C1098" s="3">
        <v>10855</v>
      </c>
      <c r="D1098" s="3">
        <v>11631</v>
      </c>
      <c r="E1098" s="3">
        <v>5743</v>
      </c>
      <c r="G1098" s="3">
        <v>5</v>
      </c>
      <c r="H1098" s="3">
        <v>4</v>
      </c>
      <c r="I1098" s="3">
        <v>5</v>
      </c>
    </row>
    <row r="1099" spans="1:9" x14ac:dyDescent="0.35">
      <c r="A1099" s="3">
        <v>16792</v>
      </c>
      <c r="B1099" s="3">
        <v>2476</v>
      </c>
      <c r="C1099" s="3">
        <v>2231</v>
      </c>
      <c r="D1099" s="3">
        <v>2613</v>
      </c>
      <c r="E1099" s="3">
        <v>15202</v>
      </c>
      <c r="G1099" s="3">
        <v>7</v>
      </c>
      <c r="H1099" s="3">
        <v>0</v>
      </c>
      <c r="I1099" s="3">
        <v>1</v>
      </c>
    </row>
    <row r="1100" spans="1:9" x14ac:dyDescent="0.35">
      <c r="A1100" s="3">
        <v>5265</v>
      </c>
      <c r="B1100" s="3">
        <v>3102</v>
      </c>
      <c r="C1100" s="3">
        <v>8686</v>
      </c>
      <c r="D1100" s="3">
        <v>19537</v>
      </c>
      <c r="E1100" s="3">
        <v>13269</v>
      </c>
      <c r="G1100" s="3">
        <v>3</v>
      </c>
      <c r="H1100" s="3">
        <v>0</v>
      </c>
      <c r="I1100" s="3">
        <v>4</v>
      </c>
    </row>
    <row r="1101" spans="1:9" x14ac:dyDescent="0.35">
      <c r="A1101" s="3">
        <v>2741</v>
      </c>
      <c r="B1101" s="3">
        <v>19197</v>
      </c>
      <c r="C1101" s="3">
        <v>18722</v>
      </c>
      <c r="D1101" s="3">
        <v>2368</v>
      </c>
      <c r="E1101" s="3">
        <v>17426</v>
      </c>
      <c r="G1101" s="3">
        <v>3</v>
      </c>
      <c r="H1101" s="3">
        <v>1</v>
      </c>
      <c r="I1101" s="3">
        <v>1</v>
      </c>
    </row>
    <row r="1102" spans="1:9" x14ac:dyDescent="0.35">
      <c r="A1102" s="3">
        <v>5914</v>
      </c>
      <c r="B1102" s="3">
        <v>3202</v>
      </c>
      <c r="C1102" s="3">
        <v>19999</v>
      </c>
      <c r="D1102" s="3">
        <v>4739</v>
      </c>
      <c r="E1102" s="3">
        <v>6134</v>
      </c>
      <c r="G1102" s="3">
        <v>1</v>
      </c>
      <c r="H1102" s="3">
        <v>7</v>
      </c>
      <c r="I1102" s="3">
        <v>1</v>
      </c>
    </row>
    <row r="1103" spans="1:9" x14ac:dyDescent="0.35">
      <c r="A1103" s="3">
        <v>19232</v>
      </c>
      <c r="B1103" s="3">
        <v>10648</v>
      </c>
      <c r="C1103" s="3">
        <v>6553</v>
      </c>
      <c r="D1103" s="3">
        <v>9208</v>
      </c>
      <c r="E1103" s="3">
        <v>2956</v>
      </c>
      <c r="G1103" s="3">
        <v>1</v>
      </c>
      <c r="H1103" s="3">
        <v>3</v>
      </c>
      <c r="I1103" s="3">
        <v>9</v>
      </c>
    </row>
    <row r="1104" spans="1:9" x14ac:dyDescent="0.35">
      <c r="A1104" s="3">
        <v>2267</v>
      </c>
      <c r="B1104" s="3">
        <v>13610</v>
      </c>
      <c r="C1104" s="3">
        <v>6804</v>
      </c>
      <c r="D1104" s="3">
        <v>4559</v>
      </c>
      <c r="E1104" s="3">
        <v>5380</v>
      </c>
      <c r="G1104" s="3">
        <v>5</v>
      </c>
      <c r="H1104" s="3">
        <v>2</v>
      </c>
      <c r="I1104" s="3">
        <v>4</v>
      </c>
    </row>
    <row r="1105" spans="1:9" x14ac:dyDescent="0.35">
      <c r="A1105" s="3">
        <v>2707</v>
      </c>
      <c r="B1105" s="3">
        <v>3408</v>
      </c>
      <c r="C1105" s="3">
        <v>3815</v>
      </c>
      <c r="D1105" s="3">
        <v>8639</v>
      </c>
      <c r="G1105" s="3">
        <v>7</v>
      </c>
      <c r="H1105" s="3">
        <v>1</v>
      </c>
      <c r="I1105" s="3">
        <v>6</v>
      </c>
    </row>
    <row r="1106" spans="1:9" x14ac:dyDescent="0.35">
      <c r="A1106" s="3">
        <v>3931</v>
      </c>
      <c r="B1106" s="3">
        <v>2983</v>
      </c>
      <c r="C1106" s="3">
        <v>9396</v>
      </c>
      <c r="D1106" s="3">
        <v>6347</v>
      </c>
      <c r="G1106" s="3">
        <v>1</v>
      </c>
      <c r="H1106" s="3">
        <v>8</v>
      </c>
      <c r="I1106" s="3">
        <v>0</v>
      </c>
    </row>
    <row r="1107" spans="1:9" x14ac:dyDescent="0.35">
      <c r="A1107" s="3">
        <v>3072</v>
      </c>
      <c r="B1107" s="3">
        <v>3894</v>
      </c>
      <c r="C1107" s="3">
        <v>10400</v>
      </c>
      <c r="D1107" s="3">
        <v>4200</v>
      </c>
      <c r="G1107" s="3">
        <v>2</v>
      </c>
      <c r="H1107" s="3">
        <v>1</v>
      </c>
      <c r="I1107" s="3">
        <v>0</v>
      </c>
    </row>
    <row r="1108" spans="1:9" x14ac:dyDescent="0.35">
      <c r="A1108" s="3">
        <v>3319</v>
      </c>
      <c r="B1108" s="3">
        <v>3755</v>
      </c>
      <c r="C1108" s="3">
        <v>12490</v>
      </c>
      <c r="D1108" s="3">
        <v>3452</v>
      </c>
      <c r="G1108" s="3">
        <v>2</v>
      </c>
      <c r="H1108" s="3">
        <v>9</v>
      </c>
      <c r="I1108" s="3">
        <v>1</v>
      </c>
    </row>
    <row r="1109" spans="1:9" x14ac:dyDescent="0.35">
      <c r="A1109" s="3">
        <v>3920</v>
      </c>
      <c r="B1109" s="3">
        <v>6582</v>
      </c>
      <c r="C1109" s="3">
        <v>6696</v>
      </c>
      <c r="D1109" s="3">
        <v>2632</v>
      </c>
      <c r="G1109" s="3">
        <v>0</v>
      </c>
      <c r="H1109" s="3">
        <v>2</v>
      </c>
      <c r="I1109" s="3">
        <v>1</v>
      </c>
    </row>
    <row r="1110" spans="1:9" x14ac:dyDescent="0.35">
      <c r="A1110" s="3">
        <v>6545</v>
      </c>
      <c r="B1110" s="3">
        <v>10527</v>
      </c>
      <c r="C1110" s="3">
        <v>2622</v>
      </c>
      <c r="D1110" s="3">
        <v>3204</v>
      </c>
      <c r="G1110" s="3">
        <v>0</v>
      </c>
      <c r="H1110" s="3">
        <v>2</v>
      </c>
      <c r="I1110" s="3">
        <v>1</v>
      </c>
    </row>
    <row r="1111" spans="1:9" x14ac:dyDescent="0.35">
      <c r="A1111" s="3">
        <v>6931</v>
      </c>
      <c r="B1111" s="3">
        <v>2096</v>
      </c>
      <c r="C1111" s="3">
        <v>4345</v>
      </c>
      <c r="D1111" s="3">
        <v>17181</v>
      </c>
      <c r="G1111" s="3">
        <v>1</v>
      </c>
      <c r="H1111" s="3">
        <v>1</v>
      </c>
      <c r="I1111" s="3">
        <v>1</v>
      </c>
    </row>
    <row r="1112" spans="1:9" x14ac:dyDescent="0.35">
      <c r="A1112" s="3">
        <v>19436</v>
      </c>
      <c r="B1112" s="3">
        <v>2619</v>
      </c>
      <c r="C1112" s="3">
        <v>2793</v>
      </c>
      <c r="D1112" s="3">
        <v>5605</v>
      </c>
      <c r="G1112" s="3">
        <v>1</v>
      </c>
      <c r="H1112" s="3">
        <v>0</v>
      </c>
      <c r="I1112" s="3">
        <v>3</v>
      </c>
    </row>
    <row r="1113" spans="1:9" x14ac:dyDescent="0.35">
      <c r="A1113" s="3">
        <v>3479</v>
      </c>
      <c r="B1113" s="3">
        <v>3041</v>
      </c>
      <c r="C1113" s="3">
        <v>19517</v>
      </c>
      <c r="D1113" s="3">
        <v>2348</v>
      </c>
      <c r="G1113" s="3">
        <v>3</v>
      </c>
      <c r="H1113" s="3">
        <v>1</v>
      </c>
      <c r="I1113" s="3">
        <v>9</v>
      </c>
    </row>
    <row r="1114" spans="1:9" x14ac:dyDescent="0.35">
      <c r="A1114" s="3">
        <v>5249</v>
      </c>
      <c r="B1114" s="3">
        <v>3447</v>
      </c>
      <c r="C1114" s="3">
        <v>19068</v>
      </c>
      <c r="D1114" s="3">
        <v>8998</v>
      </c>
      <c r="G1114" s="3">
        <v>1</v>
      </c>
      <c r="H1114" s="3">
        <v>1</v>
      </c>
      <c r="I1114" s="3">
        <v>1</v>
      </c>
    </row>
    <row r="1115" spans="1:9" x14ac:dyDescent="0.35">
      <c r="A1115" s="3">
        <v>4000</v>
      </c>
      <c r="B1115" s="3">
        <v>2773</v>
      </c>
      <c r="C1115" s="3">
        <v>2232</v>
      </c>
      <c r="D1115" s="3">
        <v>3346</v>
      </c>
      <c r="G1115" s="3">
        <v>0</v>
      </c>
      <c r="H1115" s="3">
        <v>0</v>
      </c>
      <c r="I1115" s="3">
        <v>1</v>
      </c>
    </row>
    <row r="1116" spans="1:9" x14ac:dyDescent="0.35">
      <c r="A1116" s="3">
        <v>13496</v>
      </c>
      <c r="B1116" s="3">
        <v>8381</v>
      </c>
      <c r="C1116" s="3">
        <v>4465</v>
      </c>
      <c r="D1116" s="3">
        <v>2024</v>
      </c>
      <c r="G1116" s="3">
        <v>4</v>
      </c>
      <c r="H1116" s="3">
        <v>0</v>
      </c>
      <c r="I1116" s="3">
        <v>5</v>
      </c>
    </row>
    <row r="1117" spans="1:9" x14ac:dyDescent="0.35">
      <c r="A1117" s="3">
        <v>3230</v>
      </c>
      <c r="B1117" s="3">
        <v>1009</v>
      </c>
      <c r="C1117" s="3">
        <v>13675</v>
      </c>
      <c r="D1117" s="3">
        <v>2713</v>
      </c>
      <c r="G1117" s="3">
        <v>4</v>
      </c>
      <c r="H1117" s="3">
        <v>1</v>
      </c>
      <c r="I1117" s="3">
        <v>4</v>
      </c>
    </row>
    <row r="1118" spans="1:9" x14ac:dyDescent="0.35">
      <c r="A1118" s="3">
        <v>5605</v>
      </c>
      <c r="B1118" s="3">
        <v>8120</v>
      </c>
      <c r="C1118" s="3">
        <v>2911</v>
      </c>
      <c r="D1118" s="3">
        <v>2566</v>
      </c>
      <c r="G1118" s="3">
        <v>8</v>
      </c>
      <c r="H1118" s="3">
        <v>1</v>
      </c>
      <c r="I1118" s="3">
        <v>1</v>
      </c>
    </row>
    <row r="1119" spans="1:9" x14ac:dyDescent="0.35">
      <c r="A1119" s="3">
        <v>4554</v>
      </c>
      <c r="B1119" s="3">
        <v>4647</v>
      </c>
      <c r="C1119" s="3">
        <v>5957</v>
      </c>
      <c r="D1119" s="3">
        <v>19926</v>
      </c>
      <c r="G1119" s="3">
        <v>1</v>
      </c>
      <c r="H1119" s="3">
        <v>1</v>
      </c>
      <c r="I1119" s="3">
        <v>6</v>
      </c>
    </row>
    <row r="1120" spans="1:9" x14ac:dyDescent="0.35">
      <c r="A1120" s="3">
        <v>5415</v>
      </c>
      <c r="B1120" s="3">
        <v>3221</v>
      </c>
      <c r="C1120" s="3">
        <v>6434</v>
      </c>
      <c r="D1120" s="3">
        <v>2451</v>
      </c>
      <c r="G1120" s="3">
        <v>1</v>
      </c>
      <c r="H1120" s="3">
        <v>6</v>
      </c>
      <c r="I1120" s="3">
        <v>0</v>
      </c>
    </row>
    <row r="1121" spans="1:9" x14ac:dyDescent="0.35">
      <c r="A1121" s="3">
        <v>4741</v>
      </c>
      <c r="B1121" s="3">
        <v>2500</v>
      </c>
      <c r="C1121" s="3">
        <v>10938</v>
      </c>
      <c r="D1121" s="3">
        <v>9419</v>
      </c>
      <c r="G1121" s="3">
        <v>3</v>
      </c>
      <c r="H1121" s="3">
        <v>1</v>
      </c>
      <c r="I1121" s="3">
        <v>1</v>
      </c>
    </row>
    <row r="1122" spans="1:9" x14ac:dyDescent="0.35">
      <c r="A1122" s="3">
        <v>3310</v>
      </c>
      <c r="B1122" s="3">
        <v>2342</v>
      </c>
      <c r="C1122" s="3">
        <v>3485</v>
      </c>
      <c r="D1122" s="3">
        <v>3058</v>
      </c>
      <c r="G1122" s="3">
        <v>1</v>
      </c>
      <c r="H1122" s="3">
        <v>1</v>
      </c>
      <c r="I1122" s="3">
        <v>1</v>
      </c>
    </row>
    <row r="1123" spans="1:9" x14ac:dyDescent="0.35">
      <c r="A1123" s="3">
        <v>5661</v>
      </c>
      <c r="B1123" s="3">
        <v>6180</v>
      </c>
      <c r="C1123" s="3">
        <v>11849</v>
      </c>
      <c r="D1123" s="3">
        <v>3072</v>
      </c>
      <c r="G1123" s="3">
        <v>4</v>
      </c>
      <c r="H1123" s="3">
        <v>4</v>
      </c>
      <c r="I1123" s="3">
        <v>3</v>
      </c>
    </row>
    <row r="1124" spans="1:9" x14ac:dyDescent="0.35">
      <c r="A1124" s="3">
        <v>12061</v>
      </c>
      <c r="B1124" s="3">
        <v>3505</v>
      </c>
      <c r="C1124" s="3">
        <v>6502</v>
      </c>
      <c r="D1124" s="3">
        <v>4257</v>
      </c>
      <c r="G1124" s="3">
        <v>3</v>
      </c>
      <c r="H1124" s="3">
        <v>4</v>
      </c>
      <c r="I1124" s="3">
        <v>1</v>
      </c>
    </row>
    <row r="1125" spans="1:9" x14ac:dyDescent="0.35">
      <c r="A1125" s="3">
        <v>13964</v>
      </c>
      <c r="B1125" s="3">
        <v>4342</v>
      </c>
      <c r="C1125" s="3">
        <v>13603</v>
      </c>
      <c r="D1125" s="3">
        <v>2500</v>
      </c>
      <c r="G1125" s="3">
        <v>3</v>
      </c>
      <c r="H1125" s="3">
        <v>0</v>
      </c>
      <c r="I1125" s="3">
        <v>3</v>
      </c>
    </row>
    <row r="1126" spans="1:9" x14ac:dyDescent="0.35">
      <c r="A1126" s="3">
        <v>5228</v>
      </c>
      <c r="B1126" s="3">
        <v>2782</v>
      </c>
      <c r="C1126" s="3">
        <v>17584</v>
      </c>
      <c r="D1126" s="3">
        <v>1102</v>
      </c>
      <c r="G1126" s="3">
        <v>1</v>
      </c>
      <c r="H1126" s="3">
        <v>1</v>
      </c>
      <c r="I1126" s="3">
        <v>3</v>
      </c>
    </row>
    <row r="1127" spans="1:9" x14ac:dyDescent="0.35">
      <c r="A1127" s="3">
        <v>5775</v>
      </c>
      <c r="B1127" s="3">
        <v>5160</v>
      </c>
      <c r="C1127" s="3">
        <v>5745</v>
      </c>
      <c r="D1127" s="3">
        <v>3690</v>
      </c>
      <c r="G1127" s="3">
        <v>1</v>
      </c>
      <c r="H1127" s="3">
        <v>1</v>
      </c>
      <c r="I1127" s="3">
        <v>1</v>
      </c>
    </row>
    <row r="1128" spans="1:9" x14ac:dyDescent="0.35">
      <c r="A1128" s="3">
        <v>8943</v>
      </c>
      <c r="B1128" s="3">
        <v>12808</v>
      </c>
      <c r="C1128" s="3">
        <v>2373</v>
      </c>
      <c r="D1128" s="3">
        <v>2756</v>
      </c>
      <c r="G1128" s="3">
        <v>0</v>
      </c>
      <c r="H1128" s="3">
        <v>1</v>
      </c>
      <c r="I1128" s="3">
        <v>4</v>
      </c>
    </row>
    <row r="1129" spans="1:9" x14ac:dyDescent="0.35">
      <c r="A1129" s="3">
        <v>19272</v>
      </c>
      <c r="B1129" s="3">
        <v>3424</v>
      </c>
      <c r="C1129" s="3">
        <v>18665</v>
      </c>
      <c r="D1129" s="3">
        <v>13734</v>
      </c>
      <c r="G1129" s="3">
        <v>1</v>
      </c>
      <c r="H1129" s="3">
        <v>1</v>
      </c>
      <c r="I1129" s="3">
        <v>1</v>
      </c>
    </row>
    <row r="1130" spans="1:9" x14ac:dyDescent="0.35">
      <c r="A1130" s="3">
        <v>5238</v>
      </c>
      <c r="B1130" s="3">
        <v>2559</v>
      </c>
      <c r="C1130" s="3">
        <v>5828</v>
      </c>
      <c r="D1130" s="3">
        <v>2279</v>
      </c>
      <c r="G1130" s="3">
        <v>1</v>
      </c>
      <c r="H1130" s="3">
        <v>8</v>
      </c>
      <c r="I1130" s="3">
        <v>0</v>
      </c>
    </row>
    <row r="1131" spans="1:9" x14ac:dyDescent="0.35">
      <c r="A1131" s="3">
        <v>7457</v>
      </c>
      <c r="B1131" s="3">
        <v>2515</v>
      </c>
      <c r="C1131" s="3">
        <v>3688</v>
      </c>
      <c r="D1131" s="3">
        <v>2089</v>
      </c>
      <c r="G1131" s="3">
        <v>9</v>
      </c>
      <c r="H1131" s="3">
        <v>0</v>
      </c>
      <c r="I1131" s="3">
        <v>9</v>
      </c>
    </row>
    <row r="1132" spans="1:9" x14ac:dyDescent="0.35">
      <c r="A1132" s="3">
        <v>6347</v>
      </c>
      <c r="B1132" s="3">
        <v>4194</v>
      </c>
      <c r="C1132" s="3">
        <v>16015</v>
      </c>
      <c r="D1132" s="3">
        <v>3564</v>
      </c>
      <c r="G1132" s="3">
        <v>0</v>
      </c>
      <c r="H1132" s="3">
        <v>0</v>
      </c>
      <c r="I1132" s="3">
        <v>7</v>
      </c>
    </row>
    <row r="1133" spans="1:9" x14ac:dyDescent="0.35">
      <c r="A1133" s="3">
        <v>11510</v>
      </c>
      <c r="B1133" s="3">
        <v>4256</v>
      </c>
      <c r="C1133" s="3">
        <v>5674</v>
      </c>
      <c r="D1133" s="3">
        <v>4425</v>
      </c>
      <c r="G1133" s="3">
        <v>0</v>
      </c>
      <c r="H1133" s="3">
        <v>9</v>
      </c>
      <c r="I1133" s="3">
        <v>1</v>
      </c>
    </row>
    <row r="1134" spans="1:9" x14ac:dyDescent="0.35">
      <c r="A1134" s="3">
        <v>4736</v>
      </c>
      <c r="B1134" s="3">
        <v>3162</v>
      </c>
      <c r="C1134" s="3">
        <v>5660</v>
      </c>
      <c r="D1134" s="3">
        <v>6261</v>
      </c>
      <c r="G1134" s="3">
        <v>4</v>
      </c>
      <c r="H1134" s="3">
        <v>7</v>
      </c>
      <c r="I1134" s="3">
        <v>9</v>
      </c>
    </row>
    <row r="1135" spans="1:9" x14ac:dyDescent="0.35">
      <c r="A1135" s="3">
        <v>2610</v>
      </c>
      <c r="B1135" s="3">
        <v>2532</v>
      </c>
      <c r="C1135" s="3">
        <v>4821</v>
      </c>
      <c r="D1135" s="3">
        <v>7639</v>
      </c>
      <c r="G1135" s="3">
        <v>1</v>
      </c>
      <c r="H1135" s="3">
        <v>1</v>
      </c>
      <c r="I1135" s="3">
        <v>2</v>
      </c>
    </row>
    <row r="1136" spans="1:9" x14ac:dyDescent="0.35">
      <c r="A1136" s="3">
        <v>6380</v>
      </c>
      <c r="B1136" s="3">
        <v>2380</v>
      </c>
      <c r="C1136" s="3">
        <v>2695</v>
      </c>
      <c r="D1136" s="3">
        <v>2328</v>
      </c>
      <c r="G1136" s="3">
        <v>1</v>
      </c>
      <c r="H1136" s="3">
        <v>1</v>
      </c>
      <c r="I1136" s="3">
        <v>0</v>
      </c>
    </row>
    <row r="1137" spans="1:9" x14ac:dyDescent="0.35">
      <c r="A1137" s="3">
        <v>3816</v>
      </c>
      <c r="B1137" s="3">
        <v>2693</v>
      </c>
      <c r="C1137" s="3">
        <v>11878</v>
      </c>
      <c r="D1137" s="3">
        <v>9981</v>
      </c>
      <c r="G1137" s="3">
        <v>1</v>
      </c>
      <c r="H1137" s="3">
        <v>3</v>
      </c>
      <c r="I1137" s="3">
        <v>0</v>
      </c>
    </row>
    <row r="1138" spans="1:9" x14ac:dyDescent="0.35">
      <c r="A1138" s="3">
        <v>4936</v>
      </c>
      <c r="B1138" s="3">
        <v>6586</v>
      </c>
      <c r="C1138" s="3">
        <v>2455</v>
      </c>
      <c r="D1138" s="3">
        <v>2657</v>
      </c>
      <c r="G1138" s="3">
        <v>1</v>
      </c>
      <c r="H1138" s="3">
        <v>2</v>
      </c>
      <c r="I1138" s="3">
        <v>1</v>
      </c>
    </row>
    <row r="1139" spans="1:9" x14ac:dyDescent="0.35">
      <c r="A1139" s="3">
        <v>7596</v>
      </c>
      <c r="B1139" s="3">
        <v>4171</v>
      </c>
      <c r="C1139" s="3">
        <v>4941</v>
      </c>
      <c r="D1139" s="3">
        <v>13591</v>
      </c>
      <c r="G1139" s="3">
        <v>1</v>
      </c>
      <c r="H1139" s="3">
        <v>1</v>
      </c>
      <c r="I1139" s="3">
        <v>4</v>
      </c>
    </row>
    <row r="1140" spans="1:9" x14ac:dyDescent="0.35">
      <c r="A1140" s="3">
        <v>5715</v>
      </c>
      <c r="B1140" s="3">
        <v>4014</v>
      </c>
      <c r="C1140" s="3">
        <v>5055</v>
      </c>
      <c r="D1140" s="3">
        <v>2058</v>
      </c>
      <c r="G1140" s="3">
        <v>0</v>
      </c>
      <c r="H1140" s="3">
        <v>9</v>
      </c>
      <c r="I1140" s="3">
        <v>3</v>
      </c>
    </row>
    <row r="1141" spans="1:9" x14ac:dyDescent="0.35">
      <c r="A1141" s="3">
        <v>19406</v>
      </c>
      <c r="B1141" s="3">
        <v>10325</v>
      </c>
      <c r="C1141" s="3">
        <v>3464</v>
      </c>
      <c r="D1141" s="3">
        <v>8865</v>
      </c>
      <c r="G1141" s="3">
        <v>6</v>
      </c>
      <c r="H1141" s="3">
        <v>2</v>
      </c>
      <c r="I1141" s="3">
        <v>9</v>
      </c>
    </row>
    <row r="1142" spans="1:9" x14ac:dyDescent="0.35">
      <c r="A1142" s="3">
        <v>4306</v>
      </c>
      <c r="B1142" s="3">
        <v>3452</v>
      </c>
      <c r="C1142" s="3">
        <v>5257</v>
      </c>
      <c r="D1142" s="3">
        <v>5940</v>
      </c>
      <c r="G1142" s="3">
        <v>2</v>
      </c>
      <c r="H1142" s="3">
        <v>1</v>
      </c>
      <c r="I1142" s="3">
        <v>4</v>
      </c>
    </row>
    <row r="1143" spans="1:9" x14ac:dyDescent="0.35">
      <c r="A1143" s="3">
        <v>4487</v>
      </c>
      <c r="B1143" s="3">
        <v>2684</v>
      </c>
      <c r="C1143" s="3">
        <v>4869</v>
      </c>
      <c r="D1143" s="3">
        <v>12185</v>
      </c>
      <c r="G1143" s="3">
        <v>2</v>
      </c>
      <c r="H1143" s="3">
        <v>1</v>
      </c>
      <c r="I1143" s="3">
        <v>5</v>
      </c>
    </row>
    <row r="1144" spans="1:9" x14ac:dyDescent="0.35">
      <c r="A1144" s="3">
        <v>2218</v>
      </c>
      <c r="B1144" s="3">
        <v>4377</v>
      </c>
      <c r="C1144" s="3">
        <v>3697</v>
      </c>
      <c r="D1144" s="3">
        <v>10609</v>
      </c>
      <c r="G1144" s="3">
        <v>5</v>
      </c>
      <c r="H1144" s="3">
        <v>2</v>
      </c>
      <c r="I1144" s="3">
        <v>1</v>
      </c>
    </row>
    <row r="1145" spans="1:9" x14ac:dyDescent="0.35">
      <c r="A1145" s="3">
        <v>4558</v>
      </c>
      <c r="B1145" s="3">
        <v>4148</v>
      </c>
      <c r="C1145" s="3">
        <v>2119</v>
      </c>
      <c r="D1145" s="3">
        <v>2177</v>
      </c>
      <c r="G1145" s="3">
        <v>9</v>
      </c>
      <c r="H1145" s="3">
        <v>6</v>
      </c>
      <c r="I1145" s="3">
        <v>0</v>
      </c>
    </row>
    <row r="1146" spans="1:9" x14ac:dyDescent="0.35">
      <c r="A1146" s="3">
        <v>2654</v>
      </c>
      <c r="B1146" s="3">
        <v>2451</v>
      </c>
      <c r="C1146" s="3">
        <v>6214</v>
      </c>
      <c r="D1146" s="3">
        <v>8789</v>
      </c>
      <c r="G1146" s="3">
        <v>7</v>
      </c>
      <c r="H1146" s="3">
        <v>7</v>
      </c>
      <c r="I1146" s="3">
        <v>1</v>
      </c>
    </row>
    <row r="1147" spans="1:9" x14ac:dyDescent="0.35">
      <c r="A1147" s="3">
        <v>16555</v>
      </c>
      <c r="B1147" s="3">
        <v>12742</v>
      </c>
      <c r="C1147" s="3">
        <v>7143</v>
      </c>
      <c r="D1147" s="3">
        <v>3212</v>
      </c>
      <c r="G1147" s="3">
        <v>4</v>
      </c>
      <c r="H1147" s="3">
        <v>4</v>
      </c>
      <c r="I1147" s="3">
        <v>5</v>
      </c>
    </row>
    <row r="1148" spans="1:9" x14ac:dyDescent="0.35">
      <c r="A1148" s="3">
        <v>4556</v>
      </c>
      <c r="B1148" s="3">
        <v>19973</v>
      </c>
      <c r="C1148" s="3">
        <v>8095</v>
      </c>
      <c r="D1148" s="3">
        <v>2436</v>
      </c>
      <c r="G1148" s="3">
        <v>1</v>
      </c>
      <c r="H1148" s="3">
        <v>1</v>
      </c>
      <c r="I1148" s="3">
        <v>0</v>
      </c>
    </row>
    <row r="1149" spans="1:9" x14ac:dyDescent="0.35">
      <c r="A1149" s="3">
        <v>2351</v>
      </c>
      <c r="B1149" s="3">
        <v>19845</v>
      </c>
      <c r="C1149" s="3">
        <v>6781</v>
      </c>
      <c r="D1149" s="3">
        <v>16064</v>
      </c>
      <c r="G1149" s="3">
        <v>1</v>
      </c>
      <c r="H1149" s="3">
        <v>1</v>
      </c>
      <c r="I1149" s="3">
        <v>1</v>
      </c>
    </row>
    <row r="1150" spans="1:9" x14ac:dyDescent="0.35">
      <c r="A1150" s="3">
        <v>1702</v>
      </c>
      <c r="B1150" s="3">
        <v>2342</v>
      </c>
      <c r="C1150" s="3">
        <v>9699</v>
      </c>
      <c r="D1150" s="3">
        <v>3730</v>
      </c>
      <c r="G1150" s="3">
        <v>1</v>
      </c>
      <c r="H1150" s="3">
        <v>7</v>
      </c>
      <c r="I1150" s="3">
        <v>1</v>
      </c>
    </row>
    <row r="1151" spans="1:9" x14ac:dyDescent="0.35">
      <c r="A1151" s="3">
        <v>2564</v>
      </c>
      <c r="B1151" s="3">
        <v>1052</v>
      </c>
      <c r="C1151" s="3">
        <v>6755</v>
      </c>
      <c r="D1151" s="3">
        <v>19202</v>
      </c>
      <c r="G1151" s="3">
        <v>0</v>
      </c>
      <c r="H1151" s="3">
        <v>0</v>
      </c>
      <c r="I1151" s="3">
        <v>1</v>
      </c>
    </row>
    <row r="1152" spans="1:9" x14ac:dyDescent="0.35">
      <c r="A1152" s="3">
        <v>5070</v>
      </c>
      <c r="B1152" s="3">
        <v>2007</v>
      </c>
      <c r="C1152" s="3">
        <v>2213</v>
      </c>
      <c r="D1152" s="3">
        <v>10048</v>
      </c>
      <c r="G1152" s="3">
        <v>1</v>
      </c>
      <c r="H1152" s="3">
        <v>1</v>
      </c>
      <c r="I1152" s="3">
        <v>3</v>
      </c>
    </row>
    <row r="1153" spans="1:9" x14ac:dyDescent="0.35">
      <c r="A1153" s="3">
        <v>2093</v>
      </c>
      <c r="B1153" s="3">
        <v>16756</v>
      </c>
      <c r="C1153" s="3">
        <v>5258</v>
      </c>
      <c r="D1153" s="3">
        <v>2340</v>
      </c>
      <c r="G1153" s="3">
        <v>3</v>
      </c>
      <c r="H1153" s="3">
        <v>1</v>
      </c>
      <c r="I1153" s="3">
        <v>1</v>
      </c>
    </row>
    <row r="1154" spans="1:9" x14ac:dyDescent="0.35">
      <c r="A1154" s="3">
        <v>6230</v>
      </c>
      <c r="B1154" s="3">
        <v>8823</v>
      </c>
      <c r="C1154" s="3">
        <v>2657</v>
      </c>
      <c r="D1154" s="3">
        <v>4898</v>
      </c>
      <c r="G1154" s="3">
        <v>3</v>
      </c>
      <c r="H1154" s="3">
        <v>0</v>
      </c>
      <c r="I1154" s="3">
        <v>2</v>
      </c>
    </row>
    <row r="1155" spans="1:9" x14ac:dyDescent="0.35">
      <c r="A1155" s="3">
        <v>4306</v>
      </c>
      <c r="B1155" s="3">
        <v>10976</v>
      </c>
      <c r="C1155" s="3">
        <v>6540</v>
      </c>
      <c r="D1155" s="3">
        <v>2593</v>
      </c>
      <c r="G1155" s="3">
        <v>1</v>
      </c>
      <c r="H1155" s="3">
        <v>9</v>
      </c>
      <c r="I1155" s="3">
        <v>3</v>
      </c>
    </row>
    <row r="1156" spans="1:9" x14ac:dyDescent="0.35">
      <c r="A1156" s="3">
        <v>5577</v>
      </c>
      <c r="B1156" s="3">
        <v>7756</v>
      </c>
      <c r="C1156" s="3">
        <v>5253</v>
      </c>
      <c r="D1156" s="3">
        <v>2723</v>
      </c>
      <c r="G1156" s="3">
        <v>6</v>
      </c>
      <c r="H1156" s="3">
        <v>1</v>
      </c>
      <c r="I1156" s="3">
        <v>1</v>
      </c>
    </row>
    <row r="1157" spans="1:9" x14ac:dyDescent="0.35">
      <c r="A1157" s="3">
        <v>6272</v>
      </c>
      <c r="B1157" s="3">
        <v>3691</v>
      </c>
      <c r="C1157" s="3">
        <v>4260</v>
      </c>
      <c r="D1157" s="3">
        <v>2794</v>
      </c>
      <c r="G1157" s="3">
        <v>4</v>
      </c>
      <c r="H1157" s="3">
        <v>1</v>
      </c>
      <c r="I1157" s="3">
        <v>1</v>
      </c>
    </row>
    <row r="1158" spans="1:9" x14ac:dyDescent="0.35">
      <c r="A1158" s="3">
        <v>2127</v>
      </c>
      <c r="B1158" s="3">
        <v>17465</v>
      </c>
      <c r="C1158" s="3">
        <v>2576</v>
      </c>
      <c r="D1158" s="3">
        <v>16872</v>
      </c>
      <c r="G1158" s="3">
        <v>2</v>
      </c>
      <c r="H1158" s="3">
        <v>3</v>
      </c>
      <c r="I1158" s="3">
        <v>1</v>
      </c>
    </row>
    <row r="1159" spans="1:9" x14ac:dyDescent="0.35">
      <c r="A1159" s="3">
        <v>3622</v>
      </c>
      <c r="B1159" s="3">
        <v>2070</v>
      </c>
      <c r="C1159" s="3">
        <v>4197</v>
      </c>
      <c r="D1159" s="3">
        <v>6644</v>
      </c>
      <c r="G1159" s="3">
        <v>0</v>
      </c>
      <c r="H1159" s="3">
        <v>0</v>
      </c>
      <c r="I1159" s="3">
        <v>3</v>
      </c>
    </row>
    <row r="1160" spans="1:9" x14ac:dyDescent="0.35">
      <c r="A1160" s="3">
        <v>3681</v>
      </c>
      <c r="B1160" s="3">
        <v>3201</v>
      </c>
      <c r="C1160" s="3">
        <v>6538</v>
      </c>
      <c r="D1160" s="3">
        <v>5582</v>
      </c>
      <c r="G1160" s="3">
        <v>7</v>
      </c>
      <c r="H1160" s="3">
        <v>3</v>
      </c>
      <c r="I1160" s="3">
        <v>5</v>
      </c>
    </row>
    <row r="1161" spans="1:9" x14ac:dyDescent="0.35">
      <c r="A1161" s="3">
        <v>5561</v>
      </c>
      <c r="B1161" s="3">
        <v>5056</v>
      </c>
      <c r="C1161" s="3">
        <v>4522</v>
      </c>
      <c r="D1161" s="3">
        <v>3210</v>
      </c>
      <c r="G1161" s="3">
        <v>5</v>
      </c>
      <c r="H1161" s="3">
        <v>2</v>
      </c>
      <c r="I1161" s="3">
        <v>1</v>
      </c>
    </row>
    <row r="1162" spans="1:9" x14ac:dyDescent="0.35">
      <c r="A1162" s="3">
        <v>8847</v>
      </c>
      <c r="B1162" s="3">
        <v>1904</v>
      </c>
      <c r="C1162" s="3">
        <v>4523</v>
      </c>
      <c r="D1162" s="3">
        <v>19045</v>
      </c>
      <c r="G1162" s="3">
        <v>3</v>
      </c>
      <c r="H1162" s="3">
        <v>2</v>
      </c>
      <c r="I1162" s="3">
        <v>9</v>
      </c>
    </row>
    <row r="1163" spans="1:9" x14ac:dyDescent="0.35">
      <c r="A1163" s="3">
        <v>4680</v>
      </c>
      <c r="B1163" s="3">
        <v>5714</v>
      </c>
      <c r="C1163" s="3">
        <v>18041</v>
      </c>
      <c r="D1163" s="3">
        <v>2070</v>
      </c>
      <c r="G1163" s="3">
        <v>1</v>
      </c>
      <c r="H1163" s="3">
        <v>3</v>
      </c>
      <c r="I1163" s="3">
        <v>6</v>
      </c>
    </row>
    <row r="1164" spans="1:9" x14ac:dyDescent="0.35">
      <c r="A1164" s="3">
        <v>4577</v>
      </c>
      <c r="B1164" s="3">
        <v>7336</v>
      </c>
      <c r="C1164" s="3">
        <v>11935</v>
      </c>
      <c r="D1164" s="3">
        <v>11996</v>
      </c>
      <c r="G1164" s="3">
        <v>5</v>
      </c>
      <c r="H1164" s="3">
        <v>1</v>
      </c>
      <c r="I1164" s="3">
        <v>3</v>
      </c>
    </row>
    <row r="1165" spans="1:9" x14ac:dyDescent="0.35">
      <c r="A1165" s="3">
        <v>6796</v>
      </c>
      <c r="B1165" s="3">
        <v>2515</v>
      </c>
      <c r="C1165" s="3">
        <v>8412</v>
      </c>
      <c r="D1165" s="3">
        <v>6397</v>
      </c>
      <c r="G1165" s="3">
        <v>0</v>
      </c>
      <c r="H1165" s="3">
        <v>1</v>
      </c>
      <c r="I1165" s="3">
        <v>1</v>
      </c>
    </row>
    <row r="1166" spans="1:9" x14ac:dyDescent="0.35">
      <c r="A1166" s="3">
        <v>7412</v>
      </c>
      <c r="B1166" s="3">
        <v>2827</v>
      </c>
      <c r="C1166" s="3">
        <v>17046</v>
      </c>
      <c r="D1166" s="3">
        <v>2115</v>
      </c>
      <c r="G1166" s="3">
        <v>2</v>
      </c>
      <c r="H1166" s="3">
        <v>3</v>
      </c>
      <c r="I1166" s="3">
        <v>4</v>
      </c>
    </row>
    <row r="1167" spans="1:9" x14ac:dyDescent="0.35">
      <c r="A1167" s="3">
        <v>11159</v>
      </c>
      <c r="B1167" s="3">
        <v>3131</v>
      </c>
      <c r="C1167" s="3">
        <v>3780</v>
      </c>
      <c r="D1167" s="3">
        <v>3161</v>
      </c>
      <c r="G1167" s="3">
        <v>1</v>
      </c>
      <c r="H1167" s="3">
        <v>4</v>
      </c>
      <c r="I1167" s="3">
        <v>3</v>
      </c>
    </row>
    <row r="1168" spans="1:9" x14ac:dyDescent="0.35">
      <c r="A1168" s="3">
        <v>8793</v>
      </c>
      <c r="B1168" s="3">
        <v>2168</v>
      </c>
      <c r="C1168" s="3">
        <v>2768</v>
      </c>
      <c r="D1168" s="3">
        <v>4485</v>
      </c>
      <c r="G1168" s="3">
        <v>1</v>
      </c>
      <c r="H1168" s="3">
        <v>1</v>
      </c>
      <c r="I1168" s="3">
        <v>0</v>
      </c>
    </row>
    <row r="1169" spans="1:9" x14ac:dyDescent="0.35">
      <c r="A1169" s="3">
        <v>2216</v>
      </c>
      <c r="B1169" s="3">
        <v>2011</v>
      </c>
      <c r="C1169" s="3">
        <v>9980</v>
      </c>
      <c r="D1169" s="3">
        <v>2789</v>
      </c>
      <c r="G1169" s="3">
        <v>2</v>
      </c>
      <c r="H1169" s="3">
        <v>1</v>
      </c>
      <c r="I1169" s="3">
        <v>6</v>
      </c>
    </row>
    <row r="1170" spans="1:9" x14ac:dyDescent="0.35">
      <c r="A1170" s="3">
        <v>6142</v>
      </c>
      <c r="B1170" s="3">
        <v>1118</v>
      </c>
      <c r="C1170" s="3">
        <v>2741</v>
      </c>
      <c r="D1170" s="3">
        <v>2326</v>
      </c>
      <c r="G1170" s="3">
        <v>8</v>
      </c>
      <c r="H1170" s="3">
        <v>1</v>
      </c>
      <c r="I1170" s="3">
        <v>1</v>
      </c>
    </row>
    <row r="1171" spans="1:9" x14ac:dyDescent="0.35">
      <c r="A1171" s="3">
        <v>6632</v>
      </c>
      <c r="B1171" s="3">
        <v>13577</v>
      </c>
      <c r="C1171" s="3">
        <v>6811</v>
      </c>
      <c r="D1171" s="3">
        <v>13525</v>
      </c>
      <c r="G1171" s="3">
        <v>2</v>
      </c>
      <c r="H1171" s="3">
        <v>0</v>
      </c>
      <c r="I1171" s="3">
        <v>1</v>
      </c>
    </row>
    <row r="1172" spans="1:9" x14ac:dyDescent="0.35">
      <c r="A1172" s="3">
        <v>6397</v>
      </c>
      <c r="B1172" s="3">
        <v>3506</v>
      </c>
      <c r="C1172" s="3">
        <v>5337</v>
      </c>
      <c r="D1172" s="3">
        <v>1420</v>
      </c>
      <c r="G1172" s="3">
        <v>4</v>
      </c>
      <c r="H1172" s="3">
        <v>1</v>
      </c>
      <c r="I1172" s="3">
        <v>6</v>
      </c>
    </row>
    <row r="1173" spans="1:9" x14ac:dyDescent="0.35">
      <c r="A1173" s="3">
        <v>4364</v>
      </c>
      <c r="B1173" s="3">
        <v>17861</v>
      </c>
      <c r="C1173" s="3">
        <v>8834</v>
      </c>
      <c r="D1173" s="3">
        <v>8020</v>
      </c>
      <c r="G1173" s="3">
        <v>7</v>
      </c>
      <c r="H1173" s="3">
        <v>1</v>
      </c>
      <c r="I1173" s="3">
        <v>2</v>
      </c>
    </row>
    <row r="1174" spans="1:9" x14ac:dyDescent="0.35">
      <c r="A1174" s="3">
        <v>4244</v>
      </c>
      <c r="B1174" s="3">
        <v>3669</v>
      </c>
      <c r="C1174" s="3">
        <v>4707</v>
      </c>
      <c r="D1174" s="3">
        <v>5482</v>
      </c>
      <c r="G1174" s="3">
        <v>1</v>
      </c>
      <c r="H1174" s="3">
        <v>3</v>
      </c>
      <c r="I1174" s="3">
        <v>1</v>
      </c>
    </row>
    <row r="1175" spans="1:9" x14ac:dyDescent="0.35">
      <c r="A1175" s="3">
        <v>6500</v>
      </c>
      <c r="B1175" s="3">
        <v>5071</v>
      </c>
      <c r="C1175" s="3">
        <v>6447</v>
      </c>
      <c r="D1175" s="3">
        <v>1200</v>
      </c>
      <c r="G1175" s="3">
        <v>1</v>
      </c>
      <c r="H1175" s="3">
        <v>6</v>
      </c>
      <c r="I1175" s="3">
        <v>1</v>
      </c>
    </row>
    <row r="1176" spans="1:9" x14ac:dyDescent="0.35">
      <c r="A1176" s="3">
        <v>2319</v>
      </c>
      <c r="B1176" s="3">
        <v>2029</v>
      </c>
      <c r="C1176" s="3">
        <v>19502</v>
      </c>
      <c r="D1176" s="3">
        <v>6929</v>
      </c>
      <c r="G1176" s="3">
        <v>3</v>
      </c>
      <c r="H1176" s="3">
        <v>7</v>
      </c>
      <c r="I1176" s="3">
        <v>9</v>
      </c>
    </row>
    <row r="1177" spans="1:9" x14ac:dyDescent="0.35">
      <c r="A1177" s="3">
        <v>16752</v>
      </c>
      <c r="B1177" s="3">
        <v>6377</v>
      </c>
      <c r="C1177" s="3">
        <v>2033</v>
      </c>
      <c r="D1177" s="3">
        <v>9613</v>
      </c>
      <c r="G1177" s="3">
        <v>3</v>
      </c>
      <c r="H1177" s="3">
        <v>1</v>
      </c>
      <c r="I1177" s="3">
        <v>3</v>
      </c>
    </row>
    <row r="1178" spans="1:9" x14ac:dyDescent="0.35">
      <c r="A1178" s="3">
        <v>2700</v>
      </c>
      <c r="B1178" s="3">
        <v>2996</v>
      </c>
      <c r="C1178" s="3">
        <v>4233</v>
      </c>
      <c r="D1178" s="3">
        <v>5484</v>
      </c>
      <c r="G1178" s="3">
        <v>4</v>
      </c>
      <c r="H1178" s="3">
        <v>8</v>
      </c>
      <c r="I1178" s="3">
        <v>5</v>
      </c>
    </row>
    <row r="1179" spans="1:9" x14ac:dyDescent="0.35">
      <c r="A1179" s="3">
        <v>6062</v>
      </c>
      <c r="B1179" s="3">
        <v>9998</v>
      </c>
      <c r="C1179" s="3">
        <v>5460</v>
      </c>
      <c r="D1179" s="3">
        <v>6410</v>
      </c>
      <c r="G1179" s="3">
        <v>2</v>
      </c>
      <c r="H1179" s="3">
        <v>2</v>
      </c>
      <c r="I1179" s="3">
        <v>1</v>
      </c>
    </row>
    <row r="1180" spans="1:9" x14ac:dyDescent="0.35">
      <c r="A1180" s="3">
        <v>17159</v>
      </c>
      <c r="B1180" s="3">
        <v>4078</v>
      </c>
      <c r="C1180" s="3">
        <v>2187</v>
      </c>
      <c r="D1180" s="3">
        <v>5210</v>
      </c>
      <c r="G1180" s="3">
        <v>4</v>
      </c>
      <c r="H1180" s="3">
        <v>5</v>
      </c>
      <c r="I1180" s="3">
        <v>1</v>
      </c>
    </row>
    <row r="1181" spans="1:9" x14ac:dyDescent="0.35">
      <c r="A1181" s="3">
        <v>3737</v>
      </c>
      <c r="B1181" s="3">
        <v>6232</v>
      </c>
      <c r="C1181" s="3">
        <v>4089</v>
      </c>
      <c r="D1181" s="3">
        <v>2478</v>
      </c>
      <c r="G1181" s="3">
        <v>3</v>
      </c>
      <c r="H1181" s="3">
        <v>1</v>
      </c>
      <c r="I1181" s="3">
        <v>5</v>
      </c>
    </row>
    <row r="1182" spans="1:9" x14ac:dyDescent="0.35">
      <c r="A1182" s="3">
        <v>2366</v>
      </c>
      <c r="B1182" s="3">
        <v>3904</v>
      </c>
      <c r="C1182" s="3">
        <v>16627</v>
      </c>
      <c r="D1182" s="3">
        <v>4478</v>
      </c>
      <c r="G1182" s="3">
        <v>0</v>
      </c>
      <c r="H1182" s="3">
        <v>4</v>
      </c>
      <c r="I1182" s="3">
        <v>4</v>
      </c>
    </row>
    <row r="1183" spans="1:9" x14ac:dyDescent="0.35">
      <c r="A1183" s="3">
        <v>6201</v>
      </c>
      <c r="B1183" s="3">
        <v>7553</v>
      </c>
      <c r="C1183" s="3">
        <v>15402</v>
      </c>
      <c r="D1183" s="3">
        <v>7547</v>
      </c>
      <c r="G1183" s="3">
        <v>4</v>
      </c>
      <c r="H1183" s="3">
        <v>8</v>
      </c>
      <c r="I1183" s="3">
        <v>9</v>
      </c>
    </row>
    <row r="1184" spans="1:9" x14ac:dyDescent="0.35">
      <c r="A1184" s="3">
        <v>10934</v>
      </c>
      <c r="B1184" s="3">
        <v>2099</v>
      </c>
      <c r="C1184" s="3">
        <v>5985</v>
      </c>
      <c r="D1184" s="3">
        <v>4682</v>
      </c>
      <c r="G1184" s="3">
        <v>4</v>
      </c>
      <c r="H1184" s="3">
        <v>2</v>
      </c>
      <c r="I1184" s="3">
        <v>1</v>
      </c>
    </row>
    <row r="1185" spans="1:9" x14ac:dyDescent="0.35">
      <c r="A1185" s="3">
        <v>5175</v>
      </c>
      <c r="B1185" s="3">
        <v>4162</v>
      </c>
      <c r="C1185" s="3">
        <v>19513</v>
      </c>
      <c r="D1185" s="3">
        <v>9985</v>
      </c>
      <c r="G1185" s="3">
        <v>0</v>
      </c>
      <c r="H1185" s="3">
        <v>5</v>
      </c>
      <c r="I1185" s="3">
        <v>8</v>
      </c>
    </row>
    <row r="1186" spans="1:9" x14ac:dyDescent="0.35">
      <c r="A1186" s="3">
        <v>4936</v>
      </c>
      <c r="B1186" s="3">
        <v>13757</v>
      </c>
      <c r="C1186" s="3">
        <v>7104</v>
      </c>
      <c r="D1186" s="3">
        <v>6118</v>
      </c>
      <c r="G1186" s="3">
        <v>1</v>
      </c>
      <c r="H1186" s="3">
        <v>4</v>
      </c>
      <c r="I1186" s="3">
        <v>1</v>
      </c>
    </row>
    <row r="1187" spans="1:9" x14ac:dyDescent="0.35">
      <c r="A1187" s="3">
        <v>4775</v>
      </c>
      <c r="B1187" s="3">
        <v>5301</v>
      </c>
      <c r="C1187" s="3">
        <v>6322</v>
      </c>
      <c r="D1187" s="3">
        <v>6032</v>
      </c>
      <c r="G1187" s="3">
        <v>1</v>
      </c>
      <c r="H1187" s="3">
        <v>4</v>
      </c>
      <c r="I1187" s="3">
        <v>1</v>
      </c>
    </row>
    <row r="1188" spans="1:9" x14ac:dyDescent="0.35">
      <c r="A1188" s="3">
        <v>6524</v>
      </c>
      <c r="B1188" s="3">
        <v>2404</v>
      </c>
      <c r="C1188" s="3">
        <v>4286</v>
      </c>
      <c r="D1188" s="3">
        <v>4649</v>
      </c>
      <c r="G1188" s="3">
        <v>1</v>
      </c>
      <c r="H1188" s="3">
        <v>1</v>
      </c>
      <c r="I1188" s="3">
        <v>1</v>
      </c>
    </row>
    <row r="1189" spans="1:9" x14ac:dyDescent="0.35">
      <c r="A1189" s="3">
        <v>2973</v>
      </c>
      <c r="B1189" s="3">
        <v>10209</v>
      </c>
      <c r="C1189" s="3">
        <v>6646</v>
      </c>
      <c r="D1189" s="3">
        <v>2370</v>
      </c>
      <c r="G1189" s="3">
        <v>8</v>
      </c>
      <c r="H1189" s="3">
        <v>4</v>
      </c>
      <c r="I1189" s="3">
        <v>2</v>
      </c>
    </row>
    <row r="1190" spans="1:9" x14ac:dyDescent="0.35">
      <c r="A1190" s="3">
        <v>4537</v>
      </c>
      <c r="B1190" s="3">
        <v>3180</v>
      </c>
      <c r="C1190" s="3">
        <v>10725</v>
      </c>
      <c r="D1190" s="3">
        <v>5974</v>
      </c>
      <c r="G1190" s="3">
        <v>2</v>
      </c>
      <c r="H1190" s="3">
        <v>3</v>
      </c>
      <c r="I1190" s="3">
        <v>0</v>
      </c>
    </row>
    <row r="1191" spans="1:9" x14ac:dyDescent="0.35">
      <c r="A1191" s="3">
        <v>7642</v>
      </c>
      <c r="B1191" s="3">
        <v>6549</v>
      </c>
      <c r="C1191" s="3">
        <v>2045</v>
      </c>
      <c r="D1191" s="3">
        <v>5296</v>
      </c>
      <c r="G1191" s="3">
        <v>1</v>
      </c>
      <c r="H1191" s="3">
        <v>1</v>
      </c>
      <c r="I1191" s="3">
        <v>1</v>
      </c>
    </row>
    <row r="1192" spans="1:9" x14ac:dyDescent="0.35">
      <c r="A1192" s="3">
        <v>2277</v>
      </c>
      <c r="B1192" s="3">
        <v>2272</v>
      </c>
      <c r="C1192" s="3">
        <v>4028</v>
      </c>
      <c r="D1192" s="3">
        <v>2851</v>
      </c>
      <c r="G1192" s="3">
        <v>2</v>
      </c>
      <c r="H1192" s="3">
        <v>1</v>
      </c>
      <c r="I1192" s="3">
        <v>0</v>
      </c>
    </row>
    <row r="1193" spans="1:9" x14ac:dyDescent="0.35">
      <c r="A1193" s="3">
        <v>2559</v>
      </c>
      <c r="B1193" s="3">
        <v>9715</v>
      </c>
      <c r="C1193" s="3">
        <v>2720</v>
      </c>
      <c r="D1193" s="3">
        <v>3452</v>
      </c>
      <c r="G1193" s="3">
        <v>1</v>
      </c>
      <c r="H1193" s="3">
        <v>6</v>
      </c>
      <c r="I1193" s="3">
        <v>3</v>
      </c>
    </row>
    <row r="1194" spans="1:9" x14ac:dyDescent="0.35">
      <c r="A1194" s="3">
        <v>6244</v>
      </c>
      <c r="B1194" s="3">
        <v>4723</v>
      </c>
      <c r="C1194" s="3">
        <v>4553</v>
      </c>
      <c r="D1194" s="3">
        <v>9355</v>
      </c>
      <c r="G1194" s="3">
        <v>1</v>
      </c>
      <c r="H1194" s="3">
        <v>8</v>
      </c>
      <c r="I1194" s="3">
        <v>1</v>
      </c>
    </row>
    <row r="1195" spans="1:9" x14ac:dyDescent="0.35">
      <c r="A1195" s="3">
        <v>7403</v>
      </c>
      <c r="B1195" s="3">
        <v>8853</v>
      </c>
      <c r="C1195" s="3">
        <v>7625</v>
      </c>
      <c r="D1195" s="3">
        <v>10496</v>
      </c>
      <c r="G1195" s="3">
        <v>1</v>
      </c>
      <c r="H1195" s="3">
        <v>1</v>
      </c>
      <c r="I1195" s="3">
        <v>2</v>
      </c>
    </row>
    <row r="1196" spans="1:9" x14ac:dyDescent="0.35">
      <c r="A1196" s="3">
        <v>6932</v>
      </c>
      <c r="B1196" s="3">
        <v>3117</v>
      </c>
      <c r="C1196" s="3">
        <v>4960</v>
      </c>
      <c r="D1196" s="3">
        <v>2716</v>
      </c>
      <c r="G1196" s="3">
        <v>8</v>
      </c>
      <c r="H1196" s="3">
        <v>1</v>
      </c>
      <c r="I1196" s="3">
        <v>6</v>
      </c>
    </row>
    <row r="1197" spans="1:9" x14ac:dyDescent="0.35">
      <c r="A1197" s="3">
        <v>2413</v>
      </c>
      <c r="B1197" s="3">
        <v>3760</v>
      </c>
      <c r="C1197" s="3">
        <v>10475</v>
      </c>
      <c r="D1197" s="3">
        <v>2201</v>
      </c>
      <c r="G1197" s="3">
        <v>3</v>
      </c>
      <c r="H1197" s="3">
        <v>1</v>
      </c>
      <c r="I1197" s="3">
        <v>3</v>
      </c>
    </row>
    <row r="1198" spans="1:9" x14ac:dyDescent="0.35">
      <c r="A1198" s="3">
        <v>4447</v>
      </c>
      <c r="B1198" s="3">
        <v>5206</v>
      </c>
      <c r="C1198" s="3">
        <v>19141</v>
      </c>
      <c r="D1198" s="3">
        <v>10965</v>
      </c>
      <c r="G1198" s="3">
        <v>0</v>
      </c>
      <c r="H1198" s="3">
        <v>5</v>
      </c>
      <c r="I1198" s="3">
        <v>1</v>
      </c>
    </row>
    <row r="1199" spans="1:9" x14ac:dyDescent="0.35">
      <c r="A1199" s="3">
        <v>17099</v>
      </c>
      <c r="B1199" s="3">
        <v>13966</v>
      </c>
      <c r="C1199" s="3">
        <v>5405</v>
      </c>
      <c r="D1199" s="3">
        <v>2543</v>
      </c>
      <c r="G1199" s="3">
        <v>1</v>
      </c>
      <c r="H1199" s="3">
        <v>1</v>
      </c>
      <c r="I1199" s="3">
        <v>2</v>
      </c>
    </row>
    <row r="1200" spans="1:9" x14ac:dyDescent="0.35">
      <c r="A1200" s="3">
        <v>14852</v>
      </c>
      <c r="B1200" s="3">
        <v>2728</v>
      </c>
      <c r="C1200" s="3">
        <v>3875</v>
      </c>
      <c r="D1200" s="3">
        <v>5304</v>
      </c>
      <c r="G1200" s="3">
        <v>3</v>
      </c>
      <c r="H1200" s="3">
        <v>4</v>
      </c>
      <c r="I1200" s="3">
        <v>1</v>
      </c>
    </row>
    <row r="1201" spans="1:9" x14ac:dyDescent="0.35">
      <c r="A1201" s="3">
        <v>7264</v>
      </c>
      <c r="B1201" s="3">
        <v>3989</v>
      </c>
      <c r="C1201" s="3">
        <v>5093</v>
      </c>
      <c r="D1201" s="3">
        <v>16659</v>
      </c>
      <c r="G1201" s="3">
        <v>1</v>
      </c>
      <c r="H1201" s="3">
        <v>1</v>
      </c>
      <c r="I1201" s="3">
        <v>3</v>
      </c>
    </row>
    <row r="1202" spans="1:9" x14ac:dyDescent="0.35">
      <c r="A1202" s="3">
        <v>2321</v>
      </c>
      <c r="B1202" s="3">
        <v>10748</v>
      </c>
      <c r="C1202" s="3">
        <v>5309</v>
      </c>
      <c r="D1202" s="3">
        <v>2244</v>
      </c>
      <c r="G1202" s="3">
        <v>9</v>
      </c>
      <c r="H1202" s="3">
        <v>0</v>
      </c>
      <c r="I1202" s="3">
        <v>1</v>
      </c>
    </row>
    <row r="1203" spans="1:9" x14ac:dyDescent="0.35">
      <c r="A1203" s="3">
        <v>17399</v>
      </c>
      <c r="B1203" s="3">
        <v>1555</v>
      </c>
      <c r="C1203" s="3">
        <v>16856</v>
      </c>
      <c r="D1203" s="3">
        <v>2285</v>
      </c>
      <c r="G1203" s="3">
        <v>3</v>
      </c>
      <c r="H1203" s="3">
        <v>2</v>
      </c>
      <c r="I1203" s="3">
        <v>0</v>
      </c>
    </row>
    <row r="1204" spans="1:9" x14ac:dyDescent="0.35">
      <c r="A1204" s="3">
        <v>3633</v>
      </c>
      <c r="B1204" s="3">
        <v>3907</v>
      </c>
      <c r="C1204" s="3">
        <v>2686</v>
      </c>
      <c r="D1204" s="3">
        <v>3034</v>
      </c>
      <c r="G1204" s="3">
        <v>8</v>
      </c>
      <c r="H1204" s="3">
        <v>2</v>
      </c>
      <c r="I1204" s="3">
        <v>1</v>
      </c>
    </row>
    <row r="1205" spans="1:9" x14ac:dyDescent="0.35">
      <c r="A1205" s="3">
        <v>4163</v>
      </c>
      <c r="B1205" s="3">
        <v>2862</v>
      </c>
      <c r="C1205" s="3">
        <v>7587</v>
      </c>
      <c r="D1205" s="3">
        <v>14336</v>
      </c>
      <c r="G1205" s="3">
        <v>7</v>
      </c>
      <c r="H1205" s="3">
        <v>1</v>
      </c>
      <c r="I1205" s="3">
        <v>3</v>
      </c>
    </row>
    <row r="1206" spans="1:9" x14ac:dyDescent="0.35">
      <c r="A1206" s="3">
        <v>10845</v>
      </c>
      <c r="B1206" s="3">
        <v>3295</v>
      </c>
      <c r="C1206" s="3">
        <v>4258</v>
      </c>
      <c r="D1206" s="3">
        <v>3448</v>
      </c>
      <c r="G1206" s="3">
        <v>1</v>
      </c>
      <c r="H1206" s="3">
        <v>1</v>
      </c>
      <c r="I1206" s="3">
        <v>0</v>
      </c>
    </row>
    <row r="1207" spans="1:9" x14ac:dyDescent="0.35">
      <c r="A1207" s="3">
        <v>1051</v>
      </c>
      <c r="B1207" s="3">
        <v>5238</v>
      </c>
      <c r="C1207" s="3">
        <v>3280</v>
      </c>
      <c r="D1207" s="3">
        <v>2258</v>
      </c>
      <c r="G1207" s="3">
        <v>1</v>
      </c>
      <c r="H1207" s="3">
        <v>0</v>
      </c>
      <c r="I1207" s="3">
        <v>8</v>
      </c>
    </row>
    <row r="1208" spans="1:9" x14ac:dyDescent="0.35">
      <c r="A1208" s="3">
        <v>11416</v>
      </c>
      <c r="B1208" s="3">
        <v>2679</v>
      </c>
      <c r="C1208" s="3">
        <v>5485</v>
      </c>
      <c r="D1208" s="3">
        <v>13212</v>
      </c>
      <c r="G1208" s="3">
        <v>7</v>
      </c>
      <c r="I1208" s="3">
        <v>7</v>
      </c>
    </row>
    <row r="1209" spans="1:9" x14ac:dyDescent="0.35">
      <c r="A1209" s="3">
        <v>5472</v>
      </c>
      <c r="B1209" s="3">
        <v>2398</v>
      </c>
      <c r="C1209" s="3">
        <v>5980</v>
      </c>
      <c r="D1209" s="3">
        <v>6577</v>
      </c>
      <c r="G1209" s="3">
        <v>1</v>
      </c>
      <c r="I1209" s="3">
        <v>0</v>
      </c>
    </row>
    <row r="1210" spans="1:9" x14ac:dyDescent="0.35">
      <c r="A1210" s="3">
        <v>5003</v>
      </c>
      <c r="B1210" s="3">
        <v>13464</v>
      </c>
      <c r="C1210" s="3">
        <v>4381</v>
      </c>
      <c r="D1210" s="3">
        <v>8392</v>
      </c>
      <c r="G1210" s="3">
        <v>5</v>
      </c>
      <c r="I1210" s="3">
        <v>1</v>
      </c>
    </row>
    <row r="1211" spans="1:9" x14ac:dyDescent="0.35">
      <c r="A1211" s="3">
        <v>18303</v>
      </c>
      <c r="B1211" s="3">
        <v>10447</v>
      </c>
      <c r="C1211" s="3">
        <v>2572</v>
      </c>
      <c r="D1211" s="3">
        <v>4031</v>
      </c>
      <c r="G1211" s="3">
        <v>5</v>
      </c>
      <c r="I1211" s="3">
        <v>2</v>
      </c>
    </row>
    <row r="1212" spans="1:9" x14ac:dyDescent="0.35">
      <c r="A1212" s="3">
        <v>4777</v>
      </c>
      <c r="B1212" s="3">
        <v>3812</v>
      </c>
      <c r="C1212" s="3">
        <v>3149</v>
      </c>
      <c r="D1212" s="3">
        <v>7969</v>
      </c>
      <c r="G1212" s="3">
        <v>3</v>
      </c>
      <c r="I1212" s="3">
        <v>0</v>
      </c>
    </row>
    <row r="1213" spans="1:9" x14ac:dyDescent="0.35">
      <c r="A1213" s="3">
        <v>4969</v>
      </c>
      <c r="B1213" s="3">
        <v>6384</v>
      </c>
      <c r="C1213" s="3">
        <v>19246</v>
      </c>
      <c r="D1213" s="3">
        <v>6091</v>
      </c>
      <c r="G1213" s="3">
        <v>0</v>
      </c>
      <c r="I1213" s="3">
        <v>1</v>
      </c>
    </row>
    <row r="1214" spans="1:9" x14ac:dyDescent="0.35">
      <c r="A1214" s="3">
        <v>17650</v>
      </c>
      <c r="B1214" s="3">
        <v>3540</v>
      </c>
      <c r="C1214" s="3">
        <v>2506</v>
      </c>
      <c r="D1214" s="3">
        <v>19566</v>
      </c>
      <c r="G1214" s="3">
        <v>2</v>
      </c>
      <c r="I1214" s="3">
        <v>1</v>
      </c>
    </row>
    <row r="1215" spans="1:9" x14ac:dyDescent="0.35">
      <c r="A1215" s="3">
        <v>11904</v>
      </c>
      <c r="B1215" s="3">
        <v>2804</v>
      </c>
      <c r="C1215" s="3">
        <v>4382</v>
      </c>
      <c r="D1215" s="3">
        <v>4810</v>
      </c>
      <c r="G1215" s="3">
        <v>8</v>
      </c>
      <c r="I1215" s="3">
        <v>9</v>
      </c>
    </row>
    <row r="1216" spans="1:9" x14ac:dyDescent="0.35">
      <c r="A1216" s="3">
        <v>8722</v>
      </c>
      <c r="B1216" s="3">
        <v>2472</v>
      </c>
      <c r="C1216" s="3">
        <v>5094</v>
      </c>
      <c r="D1216" s="3">
        <v>2886</v>
      </c>
      <c r="G1216" s="3">
        <v>6</v>
      </c>
      <c r="I1216" s="3">
        <v>0</v>
      </c>
    </row>
    <row r="1217" spans="1:9" x14ac:dyDescent="0.35">
      <c r="A1217" s="3">
        <v>3955</v>
      </c>
      <c r="B1217" s="3">
        <v>3886</v>
      </c>
      <c r="C1217" s="3">
        <v>2553</v>
      </c>
      <c r="D1217" s="3">
        <v>2097</v>
      </c>
      <c r="G1217" s="3">
        <v>0</v>
      </c>
      <c r="I1217" s="3">
        <v>3</v>
      </c>
    </row>
    <row r="1218" spans="1:9" x14ac:dyDescent="0.35">
      <c r="A1218" s="3">
        <v>3376</v>
      </c>
      <c r="B1218" s="3">
        <v>8103</v>
      </c>
      <c r="C1218" s="3">
        <v>4779</v>
      </c>
      <c r="D1218" s="3">
        <v>14118</v>
      </c>
      <c r="G1218" s="3">
        <v>3</v>
      </c>
      <c r="I1218" s="3">
        <v>0</v>
      </c>
    </row>
    <row r="1219" spans="1:9" x14ac:dyDescent="0.35">
      <c r="A1219" s="3">
        <v>10482</v>
      </c>
      <c r="B1219" s="3">
        <v>19161</v>
      </c>
      <c r="C1219" s="3">
        <v>16307</v>
      </c>
      <c r="D1219" s="3">
        <v>2564</v>
      </c>
      <c r="G1219" s="3">
        <v>1</v>
      </c>
      <c r="I1219" s="3">
        <v>1</v>
      </c>
    </row>
    <row r="1220" spans="1:9" x14ac:dyDescent="0.35">
      <c r="A1220" s="3">
        <v>2207</v>
      </c>
      <c r="B1220" s="3">
        <v>1129</v>
      </c>
      <c r="C1220" s="3">
        <v>4403</v>
      </c>
      <c r="D1220" s="3">
        <v>10266</v>
      </c>
      <c r="G1220" s="3">
        <v>7</v>
      </c>
      <c r="I1220" s="3">
        <v>0</v>
      </c>
    </row>
    <row r="1221" spans="1:9" x14ac:dyDescent="0.35">
      <c r="A1221" s="3">
        <v>17665</v>
      </c>
      <c r="B1221" s="3">
        <v>3977</v>
      </c>
      <c r="C1221" s="3">
        <v>3761</v>
      </c>
      <c r="D1221" s="3">
        <v>17861</v>
      </c>
      <c r="G1221" s="3">
        <v>1</v>
      </c>
      <c r="I1221" s="3">
        <v>5</v>
      </c>
    </row>
    <row r="1222" spans="1:9" x14ac:dyDescent="0.35">
      <c r="A1222" s="3">
        <v>7351</v>
      </c>
      <c r="B1222" s="3">
        <v>11957</v>
      </c>
      <c r="C1222" s="3">
        <v>13826</v>
      </c>
      <c r="D1222" s="3">
        <v>4230</v>
      </c>
      <c r="G1222" s="3">
        <v>8</v>
      </c>
      <c r="I1222" s="3">
        <v>2</v>
      </c>
    </row>
    <row r="1223" spans="1:9" x14ac:dyDescent="0.35">
      <c r="A1223" s="3">
        <v>4968</v>
      </c>
      <c r="B1223" s="3">
        <v>4108</v>
      </c>
      <c r="C1223" s="3">
        <v>6334</v>
      </c>
      <c r="D1223" s="3">
        <v>9071</v>
      </c>
      <c r="G1223" s="3">
        <v>3</v>
      </c>
      <c r="I1223" s="3">
        <v>1</v>
      </c>
    </row>
    <row r="1224" spans="1:9" x14ac:dyDescent="0.35">
      <c r="A1224" s="3">
        <v>4033</v>
      </c>
      <c r="B1224" s="3">
        <v>2380</v>
      </c>
      <c r="C1224" s="3">
        <v>2818</v>
      </c>
      <c r="D1224" s="3">
        <v>7632</v>
      </c>
      <c r="G1224" s="3">
        <v>5</v>
      </c>
      <c r="I1224" s="3">
        <v>1</v>
      </c>
    </row>
    <row r="1225" spans="1:9" x14ac:dyDescent="0.35">
      <c r="A1225" s="3">
        <v>5731</v>
      </c>
      <c r="B1225" s="3">
        <v>12031</v>
      </c>
      <c r="C1225" s="3">
        <v>2022</v>
      </c>
      <c r="D1225" s="3">
        <v>9824</v>
      </c>
      <c r="G1225" s="3">
        <v>5</v>
      </c>
      <c r="I1225" s="3">
        <v>4</v>
      </c>
    </row>
    <row r="1226" spans="1:9" x14ac:dyDescent="0.35">
      <c r="A1226" s="3">
        <v>4422</v>
      </c>
      <c r="B1226" s="3">
        <v>9991</v>
      </c>
      <c r="C1226" s="3">
        <v>2356</v>
      </c>
      <c r="D1226" s="3">
        <v>9950</v>
      </c>
      <c r="G1226" s="3">
        <v>7</v>
      </c>
      <c r="I1226" s="3">
        <v>3</v>
      </c>
    </row>
    <row r="1227" spans="1:9" x14ac:dyDescent="0.35">
      <c r="A1227" s="3">
        <v>2552</v>
      </c>
      <c r="C1227" s="3">
        <v>14275</v>
      </c>
      <c r="D1227" s="3">
        <v>4717</v>
      </c>
      <c r="G1227" s="3">
        <v>2</v>
      </c>
      <c r="I1227" s="3">
        <v>7</v>
      </c>
    </row>
    <row r="1228" spans="1:9" x14ac:dyDescent="0.35">
      <c r="A1228" s="3">
        <v>18606</v>
      </c>
      <c r="C1228" s="3">
        <v>17924</v>
      </c>
      <c r="D1228" s="3">
        <v>13237</v>
      </c>
      <c r="G1228" s="3">
        <v>0</v>
      </c>
      <c r="I1228" s="3">
        <v>1</v>
      </c>
    </row>
    <row r="1229" spans="1:9" x14ac:dyDescent="0.35">
      <c r="A1229" s="3">
        <v>2107</v>
      </c>
      <c r="C1229" s="3">
        <v>2795</v>
      </c>
      <c r="D1229" s="3">
        <v>7406</v>
      </c>
      <c r="G1229" s="3">
        <v>7</v>
      </c>
      <c r="I1229" s="3">
        <v>1</v>
      </c>
    </row>
    <row r="1230" spans="1:9" x14ac:dyDescent="0.35">
      <c r="A1230" s="3">
        <v>19081</v>
      </c>
      <c r="C1230" s="3">
        <v>4908</v>
      </c>
      <c r="D1230" s="3">
        <v>4805</v>
      </c>
      <c r="G1230" s="3">
        <v>2</v>
      </c>
      <c r="I1230" s="3">
        <v>1</v>
      </c>
    </row>
    <row r="1231" spans="1:9" x14ac:dyDescent="0.35">
      <c r="A1231" s="3">
        <v>2210</v>
      </c>
      <c r="C1231" s="3">
        <v>3294</v>
      </c>
      <c r="D1231" s="3">
        <v>4262</v>
      </c>
      <c r="G1231" s="3">
        <v>1</v>
      </c>
      <c r="I1231" s="3">
        <v>4</v>
      </c>
    </row>
    <row r="1232" spans="1:9" x14ac:dyDescent="0.35">
      <c r="A1232" s="3">
        <v>4998</v>
      </c>
      <c r="C1232" s="3">
        <v>2778</v>
      </c>
      <c r="D1232" s="3">
        <v>11557</v>
      </c>
      <c r="G1232" s="3">
        <v>0</v>
      </c>
      <c r="I1232" s="3">
        <v>4</v>
      </c>
    </row>
    <row r="1233" spans="1:9" x14ac:dyDescent="0.35">
      <c r="A1233" s="3">
        <v>10377</v>
      </c>
      <c r="C1233" s="3">
        <v>2799</v>
      </c>
      <c r="D1233" s="3">
        <v>1878</v>
      </c>
      <c r="G1233" s="3">
        <v>1</v>
      </c>
      <c r="I1233" s="3">
        <v>0</v>
      </c>
    </row>
    <row r="1234" spans="1:9" x14ac:dyDescent="0.35">
      <c r="A1234" s="3">
        <v>6833</v>
      </c>
      <c r="C1234" s="3">
        <v>2329</v>
      </c>
      <c r="D1234" s="3">
        <v>10932</v>
      </c>
      <c r="G1234" s="3">
        <v>6</v>
      </c>
      <c r="I1234" s="3">
        <v>4</v>
      </c>
    </row>
    <row r="1235" spans="1:9" x14ac:dyDescent="0.35">
      <c r="A1235" s="3">
        <v>18711</v>
      </c>
      <c r="C1235" s="3">
        <v>2259</v>
      </c>
      <c r="D1235" s="3">
        <v>4859</v>
      </c>
      <c r="G1235" s="3">
        <v>2</v>
      </c>
      <c r="I1235" s="3">
        <v>1</v>
      </c>
    </row>
    <row r="1236" spans="1:9" x14ac:dyDescent="0.35">
      <c r="A1236" s="3">
        <v>2559</v>
      </c>
      <c r="C1236" s="3">
        <v>4678</v>
      </c>
      <c r="D1236" s="3">
        <v>2340</v>
      </c>
      <c r="G1236" s="3">
        <v>1</v>
      </c>
      <c r="I1236" s="3">
        <v>0</v>
      </c>
    </row>
    <row r="1237" spans="1:9" x14ac:dyDescent="0.35">
      <c r="A1237" s="3">
        <v>2517</v>
      </c>
      <c r="C1237" s="3">
        <v>9705</v>
      </c>
      <c r="D1237" s="3">
        <v>7491</v>
      </c>
      <c r="G1237" s="3">
        <v>3</v>
      </c>
      <c r="I1237" s="3">
        <v>3</v>
      </c>
    </row>
    <row r="1238" spans="1:9" x14ac:dyDescent="0.35">
      <c r="A1238" s="3">
        <v>1223</v>
      </c>
      <c r="C1238" s="3">
        <v>2519</v>
      </c>
      <c r="D1238" s="3">
        <v>2400</v>
      </c>
      <c r="G1238" s="3">
        <v>2</v>
      </c>
      <c r="I1238" s="3">
        <v>1</v>
      </c>
    </row>
    <row r="1239" spans="1:9" x14ac:dyDescent="0.35">
      <c r="A1239" s="3">
        <v>2875</v>
      </c>
      <c r="C1239" s="3">
        <v>3617</v>
      </c>
      <c r="D1239" s="3">
        <v>9824</v>
      </c>
      <c r="G1239" s="3">
        <v>0</v>
      </c>
      <c r="I1239" s="3">
        <v>0</v>
      </c>
    </row>
    <row r="1240" spans="1:9" x14ac:dyDescent="0.35">
      <c r="A1240" s="3">
        <v>2625</v>
      </c>
      <c r="C1240" s="3">
        <v>6725</v>
      </c>
      <c r="D1240" s="3">
        <v>2725</v>
      </c>
      <c r="G1240" s="3">
        <v>0</v>
      </c>
      <c r="I1240" s="3">
        <v>1</v>
      </c>
    </row>
    <row r="1241" spans="1:9" x14ac:dyDescent="0.35">
      <c r="A1241" s="3">
        <v>18789</v>
      </c>
      <c r="C1241" s="3">
        <v>10609</v>
      </c>
      <c r="D1241" s="3">
        <v>18200</v>
      </c>
      <c r="G1241" s="3">
        <v>0</v>
      </c>
      <c r="I1241" s="3">
        <v>2</v>
      </c>
    </row>
    <row r="1242" spans="1:9" x14ac:dyDescent="0.35">
      <c r="A1242" s="3">
        <v>19190</v>
      </c>
      <c r="C1242" s="3">
        <v>7823</v>
      </c>
      <c r="D1242" s="3">
        <v>2886</v>
      </c>
      <c r="G1242" s="3">
        <v>1</v>
      </c>
      <c r="I1242" s="3">
        <v>3</v>
      </c>
    </row>
    <row r="1243" spans="1:9" x14ac:dyDescent="0.35">
      <c r="A1243" s="3">
        <v>2838</v>
      </c>
      <c r="C1243" s="3">
        <v>5067</v>
      </c>
      <c r="D1243" s="3">
        <v>9602</v>
      </c>
      <c r="G1243" s="3">
        <v>4</v>
      </c>
      <c r="I1243" s="3">
        <v>7</v>
      </c>
    </row>
    <row r="1244" spans="1:9" x14ac:dyDescent="0.35">
      <c r="A1244" s="3">
        <v>4695</v>
      </c>
      <c r="C1244" s="3">
        <v>5079</v>
      </c>
      <c r="D1244" s="3">
        <v>2836</v>
      </c>
      <c r="G1244" s="3">
        <v>3</v>
      </c>
      <c r="I1244" s="3">
        <v>0</v>
      </c>
    </row>
    <row r="1245" spans="1:9" x14ac:dyDescent="0.35">
      <c r="A1245" s="3">
        <v>4883</v>
      </c>
      <c r="C1245" s="3">
        <v>2270</v>
      </c>
      <c r="D1245" s="3">
        <v>2579</v>
      </c>
      <c r="G1245" s="3">
        <v>2</v>
      </c>
      <c r="I1245" s="3">
        <v>1</v>
      </c>
    </row>
    <row r="1246" spans="1:9" x14ac:dyDescent="0.35">
      <c r="A1246" s="3">
        <v>3423</v>
      </c>
      <c r="C1246" s="3">
        <v>5488</v>
      </c>
      <c r="D1246" s="3">
        <v>2083</v>
      </c>
      <c r="G1246" s="3">
        <v>2</v>
      </c>
      <c r="I1246" s="3">
        <v>2</v>
      </c>
    </row>
    <row r="1247" spans="1:9" x14ac:dyDescent="0.35">
      <c r="A1247" s="3">
        <v>4534</v>
      </c>
      <c r="C1247" s="3">
        <v>2811</v>
      </c>
      <c r="D1247" s="3">
        <v>2659</v>
      </c>
      <c r="G1247" s="3">
        <v>0</v>
      </c>
      <c r="I1247" s="3">
        <v>3</v>
      </c>
    </row>
    <row r="1248" spans="1:9" x14ac:dyDescent="0.35">
      <c r="A1248" s="3">
        <v>6151</v>
      </c>
      <c r="C1248" s="3">
        <v>3743</v>
      </c>
      <c r="D1248" s="3">
        <v>9434</v>
      </c>
      <c r="G1248" s="3">
        <v>0</v>
      </c>
      <c r="I1248" s="3">
        <v>6</v>
      </c>
    </row>
    <row r="1249" spans="1:9" x14ac:dyDescent="0.35">
      <c r="A1249" s="3">
        <v>19187</v>
      </c>
      <c r="C1249" s="3">
        <v>10388</v>
      </c>
      <c r="D1249" s="3">
        <v>7725</v>
      </c>
      <c r="G1249" s="3">
        <v>0</v>
      </c>
      <c r="I1249" s="3">
        <v>2</v>
      </c>
    </row>
    <row r="1250" spans="1:9" x14ac:dyDescent="0.35">
      <c r="A1250" s="3">
        <v>3544</v>
      </c>
      <c r="C1250" s="3">
        <v>10999</v>
      </c>
      <c r="D1250" s="3">
        <v>3348</v>
      </c>
      <c r="G1250" s="3">
        <v>0</v>
      </c>
      <c r="I1250" s="3">
        <v>2</v>
      </c>
    </row>
    <row r="1251" spans="1:9" x14ac:dyDescent="0.35">
      <c r="A1251" s="3">
        <v>6893</v>
      </c>
      <c r="C1251" s="3">
        <v>4227</v>
      </c>
      <c r="D1251" s="3">
        <v>1281</v>
      </c>
      <c r="G1251" s="3">
        <v>1</v>
      </c>
      <c r="I1251" s="3">
        <v>3</v>
      </c>
    </row>
    <row r="1252" spans="1:9" x14ac:dyDescent="0.35">
      <c r="A1252" s="3">
        <v>6125</v>
      </c>
      <c r="C1252" s="3">
        <v>6385</v>
      </c>
      <c r="D1252" s="3">
        <v>2819</v>
      </c>
      <c r="G1252" s="3">
        <v>4</v>
      </c>
      <c r="I1252" s="3">
        <v>0</v>
      </c>
    </row>
    <row r="1253" spans="1:9" x14ac:dyDescent="0.35">
      <c r="A1253" s="3">
        <v>13142</v>
      </c>
      <c r="C1253" s="3">
        <v>6861</v>
      </c>
      <c r="D1253" s="3">
        <v>4851</v>
      </c>
      <c r="G1253" s="3">
        <v>1</v>
      </c>
      <c r="I1253" s="3">
        <v>1</v>
      </c>
    </row>
    <row r="1254" spans="1:9" x14ac:dyDescent="0.35">
      <c r="A1254" s="3">
        <v>10920</v>
      </c>
      <c r="C1254" s="3">
        <v>2743</v>
      </c>
      <c r="D1254" s="3">
        <v>8621</v>
      </c>
      <c r="G1254" s="3">
        <v>7</v>
      </c>
      <c r="I1254" s="3">
        <v>5</v>
      </c>
    </row>
    <row r="1255" spans="1:9" x14ac:dyDescent="0.35">
      <c r="A1255" s="3">
        <v>13247</v>
      </c>
      <c r="C1255" s="3">
        <v>4025</v>
      </c>
      <c r="D1255" s="3">
        <v>5396</v>
      </c>
      <c r="G1255" s="3">
        <v>1</v>
      </c>
      <c r="I1255" s="3">
        <v>1</v>
      </c>
    </row>
    <row r="1256" spans="1:9" x14ac:dyDescent="0.35">
      <c r="A1256" s="3">
        <v>9362</v>
      </c>
      <c r="C1256" s="3">
        <v>9725</v>
      </c>
      <c r="D1256" s="3">
        <v>14814</v>
      </c>
      <c r="G1256" s="3">
        <v>3</v>
      </c>
      <c r="I1256" s="3">
        <v>6</v>
      </c>
    </row>
    <row r="1257" spans="1:9" x14ac:dyDescent="0.35">
      <c r="A1257" s="3">
        <v>4284</v>
      </c>
      <c r="C1257" s="3">
        <v>2177</v>
      </c>
      <c r="D1257" s="3">
        <v>19189</v>
      </c>
      <c r="G1257" s="3">
        <v>3</v>
      </c>
      <c r="I1257" s="3">
        <v>0</v>
      </c>
    </row>
    <row r="1258" spans="1:9" x14ac:dyDescent="0.35">
      <c r="A1258" s="3">
        <v>4400</v>
      </c>
      <c r="C1258" s="3">
        <v>2220</v>
      </c>
      <c r="D1258" s="3">
        <v>11713</v>
      </c>
      <c r="G1258" s="3">
        <v>1</v>
      </c>
      <c r="I1258" s="3">
        <v>1</v>
      </c>
    </row>
    <row r="1259" spans="1:9" x14ac:dyDescent="0.35">
      <c r="A1259" s="3">
        <v>3500</v>
      </c>
      <c r="C1259" s="3">
        <v>2821</v>
      </c>
      <c r="D1259" s="3">
        <v>7861</v>
      </c>
      <c r="G1259" s="3">
        <v>3</v>
      </c>
      <c r="I1259" s="3">
        <v>7</v>
      </c>
    </row>
    <row r="1260" spans="1:9" x14ac:dyDescent="0.35">
      <c r="A1260" s="3">
        <v>2066</v>
      </c>
      <c r="C1260" s="3">
        <v>19237</v>
      </c>
      <c r="D1260" s="3">
        <v>3708</v>
      </c>
      <c r="G1260" s="3">
        <v>1</v>
      </c>
      <c r="I1260" s="3">
        <v>7</v>
      </c>
    </row>
    <row r="1261" spans="1:9" x14ac:dyDescent="0.35">
      <c r="A1261" s="3">
        <v>10793</v>
      </c>
      <c r="C1261" s="3">
        <v>19627</v>
      </c>
      <c r="D1261" s="3">
        <v>13770</v>
      </c>
      <c r="G1261" s="3">
        <v>9</v>
      </c>
      <c r="I1261" s="3">
        <v>3</v>
      </c>
    </row>
    <row r="1262" spans="1:9" x14ac:dyDescent="0.35">
      <c r="A1262" s="3">
        <v>2109</v>
      </c>
      <c r="C1262" s="3">
        <v>10686</v>
      </c>
      <c r="D1262" s="3">
        <v>2642</v>
      </c>
      <c r="G1262" s="3">
        <v>2</v>
      </c>
      <c r="I1262" s="3">
        <v>5</v>
      </c>
    </row>
    <row r="1263" spans="1:9" x14ac:dyDescent="0.35">
      <c r="A1263" s="3">
        <v>3673</v>
      </c>
      <c r="C1263" s="3">
        <v>4615</v>
      </c>
      <c r="D1263" s="3">
        <v>2759</v>
      </c>
      <c r="G1263" s="3">
        <v>1</v>
      </c>
      <c r="I1263" s="3">
        <v>2</v>
      </c>
    </row>
    <row r="1264" spans="1:9" x14ac:dyDescent="0.35">
      <c r="A1264" s="3">
        <v>4900</v>
      </c>
      <c r="C1264" s="3">
        <v>2461</v>
      </c>
      <c r="D1264" s="3">
        <v>6804</v>
      </c>
      <c r="G1264" s="3">
        <v>4</v>
      </c>
      <c r="I1264" s="3">
        <v>5</v>
      </c>
    </row>
    <row r="1265" spans="1:9" x14ac:dyDescent="0.35">
      <c r="A1265" s="3">
        <v>2033</v>
      </c>
      <c r="C1265" s="3">
        <v>10322</v>
      </c>
      <c r="D1265" s="3">
        <v>6389</v>
      </c>
      <c r="G1265" s="3">
        <v>1</v>
      </c>
      <c r="I1265" s="3">
        <v>7</v>
      </c>
    </row>
    <row r="1266" spans="1:9" x14ac:dyDescent="0.35">
      <c r="A1266" s="3">
        <v>2561</v>
      </c>
      <c r="C1266" s="3">
        <v>4508</v>
      </c>
      <c r="D1266" s="3">
        <v>11103</v>
      </c>
      <c r="G1266" s="3">
        <v>1</v>
      </c>
      <c r="I1266" s="3">
        <v>0</v>
      </c>
    </row>
    <row r="1267" spans="1:9" x14ac:dyDescent="0.35">
      <c r="A1267" s="3">
        <v>4789</v>
      </c>
      <c r="C1267" s="3">
        <v>6694</v>
      </c>
      <c r="D1267" s="3">
        <v>6811</v>
      </c>
      <c r="G1267" s="3">
        <v>0</v>
      </c>
      <c r="I1267" s="3">
        <v>0</v>
      </c>
    </row>
    <row r="1268" spans="1:9" x14ac:dyDescent="0.35">
      <c r="A1268" s="3">
        <v>2308</v>
      </c>
      <c r="C1268" s="3">
        <v>4728</v>
      </c>
      <c r="D1268" s="3">
        <v>2297</v>
      </c>
      <c r="G1268" s="3">
        <v>5</v>
      </c>
      <c r="I1268" s="3">
        <v>3</v>
      </c>
    </row>
    <row r="1269" spans="1:9" x14ac:dyDescent="0.35">
      <c r="A1269" s="3">
        <v>5473</v>
      </c>
      <c r="C1269" s="3">
        <v>2979</v>
      </c>
      <c r="D1269" s="3">
        <v>2450</v>
      </c>
      <c r="G1269" s="3">
        <v>1</v>
      </c>
      <c r="I1269" s="3">
        <v>1</v>
      </c>
    </row>
    <row r="1270" spans="1:9" x14ac:dyDescent="0.35">
      <c r="A1270" s="3">
        <v>16437</v>
      </c>
      <c r="C1270" s="3">
        <v>16885</v>
      </c>
      <c r="D1270" s="3">
        <v>6274</v>
      </c>
      <c r="G1270" s="3">
        <v>1</v>
      </c>
      <c r="I1270" s="3">
        <v>1</v>
      </c>
    </row>
    <row r="1271" spans="1:9" x14ac:dyDescent="0.35">
      <c r="A1271" s="3">
        <v>2296</v>
      </c>
      <c r="C1271" s="3">
        <v>5593</v>
      </c>
      <c r="D1271" s="3">
        <v>19859</v>
      </c>
      <c r="G1271" s="3">
        <v>0</v>
      </c>
      <c r="I1271" s="3">
        <v>2</v>
      </c>
    </row>
    <row r="1272" spans="1:9" x14ac:dyDescent="0.35">
      <c r="A1272" s="3">
        <v>4069</v>
      </c>
      <c r="C1272" s="3">
        <v>10445</v>
      </c>
      <c r="D1272" s="3">
        <v>4335</v>
      </c>
      <c r="G1272" s="3">
        <v>4</v>
      </c>
      <c r="I1272" s="3">
        <v>3</v>
      </c>
    </row>
    <row r="1273" spans="1:9" x14ac:dyDescent="0.35">
      <c r="A1273" s="3">
        <v>5878</v>
      </c>
      <c r="C1273" s="3">
        <v>8740</v>
      </c>
      <c r="D1273" s="3">
        <v>5326</v>
      </c>
      <c r="G1273" s="3">
        <v>0</v>
      </c>
      <c r="I1273" s="3">
        <v>1</v>
      </c>
    </row>
    <row r="1274" spans="1:9" x14ac:dyDescent="0.35">
      <c r="A1274" s="3">
        <v>19613</v>
      </c>
      <c r="C1274" s="3">
        <v>2514</v>
      </c>
      <c r="D1274" s="3">
        <v>3833</v>
      </c>
      <c r="G1274" s="3">
        <v>1</v>
      </c>
      <c r="I1274" s="3">
        <v>3</v>
      </c>
    </row>
    <row r="1275" spans="1:9" x14ac:dyDescent="0.35">
      <c r="A1275" s="3">
        <v>4639</v>
      </c>
      <c r="C1275" s="3">
        <v>7779</v>
      </c>
      <c r="D1275" s="3">
        <v>18430</v>
      </c>
      <c r="G1275" s="3">
        <v>3</v>
      </c>
      <c r="I1275" s="3">
        <v>1</v>
      </c>
    </row>
    <row r="1276" spans="1:9" x14ac:dyDescent="0.35">
      <c r="A1276" s="3">
        <v>2690</v>
      </c>
      <c r="C1276" s="3">
        <v>13120</v>
      </c>
      <c r="D1276" s="3">
        <v>1601</v>
      </c>
      <c r="G1276" s="3">
        <v>0</v>
      </c>
      <c r="I1276" s="3">
        <v>2</v>
      </c>
    </row>
    <row r="1277" spans="1:9" x14ac:dyDescent="0.35">
      <c r="A1277" s="3">
        <v>2814</v>
      </c>
      <c r="C1277" s="3">
        <v>8224</v>
      </c>
      <c r="D1277" s="3">
        <v>2694</v>
      </c>
      <c r="G1277" s="3">
        <v>3</v>
      </c>
      <c r="I1277" s="3">
        <v>7</v>
      </c>
    </row>
    <row r="1278" spans="1:9" x14ac:dyDescent="0.35">
      <c r="A1278" s="3">
        <v>1569</v>
      </c>
      <c r="C1278" s="3">
        <v>4766</v>
      </c>
      <c r="D1278" s="3">
        <v>17639</v>
      </c>
      <c r="G1278" s="3">
        <v>0</v>
      </c>
      <c r="I1278" s="3">
        <v>1</v>
      </c>
    </row>
    <row r="1279" spans="1:9" x14ac:dyDescent="0.35">
      <c r="A1279" s="3">
        <v>3069</v>
      </c>
      <c r="C1279" s="3">
        <v>4323</v>
      </c>
      <c r="D1279" s="3">
        <v>11691</v>
      </c>
      <c r="G1279" s="3">
        <v>1</v>
      </c>
      <c r="I1279" s="3">
        <v>1</v>
      </c>
    </row>
    <row r="1280" spans="1:9" x14ac:dyDescent="0.35">
      <c r="A1280" s="3">
        <v>5770</v>
      </c>
      <c r="C1280" s="3">
        <v>13499</v>
      </c>
      <c r="D1280" s="3">
        <v>5324</v>
      </c>
      <c r="G1280" s="3">
        <v>7</v>
      </c>
      <c r="I1280" s="3">
        <v>0</v>
      </c>
    </row>
    <row r="1281" spans="1:9" x14ac:dyDescent="0.35">
      <c r="A1281" s="3">
        <v>7756</v>
      </c>
      <c r="C1281" s="3">
        <v>5155</v>
      </c>
      <c r="D1281" s="3">
        <v>5228</v>
      </c>
      <c r="G1281" s="3">
        <v>2</v>
      </c>
      <c r="I1281" s="3">
        <v>4</v>
      </c>
    </row>
    <row r="1282" spans="1:9" x14ac:dyDescent="0.35">
      <c r="A1282" s="3">
        <v>5440</v>
      </c>
      <c r="C1282" s="3">
        <v>2258</v>
      </c>
      <c r="D1282" s="3">
        <v>2143</v>
      </c>
      <c r="G1282" s="3">
        <v>1</v>
      </c>
      <c r="I1282" s="3">
        <v>2</v>
      </c>
    </row>
    <row r="1283" spans="1:9" x14ac:dyDescent="0.35">
      <c r="A1283" s="3">
        <v>6842</v>
      </c>
      <c r="C1283" s="3">
        <v>4420</v>
      </c>
      <c r="D1283" s="3">
        <v>6162</v>
      </c>
      <c r="G1283" s="3">
        <v>1</v>
      </c>
      <c r="I1283" s="3">
        <v>1</v>
      </c>
    </row>
    <row r="1284" spans="1:9" x14ac:dyDescent="0.35">
      <c r="A1284" s="3">
        <v>17603</v>
      </c>
      <c r="C1284" s="3">
        <v>2376</v>
      </c>
      <c r="D1284" s="3">
        <v>6877</v>
      </c>
      <c r="G1284" s="3">
        <v>1</v>
      </c>
      <c r="I1284" s="3">
        <v>2</v>
      </c>
    </row>
    <row r="1285" spans="1:9" x14ac:dyDescent="0.35">
      <c r="A1285" s="3">
        <v>7082</v>
      </c>
      <c r="C1285" s="3">
        <v>19943</v>
      </c>
      <c r="D1285" s="3">
        <v>2274</v>
      </c>
      <c r="G1285" s="3">
        <v>4</v>
      </c>
      <c r="I1285" s="3">
        <v>1</v>
      </c>
    </row>
    <row r="1286" spans="1:9" x14ac:dyDescent="0.35">
      <c r="A1286" s="3">
        <v>3306</v>
      </c>
      <c r="C1286" s="3">
        <v>2936</v>
      </c>
      <c r="D1286" s="3">
        <v>4434</v>
      </c>
      <c r="G1286" s="3">
        <v>7</v>
      </c>
      <c r="I1286" s="3">
        <v>3</v>
      </c>
    </row>
    <row r="1287" spans="1:9" x14ac:dyDescent="0.35">
      <c r="A1287" s="3">
        <v>2655</v>
      </c>
      <c r="C1287" s="3">
        <v>2853</v>
      </c>
      <c r="D1287" s="3">
        <v>6288</v>
      </c>
      <c r="G1287" s="3">
        <v>5</v>
      </c>
      <c r="I1287" s="3">
        <v>7</v>
      </c>
    </row>
    <row r="1288" spans="1:9" x14ac:dyDescent="0.35">
      <c r="A1288" s="3">
        <v>3986</v>
      </c>
      <c r="C1288" s="3">
        <v>4115</v>
      </c>
      <c r="D1288" s="3">
        <v>7654</v>
      </c>
      <c r="G1288" s="3">
        <v>1</v>
      </c>
      <c r="I1288" s="3">
        <v>1</v>
      </c>
    </row>
    <row r="1289" spans="1:9" x14ac:dyDescent="0.35">
      <c r="A1289" s="3">
        <v>16704</v>
      </c>
      <c r="C1289" s="3">
        <v>4327</v>
      </c>
      <c r="D1289" s="3">
        <v>10221</v>
      </c>
      <c r="G1289" s="3">
        <v>4</v>
      </c>
      <c r="I1289" s="3">
        <v>2</v>
      </c>
    </row>
    <row r="1290" spans="1:9" x14ac:dyDescent="0.35">
      <c r="A1290" s="3">
        <v>6516</v>
      </c>
      <c r="C1290" s="3">
        <v>3196</v>
      </c>
      <c r="D1290" s="3">
        <v>1706</v>
      </c>
      <c r="G1290" s="3">
        <v>4</v>
      </c>
      <c r="I1290" s="3">
        <v>1</v>
      </c>
    </row>
    <row r="1291" spans="1:9" x14ac:dyDescent="0.35">
      <c r="A1291" s="3">
        <v>6735</v>
      </c>
      <c r="C1291" s="3">
        <v>8966</v>
      </c>
      <c r="D1291" s="3">
        <v>5933</v>
      </c>
      <c r="G1291" s="3">
        <v>8</v>
      </c>
      <c r="I1291" s="3">
        <v>0</v>
      </c>
    </row>
    <row r="1292" spans="1:9" x14ac:dyDescent="0.35">
      <c r="A1292" s="3">
        <v>7140</v>
      </c>
      <c r="C1292" s="3">
        <v>2741</v>
      </c>
      <c r="D1292" s="3">
        <v>4037</v>
      </c>
      <c r="G1292" s="3">
        <v>9</v>
      </c>
      <c r="I1292" s="3">
        <v>7</v>
      </c>
    </row>
    <row r="1293" spans="1:9" x14ac:dyDescent="0.35">
      <c r="A1293" s="3">
        <v>2468</v>
      </c>
      <c r="C1293" s="3">
        <v>3491</v>
      </c>
      <c r="D1293" s="3">
        <v>10761</v>
      </c>
      <c r="G1293" s="3">
        <v>2</v>
      </c>
      <c r="I1293" s="3">
        <v>6</v>
      </c>
    </row>
    <row r="1294" spans="1:9" x14ac:dyDescent="0.35">
      <c r="A1294" s="3">
        <v>6029</v>
      </c>
      <c r="C1294" s="3">
        <v>4541</v>
      </c>
      <c r="D1294" s="3">
        <v>2342</v>
      </c>
      <c r="G1294" s="3">
        <v>1</v>
      </c>
      <c r="I1294" s="3">
        <v>2</v>
      </c>
    </row>
    <row r="1295" spans="1:9" x14ac:dyDescent="0.35">
      <c r="A1295" s="3">
        <v>3702</v>
      </c>
      <c r="C1295" s="3">
        <v>7379</v>
      </c>
      <c r="D1295" s="3">
        <v>10685</v>
      </c>
      <c r="G1295" s="3">
        <v>0</v>
      </c>
      <c r="I1295" s="3">
        <v>0</v>
      </c>
    </row>
    <row r="1296" spans="1:9" x14ac:dyDescent="0.35">
      <c r="A1296" s="3">
        <v>4189</v>
      </c>
      <c r="C1296" s="3">
        <v>5220</v>
      </c>
      <c r="D1296" s="3">
        <v>2314</v>
      </c>
      <c r="G1296" s="3">
        <v>1</v>
      </c>
      <c r="I1296" s="3">
        <v>0</v>
      </c>
    </row>
    <row r="1297" spans="1:9" x14ac:dyDescent="0.35">
      <c r="A1297" s="3">
        <v>2342</v>
      </c>
      <c r="C1297" s="3">
        <v>4950</v>
      </c>
      <c r="D1297" s="3">
        <v>3580</v>
      </c>
      <c r="G1297" s="3">
        <v>1</v>
      </c>
      <c r="I1297" s="3">
        <v>6</v>
      </c>
    </row>
    <row r="1298" spans="1:9" x14ac:dyDescent="0.35">
      <c r="A1298" s="3">
        <v>4071</v>
      </c>
      <c r="C1298" s="3">
        <v>10502</v>
      </c>
      <c r="D1298" s="3">
        <v>2899</v>
      </c>
      <c r="G1298" s="3">
        <v>7</v>
      </c>
      <c r="I1298" s="3">
        <v>8</v>
      </c>
    </row>
    <row r="1299" spans="1:9" x14ac:dyDescent="0.35">
      <c r="A1299" s="3">
        <v>7991</v>
      </c>
      <c r="C1299" s="3">
        <v>10512</v>
      </c>
      <c r="D1299" s="3">
        <v>5231</v>
      </c>
      <c r="G1299" s="3">
        <v>0</v>
      </c>
      <c r="I1299" s="3">
        <v>4</v>
      </c>
    </row>
    <row r="1300" spans="1:9" x14ac:dyDescent="0.35">
      <c r="A1300" s="3">
        <v>3377</v>
      </c>
      <c r="C1300" s="3">
        <v>2154</v>
      </c>
      <c r="D1300" s="3">
        <v>2800</v>
      </c>
      <c r="G1300" s="3">
        <v>1</v>
      </c>
      <c r="I1300" s="3">
        <v>9</v>
      </c>
    </row>
    <row r="1301" spans="1:9" x14ac:dyDescent="0.35">
      <c r="A1301" s="3">
        <v>5762</v>
      </c>
      <c r="C1301" s="3">
        <v>2372</v>
      </c>
      <c r="D1301" s="3">
        <v>11836</v>
      </c>
      <c r="G1301" s="3">
        <v>1</v>
      </c>
      <c r="I1301" s="3">
        <v>1</v>
      </c>
    </row>
    <row r="1302" spans="1:9" x14ac:dyDescent="0.35">
      <c r="A1302" s="3">
        <v>2148</v>
      </c>
      <c r="C1302" s="3">
        <v>10231</v>
      </c>
      <c r="D1302" s="3">
        <v>10903</v>
      </c>
      <c r="G1302" s="3">
        <v>0</v>
      </c>
      <c r="I1302" s="3">
        <v>4</v>
      </c>
    </row>
    <row r="1303" spans="1:9" x14ac:dyDescent="0.35">
      <c r="A1303" s="3">
        <v>8926</v>
      </c>
      <c r="C1303" s="3">
        <v>5410</v>
      </c>
      <c r="D1303" s="3">
        <v>5562</v>
      </c>
      <c r="G1303" s="3">
        <v>1</v>
      </c>
      <c r="I1303" s="3">
        <v>2</v>
      </c>
    </row>
    <row r="1304" spans="1:9" x14ac:dyDescent="0.35">
      <c r="A1304" s="3">
        <v>6799</v>
      </c>
      <c r="C1304" s="3">
        <v>17123</v>
      </c>
      <c r="D1304" s="3">
        <v>5204</v>
      </c>
      <c r="G1304" s="3">
        <v>6</v>
      </c>
      <c r="I1304" s="3">
        <v>2</v>
      </c>
    </row>
    <row r="1305" spans="1:9" x14ac:dyDescent="0.35">
      <c r="A1305" s="3">
        <v>2379</v>
      </c>
      <c r="C1305" s="3">
        <v>2372</v>
      </c>
      <c r="D1305" s="3">
        <v>4765</v>
      </c>
      <c r="G1305" s="3">
        <v>2</v>
      </c>
      <c r="I1305" s="3">
        <v>2</v>
      </c>
    </row>
    <row r="1306" spans="1:9" x14ac:dyDescent="0.35">
      <c r="A1306" s="3">
        <v>8578</v>
      </c>
      <c r="C1306" s="3">
        <v>7094</v>
      </c>
      <c r="D1306" s="3">
        <v>2044</v>
      </c>
      <c r="G1306" s="3">
        <v>0</v>
      </c>
      <c r="I1306" s="3">
        <v>1</v>
      </c>
    </row>
    <row r="1307" spans="1:9" x14ac:dyDescent="0.35">
      <c r="A1307" s="3">
        <v>2706</v>
      </c>
      <c r="C1307" s="3">
        <v>9094</v>
      </c>
      <c r="D1307" s="3">
        <v>2377</v>
      </c>
      <c r="G1307" s="3">
        <v>1</v>
      </c>
      <c r="I1307" s="3">
        <v>0</v>
      </c>
    </row>
    <row r="1308" spans="1:9" x14ac:dyDescent="0.35">
      <c r="A1308" s="3">
        <v>2439</v>
      </c>
      <c r="C1308" s="3">
        <v>11916</v>
      </c>
      <c r="D1308" s="3">
        <v>2404</v>
      </c>
      <c r="G1308" s="3">
        <v>3</v>
      </c>
      <c r="I1308" s="3">
        <v>1</v>
      </c>
    </row>
    <row r="1309" spans="1:9" x14ac:dyDescent="0.35">
      <c r="A1309" s="3">
        <v>4788</v>
      </c>
      <c r="C1309" s="3">
        <v>9852</v>
      </c>
      <c r="D1309" s="3">
        <v>2318</v>
      </c>
      <c r="G1309" s="3">
        <v>4</v>
      </c>
      <c r="I1309" s="3">
        <v>8</v>
      </c>
    </row>
    <row r="1310" spans="1:9" x14ac:dyDescent="0.35">
      <c r="A1310" s="3">
        <v>5906</v>
      </c>
      <c r="C1310" s="3">
        <v>19717</v>
      </c>
      <c r="D1310" s="3">
        <v>2008</v>
      </c>
      <c r="G1310" s="3">
        <v>1</v>
      </c>
      <c r="I1310" s="3">
        <v>1</v>
      </c>
    </row>
    <row r="1311" spans="1:9" x14ac:dyDescent="0.35">
      <c r="A1311" s="3">
        <v>2933</v>
      </c>
      <c r="C1311" s="3">
        <v>4249</v>
      </c>
      <c r="D1311" s="3">
        <v>10552</v>
      </c>
      <c r="G1311" s="3">
        <v>3</v>
      </c>
      <c r="I1311" s="3">
        <v>0</v>
      </c>
    </row>
    <row r="1312" spans="1:9" x14ac:dyDescent="0.35">
      <c r="A1312" s="3">
        <v>6500</v>
      </c>
      <c r="C1312" s="3">
        <v>10008</v>
      </c>
      <c r="D1312" s="3">
        <v>13582</v>
      </c>
      <c r="G1312" s="3">
        <v>2</v>
      </c>
      <c r="I1312" s="3">
        <v>1</v>
      </c>
    </row>
    <row r="1313" spans="1:9" x14ac:dyDescent="0.35">
      <c r="A1313" s="3">
        <v>2587</v>
      </c>
      <c r="C1313" s="3">
        <v>2387</v>
      </c>
      <c r="D1313" s="3">
        <v>2332</v>
      </c>
      <c r="G1313" s="3">
        <v>3</v>
      </c>
      <c r="I1313" s="3">
        <v>3</v>
      </c>
    </row>
    <row r="1314" spans="1:9" x14ac:dyDescent="0.35">
      <c r="A1314" s="3">
        <v>5507</v>
      </c>
      <c r="C1314" s="3">
        <v>13695</v>
      </c>
      <c r="D1314" s="3">
        <v>4294</v>
      </c>
      <c r="G1314" s="3">
        <v>1</v>
      </c>
      <c r="I1314" s="3">
        <v>0</v>
      </c>
    </row>
    <row r="1315" spans="1:9" x14ac:dyDescent="0.35">
      <c r="A1315" s="3">
        <v>6583</v>
      </c>
      <c r="C1315" s="3">
        <v>4614</v>
      </c>
      <c r="D1315" s="3">
        <v>4721</v>
      </c>
      <c r="G1315" s="3">
        <v>6</v>
      </c>
      <c r="I1315" s="3">
        <v>4</v>
      </c>
    </row>
    <row r="1316" spans="1:9" x14ac:dyDescent="0.35">
      <c r="A1316" s="3">
        <v>6834</v>
      </c>
      <c r="C1316" s="3">
        <v>6687</v>
      </c>
      <c r="D1316" s="3">
        <v>2121</v>
      </c>
      <c r="G1316" s="3">
        <v>6</v>
      </c>
      <c r="I1316" s="3">
        <v>1</v>
      </c>
    </row>
    <row r="1317" spans="1:9" x14ac:dyDescent="0.35">
      <c r="A1317" s="3">
        <v>9854</v>
      </c>
      <c r="C1317" s="3">
        <v>6179</v>
      </c>
      <c r="D1317" s="3">
        <v>2973</v>
      </c>
      <c r="G1317" s="3">
        <v>2</v>
      </c>
      <c r="I1317" s="3">
        <v>1</v>
      </c>
    </row>
    <row r="1318" spans="1:9" x14ac:dyDescent="0.35">
      <c r="A1318" s="3">
        <v>5151</v>
      </c>
      <c r="C1318" s="3">
        <v>6120</v>
      </c>
      <c r="D1318" s="3">
        <v>5855</v>
      </c>
      <c r="G1318" s="3">
        <v>0</v>
      </c>
      <c r="I1318" s="3">
        <v>1</v>
      </c>
    </row>
    <row r="1319" spans="1:9" x14ac:dyDescent="0.35">
      <c r="A1319" s="3">
        <v>2432</v>
      </c>
      <c r="C1319" s="3">
        <v>2394</v>
      </c>
      <c r="D1319" s="3">
        <v>6949</v>
      </c>
      <c r="G1319" s="3">
        <v>1</v>
      </c>
      <c r="I1319" s="3">
        <v>1</v>
      </c>
    </row>
    <row r="1320" spans="1:9" x14ac:dyDescent="0.35">
      <c r="A1320" s="3">
        <v>4771</v>
      </c>
      <c r="C1320" s="3">
        <v>2950</v>
      </c>
      <c r="D1320" s="3">
        <v>2157</v>
      </c>
      <c r="G1320" s="3">
        <v>9</v>
      </c>
      <c r="I1320" s="3">
        <v>3</v>
      </c>
    </row>
    <row r="1321" spans="1:9" x14ac:dyDescent="0.35">
      <c r="A1321" s="3">
        <v>3065</v>
      </c>
      <c r="C1321" s="3">
        <v>14732</v>
      </c>
      <c r="D1321" s="3">
        <v>4601</v>
      </c>
      <c r="G1321" s="3">
        <v>9</v>
      </c>
      <c r="I1321" s="3">
        <v>3</v>
      </c>
    </row>
    <row r="1322" spans="1:9" x14ac:dyDescent="0.35">
      <c r="A1322" s="3">
        <v>2897</v>
      </c>
      <c r="C1322" s="3">
        <v>9278</v>
      </c>
      <c r="D1322" s="3">
        <v>2479</v>
      </c>
      <c r="G1322" s="3">
        <v>1</v>
      </c>
      <c r="I1322" s="3">
        <v>1</v>
      </c>
    </row>
    <row r="1323" spans="1:9" x14ac:dyDescent="0.35">
      <c r="A1323" s="3">
        <v>5968</v>
      </c>
      <c r="C1323" s="3">
        <v>1359</v>
      </c>
      <c r="D1323" s="3">
        <v>5666</v>
      </c>
      <c r="G1323" s="3">
        <v>1</v>
      </c>
      <c r="I1323" s="3">
        <v>1</v>
      </c>
    </row>
    <row r="1324" spans="1:9" x14ac:dyDescent="0.35">
      <c r="A1324" s="3">
        <v>4332</v>
      </c>
      <c r="C1324" s="3">
        <v>4779</v>
      </c>
      <c r="D1324" s="3">
        <v>13194</v>
      </c>
      <c r="G1324" s="3">
        <v>8</v>
      </c>
      <c r="I1324" s="3">
        <v>1</v>
      </c>
    </row>
    <row r="1325" spans="1:9" x14ac:dyDescent="0.35">
      <c r="A1325" s="3">
        <v>4617</v>
      </c>
      <c r="C1325" s="3">
        <v>2996</v>
      </c>
      <c r="D1325" s="3">
        <v>17444</v>
      </c>
      <c r="G1325" s="3">
        <v>4</v>
      </c>
      <c r="I1325" s="3">
        <v>1</v>
      </c>
    </row>
    <row r="1326" spans="1:9" x14ac:dyDescent="0.35">
      <c r="A1326" s="3">
        <v>2647</v>
      </c>
      <c r="C1326" s="3">
        <v>5810</v>
      </c>
      <c r="D1326" s="3">
        <v>2404</v>
      </c>
      <c r="G1326" s="3">
        <v>4</v>
      </c>
      <c r="I1326" s="3">
        <v>0</v>
      </c>
    </row>
    <row r="1327" spans="1:9" x14ac:dyDescent="0.35">
      <c r="A1327" s="3">
        <v>5677</v>
      </c>
      <c r="C1327" s="3">
        <v>5647</v>
      </c>
      <c r="D1327" s="3">
        <v>19419</v>
      </c>
      <c r="G1327" s="3">
        <v>2</v>
      </c>
      <c r="I1327" s="3">
        <v>1</v>
      </c>
    </row>
    <row r="1328" spans="1:9" x14ac:dyDescent="0.35">
      <c r="A1328" s="3">
        <v>3748</v>
      </c>
      <c r="C1328" s="3">
        <v>17169</v>
      </c>
      <c r="D1328" s="3">
        <v>2132</v>
      </c>
      <c r="G1328" s="3">
        <v>1</v>
      </c>
      <c r="I1328" s="3">
        <v>2</v>
      </c>
    </row>
    <row r="1329" spans="1:9" x14ac:dyDescent="0.35">
      <c r="A1329" s="3">
        <v>2008</v>
      </c>
      <c r="C1329" s="3">
        <v>3975</v>
      </c>
      <c r="D1329" s="3">
        <v>13973</v>
      </c>
      <c r="G1329" s="3">
        <v>1</v>
      </c>
      <c r="I1329" s="3">
        <v>1</v>
      </c>
    </row>
    <row r="1330" spans="1:9" x14ac:dyDescent="0.35">
      <c r="A1330" s="3">
        <v>3067</v>
      </c>
      <c r="C1330" s="3">
        <v>2742</v>
      </c>
      <c r="D1330" s="3">
        <v>10739</v>
      </c>
      <c r="G1330" s="3">
        <v>1</v>
      </c>
      <c r="I1330" s="3">
        <v>7</v>
      </c>
    </row>
    <row r="1331" spans="1:9" x14ac:dyDescent="0.35">
      <c r="A1331" s="3">
        <v>3375</v>
      </c>
      <c r="C1331" s="3">
        <v>6651</v>
      </c>
      <c r="D1331" s="3">
        <v>2600</v>
      </c>
      <c r="G1331" s="3">
        <v>1</v>
      </c>
      <c r="I1331" s="3">
        <v>7</v>
      </c>
    </row>
    <row r="1332" spans="1:9" x14ac:dyDescent="0.35">
      <c r="A1332" s="3">
        <v>4878</v>
      </c>
      <c r="C1332" s="3">
        <v>10466</v>
      </c>
      <c r="D1332" s="3">
        <v>2422</v>
      </c>
      <c r="G1332" s="3">
        <v>1</v>
      </c>
      <c r="I1332" s="3">
        <v>1</v>
      </c>
    </row>
    <row r="1333" spans="1:9" x14ac:dyDescent="0.35">
      <c r="A1333" s="3">
        <v>4907</v>
      </c>
      <c r="C1333" s="3">
        <v>4599</v>
      </c>
      <c r="D1333" s="3">
        <v>4240</v>
      </c>
      <c r="G1333" s="3">
        <v>7</v>
      </c>
      <c r="I1333" s="3">
        <v>4</v>
      </c>
    </row>
    <row r="1334" spans="1:9" x14ac:dyDescent="0.35">
      <c r="A1334" s="3">
        <v>5131</v>
      </c>
      <c r="C1334" s="3">
        <v>4035</v>
      </c>
      <c r="D1334" s="3">
        <v>3917</v>
      </c>
      <c r="G1334" s="3">
        <v>3</v>
      </c>
      <c r="I1334" s="3">
        <v>2</v>
      </c>
    </row>
    <row r="1335" spans="1:9" x14ac:dyDescent="0.35">
      <c r="A1335" s="3">
        <v>2339</v>
      </c>
      <c r="C1335" s="3">
        <v>3838</v>
      </c>
      <c r="D1335" s="3">
        <v>2380</v>
      </c>
      <c r="G1335" s="3">
        <v>2</v>
      </c>
    </row>
    <row r="1336" spans="1:9" x14ac:dyDescent="0.35">
      <c r="A1336" s="3">
        <v>5343</v>
      </c>
      <c r="C1336" s="3">
        <v>16032</v>
      </c>
      <c r="D1336" s="3">
        <v>13726</v>
      </c>
      <c r="G1336" s="3">
        <v>1</v>
      </c>
    </row>
    <row r="1337" spans="1:9" x14ac:dyDescent="0.35">
      <c r="A1337" s="3">
        <v>4025</v>
      </c>
      <c r="C1337" s="3">
        <v>2362</v>
      </c>
      <c r="D1337" s="3">
        <v>13320</v>
      </c>
      <c r="G1337" s="3">
        <v>6</v>
      </c>
    </row>
    <row r="1338" spans="1:9" x14ac:dyDescent="0.35">
      <c r="A1338" s="3">
        <v>2571</v>
      </c>
      <c r="C1338" s="3">
        <v>2018</v>
      </c>
      <c r="D1338" s="3">
        <v>6347</v>
      </c>
      <c r="G1338" s="3">
        <v>4</v>
      </c>
    </row>
    <row r="1339" spans="1:9" x14ac:dyDescent="0.35">
      <c r="C1339" s="3">
        <v>5207</v>
      </c>
      <c r="D1339" s="3">
        <v>10880</v>
      </c>
      <c r="G1339" s="3">
        <v>1</v>
      </c>
    </row>
    <row r="1340" spans="1:9" x14ac:dyDescent="0.35">
      <c r="C1340" s="3">
        <v>7441</v>
      </c>
      <c r="D1340" s="3">
        <v>7525</v>
      </c>
      <c r="G1340" s="3">
        <v>4</v>
      </c>
    </row>
    <row r="1341" spans="1:9" x14ac:dyDescent="0.35">
      <c r="C1341" s="3">
        <v>2430</v>
      </c>
      <c r="D1341" s="3">
        <v>4834</v>
      </c>
      <c r="G1341" s="3">
        <v>1</v>
      </c>
    </row>
    <row r="1342" spans="1:9" x14ac:dyDescent="0.35">
      <c r="C1342" s="3">
        <v>2644</v>
      </c>
      <c r="D1342" s="3">
        <v>2042</v>
      </c>
      <c r="G1342" s="3">
        <v>1</v>
      </c>
    </row>
    <row r="1343" spans="1:9" x14ac:dyDescent="0.35">
      <c r="C1343" s="3">
        <v>6439</v>
      </c>
      <c r="D1343" s="3">
        <v>4107</v>
      </c>
      <c r="G1343" s="3">
        <v>0</v>
      </c>
    </row>
    <row r="1344" spans="1:9" x14ac:dyDescent="0.35">
      <c r="C1344" s="3">
        <v>6392</v>
      </c>
      <c r="D1344" s="3">
        <v>8396</v>
      </c>
      <c r="G1344" s="3">
        <v>1</v>
      </c>
    </row>
    <row r="1345" spans="3:7" x14ac:dyDescent="0.35">
      <c r="C1345" s="3">
        <v>6077</v>
      </c>
      <c r="D1345" s="3">
        <v>2942</v>
      </c>
      <c r="G1345" s="3">
        <v>1</v>
      </c>
    </row>
    <row r="1346" spans="3:7" x14ac:dyDescent="0.35">
      <c r="C1346" s="3">
        <v>9250</v>
      </c>
      <c r="D1346" s="3">
        <v>10798</v>
      </c>
      <c r="G1346" s="3">
        <v>5</v>
      </c>
    </row>
    <row r="1347" spans="3:7" x14ac:dyDescent="0.35">
      <c r="C1347" s="3">
        <v>4087</v>
      </c>
      <c r="D1347" s="3">
        <v>2323</v>
      </c>
      <c r="G1347" s="3">
        <v>2</v>
      </c>
    </row>
    <row r="1348" spans="3:7" x14ac:dyDescent="0.35">
      <c r="C1348" s="3">
        <v>2367</v>
      </c>
      <c r="D1348" s="3">
        <v>1416</v>
      </c>
      <c r="G1348" s="3">
        <v>3</v>
      </c>
    </row>
    <row r="1349" spans="3:7" x14ac:dyDescent="0.35">
      <c r="C1349" s="3">
        <v>2972</v>
      </c>
      <c r="D1349" s="3">
        <v>9957</v>
      </c>
      <c r="G1349" s="3">
        <v>2</v>
      </c>
    </row>
    <row r="1350" spans="3:7" x14ac:dyDescent="0.35">
      <c r="C1350" s="3">
        <v>5484</v>
      </c>
      <c r="D1350" s="3">
        <v>3660</v>
      </c>
      <c r="G1350" s="3">
        <v>2</v>
      </c>
    </row>
    <row r="1351" spans="3:7" x14ac:dyDescent="0.35">
      <c r="C1351" s="3">
        <v>6815</v>
      </c>
      <c r="D1351" s="3">
        <v>7119</v>
      </c>
      <c r="G1351" s="3">
        <v>5</v>
      </c>
    </row>
    <row r="1352" spans="3:7" x14ac:dyDescent="0.35">
      <c r="C1352" s="3">
        <v>6142</v>
      </c>
      <c r="D1352" s="3">
        <v>9582</v>
      </c>
      <c r="G1352" s="3">
        <v>2</v>
      </c>
    </row>
    <row r="1353" spans="3:7" x14ac:dyDescent="0.35">
      <c r="C1353" s="3">
        <v>5562</v>
      </c>
      <c r="D1353" s="3">
        <v>2377</v>
      </c>
      <c r="G1353" s="3">
        <v>1</v>
      </c>
    </row>
    <row r="1354" spans="3:7" x14ac:dyDescent="0.35">
      <c r="C1354" s="3">
        <v>5063</v>
      </c>
      <c r="D1354" s="3">
        <v>2313</v>
      </c>
      <c r="G1354" s="3">
        <v>0</v>
      </c>
    </row>
    <row r="1355" spans="3:7" x14ac:dyDescent="0.35">
      <c r="C1355" s="3">
        <v>17567</v>
      </c>
      <c r="D1355" s="3">
        <v>2596</v>
      </c>
      <c r="G1355" s="3">
        <v>1</v>
      </c>
    </row>
    <row r="1356" spans="3:7" x14ac:dyDescent="0.35">
      <c r="C1356" s="3">
        <v>3312</v>
      </c>
      <c r="D1356" s="3">
        <v>4302</v>
      </c>
      <c r="G1356" s="3">
        <v>1</v>
      </c>
    </row>
    <row r="1357" spans="3:7" x14ac:dyDescent="0.35">
      <c r="C1357" s="3">
        <v>5332</v>
      </c>
      <c r="D1357" s="3">
        <v>7655</v>
      </c>
      <c r="G1357" s="3">
        <v>5</v>
      </c>
    </row>
    <row r="1358" spans="3:7" x14ac:dyDescent="0.35">
      <c r="C1358" s="3">
        <v>4663</v>
      </c>
      <c r="D1358" s="3">
        <v>10820</v>
      </c>
      <c r="G1358" s="3">
        <v>1</v>
      </c>
    </row>
    <row r="1359" spans="3:7" x14ac:dyDescent="0.35">
      <c r="C1359" s="3">
        <v>4724</v>
      </c>
      <c r="D1359" s="3">
        <v>12169</v>
      </c>
      <c r="G1359" s="3">
        <v>3</v>
      </c>
    </row>
    <row r="1360" spans="3:7" x14ac:dyDescent="0.35">
      <c r="C1360" s="3">
        <v>3211</v>
      </c>
      <c r="D1360" s="3">
        <v>19626</v>
      </c>
      <c r="G1360" s="3">
        <v>0</v>
      </c>
    </row>
    <row r="1361" spans="3:7" x14ac:dyDescent="0.35">
      <c r="C1361" s="3">
        <v>19658</v>
      </c>
      <c r="D1361" s="3">
        <v>6782</v>
      </c>
      <c r="G1361" s="3">
        <v>5</v>
      </c>
    </row>
    <row r="1362" spans="3:7" x14ac:dyDescent="0.35">
      <c r="C1362" s="3">
        <v>4148</v>
      </c>
      <c r="D1362" s="3">
        <v>2791</v>
      </c>
      <c r="G1362" s="3">
        <v>6</v>
      </c>
    </row>
    <row r="1363" spans="3:7" x14ac:dyDescent="0.35">
      <c r="C1363" s="3">
        <v>8008</v>
      </c>
      <c r="D1363" s="3">
        <v>3291</v>
      </c>
      <c r="G1363" s="3">
        <v>0</v>
      </c>
    </row>
    <row r="1364" spans="3:7" x14ac:dyDescent="0.35">
      <c r="C1364" s="3">
        <v>16413</v>
      </c>
      <c r="D1364" s="3">
        <v>4272</v>
      </c>
      <c r="G1364" s="3">
        <v>7</v>
      </c>
    </row>
    <row r="1365" spans="3:7" x14ac:dyDescent="0.35">
      <c r="C1365" s="3">
        <v>4374</v>
      </c>
      <c r="D1365" s="3">
        <v>2844</v>
      </c>
      <c r="G1365" s="3">
        <v>3</v>
      </c>
    </row>
    <row r="1366" spans="3:7" x14ac:dyDescent="0.35">
      <c r="C1366" s="3">
        <v>4581</v>
      </c>
      <c r="D1366" s="3">
        <v>2703</v>
      </c>
      <c r="G1366" s="3">
        <v>2</v>
      </c>
    </row>
    <row r="1367" spans="3:7" x14ac:dyDescent="0.35">
      <c r="C1367" s="3">
        <v>5505</v>
      </c>
      <c r="D1367" s="3">
        <v>2610</v>
      </c>
      <c r="G1367" s="3">
        <v>1</v>
      </c>
    </row>
    <row r="1368" spans="3:7" x14ac:dyDescent="0.35">
      <c r="C1368" s="3">
        <v>5476</v>
      </c>
      <c r="D1368" s="3">
        <v>2539</v>
      </c>
      <c r="G1368" s="3">
        <v>7</v>
      </c>
    </row>
    <row r="1369" spans="3:7" x14ac:dyDescent="0.35">
      <c r="C1369" s="3">
        <v>15972</v>
      </c>
      <c r="D1369" s="3">
        <v>13758</v>
      </c>
      <c r="G1369" s="3">
        <v>7</v>
      </c>
    </row>
    <row r="1370" spans="3:7" x14ac:dyDescent="0.35">
      <c r="C1370" s="3">
        <v>5347</v>
      </c>
      <c r="D1370" s="3">
        <v>3597</v>
      </c>
      <c r="G1370" s="3">
        <v>0</v>
      </c>
    </row>
    <row r="1371" spans="3:7" x14ac:dyDescent="0.35">
      <c r="C1371" s="3">
        <v>7005</v>
      </c>
      <c r="D1371" s="3">
        <v>6578</v>
      </c>
      <c r="G1371" s="3">
        <v>4</v>
      </c>
    </row>
    <row r="1372" spans="3:7" x14ac:dyDescent="0.35">
      <c r="C1372" s="3">
        <v>1393</v>
      </c>
      <c r="D1372" s="3">
        <v>10274</v>
      </c>
      <c r="G1372" s="3">
        <v>2</v>
      </c>
    </row>
    <row r="1373" spans="3:7" x14ac:dyDescent="0.35">
      <c r="C1373" s="3">
        <v>10883</v>
      </c>
      <c r="D1373" s="3">
        <v>5343</v>
      </c>
      <c r="G1373" s="3">
        <v>3</v>
      </c>
    </row>
    <row r="1374" spans="3:7" x14ac:dyDescent="0.35">
      <c r="C1374" s="3">
        <v>9525</v>
      </c>
      <c r="D1374" s="3">
        <v>5346</v>
      </c>
      <c r="G1374" s="3">
        <v>9</v>
      </c>
    </row>
    <row r="1375" spans="3:7" x14ac:dyDescent="0.35">
      <c r="C1375" s="3">
        <v>4930</v>
      </c>
      <c r="D1375" s="3">
        <v>4477</v>
      </c>
      <c r="G1375" s="3">
        <v>7</v>
      </c>
    </row>
    <row r="1376" spans="3:7" x14ac:dyDescent="0.35">
      <c r="C1376" s="3">
        <v>2974</v>
      </c>
      <c r="D1376" s="3">
        <v>6474</v>
      </c>
      <c r="G1376" s="3">
        <v>4</v>
      </c>
    </row>
    <row r="1377" spans="3:7" x14ac:dyDescent="0.35">
      <c r="C1377" s="3">
        <v>4502</v>
      </c>
      <c r="D1377" s="3">
        <v>3033</v>
      </c>
      <c r="G1377" s="3">
        <v>1</v>
      </c>
    </row>
    <row r="1378" spans="3:7" x14ac:dyDescent="0.35">
      <c r="C1378" s="3">
        <v>2305</v>
      </c>
      <c r="D1378" s="3">
        <v>17048</v>
      </c>
      <c r="G1378" s="3">
        <v>0</v>
      </c>
    </row>
    <row r="1379" spans="3:7" x14ac:dyDescent="0.35">
      <c r="C1379" s="3">
        <v>3477</v>
      </c>
      <c r="D1379" s="3">
        <v>2290</v>
      </c>
      <c r="G1379" s="3">
        <v>4</v>
      </c>
    </row>
    <row r="1380" spans="3:7" x14ac:dyDescent="0.35">
      <c r="C1380" s="3">
        <v>5562</v>
      </c>
      <c r="D1380" s="3">
        <v>3600</v>
      </c>
      <c r="G1380" s="3">
        <v>4</v>
      </c>
    </row>
    <row r="1381" spans="3:7" x14ac:dyDescent="0.35">
      <c r="C1381" s="3">
        <v>6883</v>
      </c>
      <c r="D1381" s="3">
        <v>17856</v>
      </c>
      <c r="G1381" s="3">
        <v>9</v>
      </c>
    </row>
    <row r="1382" spans="3:7" x14ac:dyDescent="0.35">
      <c r="C1382" s="3">
        <v>4978</v>
      </c>
      <c r="D1382" s="3">
        <v>4539</v>
      </c>
      <c r="G1382" s="3">
        <v>5</v>
      </c>
    </row>
    <row r="1383" spans="3:7" x14ac:dyDescent="0.35">
      <c r="C1383" s="3">
        <v>19833</v>
      </c>
      <c r="D1383" s="3">
        <v>2678</v>
      </c>
      <c r="G1383" s="3">
        <v>1</v>
      </c>
    </row>
    <row r="1384" spans="3:7" x14ac:dyDescent="0.35">
      <c r="C1384" s="3">
        <v>4968</v>
      </c>
      <c r="D1384" s="3">
        <v>2743</v>
      </c>
      <c r="G1384" s="3">
        <v>1</v>
      </c>
    </row>
    <row r="1385" spans="3:7" x14ac:dyDescent="0.35">
      <c r="C1385" s="3">
        <v>2932</v>
      </c>
      <c r="D1385" s="3">
        <v>10252</v>
      </c>
      <c r="G1385" s="3">
        <v>1</v>
      </c>
    </row>
    <row r="1386" spans="3:7" x14ac:dyDescent="0.35">
      <c r="C1386" s="3">
        <v>4507</v>
      </c>
      <c r="D1386" s="3">
        <v>2781</v>
      </c>
      <c r="G1386" s="3">
        <v>4</v>
      </c>
    </row>
    <row r="1387" spans="3:7" x14ac:dyDescent="0.35">
      <c r="C1387" s="3">
        <v>8161</v>
      </c>
      <c r="D1387" s="3">
        <v>6852</v>
      </c>
      <c r="G1387" s="3">
        <v>7</v>
      </c>
    </row>
    <row r="1388" spans="3:7" x14ac:dyDescent="0.35">
      <c r="C1388" s="3">
        <v>2718</v>
      </c>
      <c r="D1388" s="3">
        <v>3579</v>
      </c>
      <c r="G1388" s="3">
        <v>3</v>
      </c>
    </row>
    <row r="1389" spans="3:7" x14ac:dyDescent="0.35">
      <c r="C1389" s="3">
        <v>2289</v>
      </c>
      <c r="D1389" s="3">
        <v>2235</v>
      </c>
      <c r="G1389" s="3">
        <v>3</v>
      </c>
    </row>
    <row r="1390" spans="3:7" x14ac:dyDescent="0.35">
      <c r="C1390" s="3">
        <v>12965</v>
      </c>
      <c r="D1390" s="3">
        <v>1859</v>
      </c>
      <c r="G1390" s="3">
        <v>6</v>
      </c>
    </row>
    <row r="1391" spans="3:7" x14ac:dyDescent="0.35">
      <c r="C1391" s="3">
        <v>5468</v>
      </c>
      <c r="D1391" s="3">
        <v>3760</v>
      </c>
      <c r="G1391" s="3">
        <v>1</v>
      </c>
    </row>
    <row r="1392" spans="3:7" x14ac:dyDescent="0.35">
      <c r="C1392" s="3">
        <v>19328</v>
      </c>
      <c r="D1392" s="3">
        <v>17779</v>
      </c>
      <c r="G1392" s="3">
        <v>1</v>
      </c>
    </row>
    <row r="1393" spans="3:7" x14ac:dyDescent="0.35">
      <c r="C1393" s="3">
        <v>3143</v>
      </c>
      <c r="D1393" s="3">
        <v>6812</v>
      </c>
      <c r="G1393" s="3">
        <v>1</v>
      </c>
    </row>
    <row r="1394" spans="3:7" x14ac:dyDescent="0.35">
      <c r="C1394" s="3">
        <v>5346</v>
      </c>
      <c r="D1394" s="3">
        <v>5171</v>
      </c>
      <c r="G1394" s="3">
        <v>1</v>
      </c>
    </row>
    <row r="1395" spans="3:7" x14ac:dyDescent="0.35">
      <c r="C1395" s="3">
        <v>4213</v>
      </c>
      <c r="D1395" s="3">
        <v>19740</v>
      </c>
      <c r="G1395" s="3">
        <v>1</v>
      </c>
    </row>
    <row r="1396" spans="3:7" x14ac:dyDescent="0.35">
      <c r="C1396" s="3">
        <v>2705</v>
      </c>
      <c r="D1396" s="3">
        <v>3692</v>
      </c>
      <c r="G1396" s="3">
        <v>1</v>
      </c>
    </row>
    <row r="1397" spans="3:7" x14ac:dyDescent="0.35">
      <c r="C1397" s="3">
        <v>6854</v>
      </c>
      <c r="D1397" s="3">
        <v>6623</v>
      </c>
      <c r="G1397" s="3">
        <v>2</v>
      </c>
    </row>
    <row r="1398" spans="3:7" x14ac:dyDescent="0.35">
      <c r="C1398" s="3">
        <v>9637</v>
      </c>
      <c r="D1398" s="3">
        <v>18265</v>
      </c>
      <c r="G1398" s="3">
        <v>4</v>
      </c>
    </row>
    <row r="1399" spans="3:7" x14ac:dyDescent="0.35">
      <c r="C1399" s="3">
        <v>5405</v>
      </c>
      <c r="D1399" s="3">
        <v>16124</v>
      </c>
      <c r="G1399" s="3">
        <v>4</v>
      </c>
    </row>
    <row r="1400" spans="3:7" x14ac:dyDescent="0.35">
      <c r="C1400" s="3">
        <v>15787</v>
      </c>
      <c r="D1400" s="3">
        <v>2585</v>
      </c>
      <c r="G1400" s="3">
        <v>0</v>
      </c>
    </row>
    <row r="1401" spans="3:7" x14ac:dyDescent="0.35">
      <c r="C1401" s="3">
        <v>5154</v>
      </c>
      <c r="D1401" s="3">
        <v>18213</v>
      </c>
      <c r="G1401" s="3">
        <v>4</v>
      </c>
    </row>
    <row r="1402" spans="3:7" x14ac:dyDescent="0.35">
      <c r="C1402" s="3">
        <v>6962</v>
      </c>
      <c r="D1402" s="3">
        <v>2994</v>
      </c>
      <c r="G1402" s="3">
        <v>1</v>
      </c>
    </row>
    <row r="1403" spans="3:7" x14ac:dyDescent="0.35">
      <c r="C1403" s="3">
        <v>5675</v>
      </c>
      <c r="D1403" s="3">
        <v>18824</v>
      </c>
      <c r="G1403" s="3">
        <v>1</v>
      </c>
    </row>
    <row r="1404" spans="3:7" x14ac:dyDescent="0.35">
      <c r="C1404" s="3">
        <v>4648</v>
      </c>
      <c r="D1404" s="3">
        <v>4538</v>
      </c>
      <c r="G1404" s="3">
        <v>4</v>
      </c>
    </row>
    <row r="1405" spans="3:7" x14ac:dyDescent="0.35">
      <c r="C1405" s="3">
        <v>2936</v>
      </c>
      <c r="D1405" s="3">
        <v>19847</v>
      </c>
      <c r="G1405" s="3">
        <v>3</v>
      </c>
    </row>
    <row r="1406" spans="3:7" x14ac:dyDescent="0.35">
      <c r="C1406" s="3">
        <v>2105</v>
      </c>
      <c r="D1406" s="3">
        <v>4444</v>
      </c>
      <c r="G1406" s="3">
        <v>7</v>
      </c>
    </row>
    <row r="1407" spans="3:7" x14ac:dyDescent="0.35">
      <c r="C1407" s="3">
        <v>9907</v>
      </c>
      <c r="D1407" s="3">
        <v>4490</v>
      </c>
      <c r="G1407" s="3">
        <v>4</v>
      </c>
    </row>
    <row r="1408" spans="3:7" x14ac:dyDescent="0.35">
      <c r="C1408" s="3">
        <v>3902</v>
      </c>
      <c r="D1408" s="3">
        <v>7978</v>
      </c>
      <c r="G1408" s="3">
        <v>1</v>
      </c>
    </row>
    <row r="1409" spans="3:7" x14ac:dyDescent="0.35">
      <c r="C1409" s="3">
        <v>2662</v>
      </c>
      <c r="D1409" s="3">
        <v>3867</v>
      </c>
      <c r="G1409" s="3">
        <v>0</v>
      </c>
    </row>
    <row r="1410" spans="3:7" x14ac:dyDescent="0.35">
      <c r="C1410" s="3">
        <v>5673</v>
      </c>
      <c r="D1410" s="3">
        <v>3339</v>
      </c>
      <c r="G1410" s="3">
        <v>1</v>
      </c>
    </row>
    <row r="1411" spans="3:7" x14ac:dyDescent="0.35">
      <c r="C1411" s="3">
        <v>4284</v>
      </c>
      <c r="D1411" s="3">
        <v>2080</v>
      </c>
      <c r="G1411" s="3">
        <v>4</v>
      </c>
    </row>
    <row r="1412" spans="3:7" x14ac:dyDescent="0.35">
      <c r="C1412" s="3">
        <v>16823</v>
      </c>
      <c r="D1412" s="3">
        <v>2096</v>
      </c>
      <c r="G1412" s="3">
        <v>0</v>
      </c>
    </row>
    <row r="1413" spans="3:7" x14ac:dyDescent="0.35">
      <c r="C1413" s="3">
        <v>5033</v>
      </c>
      <c r="D1413" s="3">
        <v>6209</v>
      </c>
      <c r="G1413" s="3">
        <v>0</v>
      </c>
    </row>
    <row r="1414" spans="3:7" x14ac:dyDescent="0.35">
      <c r="C1414" s="3">
        <v>2307</v>
      </c>
      <c r="D1414" s="3">
        <v>18061</v>
      </c>
      <c r="G1414" s="3">
        <v>1</v>
      </c>
    </row>
    <row r="1415" spans="3:7" x14ac:dyDescent="0.35">
      <c r="C1415" s="3">
        <v>5399</v>
      </c>
      <c r="D1415" s="3">
        <v>3904</v>
      </c>
      <c r="G1415" s="3">
        <v>7</v>
      </c>
    </row>
    <row r="1416" spans="3:7" x14ac:dyDescent="0.35">
      <c r="C1416" s="3">
        <v>5487</v>
      </c>
      <c r="D1416" s="3">
        <v>4627</v>
      </c>
      <c r="G1416" s="3">
        <v>1</v>
      </c>
    </row>
    <row r="1417" spans="3:7" x14ac:dyDescent="0.35">
      <c r="C1417" s="3">
        <v>5736</v>
      </c>
      <c r="D1417" s="3">
        <v>6674</v>
      </c>
      <c r="G1417" s="3">
        <v>1</v>
      </c>
    </row>
    <row r="1418" spans="3:7" x14ac:dyDescent="0.35">
      <c r="C1418" s="3">
        <v>2226</v>
      </c>
      <c r="D1418" s="3">
        <v>16880</v>
      </c>
      <c r="G1418" s="3">
        <v>1</v>
      </c>
    </row>
    <row r="1419" spans="3:7" x14ac:dyDescent="0.35">
      <c r="C1419" s="3">
        <v>5747</v>
      </c>
      <c r="D1419" s="3">
        <v>8446</v>
      </c>
      <c r="G1419" s="3">
        <v>1</v>
      </c>
    </row>
    <row r="1420" spans="3:7" x14ac:dyDescent="0.35">
      <c r="C1420" s="3">
        <v>5467</v>
      </c>
      <c r="D1420" s="3">
        <v>2302</v>
      </c>
      <c r="G1420" s="3">
        <v>1</v>
      </c>
    </row>
    <row r="1421" spans="3:7" x14ac:dyDescent="0.35">
      <c r="C1421" s="3">
        <v>5087</v>
      </c>
      <c r="D1421" s="3">
        <v>2362</v>
      </c>
      <c r="G1421" s="3">
        <v>2</v>
      </c>
    </row>
    <row r="1422" spans="3:7" x14ac:dyDescent="0.35">
      <c r="C1422" s="3">
        <v>5561</v>
      </c>
      <c r="D1422" s="3">
        <v>8500</v>
      </c>
      <c r="G1422" s="3">
        <v>2</v>
      </c>
    </row>
    <row r="1423" spans="3:7" x14ac:dyDescent="0.35">
      <c r="C1423" s="3">
        <v>2810</v>
      </c>
      <c r="D1423" s="3">
        <v>4661</v>
      </c>
      <c r="G1423" s="3">
        <v>0</v>
      </c>
    </row>
    <row r="1424" spans="3:7" x14ac:dyDescent="0.35">
      <c r="C1424" s="3">
        <v>8628</v>
      </c>
      <c r="D1424" s="3">
        <v>4103</v>
      </c>
      <c r="G1424" s="3">
        <v>1</v>
      </c>
    </row>
    <row r="1425" spans="3:7" x14ac:dyDescent="0.35">
      <c r="C1425" s="3">
        <v>6667</v>
      </c>
      <c r="D1425" s="3">
        <v>14026</v>
      </c>
      <c r="G1425" s="3">
        <v>2</v>
      </c>
    </row>
    <row r="1426" spans="3:7" x14ac:dyDescent="0.35">
      <c r="C1426" s="3">
        <v>5204</v>
      </c>
      <c r="D1426" s="3">
        <v>4639</v>
      </c>
      <c r="G1426" s="3">
        <v>0</v>
      </c>
    </row>
    <row r="1427" spans="3:7" x14ac:dyDescent="0.35">
      <c r="C1427" s="3">
        <v>9679</v>
      </c>
      <c r="D1427" s="3">
        <v>7898</v>
      </c>
      <c r="G1427" s="3">
        <v>0</v>
      </c>
    </row>
    <row r="1428" spans="3:7" x14ac:dyDescent="0.35">
      <c r="C1428" s="3">
        <v>5617</v>
      </c>
      <c r="D1428" s="3">
        <v>2534</v>
      </c>
      <c r="G1428" s="3">
        <v>3</v>
      </c>
    </row>
    <row r="1429" spans="3:7" x14ac:dyDescent="0.35">
      <c r="C1429" s="3">
        <v>10448</v>
      </c>
      <c r="D1429" s="3">
        <v>1611</v>
      </c>
      <c r="G1429" s="3">
        <v>3</v>
      </c>
    </row>
    <row r="1430" spans="3:7" x14ac:dyDescent="0.35">
      <c r="C1430" s="3">
        <v>2991</v>
      </c>
      <c r="D1430" s="3">
        <v>5363</v>
      </c>
      <c r="G1430" s="3">
        <v>1</v>
      </c>
    </row>
    <row r="1431" spans="3:7" x14ac:dyDescent="0.35">
      <c r="C1431" s="3">
        <v>19636</v>
      </c>
      <c r="D1431" s="3">
        <v>13402</v>
      </c>
      <c r="G1431" s="3">
        <v>1</v>
      </c>
    </row>
    <row r="1432" spans="3:7" x14ac:dyDescent="0.35">
      <c r="C1432" s="3">
        <v>13341</v>
      </c>
      <c r="D1432" s="3">
        <v>5429</v>
      </c>
      <c r="G1432" s="3">
        <v>9</v>
      </c>
    </row>
    <row r="1433" spans="3:7" x14ac:dyDescent="0.35">
      <c r="C1433" s="3">
        <v>4440</v>
      </c>
      <c r="D1433" s="3">
        <v>2785</v>
      </c>
      <c r="G1433" s="3">
        <v>1</v>
      </c>
    </row>
    <row r="1434" spans="3:7" x14ac:dyDescent="0.35">
      <c r="C1434" s="3">
        <v>5321</v>
      </c>
      <c r="D1434" s="3">
        <v>2610</v>
      </c>
      <c r="G1434" s="3">
        <v>1</v>
      </c>
    </row>
    <row r="1435" spans="3:7" x14ac:dyDescent="0.35">
      <c r="C1435" s="3">
        <v>5410</v>
      </c>
      <c r="D1435" s="3">
        <v>4724</v>
      </c>
      <c r="G1435" s="3">
        <v>0</v>
      </c>
    </row>
    <row r="1436" spans="3:7" x14ac:dyDescent="0.35">
      <c r="C1436" s="3">
        <v>2660</v>
      </c>
      <c r="D1436" s="3">
        <v>10596</v>
      </c>
      <c r="G1436" s="3">
        <v>1</v>
      </c>
    </row>
    <row r="1437" spans="3:7" x14ac:dyDescent="0.35">
      <c r="C1437" s="3">
        <v>5098</v>
      </c>
      <c r="D1437" s="3">
        <v>5467</v>
      </c>
      <c r="G1437" s="3">
        <v>3</v>
      </c>
    </row>
    <row r="1438" spans="3:7" x14ac:dyDescent="0.35">
      <c r="C1438" s="3">
        <v>2837</v>
      </c>
      <c r="D1438" s="3">
        <v>4081</v>
      </c>
      <c r="G1438" s="3">
        <v>2</v>
      </c>
    </row>
    <row r="1439" spans="3:7" x14ac:dyDescent="0.35">
      <c r="C1439" s="3">
        <v>2406</v>
      </c>
      <c r="D1439" s="3">
        <v>5769</v>
      </c>
      <c r="G1439" s="3">
        <v>3</v>
      </c>
    </row>
    <row r="1440" spans="3:7" x14ac:dyDescent="0.35">
      <c r="C1440" s="3">
        <v>2269</v>
      </c>
      <c r="D1440" s="3">
        <v>16799</v>
      </c>
      <c r="G1440" s="3">
        <v>3</v>
      </c>
    </row>
    <row r="1441" spans="3:7" x14ac:dyDescent="0.35">
      <c r="C1441" s="3">
        <v>10422</v>
      </c>
      <c r="D1441" s="3">
        <v>3629</v>
      </c>
      <c r="G1441" s="3">
        <v>8</v>
      </c>
    </row>
    <row r="1442" spans="3:7" x14ac:dyDescent="0.35">
      <c r="C1442" s="3">
        <v>3482</v>
      </c>
      <c r="D1442" s="3">
        <v>3229</v>
      </c>
      <c r="G1442" s="3">
        <v>1</v>
      </c>
    </row>
    <row r="1443" spans="3:7" x14ac:dyDescent="0.35">
      <c r="C1443" s="3">
        <v>6306</v>
      </c>
      <c r="D1443" s="3">
        <v>3578</v>
      </c>
      <c r="G1443" s="3">
        <v>7</v>
      </c>
    </row>
    <row r="1444" spans="3:7" x14ac:dyDescent="0.35">
      <c r="C1444" s="3">
        <v>4787</v>
      </c>
      <c r="D1444" s="3">
        <v>7988</v>
      </c>
      <c r="G1444" s="3">
        <v>7</v>
      </c>
    </row>
    <row r="1445" spans="3:7" x14ac:dyDescent="0.35">
      <c r="C1445" s="3">
        <v>13570</v>
      </c>
      <c r="D1445" s="3">
        <v>17328</v>
      </c>
      <c r="G1445" s="3">
        <v>4</v>
      </c>
    </row>
    <row r="1446" spans="3:7" x14ac:dyDescent="0.35">
      <c r="C1446" s="3">
        <v>5406</v>
      </c>
      <c r="D1446" s="3">
        <v>19701</v>
      </c>
      <c r="G1446" s="3">
        <v>7</v>
      </c>
    </row>
    <row r="1447" spans="3:7" x14ac:dyDescent="0.35">
      <c r="C1447" s="3">
        <v>8837</v>
      </c>
      <c r="D1447" s="3">
        <v>1261</v>
      </c>
      <c r="G1447" s="3">
        <v>1</v>
      </c>
    </row>
    <row r="1448" spans="3:7" x14ac:dyDescent="0.35">
      <c r="C1448" s="3">
        <v>6728</v>
      </c>
      <c r="D1448" s="3">
        <v>3420</v>
      </c>
      <c r="G1448" s="3">
        <v>3</v>
      </c>
    </row>
    <row r="1449" spans="3:7" x14ac:dyDescent="0.35">
      <c r="C1449" s="3">
        <v>6652</v>
      </c>
      <c r="D1449" s="3">
        <v>3294</v>
      </c>
      <c r="G1449" s="3">
        <v>1</v>
      </c>
    </row>
    <row r="1450" spans="3:7" x14ac:dyDescent="0.35">
      <c r="C1450" s="3">
        <v>2809</v>
      </c>
      <c r="D1450" s="3">
        <v>10096</v>
      </c>
      <c r="G1450" s="3">
        <v>9</v>
      </c>
    </row>
    <row r="1451" spans="3:7" x14ac:dyDescent="0.35">
      <c r="C1451" s="3">
        <v>5689</v>
      </c>
      <c r="D1451" s="3">
        <v>3646</v>
      </c>
      <c r="G1451" s="3">
        <v>7</v>
      </c>
    </row>
    <row r="1452" spans="3:7" x14ac:dyDescent="0.35">
      <c r="C1452" s="3">
        <v>2001</v>
      </c>
      <c r="D1452" s="3">
        <v>10851</v>
      </c>
      <c r="G1452" s="3">
        <v>0</v>
      </c>
    </row>
    <row r="1453" spans="3:7" x14ac:dyDescent="0.35">
      <c r="C1453" s="3">
        <v>2977</v>
      </c>
      <c r="D1453" s="3">
        <v>3722</v>
      </c>
      <c r="G1453" s="3">
        <v>8</v>
      </c>
    </row>
    <row r="1454" spans="3:7" x14ac:dyDescent="0.35">
      <c r="C1454" s="3">
        <v>3785</v>
      </c>
      <c r="D1454" s="3">
        <v>9380</v>
      </c>
      <c r="G1454" s="3">
        <v>1</v>
      </c>
    </row>
    <row r="1455" spans="3:7" x14ac:dyDescent="0.35">
      <c r="D1455" s="3">
        <v>5486</v>
      </c>
      <c r="G1455" s="3">
        <v>2</v>
      </c>
    </row>
    <row r="1456" spans="3:7" x14ac:dyDescent="0.35">
      <c r="D1456" s="3">
        <v>8463</v>
      </c>
      <c r="G1456" s="3">
        <v>6</v>
      </c>
    </row>
    <row r="1457" spans="4:7" x14ac:dyDescent="0.35">
      <c r="D1457" s="3">
        <v>3162</v>
      </c>
      <c r="G1457" s="3">
        <v>3</v>
      </c>
    </row>
    <row r="1458" spans="4:7" x14ac:dyDescent="0.35">
      <c r="D1458" s="3">
        <v>16598</v>
      </c>
      <c r="G1458" s="3">
        <v>1</v>
      </c>
    </row>
    <row r="1459" spans="4:7" x14ac:dyDescent="0.35">
      <c r="D1459" s="3">
        <v>2345</v>
      </c>
      <c r="G1459" s="3">
        <v>1</v>
      </c>
    </row>
    <row r="1460" spans="4:7" x14ac:dyDescent="0.35">
      <c r="D1460" s="3">
        <v>3420</v>
      </c>
      <c r="G1460" s="3">
        <v>1</v>
      </c>
    </row>
    <row r="1461" spans="4:7" x14ac:dyDescent="0.35">
      <c r="D1461" s="3">
        <v>4373</v>
      </c>
      <c r="G1461" s="3">
        <v>0</v>
      </c>
    </row>
    <row r="1462" spans="4:7" x14ac:dyDescent="0.35">
      <c r="D1462" s="3">
        <v>4759</v>
      </c>
      <c r="G1462" s="3">
        <v>1</v>
      </c>
    </row>
    <row r="1463" spans="4:7" x14ac:dyDescent="0.35">
      <c r="D1463" s="3">
        <v>1274</v>
      </c>
      <c r="G1463" s="3">
        <v>1</v>
      </c>
    </row>
    <row r="1464" spans="4:7" x14ac:dyDescent="0.35">
      <c r="D1464" s="3">
        <v>17007</v>
      </c>
      <c r="G1464" s="3">
        <v>5</v>
      </c>
    </row>
    <row r="1465" spans="4:7" x14ac:dyDescent="0.35">
      <c r="D1465" s="3">
        <v>2909</v>
      </c>
      <c r="G1465" s="3">
        <v>4</v>
      </c>
    </row>
    <row r="1466" spans="4:7" x14ac:dyDescent="0.35">
      <c r="D1466" s="3">
        <v>5765</v>
      </c>
      <c r="G1466" s="3">
        <v>6</v>
      </c>
    </row>
    <row r="1467" spans="4:7" x14ac:dyDescent="0.35">
      <c r="D1467" s="3">
        <v>3172</v>
      </c>
      <c r="G1467" s="3">
        <v>2</v>
      </c>
    </row>
    <row r="1468" spans="4:7" x14ac:dyDescent="0.35">
      <c r="D1468" s="3">
        <v>8620</v>
      </c>
      <c r="G1468" s="3">
        <v>9</v>
      </c>
    </row>
    <row r="1469" spans="4:7" x14ac:dyDescent="0.35">
      <c r="D1469" s="3">
        <v>2064</v>
      </c>
      <c r="G1469" s="3">
        <v>0</v>
      </c>
    </row>
    <row r="1470" spans="4:7" x14ac:dyDescent="0.35">
      <c r="D1470" s="3">
        <v>4591</v>
      </c>
      <c r="G1470" s="3">
        <v>1</v>
      </c>
    </row>
    <row r="1471" spans="4:7" x14ac:dyDescent="0.35">
      <c r="D1471" s="3">
        <v>1563</v>
      </c>
      <c r="G1471" s="3">
        <v>1</v>
      </c>
    </row>
    <row r="1472" spans="4:7" x14ac:dyDescent="0.35">
      <c r="D1472" s="3">
        <v>4898</v>
      </c>
      <c r="G1472" s="3">
        <v>3</v>
      </c>
    </row>
    <row r="1473" spans="4:7" x14ac:dyDescent="0.35">
      <c r="D1473" s="3">
        <v>11244</v>
      </c>
      <c r="G1473" s="3">
        <v>5</v>
      </c>
    </row>
    <row r="1474" spans="4:7" x14ac:dyDescent="0.35">
      <c r="D1474" s="3">
        <v>16328</v>
      </c>
      <c r="G1474" s="3">
        <v>1</v>
      </c>
    </row>
    <row r="1475" spans="4:7" x14ac:dyDescent="0.35">
      <c r="D1475" s="3">
        <v>8376</v>
      </c>
      <c r="G1475" s="3">
        <v>8</v>
      </c>
    </row>
    <row r="1476" spans="4:7" x14ac:dyDescent="0.35">
      <c r="D1476" s="3">
        <v>16606</v>
      </c>
      <c r="G1476" s="3">
        <v>5</v>
      </c>
    </row>
    <row r="1477" spans="4:7" x14ac:dyDescent="0.35">
      <c r="D1477" s="3">
        <v>8606</v>
      </c>
      <c r="G1477" s="3">
        <v>1</v>
      </c>
    </row>
    <row r="1478" spans="4:7" x14ac:dyDescent="0.35">
      <c r="D1478" s="3">
        <v>7083</v>
      </c>
      <c r="G1478" s="3">
        <v>0</v>
      </c>
    </row>
    <row r="1479" spans="4:7" x14ac:dyDescent="0.35">
      <c r="D1479" s="3">
        <v>4084</v>
      </c>
      <c r="G1479" s="3">
        <v>5</v>
      </c>
    </row>
    <row r="1480" spans="4:7" x14ac:dyDescent="0.35">
      <c r="D1480" s="3">
        <v>4841</v>
      </c>
      <c r="G1480" s="3">
        <v>1</v>
      </c>
    </row>
    <row r="1481" spans="4:7" x14ac:dyDescent="0.35">
      <c r="D1481" s="3">
        <v>4285</v>
      </c>
      <c r="G1481" s="3">
        <v>0</v>
      </c>
    </row>
    <row r="1482" spans="4:7" x14ac:dyDescent="0.35">
      <c r="D1482" s="3">
        <v>4320</v>
      </c>
      <c r="G1482" s="3">
        <v>1</v>
      </c>
    </row>
    <row r="1483" spans="4:7" x14ac:dyDescent="0.35">
      <c r="D1483" s="3">
        <v>2132</v>
      </c>
      <c r="G1483" s="3">
        <v>7</v>
      </c>
    </row>
    <row r="1484" spans="4:7" x14ac:dyDescent="0.35">
      <c r="D1484" s="3">
        <v>10124</v>
      </c>
      <c r="G1484" s="3">
        <v>3</v>
      </c>
    </row>
    <row r="1485" spans="4:7" x14ac:dyDescent="0.35">
      <c r="D1485" s="3">
        <v>2451</v>
      </c>
      <c r="G1485" s="3">
        <v>9</v>
      </c>
    </row>
    <row r="1486" spans="4:7" x14ac:dyDescent="0.35">
      <c r="D1486" s="3">
        <v>9714</v>
      </c>
      <c r="G1486" s="3">
        <v>6</v>
      </c>
    </row>
    <row r="1487" spans="4:7" x14ac:dyDescent="0.35">
      <c r="D1487" s="3">
        <v>2450</v>
      </c>
      <c r="G1487" s="3">
        <v>4</v>
      </c>
    </row>
    <row r="1488" spans="4:7" x14ac:dyDescent="0.35">
      <c r="D1488" s="3">
        <v>2074</v>
      </c>
      <c r="G1488" s="3">
        <v>1</v>
      </c>
    </row>
    <row r="1489" spans="4:7" x14ac:dyDescent="0.35">
      <c r="D1489" s="3">
        <v>4855</v>
      </c>
      <c r="G1489" s="3">
        <v>5</v>
      </c>
    </row>
    <row r="1490" spans="4:7" x14ac:dyDescent="0.35">
      <c r="D1490" s="3">
        <v>2061</v>
      </c>
      <c r="G1490" s="3">
        <v>1</v>
      </c>
    </row>
    <row r="1491" spans="4:7" x14ac:dyDescent="0.35">
      <c r="D1491" s="3">
        <v>9924</v>
      </c>
      <c r="G1491" s="3">
        <v>1</v>
      </c>
    </row>
    <row r="1492" spans="4:7" x14ac:dyDescent="0.35">
      <c r="D1492" s="3">
        <v>4198</v>
      </c>
      <c r="G1492" s="3">
        <v>1</v>
      </c>
    </row>
    <row r="1493" spans="4:7" x14ac:dyDescent="0.35">
      <c r="D1493" s="3">
        <v>8237</v>
      </c>
      <c r="G1493" s="3">
        <v>4</v>
      </c>
    </row>
    <row r="1494" spans="4:7" x14ac:dyDescent="0.35">
      <c r="D1494" s="3">
        <v>19331</v>
      </c>
      <c r="G1494" s="3">
        <v>6</v>
      </c>
    </row>
    <row r="1495" spans="4:7" x14ac:dyDescent="0.35">
      <c r="D1495" s="3">
        <v>2073</v>
      </c>
      <c r="G1495" s="3">
        <v>1</v>
      </c>
    </row>
    <row r="1496" spans="4:7" x14ac:dyDescent="0.35">
      <c r="D1496" s="3">
        <v>3407</v>
      </c>
      <c r="G1496" s="3">
        <v>3</v>
      </c>
    </row>
    <row r="1497" spans="4:7" x14ac:dyDescent="0.35">
      <c r="D1497" s="3">
        <v>4876</v>
      </c>
      <c r="G1497" s="3">
        <v>1</v>
      </c>
    </row>
    <row r="1498" spans="4:7" x14ac:dyDescent="0.35">
      <c r="D1498" s="3">
        <v>2408</v>
      </c>
      <c r="G1498" s="3">
        <v>0</v>
      </c>
    </row>
    <row r="1499" spans="4:7" x14ac:dyDescent="0.35">
      <c r="D1499" s="3">
        <v>19049</v>
      </c>
      <c r="G1499" s="3">
        <v>2</v>
      </c>
    </row>
    <row r="1500" spans="4:7" x14ac:dyDescent="0.35">
      <c r="D1500" s="3">
        <v>2141</v>
      </c>
      <c r="G1500" s="3">
        <v>9</v>
      </c>
    </row>
    <row r="1501" spans="4:7" x14ac:dyDescent="0.35">
      <c r="D1501" s="3">
        <v>4385</v>
      </c>
      <c r="G1501" s="3">
        <v>7</v>
      </c>
    </row>
    <row r="1502" spans="4:7" x14ac:dyDescent="0.35">
      <c r="D1502" s="3">
        <v>4066</v>
      </c>
      <c r="G1502" s="3">
        <v>1</v>
      </c>
    </row>
    <row r="1503" spans="4:7" x14ac:dyDescent="0.35">
      <c r="D1503" s="3">
        <v>4877</v>
      </c>
      <c r="G1503" s="3">
        <v>1</v>
      </c>
    </row>
    <row r="1504" spans="4:7" x14ac:dyDescent="0.35">
      <c r="D1504" s="3">
        <v>10435</v>
      </c>
      <c r="G1504" s="3">
        <v>1</v>
      </c>
    </row>
    <row r="1505" spans="4:7" x14ac:dyDescent="0.35">
      <c r="D1505" s="3">
        <v>5768</v>
      </c>
      <c r="G1505" s="3">
        <v>2</v>
      </c>
    </row>
    <row r="1506" spans="4:7" x14ac:dyDescent="0.35">
      <c r="D1506" s="3">
        <v>5042</v>
      </c>
      <c r="G1506" s="3">
        <v>7</v>
      </c>
    </row>
    <row r="1507" spans="4:7" x14ac:dyDescent="0.35">
      <c r="D1507" s="3">
        <v>10306</v>
      </c>
      <c r="G1507" s="3">
        <v>4</v>
      </c>
    </row>
    <row r="1508" spans="4:7" x14ac:dyDescent="0.35">
      <c r="D1508" s="3">
        <v>3936</v>
      </c>
      <c r="G1508" s="3">
        <v>5</v>
      </c>
    </row>
    <row r="1509" spans="4:7" x14ac:dyDescent="0.35">
      <c r="D1509" s="3">
        <v>7945</v>
      </c>
      <c r="G1509" s="3">
        <v>4</v>
      </c>
    </row>
    <row r="1510" spans="4:7" x14ac:dyDescent="0.35">
      <c r="D1510" s="3">
        <v>3517</v>
      </c>
      <c r="G1510" s="3">
        <v>1</v>
      </c>
    </row>
    <row r="1511" spans="4:7" x14ac:dyDescent="0.35">
      <c r="D1511" s="3">
        <v>2580</v>
      </c>
      <c r="G1511" s="3">
        <v>6</v>
      </c>
    </row>
    <row r="1512" spans="4:7" x14ac:dyDescent="0.35">
      <c r="D1512" s="3">
        <v>2166</v>
      </c>
      <c r="G1512" s="3">
        <v>2</v>
      </c>
    </row>
    <row r="1513" spans="4:7" x14ac:dyDescent="0.35">
      <c r="D1513" s="3">
        <v>5869</v>
      </c>
      <c r="G1513" s="3">
        <v>0</v>
      </c>
    </row>
    <row r="1514" spans="4:7" x14ac:dyDescent="0.35">
      <c r="D1514" s="3">
        <v>5295</v>
      </c>
      <c r="G1514" s="3">
        <v>1</v>
      </c>
    </row>
    <row r="1515" spans="4:7" x14ac:dyDescent="0.35">
      <c r="D1515" s="3">
        <v>2783</v>
      </c>
      <c r="G1515" s="3">
        <v>1</v>
      </c>
    </row>
    <row r="1516" spans="4:7" x14ac:dyDescent="0.35">
      <c r="D1516" s="3">
        <v>5433</v>
      </c>
      <c r="G1516" s="3">
        <v>1</v>
      </c>
    </row>
    <row r="1517" spans="4:7" x14ac:dyDescent="0.35">
      <c r="D1517" s="3">
        <v>2013</v>
      </c>
      <c r="G1517" s="3">
        <v>2</v>
      </c>
    </row>
    <row r="1518" spans="4:7" x14ac:dyDescent="0.35">
      <c r="D1518" s="3">
        <v>4735</v>
      </c>
      <c r="G1518" s="3">
        <v>0</v>
      </c>
    </row>
    <row r="1519" spans="4:7" x14ac:dyDescent="0.35">
      <c r="D1519" s="3">
        <v>4187</v>
      </c>
      <c r="G1519" s="3">
        <v>2</v>
      </c>
    </row>
    <row r="1520" spans="4:7" x14ac:dyDescent="0.35">
      <c r="D1520" s="3">
        <v>5470</v>
      </c>
      <c r="G1520" s="3">
        <v>3</v>
      </c>
    </row>
    <row r="1521" spans="4:7" x14ac:dyDescent="0.35">
      <c r="D1521" s="3">
        <v>2587</v>
      </c>
      <c r="G1521" s="3">
        <v>6</v>
      </c>
    </row>
    <row r="1522" spans="4:7" x14ac:dyDescent="0.35">
      <c r="D1522" s="3">
        <v>2440</v>
      </c>
      <c r="G1522" s="3">
        <v>5</v>
      </c>
    </row>
    <row r="1523" spans="4:7" x14ac:dyDescent="0.35">
      <c r="D1523" s="3">
        <v>15379</v>
      </c>
      <c r="G1523" s="3">
        <v>3</v>
      </c>
    </row>
    <row r="1524" spans="4:7" x14ac:dyDescent="0.35">
      <c r="D1524" s="3">
        <v>5368</v>
      </c>
      <c r="G1524" s="3">
        <v>6</v>
      </c>
    </row>
    <row r="1525" spans="4:7" x14ac:dyDescent="0.35">
      <c r="D1525" s="3">
        <v>3195</v>
      </c>
      <c r="G1525" s="3">
        <v>0</v>
      </c>
    </row>
    <row r="1526" spans="4:7" x14ac:dyDescent="0.35">
      <c r="D1526" s="3">
        <v>2570</v>
      </c>
      <c r="G1526" s="3">
        <v>8</v>
      </c>
    </row>
    <row r="1527" spans="4:7" x14ac:dyDescent="0.35">
      <c r="D1527" s="3">
        <v>3537</v>
      </c>
      <c r="G1527" s="3">
        <v>3</v>
      </c>
    </row>
    <row r="1528" spans="4:7" x14ac:dyDescent="0.35">
      <c r="D1528" s="3">
        <v>2028</v>
      </c>
      <c r="G1528" s="3">
        <v>1</v>
      </c>
    </row>
    <row r="1529" spans="4:7" x14ac:dyDescent="0.35">
      <c r="D1529" s="3">
        <v>2929</v>
      </c>
      <c r="G1529" s="3">
        <v>6</v>
      </c>
    </row>
    <row r="1530" spans="4:7" x14ac:dyDescent="0.35">
      <c r="D1530" s="3">
        <v>2275</v>
      </c>
      <c r="G1530" s="3">
        <v>1</v>
      </c>
    </row>
    <row r="1531" spans="4:7" x14ac:dyDescent="0.35">
      <c r="D1531" s="3">
        <v>7879</v>
      </c>
      <c r="G1531" s="3">
        <v>1</v>
      </c>
    </row>
    <row r="1532" spans="4:7" x14ac:dyDescent="0.35">
      <c r="D1532" s="3">
        <v>7847</v>
      </c>
      <c r="G1532" s="3">
        <v>4</v>
      </c>
    </row>
    <row r="1533" spans="4:7" x14ac:dyDescent="0.35">
      <c r="D1533" s="3">
        <v>4401</v>
      </c>
      <c r="G1533" s="3">
        <v>1</v>
      </c>
    </row>
    <row r="1534" spans="4:7" x14ac:dyDescent="0.35">
      <c r="D1534" s="3">
        <v>9241</v>
      </c>
      <c r="G1534" s="3">
        <v>1</v>
      </c>
    </row>
    <row r="1535" spans="4:7" x14ac:dyDescent="0.35">
      <c r="D1535" s="3">
        <v>12936</v>
      </c>
      <c r="G1535" s="3">
        <v>0</v>
      </c>
    </row>
    <row r="1536" spans="4:7" x14ac:dyDescent="0.35">
      <c r="D1536" s="3">
        <v>3433</v>
      </c>
      <c r="G1536" s="3">
        <v>1</v>
      </c>
    </row>
    <row r="1537" spans="4:7" x14ac:dyDescent="0.35">
      <c r="D1537" s="3">
        <v>6430</v>
      </c>
      <c r="G1537" s="3">
        <v>0</v>
      </c>
    </row>
    <row r="1538" spans="4:7" x14ac:dyDescent="0.35">
      <c r="D1538" s="3">
        <v>10368</v>
      </c>
      <c r="G1538" s="3">
        <v>4</v>
      </c>
    </row>
    <row r="1539" spans="4:7" x14ac:dyDescent="0.35">
      <c r="D1539" s="3">
        <v>6472</v>
      </c>
      <c r="G1539" s="3">
        <v>5</v>
      </c>
    </row>
    <row r="1540" spans="4:7" x14ac:dyDescent="0.35">
      <c r="D1540" s="3">
        <v>9610</v>
      </c>
      <c r="G1540" s="3">
        <v>7</v>
      </c>
    </row>
    <row r="1541" spans="4:7" x14ac:dyDescent="0.35">
      <c r="D1541" s="3">
        <v>9756</v>
      </c>
      <c r="G1541" s="3">
        <v>1</v>
      </c>
    </row>
    <row r="1542" spans="4:7" x14ac:dyDescent="0.35">
      <c r="D1542" s="3">
        <v>2145</v>
      </c>
      <c r="G1542" s="3">
        <v>1</v>
      </c>
    </row>
    <row r="1543" spans="4:7" x14ac:dyDescent="0.35">
      <c r="D1543" s="3">
        <v>2180</v>
      </c>
      <c r="G1543" s="3">
        <v>7</v>
      </c>
    </row>
    <row r="1544" spans="4:7" x14ac:dyDescent="0.35">
      <c r="D1544" s="3">
        <v>8346</v>
      </c>
      <c r="G1544" s="3">
        <v>3</v>
      </c>
    </row>
    <row r="1545" spans="4:7" x14ac:dyDescent="0.35">
      <c r="D1545" s="3">
        <v>3445</v>
      </c>
      <c r="G1545" s="3">
        <v>2</v>
      </c>
    </row>
    <row r="1546" spans="4:7" x14ac:dyDescent="0.35">
      <c r="D1546" s="3">
        <v>2760</v>
      </c>
      <c r="G1546" s="3">
        <v>3</v>
      </c>
    </row>
    <row r="1547" spans="4:7" x14ac:dyDescent="0.35">
      <c r="D1547" s="3">
        <v>6294</v>
      </c>
      <c r="G1547" s="3">
        <v>1</v>
      </c>
    </row>
    <row r="1548" spans="4:7" x14ac:dyDescent="0.35">
      <c r="D1548" s="3">
        <v>5147</v>
      </c>
      <c r="G1548" s="3">
        <v>4</v>
      </c>
    </row>
    <row r="1549" spans="4:7" x14ac:dyDescent="0.35">
      <c r="D1549" s="3">
        <v>8564</v>
      </c>
      <c r="G1549" s="3">
        <v>4</v>
      </c>
    </row>
    <row r="1550" spans="4:7" x14ac:dyDescent="0.35">
      <c r="D1550" s="3">
        <v>2109</v>
      </c>
      <c r="G1550" s="3">
        <v>2</v>
      </c>
    </row>
    <row r="1551" spans="4:7" x14ac:dyDescent="0.35">
      <c r="D1551" s="3">
        <v>5294</v>
      </c>
      <c r="G1551" s="3">
        <v>1</v>
      </c>
    </row>
    <row r="1552" spans="4:7" x14ac:dyDescent="0.35">
      <c r="D1552" s="3">
        <v>5811</v>
      </c>
      <c r="G1552" s="3">
        <v>1</v>
      </c>
    </row>
    <row r="1553" spans="4:7" x14ac:dyDescent="0.35">
      <c r="D1553" s="3">
        <v>2437</v>
      </c>
      <c r="G1553" s="3">
        <v>2</v>
      </c>
    </row>
    <row r="1554" spans="4:7" x14ac:dyDescent="0.35">
      <c r="D1554" s="3">
        <v>2766</v>
      </c>
      <c r="G1554" s="3">
        <v>2</v>
      </c>
    </row>
    <row r="1555" spans="4:7" x14ac:dyDescent="0.35">
      <c r="D1555" s="3">
        <v>19038</v>
      </c>
      <c r="G1555" s="3">
        <v>4</v>
      </c>
    </row>
    <row r="1556" spans="4:7" x14ac:dyDescent="0.35">
      <c r="D1556" s="3">
        <v>3055</v>
      </c>
      <c r="G1556" s="3">
        <v>1</v>
      </c>
    </row>
    <row r="1557" spans="4:7" x14ac:dyDescent="0.35">
      <c r="D1557" s="3">
        <v>4001</v>
      </c>
      <c r="G1557" s="3">
        <v>1</v>
      </c>
    </row>
    <row r="1558" spans="4:7" x14ac:dyDescent="0.35">
      <c r="D1558" s="3">
        <v>3539</v>
      </c>
      <c r="G1558" s="3">
        <v>0</v>
      </c>
    </row>
    <row r="1559" spans="4:7" x14ac:dyDescent="0.35">
      <c r="D1559" s="3">
        <v>13116</v>
      </c>
      <c r="G1559" s="3">
        <v>1</v>
      </c>
    </row>
    <row r="1560" spans="4:7" x14ac:dyDescent="0.35">
      <c r="D1560" s="3">
        <v>8321</v>
      </c>
      <c r="G1560" s="3">
        <v>1</v>
      </c>
    </row>
    <row r="1561" spans="4:7" x14ac:dyDescent="0.35">
      <c r="D1561" s="3">
        <v>5813</v>
      </c>
      <c r="G1561" s="3">
        <v>0</v>
      </c>
    </row>
    <row r="1562" spans="4:7" x14ac:dyDescent="0.35">
      <c r="D1562" s="3">
        <v>2044</v>
      </c>
      <c r="G1562" s="3">
        <v>5</v>
      </c>
    </row>
    <row r="1563" spans="4:7" x14ac:dyDescent="0.35">
      <c r="D1563" s="3">
        <v>5538</v>
      </c>
      <c r="G1563" s="3">
        <v>1</v>
      </c>
    </row>
    <row r="1564" spans="4:7" x14ac:dyDescent="0.35">
      <c r="D1564" s="3">
        <v>2592</v>
      </c>
      <c r="G1564" s="3">
        <v>2</v>
      </c>
    </row>
    <row r="1565" spans="4:7" x14ac:dyDescent="0.35">
      <c r="D1565" s="3">
        <v>4127</v>
      </c>
      <c r="G1565" s="3">
        <v>4</v>
      </c>
    </row>
    <row r="1566" spans="4:7" x14ac:dyDescent="0.35">
      <c r="D1566" s="3">
        <v>2438</v>
      </c>
      <c r="G1566" s="3">
        <v>6</v>
      </c>
    </row>
    <row r="1567" spans="4:7" x14ac:dyDescent="0.35">
      <c r="D1567" s="3">
        <v>6870</v>
      </c>
      <c r="G1567" s="3">
        <v>5</v>
      </c>
    </row>
    <row r="1568" spans="4:7" x14ac:dyDescent="0.35">
      <c r="D1568" s="3">
        <v>9667</v>
      </c>
      <c r="G1568" s="3">
        <v>6</v>
      </c>
    </row>
    <row r="1569" spans="4:7" x14ac:dyDescent="0.35">
      <c r="D1569" s="3">
        <v>6513</v>
      </c>
      <c r="G1569" s="3">
        <v>0</v>
      </c>
    </row>
    <row r="1570" spans="4:7" x14ac:dyDescent="0.35">
      <c r="D1570" s="3">
        <v>16291</v>
      </c>
      <c r="G1570" s="3">
        <v>6</v>
      </c>
    </row>
    <row r="1571" spans="4:7" x14ac:dyDescent="0.35">
      <c r="D1571" s="3">
        <v>10333</v>
      </c>
      <c r="G1571" s="3">
        <v>3</v>
      </c>
    </row>
    <row r="1572" spans="4:7" x14ac:dyDescent="0.35">
      <c r="D1572" s="3">
        <v>4448</v>
      </c>
      <c r="G1572" s="3">
        <v>3</v>
      </c>
    </row>
    <row r="1573" spans="4:7" x14ac:dyDescent="0.35">
      <c r="D1573" s="3">
        <v>3591</v>
      </c>
      <c r="G1573" s="3">
        <v>9</v>
      </c>
    </row>
    <row r="1574" spans="4:7" x14ac:dyDescent="0.35">
      <c r="D1574" s="3">
        <v>4684</v>
      </c>
      <c r="G1574" s="3">
        <v>9</v>
      </c>
    </row>
    <row r="1575" spans="4:7" x14ac:dyDescent="0.35">
      <c r="D1575" s="3">
        <v>1514</v>
      </c>
      <c r="G1575" s="3">
        <v>1</v>
      </c>
    </row>
    <row r="1576" spans="4:7" x14ac:dyDescent="0.35">
      <c r="D1576" s="3">
        <v>2335</v>
      </c>
      <c r="G1576" s="3">
        <v>4</v>
      </c>
    </row>
    <row r="1577" spans="4:7" x14ac:dyDescent="0.35">
      <c r="D1577" s="3">
        <v>3968</v>
      </c>
      <c r="G1577" s="3">
        <v>3</v>
      </c>
    </row>
    <row r="1578" spans="4:7" x14ac:dyDescent="0.35">
      <c r="D1578" s="3">
        <v>13225</v>
      </c>
      <c r="G1578" s="3">
        <v>6</v>
      </c>
    </row>
    <row r="1579" spans="4:7" x14ac:dyDescent="0.35">
      <c r="D1579" s="3">
        <v>19392</v>
      </c>
      <c r="G1579" s="3">
        <v>1</v>
      </c>
    </row>
    <row r="1580" spans="4:7" x14ac:dyDescent="0.35">
      <c r="D1580" s="3">
        <v>19665</v>
      </c>
      <c r="G1580" s="3">
        <v>1</v>
      </c>
    </row>
    <row r="1581" spans="4:7" x14ac:dyDescent="0.35">
      <c r="D1581" s="3">
        <v>7314</v>
      </c>
      <c r="G1581" s="3">
        <v>8</v>
      </c>
    </row>
    <row r="1582" spans="4:7" x14ac:dyDescent="0.35">
      <c r="D1582" s="3">
        <v>4774</v>
      </c>
      <c r="G1582" s="3">
        <v>1</v>
      </c>
    </row>
    <row r="1583" spans="4:7" x14ac:dyDescent="0.35">
      <c r="D1583" s="3">
        <v>2856</v>
      </c>
      <c r="G1583" s="3">
        <v>0</v>
      </c>
    </row>
    <row r="1584" spans="4:7" x14ac:dyDescent="0.35">
      <c r="D1584" s="3">
        <v>1081</v>
      </c>
      <c r="G1584" s="3">
        <v>1</v>
      </c>
    </row>
    <row r="1585" spans="4:7" x14ac:dyDescent="0.35">
      <c r="D1585" s="3">
        <v>4197</v>
      </c>
      <c r="G1585" s="3">
        <v>1</v>
      </c>
    </row>
    <row r="1586" spans="4:7" x14ac:dyDescent="0.35">
      <c r="D1586" s="3">
        <v>9713</v>
      </c>
      <c r="G1586" s="3">
        <v>1</v>
      </c>
    </row>
    <row r="1587" spans="4:7" x14ac:dyDescent="0.35">
      <c r="D1587" s="3">
        <v>2062</v>
      </c>
      <c r="G1587" s="3">
        <v>2</v>
      </c>
    </row>
    <row r="1588" spans="4:7" x14ac:dyDescent="0.35">
      <c r="D1588" s="3">
        <v>17174</v>
      </c>
      <c r="G1588" s="3">
        <v>7</v>
      </c>
    </row>
    <row r="1589" spans="4:7" x14ac:dyDescent="0.35">
      <c r="D1589" s="3">
        <v>4393</v>
      </c>
      <c r="G1589" s="3">
        <v>6</v>
      </c>
    </row>
    <row r="1590" spans="4:7" x14ac:dyDescent="0.35">
      <c r="D1590" s="3">
        <v>13348</v>
      </c>
      <c r="G1590" s="3">
        <v>1</v>
      </c>
    </row>
    <row r="1591" spans="4:7" x14ac:dyDescent="0.35">
      <c r="D1591" s="3">
        <v>3978</v>
      </c>
      <c r="G1591" s="3">
        <v>0</v>
      </c>
    </row>
    <row r="1592" spans="4:7" x14ac:dyDescent="0.35">
      <c r="D1592" s="3">
        <v>2544</v>
      </c>
      <c r="G1592" s="3">
        <v>1</v>
      </c>
    </row>
    <row r="1593" spans="4:7" x14ac:dyDescent="0.35">
      <c r="D1593" s="3">
        <v>1091</v>
      </c>
      <c r="G1593" s="3">
        <v>6</v>
      </c>
    </row>
    <row r="1594" spans="4:7" x14ac:dyDescent="0.35">
      <c r="D1594" s="3">
        <v>2133</v>
      </c>
      <c r="G1594" s="3">
        <v>4</v>
      </c>
    </row>
    <row r="1595" spans="4:7" x14ac:dyDescent="0.35">
      <c r="D1595" s="3">
        <v>17875</v>
      </c>
      <c r="G1595" s="3">
        <v>3</v>
      </c>
    </row>
    <row r="1596" spans="4:7" x14ac:dyDescent="0.35">
      <c r="D1596" s="3">
        <v>2863</v>
      </c>
      <c r="G1596" s="3">
        <v>5</v>
      </c>
    </row>
    <row r="1597" spans="4:7" x14ac:dyDescent="0.35">
      <c r="D1597" s="3">
        <v>2144</v>
      </c>
      <c r="G1597" s="3">
        <v>8</v>
      </c>
    </row>
    <row r="1598" spans="4:7" x14ac:dyDescent="0.35">
      <c r="D1598" s="3">
        <v>9888</v>
      </c>
      <c r="G1598" s="3">
        <v>1</v>
      </c>
    </row>
    <row r="1599" spans="4:7" x14ac:dyDescent="0.35">
      <c r="D1599" s="3">
        <v>2867</v>
      </c>
      <c r="G1599" s="3">
        <v>3</v>
      </c>
    </row>
    <row r="1600" spans="4:7" x14ac:dyDescent="0.35">
      <c r="D1600" s="3">
        <v>5373</v>
      </c>
      <c r="G1600" s="3">
        <v>1</v>
      </c>
    </row>
    <row r="1601" spans="4:7" x14ac:dyDescent="0.35">
      <c r="D1601" s="3">
        <v>5003</v>
      </c>
      <c r="G1601" s="3">
        <v>3</v>
      </c>
    </row>
    <row r="1602" spans="4:7" x14ac:dyDescent="0.35">
      <c r="D1602" s="3">
        <v>2367</v>
      </c>
      <c r="G1602" s="3">
        <v>0</v>
      </c>
    </row>
    <row r="1603" spans="4:7" x14ac:dyDescent="0.35">
      <c r="D1603" s="3">
        <v>2858</v>
      </c>
      <c r="G1603" s="3">
        <v>3</v>
      </c>
    </row>
    <row r="1604" spans="4:7" x14ac:dyDescent="0.35">
      <c r="D1604" s="3">
        <v>4105</v>
      </c>
      <c r="G1604" s="3">
        <v>1</v>
      </c>
    </row>
    <row r="1605" spans="4:7" x14ac:dyDescent="0.35">
      <c r="D1605" s="3">
        <v>7510</v>
      </c>
      <c r="G1605" s="3">
        <v>7</v>
      </c>
    </row>
    <row r="1606" spans="4:7" x14ac:dyDescent="0.35">
      <c r="D1606" s="3">
        <v>11031</v>
      </c>
      <c r="G1606" s="3">
        <v>1</v>
      </c>
    </row>
    <row r="1607" spans="4:7" x14ac:dyDescent="0.35">
      <c r="D1607" s="3">
        <v>4440</v>
      </c>
      <c r="G1607" s="3">
        <v>1</v>
      </c>
    </row>
    <row r="1608" spans="4:7" x14ac:dyDescent="0.35">
      <c r="D1608" s="3">
        <v>6323</v>
      </c>
      <c r="G1608" s="3">
        <v>2</v>
      </c>
    </row>
    <row r="1609" spans="4:7" x14ac:dyDescent="0.35">
      <c r="D1609" s="3">
        <v>2187</v>
      </c>
      <c r="G1609" s="3">
        <v>3</v>
      </c>
    </row>
    <row r="1610" spans="4:7" x14ac:dyDescent="0.35">
      <c r="D1610" s="3">
        <v>8633</v>
      </c>
      <c r="G1610" s="3">
        <v>1</v>
      </c>
    </row>
    <row r="1611" spans="4:7" x14ac:dyDescent="0.35">
      <c r="D1611" s="3">
        <v>2782</v>
      </c>
      <c r="G1611" s="3">
        <v>9</v>
      </c>
    </row>
    <row r="1612" spans="4:7" x14ac:dyDescent="0.35">
      <c r="D1612" s="3">
        <v>13206</v>
      </c>
      <c r="G1612" s="3">
        <v>6</v>
      </c>
    </row>
    <row r="1613" spans="4:7" x14ac:dyDescent="0.35">
      <c r="D1613" s="3">
        <v>13744</v>
      </c>
      <c r="G1613" s="3">
        <v>0</v>
      </c>
    </row>
    <row r="1614" spans="4:7" x14ac:dyDescent="0.35">
      <c r="D1614" s="3">
        <v>2436</v>
      </c>
      <c r="G1614" s="3">
        <v>5</v>
      </c>
    </row>
    <row r="1615" spans="4:7" x14ac:dyDescent="0.35">
      <c r="D1615" s="3">
        <v>19431</v>
      </c>
      <c r="G1615" s="3">
        <v>1</v>
      </c>
    </row>
    <row r="1616" spans="4:7" x14ac:dyDescent="0.35">
      <c r="D1616" s="3">
        <v>1790</v>
      </c>
      <c r="G1616" s="3">
        <v>8</v>
      </c>
    </row>
    <row r="1617" spans="1:7" x14ac:dyDescent="0.35">
      <c r="D1617" s="3">
        <v>7644</v>
      </c>
      <c r="G1617" s="3">
        <v>9</v>
      </c>
    </row>
    <row r="1618" spans="1:7" x14ac:dyDescent="0.35">
      <c r="D1618" s="3">
        <v>18880</v>
      </c>
      <c r="G1618" s="3">
        <v>1</v>
      </c>
    </row>
    <row r="1619" spans="1:7" x14ac:dyDescent="0.35">
      <c r="D1619" s="3">
        <v>6712</v>
      </c>
      <c r="G1619" s="3">
        <v>0</v>
      </c>
    </row>
    <row r="1620" spans="1:7" x14ac:dyDescent="0.35">
      <c r="D1620" s="3">
        <v>8938</v>
      </c>
      <c r="G1620" s="3">
        <v>1</v>
      </c>
    </row>
    <row r="1621" spans="1:7" x14ac:dyDescent="0.35">
      <c r="D1621" s="3">
        <v>2439</v>
      </c>
      <c r="G1621" s="3">
        <v>0</v>
      </c>
    </row>
    <row r="1622" spans="1:7" x14ac:dyDescent="0.35">
      <c r="D1622" s="3">
        <v>4850</v>
      </c>
      <c r="G1622" s="3">
        <v>4</v>
      </c>
    </row>
    <row r="1623" spans="1:7" x14ac:dyDescent="0.35">
      <c r="D1623" s="3">
        <v>10854</v>
      </c>
      <c r="G1623" s="3">
        <v>3</v>
      </c>
    </row>
    <row r="1624" spans="1:7" x14ac:dyDescent="0.35">
      <c r="D1624" s="3">
        <v>9936</v>
      </c>
      <c r="G1624" s="3">
        <v>9</v>
      </c>
    </row>
    <row r="1625" spans="1:7" x14ac:dyDescent="0.35">
      <c r="D1625" s="3">
        <v>2966</v>
      </c>
      <c r="G1625" s="3">
        <v>4</v>
      </c>
    </row>
    <row r="1626" spans="1:7" x14ac:dyDescent="0.35">
      <c r="D1626" s="3">
        <v>6142</v>
      </c>
      <c r="G1626" s="3">
        <v>0</v>
      </c>
    </row>
    <row r="1627" spans="1:7" x14ac:dyDescent="0.35">
      <c r="D1627" s="3">
        <v>5390</v>
      </c>
      <c r="G1627" s="3">
        <v>1</v>
      </c>
    </row>
    <row r="1628" spans="1:7" x14ac:dyDescent="0.35">
      <c r="D1628" s="3">
        <v>4404</v>
      </c>
      <c r="G1628" s="3">
        <v>2</v>
      </c>
    </row>
    <row r="1629" spans="1:7" x14ac:dyDescent="0.35">
      <c r="A1629" s="175" t="s">
        <v>172</v>
      </c>
      <c r="B1629" s="175"/>
      <c r="C1629" s="175"/>
      <c r="D1629" s="175"/>
      <c r="E1629" s="175"/>
      <c r="G1629" s="3">
        <v>1</v>
      </c>
    </row>
    <row r="1630" spans="1:7" x14ac:dyDescent="0.35">
      <c r="A1630" s="3" t="s">
        <v>70</v>
      </c>
      <c r="B1630" s="3" t="s">
        <v>69</v>
      </c>
      <c r="C1630" s="3" t="s">
        <v>72</v>
      </c>
      <c r="D1630" s="3" t="s">
        <v>71</v>
      </c>
      <c r="E1630" s="3" t="s">
        <v>73</v>
      </c>
      <c r="G1630" s="3">
        <v>1</v>
      </c>
    </row>
    <row r="1631" spans="1:7" x14ac:dyDescent="0.35">
      <c r="A1631" s="3">
        <v>11</v>
      </c>
      <c r="B1631" s="3">
        <v>23</v>
      </c>
      <c r="C1631" s="3">
        <v>11</v>
      </c>
      <c r="D1631" s="3">
        <v>20</v>
      </c>
      <c r="E1631" s="3">
        <v>21</v>
      </c>
      <c r="G1631" s="3">
        <v>4</v>
      </c>
    </row>
    <row r="1632" spans="1:7" x14ac:dyDescent="0.35">
      <c r="A1632" s="3">
        <v>15</v>
      </c>
      <c r="B1632" s="3">
        <v>12</v>
      </c>
      <c r="C1632" s="3">
        <v>11</v>
      </c>
      <c r="D1632" s="3">
        <v>21</v>
      </c>
      <c r="E1632" s="3">
        <v>22</v>
      </c>
      <c r="G1632" s="3">
        <v>0</v>
      </c>
    </row>
    <row r="1633" spans="1:7" x14ac:dyDescent="0.35">
      <c r="A1633" s="3">
        <v>13</v>
      </c>
      <c r="B1633" s="3">
        <v>22</v>
      </c>
      <c r="C1633" s="3">
        <v>16</v>
      </c>
      <c r="D1633" s="3">
        <v>13</v>
      </c>
      <c r="E1633" s="3">
        <v>11</v>
      </c>
      <c r="G1633" s="3">
        <v>7</v>
      </c>
    </row>
    <row r="1634" spans="1:7" x14ac:dyDescent="0.35">
      <c r="A1634" s="3">
        <v>12</v>
      </c>
      <c r="B1634" s="3">
        <v>17</v>
      </c>
      <c r="C1634" s="3">
        <v>23</v>
      </c>
      <c r="D1634" s="3">
        <v>13</v>
      </c>
      <c r="E1634" s="3">
        <v>20</v>
      </c>
      <c r="G1634" s="3">
        <v>0</v>
      </c>
    </row>
    <row r="1635" spans="1:7" x14ac:dyDescent="0.35">
      <c r="A1635" s="3">
        <v>11</v>
      </c>
      <c r="B1635" s="3">
        <v>11</v>
      </c>
      <c r="C1635" s="3">
        <v>11</v>
      </c>
      <c r="D1635" s="3">
        <v>14</v>
      </c>
      <c r="E1635" s="3">
        <v>13</v>
      </c>
      <c r="G1635" s="3">
        <v>4</v>
      </c>
    </row>
    <row r="1636" spans="1:7" x14ac:dyDescent="0.35">
      <c r="A1636" s="3">
        <v>12</v>
      </c>
      <c r="B1636" s="3">
        <v>22</v>
      </c>
      <c r="C1636" s="3">
        <v>11</v>
      </c>
      <c r="D1636" s="3">
        <v>11</v>
      </c>
      <c r="E1636" s="3">
        <v>20</v>
      </c>
      <c r="G1636" s="3">
        <v>0</v>
      </c>
    </row>
    <row r="1637" spans="1:7" x14ac:dyDescent="0.35">
      <c r="A1637" s="3">
        <v>13</v>
      </c>
      <c r="B1637" s="3">
        <v>19</v>
      </c>
      <c r="C1637" s="3">
        <v>14</v>
      </c>
      <c r="D1637" s="3">
        <v>11</v>
      </c>
      <c r="E1637" s="3">
        <v>14</v>
      </c>
      <c r="G1637" s="3">
        <v>3</v>
      </c>
    </row>
    <row r="1638" spans="1:7" x14ac:dyDescent="0.35">
      <c r="A1638" s="3">
        <v>18</v>
      </c>
      <c r="B1638" s="3">
        <v>11</v>
      </c>
      <c r="C1638" s="3">
        <v>12</v>
      </c>
      <c r="D1638" s="3">
        <v>11</v>
      </c>
      <c r="E1638" s="3">
        <v>11</v>
      </c>
      <c r="G1638" s="3">
        <v>7</v>
      </c>
    </row>
    <row r="1639" spans="1:7" x14ac:dyDescent="0.35">
      <c r="A1639" s="3">
        <v>14</v>
      </c>
      <c r="B1639" s="3">
        <v>12</v>
      </c>
      <c r="C1639" s="3">
        <v>13</v>
      </c>
      <c r="D1639" s="3">
        <v>14</v>
      </c>
      <c r="E1639" s="3">
        <v>17</v>
      </c>
      <c r="G1639" s="3">
        <v>1</v>
      </c>
    </row>
    <row r="1640" spans="1:7" x14ac:dyDescent="0.35">
      <c r="A1640" s="3">
        <v>13</v>
      </c>
      <c r="B1640" s="3">
        <v>13</v>
      </c>
      <c r="C1640" s="3">
        <v>14</v>
      </c>
      <c r="D1640" s="3">
        <v>16</v>
      </c>
      <c r="E1640" s="3">
        <v>14</v>
      </c>
      <c r="G1640" s="3">
        <v>1</v>
      </c>
    </row>
    <row r="1641" spans="1:7" x14ac:dyDescent="0.35">
      <c r="A1641" s="3">
        <v>12</v>
      </c>
      <c r="B1641" s="3">
        <v>13</v>
      </c>
      <c r="C1641" s="3">
        <v>13</v>
      </c>
      <c r="D1641" s="3">
        <v>13</v>
      </c>
      <c r="E1641" s="3">
        <v>15</v>
      </c>
      <c r="G1641" s="3">
        <v>0</v>
      </c>
    </row>
    <row r="1642" spans="1:7" x14ac:dyDescent="0.35">
      <c r="A1642" s="3">
        <v>14</v>
      </c>
      <c r="B1642" s="3">
        <v>11</v>
      </c>
      <c r="C1642" s="3">
        <v>20</v>
      </c>
      <c r="D1642" s="3">
        <v>19</v>
      </c>
      <c r="E1642" s="3">
        <v>15</v>
      </c>
      <c r="G1642" s="3">
        <v>6</v>
      </c>
    </row>
    <row r="1643" spans="1:7" x14ac:dyDescent="0.35">
      <c r="A1643" s="3">
        <v>12</v>
      </c>
      <c r="B1643" s="3">
        <v>12</v>
      </c>
      <c r="C1643" s="3">
        <v>21</v>
      </c>
      <c r="D1643" s="3">
        <v>12</v>
      </c>
      <c r="E1643" s="3">
        <v>16</v>
      </c>
      <c r="G1643" s="3">
        <v>4</v>
      </c>
    </row>
    <row r="1644" spans="1:7" x14ac:dyDescent="0.35">
      <c r="A1644" s="3">
        <v>23</v>
      </c>
      <c r="B1644" s="3">
        <v>19</v>
      </c>
      <c r="C1644" s="3">
        <v>13</v>
      </c>
      <c r="D1644" s="3">
        <v>15</v>
      </c>
      <c r="E1644" s="3">
        <v>14</v>
      </c>
      <c r="G1644" s="3">
        <v>1</v>
      </c>
    </row>
    <row r="1645" spans="1:7" x14ac:dyDescent="0.35">
      <c r="A1645" s="3">
        <v>21</v>
      </c>
      <c r="B1645" s="3">
        <v>14</v>
      </c>
      <c r="C1645" s="3">
        <v>15</v>
      </c>
      <c r="D1645" s="3">
        <v>12</v>
      </c>
      <c r="E1645" s="3">
        <v>23</v>
      </c>
      <c r="G1645" s="3">
        <v>1</v>
      </c>
    </row>
    <row r="1646" spans="1:7" x14ac:dyDescent="0.35">
      <c r="A1646" s="3">
        <v>13</v>
      </c>
      <c r="B1646" s="3">
        <v>13</v>
      </c>
      <c r="C1646" s="3">
        <v>22</v>
      </c>
      <c r="D1646" s="3">
        <v>19</v>
      </c>
      <c r="E1646" s="3">
        <v>19</v>
      </c>
      <c r="G1646" s="3">
        <v>0</v>
      </c>
    </row>
    <row r="1647" spans="1:7" x14ac:dyDescent="0.35">
      <c r="A1647" s="3">
        <v>13</v>
      </c>
      <c r="B1647" s="3">
        <v>23</v>
      </c>
      <c r="C1647" s="3">
        <v>18</v>
      </c>
      <c r="D1647" s="3">
        <v>22</v>
      </c>
      <c r="E1647" s="3">
        <v>16</v>
      </c>
      <c r="G1647" s="3">
        <v>3</v>
      </c>
    </row>
    <row r="1648" spans="1:7" x14ac:dyDescent="0.35">
      <c r="A1648" s="3">
        <v>12</v>
      </c>
      <c r="B1648" s="3">
        <v>13</v>
      </c>
      <c r="C1648" s="3">
        <v>17</v>
      </c>
      <c r="D1648" s="3">
        <v>11</v>
      </c>
      <c r="E1648" s="3">
        <v>13</v>
      </c>
      <c r="G1648" s="3">
        <v>7</v>
      </c>
    </row>
    <row r="1649" spans="1:7" x14ac:dyDescent="0.35">
      <c r="A1649" s="3">
        <v>12</v>
      </c>
      <c r="B1649" s="3">
        <v>14</v>
      </c>
      <c r="C1649" s="3">
        <v>23</v>
      </c>
      <c r="D1649" s="3">
        <v>13</v>
      </c>
      <c r="E1649" s="3">
        <v>12</v>
      </c>
      <c r="G1649" s="3">
        <v>1</v>
      </c>
    </row>
    <row r="1650" spans="1:7" x14ac:dyDescent="0.35">
      <c r="A1650" s="3">
        <v>22</v>
      </c>
      <c r="B1650" s="3">
        <v>13</v>
      </c>
      <c r="C1650" s="3">
        <v>14</v>
      </c>
      <c r="D1650" s="3">
        <v>14</v>
      </c>
      <c r="E1650" s="3">
        <v>23</v>
      </c>
      <c r="G1650" s="3">
        <v>1</v>
      </c>
    </row>
    <row r="1651" spans="1:7" x14ac:dyDescent="0.35">
      <c r="A1651" s="3">
        <v>14</v>
      </c>
      <c r="B1651" s="3">
        <v>24</v>
      </c>
      <c r="C1651" s="3">
        <v>14</v>
      </c>
      <c r="D1651" s="3">
        <v>13</v>
      </c>
      <c r="E1651" s="3">
        <v>13</v>
      </c>
      <c r="G1651" s="3">
        <v>1</v>
      </c>
    </row>
    <row r="1652" spans="1:7" x14ac:dyDescent="0.35">
      <c r="A1652" s="3">
        <v>15</v>
      </c>
      <c r="B1652" s="3">
        <v>21</v>
      </c>
      <c r="C1652" s="3">
        <v>13</v>
      </c>
      <c r="D1652" s="3">
        <v>17</v>
      </c>
      <c r="E1652" s="3">
        <v>14</v>
      </c>
      <c r="G1652" s="3">
        <v>1</v>
      </c>
    </row>
    <row r="1653" spans="1:7" x14ac:dyDescent="0.35">
      <c r="A1653" s="3">
        <v>16</v>
      </c>
      <c r="B1653" s="3">
        <v>23</v>
      </c>
      <c r="C1653" s="3">
        <v>23</v>
      </c>
      <c r="D1653" s="3">
        <v>13</v>
      </c>
      <c r="E1653" s="3">
        <v>18</v>
      </c>
      <c r="G1653" s="3">
        <v>7</v>
      </c>
    </row>
    <row r="1654" spans="1:7" x14ac:dyDescent="0.35">
      <c r="A1654" s="3">
        <v>12</v>
      </c>
      <c r="B1654" s="3">
        <v>14</v>
      </c>
      <c r="C1654" s="3">
        <v>22</v>
      </c>
      <c r="D1654" s="3">
        <v>17</v>
      </c>
      <c r="E1654" s="3">
        <v>11</v>
      </c>
      <c r="G1654" s="3">
        <v>6</v>
      </c>
    </row>
    <row r="1655" spans="1:7" x14ac:dyDescent="0.35">
      <c r="A1655" s="3">
        <v>21</v>
      </c>
      <c r="B1655" s="3">
        <v>17</v>
      </c>
      <c r="C1655" s="3">
        <v>22</v>
      </c>
      <c r="D1655" s="3">
        <v>23</v>
      </c>
      <c r="E1655" s="3">
        <v>19</v>
      </c>
      <c r="G1655" s="3">
        <v>8</v>
      </c>
    </row>
    <row r="1656" spans="1:7" x14ac:dyDescent="0.35">
      <c r="A1656" s="3">
        <v>14</v>
      </c>
      <c r="B1656" s="3">
        <v>19</v>
      </c>
      <c r="C1656" s="3">
        <v>16</v>
      </c>
      <c r="D1656" s="3">
        <v>17</v>
      </c>
      <c r="E1656" s="3">
        <v>16</v>
      </c>
      <c r="G1656" s="3">
        <v>1</v>
      </c>
    </row>
    <row r="1657" spans="1:7" x14ac:dyDescent="0.35">
      <c r="A1657" s="3">
        <v>14</v>
      </c>
      <c r="B1657" s="3">
        <v>19</v>
      </c>
      <c r="C1657" s="3">
        <v>12</v>
      </c>
      <c r="D1657" s="3">
        <v>12</v>
      </c>
      <c r="E1657" s="3">
        <v>17</v>
      </c>
      <c r="G1657" s="3">
        <v>1</v>
      </c>
    </row>
    <row r="1658" spans="1:7" x14ac:dyDescent="0.35">
      <c r="A1658" s="3">
        <v>22</v>
      </c>
      <c r="B1658" s="3">
        <v>13</v>
      </c>
      <c r="C1658" s="3">
        <v>13</v>
      </c>
      <c r="D1658" s="3">
        <v>18</v>
      </c>
      <c r="E1658" s="3">
        <v>14</v>
      </c>
      <c r="G1658" s="3">
        <v>1</v>
      </c>
    </row>
    <row r="1659" spans="1:7" x14ac:dyDescent="0.35">
      <c r="A1659" s="3">
        <v>12</v>
      </c>
      <c r="B1659" s="3">
        <v>22</v>
      </c>
      <c r="C1659" s="3">
        <v>22</v>
      </c>
      <c r="D1659" s="3">
        <v>12</v>
      </c>
      <c r="E1659" s="3">
        <v>11</v>
      </c>
      <c r="G1659" s="3">
        <v>2</v>
      </c>
    </row>
    <row r="1660" spans="1:7" x14ac:dyDescent="0.35">
      <c r="A1660" s="3">
        <v>13</v>
      </c>
      <c r="B1660" s="3">
        <v>14</v>
      </c>
      <c r="C1660" s="3">
        <v>14</v>
      </c>
      <c r="D1660" s="3">
        <v>11</v>
      </c>
      <c r="E1660" s="3">
        <v>12</v>
      </c>
      <c r="G1660" s="3">
        <v>8</v>
      </c>
    </row>
    <row r="1661" spans="1:7" x14ac:dyDescent="0.35">
      <c r="A1661" s="3">
        <v>20</v>
      </c>
      <c r="B1661" s="3">
        <v>13</v>
      </c>
      <c r="C1661" s="3">
        <v>21</v>
      </c>
      <c r="D1661" s="3">
        <v>19</v>
      </c>
      <c r="E1661" s="3">
        <v>12</v>
      </c>
      <c r="G1661" s="3">
        <v>4</v>
      </c>
    </row>
    <row r="1662" spans="1:7" x14ac:dyDescent="0.35">
      <c r="A1662" s="3">
        <v>17</v>
      </c>
      <c r="B1662" s="3">
        <v>13</v>
      </c>
      <c r="C1662" s="3">
        <v>20</v>
      </c>
      <c r="D1662" s="3">
        <v>13</v>
      </c>
      <c r="E1662" s="3">
        <v>11</v>
      </c>
      <c r="G1662" s="3">
        <v>1</v>
      </c>
    </row>
    <row r="1663" spans="1:7" x14ac:dyDescent="0.35">
      <c r="A1663" s="3">
        <v>20</v>
      </c>
      <c r="B1663" s="3">
        <v>14</v>
      </c>
      <c r="C1663" s="3">
        <v>15</v>
      </c>
      <c r="D1663" s="3">
        <v>15</v>
      </c>
      <c r="E1663" s="3">
        <v>12</v>
      </c>
      <c r="G1663" s="3">
        <v>1</v>
      </c>
    </row>
    <row r="1664" spans="1:7" x14ac:dyDescent="0.35">
      <c r="A1664" s="3">
        <v>16</v>
      </c>
      <c r="B1664" s="3">
        <v>25</v>
      </c>
      <c r="C1664" s="3">
        <v>18</v>
      </c>
      <c r="D1664" s="3">
        <v>12</v>
      </c>
      <c r="E1664" s="3">
        <v>17</v>
      </c>
      <c r="G1664" s="3">
        <v>4</v>
      </c>
    </row>
    <row r="1665" spans="1:7" x14ac:dyDescent="0.35">
      <c r="A1665" s="3">
        <v>12</v>
      </c>
      <c r="B1665" s="3">
        <v>14</v>
      </c>
      <c r="C1665" s="3">
        <v>18</v>
      </c>
      <c r="D1665" s="3">
        <v>18</v>
      </c>
      <c r="E1665" s="3">
        <v>13</v>
      </c>
      <c r="G1665" s="3">
        <v>1</v>
      </c>
    </row>
    <row r="1666" spans="1:7" x14ac:dyDescent="0.35">
      <c r="A1666" s="3">
        <v>11</v>
      </c>
      <c r="B1666" s="3">
        <v>13</v>
      </c>
      <c r="C1666" s="3">
        <v>12</v>
      </c>
      <c r="D1666" s="3">
        <v>19</v>
      </c>
      <c r="E1666" s="3">
        <v>16</v>
      </c>
      <c r="G1666" s="3">
        <v>1</v>
      </c>
    </row>
    <row r="1667" spans="1:7" x14ac:dyDescent="0.35">
      <c r="A1667" s="3">
        <v>25</v>
      </c>
      <c r="B1667" s="3">
        <v>14</v>
      </c>
      <c r="C1667" s="3">
        <v>14</v>
      </c>
      <c r="D1667" s="3">
        <v>11</v>
      </c>
      <c r="E1667" s="3">
        <v>21</v>
      </c>
      <c r="G1667" s="3">
        <v>1</v>
      </c>
    </row>
    <row r="1668" spans="1:7" x14ac:dyDescent="0.35">
      <c r="A1668" s="3">
        <v>12</v>
      </c>
      <c r="B1668" s="3">
        <v>12</v>
      </c>
      <c r="C1668" s="3">
        <v>15</v>
      </c>
      <c r="D1668" s="3">
        <v>15</v>
      </c>
      <c r="E1668" s="3">
        <v>15</v>
      </c>
      <c r="G1668" s="3">
        <v>3</v>
      </c>
    </row>
    <row r="1669" spans="1:7" x14ac:dyDescent="0.35">
      <c r="A1669" s="3">
        <v>15</v>
      </c>
      <c r="B1669" s="3">
        <v>19</v>
      </c>
      <c r="C1669" s="3">
        <v>14</v>
      </c>
      <c r="D1669" s="3">
        <v>24</v>
      </c>
      <c r="E1669" s="3">
        <v>14</v>
      </c>
      <c r="G1669" s="3">
        <v>0</v>
      </c>
    </row>
    <row r="1670" spans="1:7" x14ac:dyDescent="0.35">
      <c r="A1670" s="3">
        <v>22</v>
      </c>
      <c r="B1670" s="3">
        <v>11</v>
      </c>
      <c r="C1670" s="3">
        <v>21</v>
      </c>
      <c r="D1670" s="3">
        <v>12</v>
      </c>
      <c r="E1670" s="3">
        <v>13</v>
      </c>
      <c r="G1670" s="3">
        <v>8</v>
      </c>
    </row>
    <row r="1671" spans="1:7" x14ac:dyDescent="0.35">
      <c r="A1671" s="3">
        <v>11</v>
      </c>
      <c r="B1671" s="3">
        <v>21</v>
      </c>
      <c r="C1671" s="3">
        <v>17</v>
      </c>
      <c r="D1671" s="3">
        <v>12</v>
      </c>
      <c r="E1671" s="3">
        <v>11</v>
      </c>
      <c r="G1671" s="3">
        <v>1</v>
      </c>
    </row>
    <row r="1672" spans="1:7" x14ac:dyDescent="0.35">
      <c r="A1672" s="3">
        <v>13</v>
      </c>
      <c r="B1672" s="3">
        <v>11</v>
      </c>
      <c r="C1672" s="3">
        <v>11</v>
      </c>
      <c r="D1672" s="3">
        <v>12</v>
      </c>
      <c r="E1672" s="3">
        <v>11</v>
      </c>
      <c r="G1672" s="3">
        <v>8</v>
      </c>
    </row>
    <row r="1673" spans="1:7" x14ac:dyDescent="0.35">
      <c r="A1673" s="3">
        <v>23</v>
      </c>
      <c r="B1673" s="3">
        <v>18</v>
      </c>
      <c r="C1673" s="3">
        <v>18</v>
      </c>
      <c r="D1673" s="3">
        <v>25</v>
      </c>
      <c r="E1673" s="3">
        <v>25</v>
      </c>
      <c r="G1673" s="3">
        <v>1</v>
      </c>
    </row>
    <row r="1674" spans="1:7" x14ac:dyDescent="0.35">
      <c r="A1674" s="3">
        <v>16</v>
      </c>
      <c r="B1674" s="3">
        <v>22</v>
      </c>
      <c r="C1674" s="3">
        <v>22</v>
      </c>
      <c r="D1674" s="3">
        <v>13</v>
      </c>
      <c r="E1674" s="3">
        <v>15</v>
      </c>
      <c r="G1674" s="3">
        <v>5</v>
      </c>
    </row>
    <row r="1675" spans="1:7" x14ac:dyDescent="0.35">
      <c r="A1675" s="3">
        <v>15</v>
      </c>
      <c r="B1675" s="3">
        <v>14</v>
      </c>
      <c r="C1675" s="3">
        <v>11</v>
      </c>
      <c r="D1675" s="3">
        <v>19</v>
      </c>
      <c r="E1675" s="3">
        <v>25</v>
      </c>
      <c r="G1675" s="3">
        <v>3</v>
      </c>
    </row>
    <row r="1676" spans="1:7" x14ac:dyDescent="0.35">
      <c r="A1676" s="3">
        <v>16</v>
      </c>
      <c r="B1676" s="3">
        <v>16</v>
      </c>
      <c r="C1676" s="3">
        <v>14</v>
      </c>
      <c r="D1676" s="3">
        <v>12</v>
      </c>
      <c r="E1676" s="3">
        <v>13</v>
      </c>
      <c r="G1676" s="3">
        <v>1</v>
      </c>
    </row>
    <row r="1677" spans="1:7" x14ac:dyDescent="0.35">
      <c r="A1677" s="3">
        <v>11</v>
      </c>
      <c r="B1677" s="3">
        <v>25</v>
      </c>
      <c r="C1677" s="3">
        <v>14</v>
      </c>
      <c r="D1677" s="3">
        <v>11</v>
      </c>
      <c r="E1677" s="3">
        <v>17</v>
      </c>
      <c r="G1677" s="3">
        <v>1</v>
      </c>
    </row>
    <row r="1678" spans="1:7" x14ac:dyDescent="0.35">
      <c r="A1678" s="3">
        <v>17</v>
      </c>
      <c r="B1678" s="3">
        <v>12</v>
      </c>
      <c r="C1678" s="3">
        <v>15</v>
      </c>
      <c r="D1678" s="3">
        <v>11</v>
      </c>
      <c r="E1678" s="3">
        <v>16</v>
      </c>
      <c r="G1678" s="3">
        <v>1</v>
      </c>
    </row>
    <row r="1679" spans="1:7" x14ac:dyDescent="0.35">
      <c r="A1679" s="3">
        <v>20</v>
      </c>
      <c r="B1679" s="3">
        <v>13</v>
      </c>
      <c r="C1679" s="3">
        <v>17</v>
      </c>
      <c r="D1679" s="3">
        <v>18</v>
      </c>
      <c r="G1679" s="3">
        <v>1</v>
      </c>
    </row>
    <row r="1680" spans="1:7" x14ac:dyDescent="0.35">
      <c r="A1680" s="3">
        <v>11</v>
      </c>
      <c r="B1680" s="3">
        <v>14</v>
      </c>
      <c r="C1680" s="3">
        <v>16</v>
      </c>
      <c r="D1680" s="3">
        <v>19</v>
      </c>
      <c r="G1680" s="3">
        <v>1</v>
      </c>
    </row>
    <row r="1681" spans="1:7" x14ac:dyDescent="0.35">
      <c r="A1681" s="3">
        <v>16</v>
      </c>
      <c r="B1681" s="3">
        <v>16</v>
      </c>
      <c r="C1681" s="3">
        <v>11</v>
      </c>
      <c r="D1681" s="3">
        <v>22</v>
      </c>
      <c r="G1681" s="3">
        <v>2</v>
      </c>
    </row>
    <row r="1682" spans="1:7" x14ac:dyDescent="0.35">
      <c r="A1682" s="3">
        <v>17</v>
      </c>
      <c r="B1682" s="3">
        <v>11</v>
      </c>
      <c r="C1682" s="3">
        <v>16</v>
      </c>
      <c r="D1682" s="3">
        <v>13</v>
      </c>
      <c r="G1682" s="3">
        <v>0</v>
      </c>
    </row>
    <row r="1683" spans="1:7" x14ac:dyDescent="0.35">
      <c r="A1683" s="3">
        <v>14</v>
      </c>
      <c r="B1683" s="3">
        <v>13</v>
      </c>
      <c r="C1683" s="3">
        <v>15</v>
      </c>
      <c r="D1683" s="3">
        <v>14</v>
      </c>
      <c r="G1683" s="3">
        <v>2</v>
      </c>
    </row>
    <row r="1684" spans="1:7" x14ac:dyDescent="0.35">
      <c r="A1684" s="3">
        <v>13</v>
      </c>
      <c r="B1684" s="3">
        <v>11</v>
      </c>
      <c r="C1684" s="3">
        <v>21</v>
      </c>
      <c r="D1684" s="3">
        <v>14</v>
      </c>
      <c r="G1684" s="3">
        <v>0</v>
      </c>
    </row>
    <row r="1685" spans="1:7" x14ac:dyDescent="0.35">
      <c r="A1685" s="3">
        <v>14</v>
      </c>
      <c r="B1685" s="3">
        <v>11</v>
      </c>
      <c r="C1685" s="3">
        <v>12</v>
      </c>
      <c r="D1685" s="3">
        <v>13</v>
      </c>
      <c r="G1685" s="3">
        <v>7</v>
      </c>
    </row>
    <row r="1686" spans="1:7" x14ac:dyDescent="0.35">
      <c r="A1686" s="3">
        <v>19</v>
      </c>
      <c r="B1686" s="3">
        <v>17</v>
      </c>
      <c r="C1686" s="3">
        <v>17</v>
      </c>
      <c r="D1686" s="3">
        <v>11</v>
      </c>
      <c r="G1686" s="3">
        <v>0</v>
      </c>
    </row>
    <row r="1687" spans="1:7" x14ac:dyDescent="0.35">
      <c r="A1687" s="3">
        <v>11</v>
      </c>
      <c r="B1687" s="3">
        <v>11</v>
      </c>
      <c r="C1687" s="3">
        <v>11</v>
      </c>
      <c r="D1687" s="3">
        <v>18</v>
      </c>
      <c r="G1687" s="3">
        <v>0</v>
      </c>
    </row>
    <row r="1688" spans="1:7" x14ac:dyDescent="0.35">
      <c r="A1688" s="3">
        <v>18</v>
      </c>
      <c r="B1688" s="3">
        <v>11</v>
      </c>
      <c r="C1688" s="3">
        <v>18</v>
      </c>
      <c r="D1688" s="3">
        <v>14</v>
      </c>
      <c r="G1688" s="3">
        <v>1</v>
      </c>
    </row>
    <row r="1689" spans="1:7" x14ac:dyDescent="0.35">
      <c r="A1689" s="3">
        <v>12</v>
      </c>
      <c r="B1689" s="3">
        <v>20</v>
      </c>
      <c r="C1689" s="3">
        <v>14</v>
      </c>
      <c r="D1689" s="3">
        <v>20</v>
      </c>
      <c r="G1689" s="3">
        <v>1</v>
      </c>
    </row>
    <row r="1690" spans="1:7" x14ac:dyDescent="0.35">
      <c r="A1690" s="3">
        <v>14</v>
      </c>
      <c r="B1690" s="3">
        <v>20</v>
      </c>
      <c r="C1690" s="3">
        <v>18</v>
      </c>
      <c r="D1690" s="3">
        <v>18</v>
      </c>
      <c r="G1690" s="3">
        <v>1</v>
      </c>
    </row>
    <row r="1691" spans="1:7" x14ac:dyDescent="0.35">
      <c r="A1691" s="3">
        <v>17</v>
      </c>
      <c r="B1691" s="3">
        <v>11</v>
      </c>
      <c r="C1691" s="3">
        <v>12</v>
      </c>
      <c r="D1691" s="3">
        <v>11</v>
      </c>
      <c r="G1691" s="3">
        <v>3</v>
      </c>
    </row>
    <row r="1692" spans="1:7" x14ac:dyDescent="0.35">
      <c r="A1692" s="3">
        <v>24</v>
      </c>
      <c r="B1692" s="3">
        <v>12</v>
      </c>
      <c r="C1692" s="3">
        <v>13</v>
      </c>
      <c r="D1692" s="3">
        <v>15</v>
      </c>
      <c r="G1692" s="3">
        <v>1</v>
      </c>
    </row>
    <row r="1693" spans="1:7" x14ac:dyDescent="0.35">
      <c r="A1693" s="3">
        <v>18</v>
      </c>
      <c r="B1693" s="3">
        <v>20</v>
      </c>
      <c r="C1693" s="3">
        <v>13</v>
      </c>
      <c r="D1693" s="3">
        <v>15</v>
      </c>
      <c r="G1693" s="3">
        <v>1</v>
      </c>
    </row>
    <row r="1694" spans="1:7" x14ac:dyDescent="0.35">
      <c r="A1694" s="3">
        <v>19</v>
      </c>
      <c r="B1694" s="3">
        <v>11</v>
      </c>
      <c r="C1694" s="3">
        <v>17</v>
      </c>
      <c r="D1694" s="3">
        <v>12</v>
      </c>
      <c r="G1694" s="3">
        <v>5</v>
      </c>
    </row>
    <row r="1695" spans="1:7" x14ac:dyDescent="0.35">
      <c r="A1695" s="3">
        <v>13</v>
      </c>
      <c r="B1695" s="3">
        <v>14</v>
      </c>
      <c r="C1695" s="3">
        <v>25</v>
      </c>
      <c r="D1695" s="3">
        <v>12</v>
      </c>
      <c r="G1695" s="3">
        <v>3</v>
      </c>
    </row>
    <row r="1696" spans="1:7" x14ac:dyDescent="0.35">
      <c r="A1696" s="3">
        <v>21</v>
      </c>
      <c r="B1696" s="3">
        <v>20</v>
      </c>
      <c r="C1696" s="3">
        <v>11</v>
      </c>
      <c r="D1696" s="3">
        <v>16</v>
      </c>
      <c r="G1696" s="3">
        <v>2</v>
      </c>
    </row>
    <row r="1697" spans="1:7" x14ac:dyDescent="0.35">
      <c r="A1697" s="3">
        <v>19</v>
      </c>
      <c r="B1697" s="3">
        <v>23</v>
      </c>
      <c r="C1697" s="3">
        <v>12</v>
      </c>
      <c r="D1697" s="3">
        <v>11</v>
      </c>
      <c r="G1697" s="3">
        <v>5</v>
      </c>
    </row>
    <row r="1698" spans="1:7" x14ac:dyDescent="0.35">
      <c r="A1698" s="3">
        <v>17</v>
      </c>
      <c r="B1698" s="3">
        <v>18</v>
      </c>
      <c r="C1698" s="3">
        <v>14</v>
      </c>
      <c r="D1698" s="3">
        <v>18</v>
      </c>
      <c r="G1698" s="3">
        <v>1</v>
      </c>
    </row>
    <row r="1699" spans="1:7" x14ac:dyDescent="0.35">
      <c r="A1699" s="3">
        <v>12</v>
      </c>
      <c r="B1699" s="3">
        <v>19</v>
      </c>
      <c r="C1699" s="3">
        <v>18</v>
      </c>
      <c r="D1699" s="3">
        <v>14</v>
      </c>
      <c r="G1699" s="3">
        <v>1</v>
      </c>
    </row>
    <row r="1700" spans="1:7" x14ac:dyDescent="0.35">
      <c r="A1700" s="3">
        <v>11</v>
      </c>
      <c r="B1700" s="3">
        <v>13</v>
      </c>
      <c r="C1700" s="3">
        <v>16</v>
      </c>
      <c r="D1700" s="3">
        <v>22</v>
      </c>
      <c r="G1700" s="3">
        <v>6</v>
      </c>
    </row>
    <row r="1701" spans="1:7" x14ac:dyDescent="0.35">
      <c r="A1701" s="3">
        <v>13</v>
      </c>
      <c r="B1701" s="3">
        <v>16</v>
      </c>
      <c r="C1701" s="3">
        <v>14</v>
      </c>
      <c r="D1701" s="3">
        <v>15</v>
      </c>
      <c r="G1701" s="3">
        <v>3</v>
      </c>
    </row>
    <row r="1702" spans="1:7" x14ac:dyDescent="0.35">
      <c r="A1702" s="3">
        <v>24</v>
      </c>
      <c r="B1702" s="3">
        <v>16</v>
      </c>
      <c r="C1702" s="3">
        <v>13</v>
      </c>
      <c r="D1702" s="3">
        <v>13</v>
      </c>
      <c r="G1702" s="3">
        <v>0</v>
      </c>
    </row>
    <row r="1703" spans="1:7" x14ac:dyDescent="0.35">
      <c r="A1703" s="3">
        <v>15</v>
      </c>
      <c r="B1703" s="3">
        <v>13</v>
      </c>
      <c r="C1703" s="3">
        <v>11</v>
      </c>
      <c r="D1703" s="3">
        <v>18</v>
      </c>
      <c r="G1703" s="3">
        <v>7</v>
      </c>
    </row>
    <row r="1704" spans="1:7" x14ac:dyDescent="0.35">
      <c r="A1704" s="3">
        <v>18</v>
      </c>
      <c r="B1704" s="3">
        <v>11</v>
      </c>
      <c r="C1704" s="3">
        <v>12</v>
      </c>
      <c r="D1704" s="3">
        <v>16</v>
      </c>
      <c r="G1704" s="3">
        <v>0</v>
      </c>
    </row>
    <row r="1705" spans="1:7" x14ac:dyDescent="0.35">
      <c r="A1705" s="3">
        <v>22</v>
      </c>
      <c r="B1705" s="3">
        <v>14</v>
      </c>
      <c r="C1705" s="3">
        <v>18</v>
      </c>
      <c r="D1705" s="3">
        <v>14</v>
      </c>
      <c r="G1705" s="3">
        <v>1</v>
      </c>
    </row>
    <row r="1706" spans="1:7" x14ac:dyDescent="0.35">
      <c r="A1706" s="3">
        <v>16</v>
      </c>
      <c r="B1706" s="3">
        <v>18</v>
      </c>
      <c r="C1706" s="3">
        <v>19</v>
      </c>
      <c r="D1706" s="3">
        <v>12</v>
      </c>
      <c r="G1706" s="3">
        <v>1</v>
      </c>
    </row>
    <row r="1707" spans="1:7" x14ac:dyDescent="0.35">
      <c r="A1707" s="3">
        <v>14</v>
      </c>
      <c r="B1707" s="3">
        <v>12</v>
      </c>
      <c r="C1707" s="3">
        <v>15</v>
      </c>
      <c r="D1707" s="3">
        <v>11</v>
      </c>
      <c r="G1707" s="3">
        <v>1</v>
      </c>
    </row>
    <row r="1708" spans="1:7" x14ac:dyDescent="0.35">
      <c r="A1708" s="3">
        <v>12</v>
      </c>
      <c r="B1708" s="3">
        <v>17</v>
      </c>
      <c r="C1708" s="3">
        <v>13</v>
      </c>
      <c r="D1708" s="3">
        <v>18</v>
      </c>
      <c r="G1708" s="3">
        <v>2</v>
      </c>
    </row>
    <row r="1709" spans="1:7" x14ac:dyDescent="0.35">
      <c r="A1709" s="3">
        <v>24</v>
      </c>
      <c r="B1709" s="3">
        <v>14</v>
      </c>
      <c r="C1709" s="3">
        <v>12</v>
      </c>
      <c r="D1709" s="3">
        <v>22</v>
      </c>
      <c r="G1709" s="3">
        <v>2</v>
      </c>
    </row>
    <row r="1710" spans="1:7" x14ac:dyDescent="0.35">
      <c r="A1710" s="3">
        <v>12</v>
      </c>
      <c r="B1710" s="3">
        <v>14</v>
      </c>
      <c r="C1710" s="3">
        <v>18</v>
      </c>
      <c r="D1710" s="3">
        <v>16</v>
      </c>
      <c r="G1710" s="3">
        <v>0</v>
      </c>
    </row>
    <row r="1711" spans="1:7" x14ac:dyDescent="0.35">
      <c r="A1711" s="3">
        <v>11</v>
      </c>
      <c r="B1711" s="3">
        <v>19</v>
      </c>
      <c r="C1711" s="3">
        <v>11</v>
      </c>
      <c r="D1711" s="3">
        <v>14</v>
      </c>
      <c r="G1711" s="3">
        <v>6</v>
      </c>
    </row>
    <row r="1712" spans="1:7" x14ac:dyDescent="0.35">
      <c r="A1712" s="3">
        <v>11</v>
      </c>
      <c r="B1712" s="3">
        <v>17</v>
      </c>
      <c r="C1712" s="3">
        <v>19</v>
      </c>
      <c r="D1712" s="3">
        <v>11</v>
      </c>
      <c r="G1712" s="3">
        <v>1</v>
      </c>
    </row>
    <row r="1713" spans="1:7" x14ac:dyDescent="0.35">
      <c r="A1713" s="3">
        <v>13</v>
      </c>
      <c r="B1713" s="3">
        <v>19</v>
      </c>
      <c r="C1713" s="3">
        <v>15</v>
      </c>
      <c r="D1713" s="3">
        <v>18</v>
      </c>
      <c r="G1713" s="3">
        <v>0</v>
      </c>
    </row>
    <row r="1714" spans="1:7" x14ac:dyDescent="0.35">
      <c r="A1714" s="3">
        <v>12</v>
      </c>
      <c r="B1714" s="3">
        <v>25</v>
      </c>
      <c r="C1714" s="3">
        <v>16</v>
      </c>
      <c r="D1714" s="3">
        <v>14</v>
      </c>
      <c r="G1714" s="3">
        <v>6</v>
      </c>
    </row>
    <row r="1715" spans="1:7" x14ac:dyDescent="0.35">
      <c r="A1715" s="3">
        <v>11</v>
      </c>
      <c r="B1715" s="3">
        <v>11</v>
      </c>
      <c r="C1715" s="3">
        <v>13</v>
      </c>
      <c r="D1715" s="3">
        <v>12</v>
      </c>
      <c r="G1715" s="3">
        <v>3</v>
      </c>
    </row>
    <row r="1716" spans="1:7" x14ac:dyDescent="0.35">
      <c r="A1716" s="3">
        <v>12</v>
      </c>
      <c r="B1716" s="3">
        <v>18</v>
      </c>
      <c r="C1716" s="3">
        <v>11</v>
      </c>
      <c r="D1716" s="3">
        <v>14</v>
      </c>
      <c r="G1716" s="3">
        <v>9</v>
      </c>
    </row>
    <row r="1717" spans="1:7" x14ac:dyDescent="0.35">
      <c r="A1717" s="3">
        <v>11</v>
      </c>
      <c r="B1717" s="3">
        <v>17</v>
      </c>
      <c r="C1717" s="3">
        <v>12</v>
      </c>
      <c r="D1717" s="3">
        <v>14</v>
      </c>
      <c r="G1717" s="3">
        <v>1</v>
      </c>
    </row>
    <row r="1718" spans="1:7" x14ac:dyDescent="0.35">
      <c r="A1718" s="3">
        <v>12</v>
      </c>
      <c r="B1718" s="3">
        <v>15</v>
      </c>
      <c r="C1718" s="3">
        <v>14</v>
      </c>
      <c r="D1718" s="3">
        <v>12</v>
      </c>
      <c r="G1718" s="3">
        <v>3</v>
      </c>
    </row>
    <row r="1719" spans="1:7" x14ac:dyDescent="0.35">
      <c r="A1719" s="3">
        <v>12</v>
      </c>
      <c r="B1719" s="3">
        <v>12</v>
      </c>
      <c r="C1719" s="3">
        <v>11</v>
      </c>
      <c r="D1719" s="3">
        <v>17</v>
      </c>
      <c r="G1719" s="3">
        <v>2</v>
      </c>
    </row>
    <row r="1720" spans="1:7" x14ac:dyDescent="0.35">
      <c r="A1720" s="3">
        <v>21</v>
      </c>
      <c r="B1720" s="3">
        <v>15</v>
      </c>
      <c r="C1720" s="3">
        <v>18</v>
      </c>
      <c r="D1720" s="3">
        <v>14</v>
      </c>
      <c r="G1720" s="3">
        <v>1</v>
      </c>
    </row>
    <row r="1721" spans="1:7" x14ac:dyDescent="0.35">
      <c r="A1721" s="3">
        <v>13</v>
      </c>
      <c r="B1721" s="3">
        <v>16</v>
      </c>
      <c r="C1721" s="3">
        <v>14</v>
      </c>
      <c r="D1721" s="3">
        <v>15</v>
      </c>
      <c r="G1721" s="3">
        <v>1</v>
      </c>
    </row>
    <row r="1722" spans="1:7" x14ac:dyDescent="0.35">
      <c r="A1722" s="3">
        <v>11</v>
      </c>
      <c r="B1722" s="3">
        <v>22</v>
      </c>
      <c r="C1722" s="3">
        <v>13</v>
      </c>
      <c r="D1722" s="3">
        <v>13</v>
      </c>
      <c r="G1722" s="3">
        <v>6</v>
      </c>
    </row>
    <row r="1723" spans="1:7" x14ac:dyDescent="0.35">
      <c r="A1723" s="3">
        <v>16</v>
      </c>
      <c r="B1723" s="3">
        <v>15</v>
      </c>
      <c r="C1723" s="3">
        <v>23</v>
      </c>
      <c r="D1723" s="3">
        <v>22</v>
      </c>
      <c r="G1723" s="3">
        <v>1</v>
      </c>
    </row>
    <row r="1724" spans="1:7" x14ac:dyDescent="0.35">
      <c r="A1724" s="3">
        <v>23</v>
      </c>
      <c r="B1724" s="3">
        <v>19</v>
      </c>
      <c r="C1724" s="3">
        <v>11</v>
      </c>
      <c r="D1724" s="3">
        <v>14</v>
      </c>
      <c r="G1724" s="3">
        <v>1</v>
      </c>
    </row>
    <row r="1725" spans="1:7" x14ac:dyDescent="0.35">
      <c r="A1725" s="3">
        <v>12</v>
      </c>
      <c r="B1725" s="3">
        <v>22</v>
      </c>
      <c r="C1725" s="3">
        <v>11</v>
      </c>
      <c r="D1725" s="3">
        <v>11</v>
      </c>
      <c r="G1725" s="3">
        <v>0</v>
      </c>
    </row>
    <row r="1726" spans="1:7" x14ac:dyDescent="0.35">
      <c r="A1726" s="3">
        <v>13</v>
      </c>
      <c r="B1726" s="3">
        <v>13</v>
      </c>
      <c r="C1726" s="3">
        <v>13</v>
      </c>
      <c r="D1726" s="3">
        <v>11</v>
      </c>
      <c r="G1726" s="3">
        <v>0</v>
      </c>
    </row>
    <row r="1727" spans="1:7" x14ac:dyDescent="0.35">
      <c r="A1727" s="3">
        <v>17</v>
      </c>
      <c r="B1727" s="3">
        <v>15</v>
      </c>
      <c r="C1727" s="3">
        <v>14</v>
      </c>
      <c r="D1727" s="3">
        <v>19</v>
      </c>
      <c r="G1727" s="3">
        <v>3</v>
      </c>
    </row>
    <row r="1728" spans="1:7" x14ac:dyDescent="0.35">
      <c r="A1728" s="3">
        <v>14</v>
      </c>
      <c r="B1728" s="3">
        <v>18</v>
      </c>
      <c r="C1728" s="3">
        <v>16</v>
      </c>
      <c r="D1728" s="3">
        <v>12</v>
      </c>
      <c r="G1728" s="3">
        <v>6</v>
      </c>
    </row>
    <row r="1729" spans="1:7" x14ac:dyDescent="0.35">
      <c r="A1729" s="3">
        <v>12</v>
      </c>
      <c r="B1729" s="3">
        <v>18</v>
      </c>
      <c r="C1729" s="3">
        <v>19</v>
      </c>
      <c r="D1729" s="3">
        <v>11</v>
      </c>
      <c r="G1729" s="3">
        <v>4</v>
      </c>
    </row>
    <row r="1730" spans="1:7" x14ac:dyDescent="0.35">
      <c r="A1730" s="3">
        <v>12</v>
      </c>
      <c r="B1730" s="3">
        <v>17</v>
      </c>
      <c r="C1730" s="3">
        <v>16</v>
      </c>
      <c r="D1730" s="3">
        <v>11</v>
      </c>
      <c r="G1730" s="3">
        <v>2</v>
      </c>
    </row>
    <row r="1731" spans="1:7" x14ac:dyDescent="0.35">
      <c r="A1731" s="3">
        <v>20</v>
      </c>
      <c r="B1731" s="3">
        <v>15</v>
      </c>
      <c r="C1731" s="3">
        <v>12</v>
      </c>
      <c r="D1731" s="3">
        <v>20</v>
      </c>
      <c r="G1731" s="3">
        <v>9</v>
      </c>
    </row>
    <row r="1732" spans="1:7" x14ac:dyDescent="0.35">
      <c r="A1732" s="3">
        <v>21</v>
      </c>
      <c r="B1732" s="3">
        <v>12</v>
      </c>
      <c r="C1732" s="3">
        <v>16</v>
      </c>
      <c r="D1732" s="3">
        <v>12</v>
      </c>
      <c r="G1732" s="3">
        <v>1</v>
      </c>
    </row>
    <row r="1733" spans="1:7" x14ac:dyDescent="0.35">
      <c r="A1733" s="3">
        <v>13</v>
      </c>
      <c r="B1733" s="3">
        <v>11</v>
      </c>
      <c r="C1733" s="3">
        <v>12</v>
      </c>
      <c r="D1733" s="3">
        <v>19</v>
      </c>
      <c r="G1733" s="3">
        <v>0</v>
      </c>
    </row>
    <row r="1734" spans="1:7" x14ac:dyDescent="0.35">
      <c r="A1734" s="3">
        <v>14</v>
      </c>
      <c r="B1734" s="3">
        <v>17</v>
      </c>
      <c r="C1734" s="3">
        <v>15</v>
      </c>
      <c r="D1734" s="3">
        <v>21</v>
      </c>
      <c r="G1734" s="3">
        <v>4</v>
      </c>
    </row>
    <row r="1735" spans="1:7" x14ac:dyDescent="0.35">
      <c r="A1735" s="3">
        <v>14</v>
      </c>
      <c r="B1735" s="3">
        <v>15</v>
      </c>
      <c r="C1735" s="3">
        <v>14</v>
      </c>
      <c r="D1735" s="3">
        <v>11</v>
      </c>
      <c r="G1735" s="3">
        <v>4</v>
      </c>
    </row>
    <row r="1736" spans="1:7" x14ac:dyDescent="0.35">
      <c r="A1736" s="3">
        <v>11</v>
      </c>
      <c r="B1736" s="3">
        <v>12</v>
      </c>
      <c r="C1736" s="3">
        <v>11</v>
      </c>
      <c r="D1736" s="3">
        <v>14</v>
      </c>
      <c r="G1736" s="3">
        <v>6</v>
      </c>
    </row>
    <row r="1737" spans="1:7" x14ac:dyDescent="0.35">
      <c r="A1737" s="3">
        <v>17</v>
      </c>
      <c r="B1737" s="3">
        <v>20</v>
      </c>
      <c r="C1737" s="3">
        <v>14</v>
      </c>
      <c r="D1737" s="3">
        <v>23</v>
      </c>
      <c r="G1737" s="3">
        <v>0</v>
      </c>
    </row>
    <row r="1738" spans="1:7" x14ac:dyDescent="0.35">
      <c r="A1738" s="3">
        <v>14</v>
      </c>
      <c r="B1738" s="3">
        <v>13</v>
      </c>
      <c r="C1738" s="3">
        <v>18</v>
      </c>
      <c r="D1738" s="3">
        <v>18</v>
      </c>
      <c r="G1738" s="3">
        <v>1</v>
      </c>
    </row>
    <row r="1739" spans="1:7" x14ac:dyDescent="0.35">
      <c r="A1739" s="3">
        <v>14</v>
      </c>
      <c r="B1739" s="3">
        <v>11</v>
      </c>
      <c r="C1739" s="3">
        <v>11</v>
      </c>
      <c r="D1739" s="3">
        <v>20</v>
      </c>
      <c r="G1739" s="3">
        <v>1</v>
      </c>
    </row>
    <row r="1740" spans="1:7" x14ac:dyDescent="0.35">
      <c r="A1740" s="3">
        <v>11</v>
      </c>
      <c r="B1740" s="3">
        <v>12</v>
      </c>
      <c r="C1740" s="3">
        <v>15</v>
      </c>
      <c r="D1740" s="3">
        <v>12</v>
      </c>
      <c r="G1740" s="3">
        <v>3</v>
      </c>
    </row>
    <row r="1741" spans="1:7" x14ac:dyDescent="0.35">
      <c r="A1741" s="3">
        <v>15</v>
      </c>
      <c r="B1741" s="3">
        <v>13</v>
      </c>
      <c r="C1741" s="3">
        <v>11</v>
      </c>
      <c r="D1741" s="3">
        <v>22</v>
      </c>
      <c r="G1741" s="3">
        <v>1</v>
      </c>
    </row>
    <row r="1742" spans="1:7" x14ac:dyDescent="0.35">
      <c r="A1742" s="3">
        <v>21</v>
      </c>
      <c r="B1742" s="3">
        <v>18</v>
      </c>
      <c r="C1742" s="3">
        <v>12</v>
      </c>
      <c r="D1742" s="3">
        <v>12</v>
      </c>
      <c r="G1742" s="3">
        <v>3</v>
      </c>
    </row>
    <row r="1743" spans="1:7" x14ac:dyDescent="0.35">
      <c r="A1743" s="3">
        <v>13</v>
      </c>
      <c r="B1743" s="3">
        <v>13</v>
      </c>
      <c r="C1743" s="3">
        <v>14</v>
      </c>
      <c r="D1743" s="3">
        <v>11</v>
      </c>
      <c r="G1743" s="3">
        <v>7</v>
      </c>
    </row>
    <row r="1744" spans="1:7" x14ac:dyDescent="0.35">
      <c r="A1744" s="3">
        <v>11</v>
      </c>
      <c r="B1744" s="3">
        <v>14</v>
      </c>
      <c r="C1744" s="3">
        <v>11</v>
      </c>
      <c r="D1744" s="3">
        <v>12</v>
      </c>
      <c r="G1744" s="3">
        <v>3</v>
      </c>
    </row>
    <row r="1745" spans="1:7" x14ac:dyDescent="0.35">
      <c r="A1745" s="3">
        <v>13</v>
      </c>
      <c r="B1745" s="3">
        <v>15</v>
      </c>
      <c r="C1745" s="3">
        <v>17</v>
      </c>
      <c r="D1745" s="3">
        <v>14</v>
      </c>
      <c r="G1745" s="3">
        <v>1</v>
      </c>
    </row>
    <row r="1746" spans="1:7" x14ac:dyDescent="0.35">
      <c r="A1746" s="3">
        <v>12</v>
      </c>
      <c r="B1746" s="3">
        <v>14</v>
      </c>
      <c r="C1746" s="3">
        <v>12</v>
      </c>
      <c r="D1746" s="3">
        <v>13</v>
      </c>
      <c r="G1746" s="3">
        <v>8</v>
      </c>
    </row>
    <row r="1747" spans="1:7" x14ac:dyDescent="0.35">
      <c r="A1747" s="3">
        <v>14</v>
      </c>
      <c r="B1747" s="3">
        <v>13</v>
      </c>
      <c r="C1747" s="3">
        <v>13</v>
      </c>
      <c r="D1747" s="3">
        <v>15</v>
      </c>
      <c r="G1747" s="3">
        <v>3</v>
      </c>
    </row>
    <row r="1748" spans="1:7" x14ac:dyDescent="0.35">
      <c r="A1748" s="3">
        <v>24</v>
      </c>
      <c r="B1748" s="3">
        <v>11</v>
      </c>
      <c r="C1748" s="3">
        <v>12</v>
      </c>
      <c r="D1748" s="3">
        <v>18</v>
      </c>
      <c r="G1748" s="3">
        <v>0</v>
      </c>
    </row>
    <row r="1749" spans="1:7" x14ac:dyDescent="0.35">
      <c r="A1749" s="3">
        <v>17</v>
      </c>
      <c r="B1749" s="3">
        <v>20</v>
      </c>
      <c r="C1749" s="3">
        <v>12</v>
      </c>
      <c r="D1749" s="3">
        <v>12</v>
      </c>
      <c r="G1749" s="3">
        <v>6</v>
      </c>
    </row>
    <row r="1750" spans="1:7" x14ac:dyDescent="0.35">
      <c r="A1750" s="3">
        <v>11</v>
      </c>
      <c r="B1750" s="3">
        <v>20</v>
      </c>
      <c r="C1750" s="3">
        <v>17</v>
      </c>
      <c r="D1750" s="3">
        <v>11</v>
      </c>
      <c r="G1750" s="3">
        <v>4</v>
      </c>
    </row>
    <row r="1751" spans="1:7" x14ac:dyDescent="0.35">
      <c r="A1751" s="3">
        <v>11</v>
      </c>
      <c r="B1751" s="3">
        <v>20</v>
      </c>
      <c r="C1751" s="3">
        <v>18</v>
      </c>
      <c r="D1751" s="3">
        <v>17</v>
      </c>
      <c r="G1751" s="3">
        <v>5</v>
      </c>
    </row>
    <row r="1752" spans="1:7" x14ac:dyDescent="0.35">
      <c r="A1752" s="3">
        <v>24</v>
      </c>
      <c r="B1752" s="3">
        <v>15</v>
      </c>
      <c r="C1752" s="3">
        <v>17</v>
      </c>
      <c r="D1752" s="3">
        <v>14</v>
      </c>
      <c r="G1752" s="3">
        <v>4</v>
      </c>
    </row>
    <row r="1753" spans="1:7" x14ac:dyDescent="0.35">
      <c r="A1753" s="3">
        <v>13</v>
      </c>
      <c r="B1753" s="3">
        <v>13</v>
      </c>
      <c r="C1753" s="3">
        <v>22</v>
      </c>
      <c r="D1753" s="3">
        <v>12</v>
      </c>
      <c r="G1753" s="3">
        <v>1</v>
      </c>
    </row>
    <row r="1754" spans="1:7" x14ac:dyDescent="0.35">
      <c r="A1754" s="3">
        <v>24</v>
      </c>
      <c r="B1754" s="3">
        <v>13</v>
      </c>
      <c r="C1754" s="3">
        <v>12</v>
      </c>
      <c r="D1754" s="3">
        <v>18</v>
      </c>
      <c r="G1754" s="3">
        <v>1</v>
      </c>
    </row>
    <row r="1755" spans="1:7" x14ac:dyDescent="0.35">
      <c r="A1755" s="3">
        <v>19</v>
      </c>
      <c r="B1755" s="3">
        <v>11</v>
      </c>
      <c r="C1755" s="3">
        <v>13</v>
      </c>
      <c r="D1755" s="3">
        <v>12</v>
      </c>
      <c r="G1755" s="3">
        <v>1</v>
      </c>
    </row>
    <row r="1756" spans="1:7" x14ac:dyDescent="0.35">
      <c r="A1756" s="3">
        <v>14</v>
      </c>
      <c r="B1756" s="3">
        <v>12</v>
      </c>
      <c r="C1756" s="3">
        <v>14</v>
      </c>
      <c r="D1756" s="3">
        <v>11</v>
      </c>
      <c r="G1756" s="3">
        <v>3</v>
      </c>
    </row>
    <row r="1757" spans="1:7" x14ac:dyDescent="0.35">
      <c r="A1757" s="3">
        <v>14</v>
      </c>
      <c r="B1757" s="3">
        <v>12</v>
      </c>
      <c r="C1757" s="3">
        <v>11</v>
      </c>
      <c r="D1757" s="3">
        <v>12</v>
      </c>
      <c r="G1757" s="3">
        <v>7</v>
      </c>
    </row>
    <row r="1758" spans="1:7" x14ac:dyDescent="0.35">
      <c r="A1758" s="3">
        <v>18</v>
      </c>
      <c r="B1758" s="3">
        <v>14</v>
      </c>
      <c r="C1758" s="3">
        <v>11</v>
      </c>
      <c r="D1758" s="3">
        <v>14</v>
      </c>
      <c r="G1758" s="3">
        <v>0</v>
      </c>
    </row>
    <row r="1759" spans="1:7" x14ac:dyDescent="0.35">
      <c r="A1759" s="3">
        <v>12</v>
      </c>
      <c r="B1759" s="3">
        <v>12</v>
      </c>
      <c r="C1759" s="3">
        <v>12</v>
      </c>
      <c r="D1759" s="3">
        <v>16</v>
      </c>
      <c r="G1759" s="3">
        <v>2</v>
      </c>
    </row>
    <row r="1760" spans="1:7" x14ac:dyDescent="0.35">
      <c r="A1760" s="3">
        <v>13</v>
      </c>
      <c r="B1760" s="3">
        <v>11</v>
      </c>
      <c r="C1760" s="3">
        <v>12</v>
      </c>
      <c r="D1760" s="3">
        <v>13</v>
      </c>
      <c r="G1760" s="3">
        <v>1</v>
      </c>
    </row>
    <row r="1761" spans="1:7" x14ac:dyDescent="0.35">
      <c r="A1761" s="3">
        <v>22</v>
      </c>
      <c r="B1761" s="3">
        <v>15</v>
      </c>
      <c r="C1761" s="3">
        <v>12</v>
      </c>
      <c r="D1761" s="3">
        <v>15</v>
      </c>
      <c r="G1761" s="3">
        <v>1</v>
      </c>
    </row>
    <row r="1762" spans="1:7" x14ac:dyDescent="0.35">
      <c r="A1762" s="3">
        <v>14</v>
      </c>
      <c r="B1762" s="3">
        <v>13</v>
      </c>
      <c r="C1762" s="3">
        <v>14</v>
      </c>
      <c r="D1762" s="3">
        <v>14</v>
      </c>
      <c r="G1762" s="3">
        <v>1</v>
      </c>
    </row>
    <row r="1763" spans="1:7" x14ac:dyDescent="0.35">
      <c r="A1763" s="3">
        <v>15</v>
      </c>
      <c r="B1763" s="3">
        <v>18</v>
      </c>
      <c r="C1763" s="3">
        <v>13</v>
      </c>
      <c r="D1763" s="3">
        <v>13</v>
      </c>
      <c r="G1763" s="3">
        <v>0</v>
      </c>
    </row>
    <row r="1764" spans="1:7" x14ac:dyDescent="0.35">
      <c r="A1764" s="3">
        <v>22</v>
      </c>
      <c r="B1764" s="3">
        <v>13</v>
      </c>
      <c r="C1764" s="3">
        <v>15</v>
      </c>
      <c r="D1764" s="3">
        <v>13</v>
      </c>
      <c r="G1764" s="3">
        <v>0</v>
      </c>
    </row>
    <row r="1765" spans="1:7" x14ac:dyDescent="0.35">
      <c r="A1765" s="3">
        <v>13</v>
      </c>
      <c r="B1765" s="3">
        <v>14</v>
      </c>
      <c r="C1765" s="3">
        <v>13</v>
      </c>
      <c r="D1765" s="3">
        <v>17</v>
      </c>
      <c r="G1765" s="3">
        <v>9</v>
      </c>
    </row>
    <row r="1766" spans="1:7" x14ac:dyDescent="0.35">
      <c r="A1766" s="3">
        <v>11</v>
      </c>
      <c r="B1766" s="3">
        <v>14</v>
      </c>
      <c r="C1766" s="3">
        <v>20</v>
      </c>
      <c r="D1766" s="3">
        <v>13</v>
      </c>
      <c r="G1766" s="3">
        <v>4</v>
      </c>
    </row>
    <row r="1767" spans="1:7" x14ac:dyDescent="0.35">
      <c r="A1767" s="3">
        <v>13</v>
      </c>
      <c r="B1767" s="3">
        <v>13</v>
      </c>
      <c r="C1767" s="3">
        <v>18</v>
      </c>
      <c r="D1767" s="3">
        <v>20</v>
      </c>
      <c r="G1767" s="3">
        <v>4</v>
      </c>
    </row>
    <row r="1768" spans="1:7" x14ac:dyDescent="0.35">
      <c r="A1768" s="3">
        <v>17</v>
      </c>
      <c r="B1768" s="3">
        <v>18</v>
      </c>
      <c r="C1768" s="3">
        <v>11</v>
      </c>
      <c r="D1768" s="3">
        <v>18</v>
      </c>
      <c r="G1768" s="3">
        <v>0</v>
      </c>
    </row>
    <row r="1769" spans="1:7" x14ac:dyDescent="0.35">
      <c r="A1769" s="3">
        <v>11</v>
      </c>
      <c r="B1769" s="3">
        <v>19</v>
      </c>
      <c r="C1769" s="3">
        <v>13</v>
      </c>
      <c r="D1769" s="3">
        <v>15</v>
      </c>
      <c r="G1769" s="3">
        <v>1</v>
      </c>
    </row>
    <row r="1770" spans="1:7" x14ac:dyDescent="0.35">
      <c r="A1770" s="3">
        <v>13</v>
      </c>
      <c r="B1770" s="3">
        <v>18</v>
      </c>
      <c r="C1770" s="3">
        <v>12</v>
      </c>
      <c r="D1770" s="3">
        <v>15</v>
      </c>
      <c r="G1770" s="3">
        <v>6</v>
      </c>
    </row>
    <row r="1771" spans="1:7" x14ac:dyDescent="0.35">
      <c r="A1771" s="3">
        <v>18</v>
      </c>
      <c r="B1771" s="3">
        <v>13</v>
      </c>
      <c r="C1771" s="3">
        <v>21</v>
      </c>
      <c r="D1771" s="3">
        <v>16</v>
      </c>
      <c r="G1771" s="3">
        <v>3</v>
      </c>
    </row>
    <row r="1772" spans="1:7" x14ac:dyDescent="0.35">
      <c r="A1772" s="3">
        <v>12</v>
      </c>
      <c r="B1772" s="3">
        <v>17</v>
      </c>
      <c r="C1772" s="3">
        <v>15</v>
      </c>
      <c r="D1772" s="3">
        <v>24</v>
      </c>
      <c r="G1772" s="3">
        <v>2</v>
      </c>
    </row>
    <row r="1773" spans="1:7" x14ac:dyDescent="0.35">
      <c r="A1773" s="3">
        <v>15</v>
      </c>
      <c r="B1773" s="3">
        <v>19</v>
      </c>
      <c r="C1773" s="3">
        <v>14</v>
      </c>
      <c r="D1773" s="3">
        <v>13</v>
      </c>
      <c r="G1773" s="3">
        <v>3</v>
      </c>
    </row>
    <row r="1774" spans="1:7" x14ac:dyDescent="0.35">
      <c r="A1774" s="3">
        <v>13</v>
      </c>
      <c r="B1774" s="3">
        <v>11</v>
      </c>
      <c r="C1774" s="3">
        <v>15</v>
      </c>
      <c r="D1774" s="3">
        <v>13</v>
      </c>
      <c r="G1774" s="3">
        <v>7</v>
      </c>
    </row>
    <row r="1775" spans="1:7" x14ac:dyDescent="0.35">
      <c r="A1775" s="3">
        <v>11</v>
      </c>
      <c r="B1775" s="3">
        <v>11</v>
      </c>
      <c r="C1775" s="3">
        <v>11</v>
      </c>
      <c r="D1775" s="3">
        <v>13</v>
      </c>
      <c r="G1775" s="3">
        <v>3</v>
      </c>
    </row>
    <row r="1776" spans="1:7" x14ac:dyDescent="0.35">
      <c r="A1776" s="3">
        <v>22</v>
      </c>
      <c r="B1776" s="3">
        <v>23</v>
      </c>
      <c r="C1776" s="3">
        <v>15</v>
      </c>
      <c r="D1776" s="3">
        <v>13</v>
      </c>
      <c r="G1776" s="3">
        <v>1</v>
      </c>
    </row>
    <row r="1777" spans="1:7" x14ac:dyDescent="0.35">
      <c r="A1777" s="3">
        <v>22</v>
      </c>
      <c r="B1777" s="3">
        <v>11</v>
      </c>
      <c r="C1777" s="3">
        <v>11</v>
      </c>
      <c r="D1777" s="3">
        <v>23</v>
      </c>
      <c r="G1777" s="3">
        <v>0</v>
      </c>
    </row>
    <row r="1778" spans="1:7" x14ac:dyDescent="0.35">
      <c r="A1778" s="3">
        <v>15</v>
      </c>
      <c r="B1778" s="3">
        <v>13</v>
      </c>
      <c r="C1778" s="3">
        <v>13</v>
      </c>
      <c r="D1778" s="3">
        <v>12</v>
      </c>
      <c r="G1778" s="3">
        <v>1</v>
      </c>
    </row>
    <row r="1779" spans="1:7" x14ac:dyDescent="0.35">
      <c r="A1779" s="3">
        <v>17</v>
      </c>
      <c r="B1779" s="3">
        <v>12</v>
      </c>
      <c r="C1779" s="3">
        <v>15</v>
      </c>
      <c r="D1779" s="3">
        <v>11</v>
      </c>
      <c r="G1779" s="3">
        <v>4</v>
      </c>
    </row>
    <row r="1780" spans="1:7" x14ac:dyDescent="0.35">
      <c r="A1780" s="3">
        <v>13</v>
      </c>
      <c r="B1780" s="3">
        <v>13</v>
      </c>
      <c r="C1780" s="3">
        <v>18</v>
      </c>
      <c r="D1780" s="3">
        <v>22</v>
      </c>
      <c r="G1780" s="3">
        <v>7</v>
      </c>
    </row>
    <row r="1781" spans="1:7" x14ac:dyDescent="0.35">
      <c r="A1781" s="3">
        <v>15</v>
      </c>
      <c r="B1781" s="3">
        <v>20</v>
      </c>
      <c r="C1781" s="3">
        <v>16</v>
      </c>
      <c r="D1781" s="3">
        <v>20</v>
      </c>
      <c r="G1781" s="3">
        <v>3</v>
      </c>
    </row>
    <row r="1782" spans="1:7" x14ac:dyDescent="0.35">
      <c r="A1782" s="3">
        <v>12</v>
      </c>
      <c r="B1782" s="3">
        <v>13</v>
      </c>
      <c r="C1782" s="3">
        <v>11</v>
      </c>
      <c r="D1782" s="3">
        <v>11</v>
      </c>
      <c r="G1782" s="3">
        <v>2</v>
      </c>
    </row>
    <row r="1783" spans="1:7" x14ac:dyDescent="0.35">
      <c r="A1783" s="3">
        <v>12</v>
      </c>
      <c r="B1783" s="3">
        <v>17</v>
      </c>
      <c r="C1783" s="3">
        <v>12</v>
      </c>
      <c r="D1783" s="3">
        <v>11</v>
      </c>
      <c r="G1783" s="3">
        <v>3</v>
      </c>
    </row>
    <row r="1784" spans="1:7" x14ac:dyDescent="0.35">
      <c r="A1784" s="3">
        <v>14</v>
      </c>
      <c r="B1784" s="3">
        <v>21</v>
      </c>
      <c r="C1784" s="3">
        <v>11</v>
      </c>
      <c r="D1784" s="3">
        <v>16</v>
      </c>
      <c r="G1784" s="3">
        <v>1</v>
      </c>
    </row>
    <row r="1785" spans="1:7" x14ac:dyDescent="0.35">
      <c r="A1785" s="3">
        <v>13</v>
      </c>
      <c r="B1785" s="3">
        <v>13</v>
      </c>
      <c r="C1785" s="3">
        <v>16</v>
      </c>
      <c r="D1785" s="3">
        <v>13</v>
      </c>
      <c r="G1785" s="3">
        <v>4</v>
      </c>
    </row>
    <row r="1786" spans="1:7" x14ac:dyDescent="0.35">
      <c r="A1786" s="3">
        <v>15</v>
      </c>
      <c r="B1786" s="3">
        <v>13</v>
      </c>
      <c r="C1786" s="3">
        <v>20</v>
      </c>
      <c r="D1786" s="3">
        <v>14</v>
      </c>
      <c r="G1786" s="3">
        <v>5</v>
      </c>
    </row>
    <row r="1787" spans="1:7" x14ac:dyDescent="0.35">
      <c r="A1787" s="3">
        <v>18</v>
      </c>
      <c r="B1787" s="3">
        <v>17</v>
      </c>
      <c r="C1787" s="3">
        <v>12</v>
      </c>
      <c r="D1787" s="3">
        <v>20</v>
      </c>
      <c r="G1787" s="3">
        <v>2</v>
      </c>
    </row>
    <row r="1788" spans="1:7" x14ac:dyDescent="0.35">
      <c r="A1788" s="3">
        <v>13</v>
      </c>
      <c r="B1788" s="3">
        <v>21</v>
      </c>
      <c r="C1788" s="3">
        <v>13</v>
      </c>
      <c r="D1788" s="3">
        <v>11</v>
      </c>
      <c r="G1788" s="3">
        <v>1</v>
      </c>
    </row>
    <row r="1789" spans="1:7" x14ac:dyDescent="0.35">
      <c r="A1789" s="3">
        <v>14</v>
      </c>
      <c r="B1789" s="3">
        <v>11</v>
      </c>
      <c r="C1789" s="3">
        <v>17</v>
      </c>
      <c r="D1789" s="3">
        <v>14</v>
      </c>
      <c r="G1789" s="3">
        <v>4</v>
      </c>
    </row>
    <row r="1790" spans="1:7" x14ac:dyDescent="0.35">
      <c r="A1790" s="3">
        <v>12</v>
      </c>
      <c r="B1790" s="3">
        <v>23</v>
      </c>
      <c r="C1790" s="3">
        <v>14</v>
      </c>
      <c r="D1790" s="3">
        <v>22</v>
      </c>
      <c r="G1790" s="3">
        <v>2</v>
      </c>
    </row>
    <row r="1791" spans="1:7" x14ac:dyDescent="0.35">
      <c r="A1791" s="3">
        <v>16</v>
      </c>
      <c r="B1791" s="3">
        <v>21</v>
      </c>
      <c r="C1791" s="3">
        <v>16</v>
      </c>
      <c r="D1791" s="3">
        <v>15</v>
      </c>
      <c r="G1791" s="3">
        <v>9</v>
      </c>
    </row>
    <row r="1792" spans="1:7" x14ac:dyDescent="0.35">
      <c r="A1792" s="3">
        <v>13</v>
      </c>
      <c r="B1792" s="3">
        <v>12</v>
      </c>
      <c r="C1792" s="3">
        <v>20</v>
      </c>
      <c r="D1792" s="3">
        <v>12</v>
      </c>
      <c r="G1792" s="3">
        <v>4</v>
      </c>
    </row>
    <row r="1793" spans="1:7" x14ac:dyDescent="0.35">
      <c r="A1793" s="3">
        <v>14</v>
      </c>
      <c r="B1793" s="3">
        <v>15</v>
      </c>
      <c r="C1793" s="3">
        <v>14</v>
      </c>
      <c r="D1793" s="3">
        <v>14</v>
      </c>
      <c r="G1793" s="3">
        <v>4</v>
      </c>
    </row>
    <row r="1794" spans="1:7" x14ac:dyDescent="0.35">
      <c r="A1794" s="3">
        <v>16</v>
      </c>
      <c r="B1794" s="3">
        <v>11</v>
      </c>
      <c r="C1794" s="3">
        <v>11</v>
      </c>
      <c r="D1794" s="3">
        <v>19</v>
      </c>
      <c r="G1794" s="3">
        <v>1</v>
      </c>
    </row>
    <row r="1795" spans="1:7" x14ac:dyDescent="0.35">
      <c r="A1795" s="3">
        <v>17</v>
      </c>
      <c r="B1795" s="3">
        <v>19</v>
      </c>
      <c r="C1795" s="3">
        <v>12</v>
      </c>
      <c r="D1795" s="3">
        <v>13</v>
      </c>
      <c r="G1795" s="3">
        <v>0</v>
      </c>
    </row>
    <row r="1796" spans="1:7" x14ac:dyDescent="0.35">
      <c r="A1796" s="3">
        <v>16</v>
      </c>
      <c r="B1796" s="3">
        <v>18</v>
      </c>
      <c r="C1796" s="3">
        <v>22</v>
      </c>
      <c r="D1796" s="3">
        <v>15</v>
      </c>
      <c r="G1796" s="3">
        <v>4</v>
      </c>
    </row>
    <row r="1797" spans="1:7" x14ac:dyDescent="0.35">
      <c r="A1797" s="3">
        <v>11</v>
      </c>
      <c r="B1797" s="3">
        <v>13</v>
      </c>
      <c r="C1797" s="3">
        <v>19</v>
      </c>
      <c r="D1797" s="3">
        <v>19</v>
      </c>
      <c r="G1797" s="3">
        <v>2</v>
      </c>
    </row>
    <row r="1798" spans="1:7" x14ac:dyDescent="0.35">
      <c r="A1798" s="3">
        <v>11</v>
      </c>
      <c r="B1798" s="3">
        <v>11</v>
      </c>
      <c r="C1798" s="3">
        <v>24</v>
      </c>
      <c r="D1798" s="3">
        <v>12</v>
      </c>
      <c r="G1798" s="3">
        <v>2</v>
      </c>
    </row>
    <row r="1799" spans="1:7" x14ac:dyDescent="0.35">
      <c r="A1799" s="3">
        <v>13</v>
      </c>
      <c r="B1799" s="3">
        <v>11</v>
      </c>
      <c r="C1799" s="3">
        <v>19</v>
      </c>
      <c r="D1799" s="3">
        <v>12</v>
      </c>
      <c r="G1799" s="3">
        <v>1</v>
      </c>
    </row>
    <row r="1800" spans="1:7" x14ac:dyDescent="0.35">
      <c r="A1800" s="3">
        <v>13</v>
      </c>
      <c r="B1800" s="3">
        <v>15</v>
      </c>
      <c r="C1800" s="3">
        <v>19</v>
      </c>
      <c r="D1800" s="3">
        <v>15</v>
      </c>
      <c r="G1800" s="3">
        <v>3</v>
      </c>
    </row>
    <row r="1801" spans="1:7" x14ac:dyDescent="0.35">
      <c r="A1801" s="3">
        <v>25</v>
      </c>
      <c r="C1801" s="3">
        <v>18</v>
      </c>
      <c r="D1801" s="3">
        <v>11</v>
      </c>
      <c r="G1801" s="3">
        <v>8</v>
      </c>
    </row>
    <row r="1802" spans="1:7" x14ac:dyDescent="0.35">
      <c r="A1802" s="3">
        <v>18</v>
      </c>
      <c r="C1802" s="3">
        <v>11</v>
      </c>
      <c r="D1802" s="3">
        <v>15</v>
      </c>
      <c r="G1802" s="3">
        <v>0</v>
      </c>
    </row>
    <row r="1803" spans="1:7" x14ac:dyDescent="0.35">
      <c r="A1803" s="3">
        <v>17</v>
      </c>
      <c r="C1803" s="3">
        <v>24</v>
      </c>
      <c r="D1803" s="3">
        <v>21</v>
      </c>
      <c r="G1803" s="3">
        <v>3</v>
      </c>
    </row>
    <row r="1804" spans="1:7" x14ac:dyDescent="0.35">
      <c r="A1804" s="3">
        <v>11</v>
      </c>
      <c r="C1804" s="3">
        <v>14</v>
      </c>
      <c r="D1804" s="3">
        <v>19</v>
      </c>
      <c r="G1804" s="3">
        <v>0</v>
      </c>
    </row>
    <row r="1805" spans="1:7" x14ac:dyDescent="0.35">
      <c r="A1805" s="3">
        <v>13</v>
      </c>
      <c r="C1805" s="3">
        <v>18</v>
      </c>
      <c r="D1805" s="3">
        <v>12</v>
      </c>
      <c r="G1805" s="3">
        <v>1</v>
      </c>
    </row>
    <row r="1806" spans="1:7" x14ac:dyDescent="0.35">
      <c r="A1806" s="3">
        <v>14</v>
      </c>
      <c r="C1806" s="3">
        <v>13</v>
      </c>
      <c r="D1806" s="3">
        <v>21</v>
      </c>
      <c r="G1806" s="3">
        <v>1</v>
      </c>
    </row>
    <row r="1807" spans="1:7" x14ac:dyDescent="0.35">
      <c r="A1807" s="3">
        <v>11</v>
      </c>
      <c r="C1807" s="3">
        <v>11</v>
      </c>
      <c r="D1807" s="3">
        <v>14</v>
      </c>
      <c r="G1807" s="3">
        <v>0</v>
      </c>
    </row>
    <row r="1808" spans="1:7" x14ac:dyDescent="0.35">
      <c r="A1808" s="3">
        <v>12</v>
      </c>
      <c r="C1808" s="3">
        <v>15</v>
      </c>
      <c r="D1808" s="3">
        <v>15</v>
      </c>
      <c r="G1808" s="3">
        <v>0</v>
      </c>
    </row>
    <row r="1809" spans="1:7" x14ac:dyDescent="0.35">
      <c r="A1809" s="3">
        <v>13</v>
      </c>
      <c r="C1809" s="3">
        <v>17</v>
      </c>
      <c r="D1809" s="3">
        <v>16</v>
      </c>
      <c r="G1809" s="3">
        <v>8</v>
      </c>
    </row>
    <row r="1810" spans="1:7" x14ac:dyDescent="0.35">
      <c r="A1810" s="3">
        <v>11</v>
      </c>
      <c r="C1810" s="3">
        <v>18</v>
      </c>
      <c r="D1810" s="3">
        <v>18</v>
      </c>
      <c r="G1810" s="3">
        <v>3</v>
      </c>
    </row>
    <row r="1811" spans="1:7" x14ac:dyDescent="0.35">
      <c r="A1811" s="3">
        <v>11</v>
      </c>
      <c r="C1811" s="3">
        <v>12</v>
      </c>
      <c r="D1811" s="3">
        <v>17</v>
      </c>
      <c r="G1811" s="3">
        <v>1</v>
      </c>
    </row>
    <row r="1812" spans="1:7" x14ac:dyDescent="0.35">
      <c r="A1812" s="3">
        <v>22</v>
      </c>
      <c r="C1812" s="3">
        <v>21</v>
      </c>
      <c r="D1812" s="3">
        <v>13</v>
      </c>
      <c r="G1812" s="3">
        <v>4</v>
      </c>
    </row>
    <row r="1813" spans="1:7" x14ac:dyDescent="0.35">
      <c r="A1813" s="3">
        <v>20</v>
      </c>
      <c r="C1813" s="3">
        <v>14</v>
      </c>
      <c r="D1813" s="3">
        <v>19</v>
      </c>
      <c r="G1813" s="3">
        <v>1</v>
      </c>
    </row>
    <row r="1814" spans="1:7" x14ac:dyDescent="0.35">
      <c r="A1814" s="3">
        <v>20</v>
      </c>
      <c r="C1814" s="3">
        <v>12</v>
      </c>
      <c r="D1814" s="3">
        <v>11</v>
      </c>
      <c r="G1814" s="3">
        <v>2</v>
      </c>
    </row>
    <row r="1815" spans="1:7" x14ac:dyDescent="0.35">
      <c r="A1815" s="3">
        <v>14</v>
      </c>
      <c r="C1815" s="3">
        <v>11</v>
      </c>
      <c r="D1815" s="3">
        <v>11</v>
      </c>
      <c r="G1815" s="3">
        <v>2</v>
      </c>
    </row>
    <row r="1816" spans="1:7" x14ac:dyDescent="0.35">
      <c r="A1816" s="3">
        <v>14</v>
      </c>
      <c r="C1816" s="3">
        <v>13</v>
      </c>
      <c r="D1816" s="3">
        <v>16</v>
      </c>
      <c r="G1816" s="3">
        <v>6</v>
      </c>
    </row>
    <row r="1817" spans="1:7" x14ac:dyDescent="0.35">
      <c r="A1817" s="3">
        <v>14</v>
      </c>
      <c r="C1817" s="3">
        <v>19</v>
      </c>
      <c r="D1817" s="3">
        <v>11</v>
      </c>
      <c r="G1817" s="3">
        <v>3</v>
      </c>
    </row>
    <row r="1818" spans="1:7" x14ac:dyDescent="0.35">
      <c r="A1818" s="3">
        <v>18</v>
      </c>
      <c r="C1818" s="3">
        <v>13</v>
      </c>
      <c r="D1818" s="3">
        <v>13</v>
      </c>
      <c r="G1818" s="3">
        <v>4</v>
      </c>
    </row>
    <row r="1819" spans="1:7" x14ac:dyDescent="0.35">
      <c r="A1819" s="3">
        <v>18</v>
      </c>
      <c r="C1819" s="3">
        <v>14</v>
      </c>
      <c r="D1819" s="3">
        <v>18</v>
      </c>
      <c r="G1819" s="3">
        <v>8</v>
      </c>
    </row>
    <row r="1820" spans="1:7" x14ac:dyDescent="0.35">
      <c r="A1820" s="3">
        <v>12</v>
      </c>
      <c r="C1820" s="3">
        <v>13</v>
      </c>
      <c r="D1820" s="3">
        <v>20</v>
      </c>
      <c r="G1820" s="3">
        <v>1</v>
      </c>
    </row>
    <row r="1821" spans="1:7" x14ac:dyDescent="0.35">
      <c r="A1821" s="3">
        <v>11</v>
      </c>
      <c r="C1821" s="3">
        <v>14</v>
      </c>
      <c r="D1821" s="3">
        <v>13</v>
      </c>
      <c r="G1821" s="3">
        <v>0</v>
      </c>
    </row>
    <row r="1822" spans="1:7" x14ac:dyDescent="0.35">
      <c r="A1822" s="3">
        <v>13</v>
      </c>
      <c r="C1822" s="3">
        <v>24</v>
      </c>
      <c r="D1822" s="3">
        <v>15</v>
      </c>
      <c r="G1822" s="3">
        <v>3</v>
      </c>
    </row>
    <row r="1823" spans="1:7" x14ac:dyDescent="0.35">
      <c r="A1823" s="3">
        <v>14</v>
      </c>
      <c r="C1823" s="3">
        <v>11</v>
      </c>
      <c r="D1823" s="3">
        <v>23</v>
      </c>
      <c r="G1823" s="3">
        <v>1</v>
      </c>
    </row>
    <row r="1824" spans="1:7" x14ac:dyDescent="0.35">
      <c r="A1824" s="3">
        <v>16</v>
      </c>
      <c r="C1824" s="3">
        <v>14</v>
      </c>
      <c r="D1824" s="3">
        <v>11</v>
      </c>
      <c r="G1824" s="3">
        <v>0</v>
      </c>
    </row>
    <row r="1825" spans="1:7" x14ac:dyDescent="0.35">
      <c r="A1825" s="3">
        <v>15</v>
      </c>
      <c r="C1825" s="3">
        <v>18</v>
      </c>
      <c r="D1825" s="3">
        <v>18</v>
      </c>
      <c r="G1825" s="3">
        <v>4</v>
      </c>
    </row>
    <row r="1826" spans="1:7" x14ac:dyDescent="0.35">
      <c r="A1826" s="3">
        <v>12</v>
      </c>
      <c r="C1826" s="3">
        <v>14</v>
      </c>
      <c r="D1826" s="3">
        <v>16</v>
      </c>
      <c r="G1826" s="3">
        <v>1</v>
      </c>
    </row>
    <row r="1827" spans="1:7" x14ac:dyDescent="0.35">
      <c r="A1827" s="3">
        <v>16</v>
      </c>
      <c r="C1827" s="3">
        <v>12</v>
      </c>
      <c r="D1827" s="3">
        <v>22</v>
      </c>
      <c r="G1827" s="3">
        <v>3</v>
      </c>
    </row>
    <row r="1828" spans="1:7" x14ac:dyDescent="0.35">
      <c r="A1828" s="3">
        <v>21</v>
      </c>
      <c r="C1828" s="3">
        <v>16</v>
      </c>
      <c r="D1828" s="3">
        <v>14</v>
      </c>
      <c r="G1828" s="3">
        <v>1</v>
      </c>
    </row>
    <row r="1829" spans="1:7" x14ac:dyDescent="0.35">
      <c r="A1829" s="3">
        <v>11</v>
      </c>
      <c r="C1829" s="3">
        <v>12</v>
      </c>
      <c r="D1829" s="3">
        <v>12</v>
      </c>
      <c r="G1829" s="3">
        <v>4</v>
      </c>
    </row>
    <row r="1830" spans="1:7" x14ac:dyDescent="0.35">
      <c r="A1830" s="3">
        <v>11</v>
      </c>
      <c r="C1830" s="3">
        <v>11</v>
      </c>
      <c r="D1830" s="3">
        <v>19</v>
      </c>
      <c r="G1830" s="3">
        <v>0</v>
      </c>
    </row>
    <row r="1831" spans="1:7" x14ac:dyDescent="0.35">
      <c r="A1831" s="3">
        <v>20</v>
      </c>
      <c r="C1831" s="3">
        <v>16</v>
      </c>
      <c r="D1831" s="3">
        <v>12</v>
      </c>
      <c r="G1831" s="3">
        <v>1</v>
      </c>
    </row>
    <row r="1832" spans="1:7" x14ac:dyDescent="0.35">
      <c r="A1832" s="3">
        <v>12</v>
      </c>
      <c r="C1832" s="3">
        <v>19</v>
      </c>
      <c r="D1832" s="3">
        <v>14</v>
      </c>
      <c r="G1832" s="3">
        <v>1</v>
      </c>
    </row>
    <row r="1833" spans="1:7" x14ac:dyDescent="0.35">
      <c r="A1833" s="3">
        <v>14</v>
      </c>
      <c r="C1833" s="3">
        <v>16</v>
      </c>
      <c r="D1833" s="3">
        <v>14</v>
      </c>
      <c r="G1833" s="3">
        <v>0</v>
      </c>
    </row>
    <row r="1834" spans="1:7" x14ac:dyDescent="0.35">
      <c r="A1834" s="3">
        <v>22</v>
      </c>
      <c r="C1834" s="3">
        <v>11</v>
      </c>
      <c r="D1834" s="3">
        <v>14</v>
      </c>
      <c r="G1834" s="3">
        <v>1</v>
      </c>
    </row>
    <row r="1835" spans="1:7" x14ac:dyDescent="0.35">
      <c r="A1835" s="3">
        <v>18</v>
      </c>
      <c r="C1835" s="3">
        <v>17</v>
      </c>
      <c r="D1835" s="3">
        <v>12</v>
      </c>
      <c r="G1835" s="3">
        <v>0</v>
      </c>
    </row>
    <row r="1836" spans="1:7" x14ac:dyDescent="0.35">
      <c r="A1836" s="3">
        <v>18</v>
      </c>
      <c r="C1836" s="3">
        <v>11</v>
      </c>
      <c r="D1836" s="3">
        <v>11</v>
      </c>
      <c r="G1836" s="3">
        <v>3</v>
      </c>
    </row>
    <row r="1837" spans="1:7" x14ac:dyDescent="0.35">
      <c r="A1837" s="3">
        <v>13</v>
      </c>
      <c r="C1837" s="3">
        <v>23</v>
      </c>
      <c r="D1837" s="3">
        <v>12</v>
      </c>
      <c r="G1837" s="3">
        <v>3</v>
      </c>
    </row>
    <row r="1838" spans="1:7" x14ac:dyDescent="0.35">
      <c r="A1838" s="3">
        <v>24</v>
      </c>
      <c r="C1838" s="3">
        <v>12</v>
      </c>
      <c r="D1838" s="3">
        <v>18</v>
      </c>
      <c r="G1838" s="3">
        <v>8</v>
      </c>
    </row>
    <row r="1839" spans="1:7" x14ac:dyDescent="0.35">
      <c r="A1839" s="3">
        <v>13</v>
      </c>
      <c r="C1839" s="3">
        <v>20</v>
      </c>
      <c r="D1839" s="3">
        <v>15</v>
      </c>
      <c r="G1839" s="3">
        <v>6</v>
      </c>
    </row>
    <row r="1840" spans="1:7" x14ac:dyDescent="0.35">
      <c r="A1840" s="3">
        <v>11</v>
      </c>
      <c r="C1840" s="3">
        <v>22</v>
      </c>
      <c r="D1840" s="3">
        <v>11</v>
      </c>
      <c r="G1840" s="3">
        <v>2</v>
      </c>
    </row>
    <row r="1841" spans="1:7" x14ac:dyDescent="0.35">
      <c r="A1841" s="3">
        <v>25</v>
      </c>
      <c r="C1841" s="3">
        <v>14</v>
      </c>
      <c r="D1841" s="3">
        <v>19</v>
      </c>
      <c r="G1841" s="3">
        <v>1</v>
      </c>
    </row>
    <row r="1842" spans="1:7" x14ac:dyDescent="0.35">
      <c r="A1842" s="3">
        <v>25</v>
      </c>
      <c r="C1842" s="3">
        <v>14</v>
      </c>
      <c r="D1842" s="3">
        <v>14</v>
      </c>
      <c r="G1842" s="3">
        <v>1</v>
      </c>
    </row>
    <row r="1843" spans="1:7" x14ac:dyDescent="0.35">
      <c r="A1843" s="3">
        <v>12</v>
      </c>
      <c r="C1843" s="3">
        <v>17</v>
      </c>
      <c r="D1843" s="3">
        <v>17</v>
      </c>
      <c r="G1843" s="3">
        <v>3</v>
      </c>
    </row>
    <row r="1844" spans="1:7" x14ac:dyDescent="0.35">
      <c r="A1844" s="3">
        <v>21</v>
      </c>
      <c r="C1844" s="3">
        <v>22</v>
      </c>
      <c r="D1844" s="3">
        <v>22</v>
      </c>
      <c r="G1844" s="3">
        <v>1</v>
      </c>
    </row>
    <row r="1845" spans="1:7" x14ac:dyDescent="0.35">
      <c r="A1845" s="3">
        <v>14</v>
      </c>
      <c r="C1845" s="3">
        <v>13</v>
      </c>
      <c r="D1845" s="3">
        <v>13</v>
      </c>
      <c r="G1845" s="3">
        <v>0</v>
      </c>
    </row>
    <row r="1846" spans="1:7" x14ac:dyDescent="0.35">
      <c r="A1846" s="3">
        <v>18</v>
      </c>
      <c r="C1846" s="3">
        <v>19</v>
      </c>
      <c r="D1846" s="3">
        <v>12</v>
      </c>
      <c r="G1846" s="3">
        <v>4</v>
      </c>
    </row>
    <row r="1847" spans="1:7" x14ac:dyDescent="0.35">
      <c r="A1847" s="3">
        <v>12</v>
      </c>
      <c r="C1847" s="3">
        <v>14</v>
      </c>
      <c r="D1847" s="3">
        <v>17</v>
      </c>
      <c r="G1847" s="3">
        <v>8</v>
      </c>
    </row>
    <row r="1848" spans="1:7" x14ac:dyDescent="0.35">
      <c r="A1848" s="3">
        <v>22</v>
      </c>
      <c r="C1848" s="3">
        <v>22</v>
      </c>
      <c r="D1848" s="3">
        <v>21</v>
      </c>
      <c r="G1848" s="3">
        <v>1</v>
      </c>
    </row>
    <row r="1849" spans="1:7" x14ac:dyDescent="0.35">
      <c r="A1849" s="3">
        <v>15</v>
      </c>
      <c r="C1849" s="3">
        <v>20</v>
      </c>
      <c r="D1849" s="3">
        <v>13</v>
      </c>
      <c r="G1849" s="3">
        <v>1</v>
      </c>
    </row>
    <row r="1850" spans="1:7" x14ac:dyDescent="0.35">
      <c r="A1850" s="3">
        <v>18</v>
      </c>
      <c r="C1850" s="3">
        <v>17</v>
      </c>
      <c r="D1850" s="3">
        <v>21</v>
      </c>
      <c r="G1850" s="3">
        <v>9</v>
      </c>
    </row>
    <row r="1851" spans="1:7" x14ac:dyDescent="0.35">
      <c r="A1851" s="3">
        <v>14</v>
      </c>
      <c r="C1851" s="3">
        <v>17</v>
      </c>
      <c r="D1851" s="3">
        <v>11</v>
      </c>
      <c r="G1851" s="3">
        <v>1</v>
      </c>
    </row>
    <row r="1852" spans="1:7" x14ac:dyDescent="0.35">
      <c r="A1852" s="3">
        <v>12</v>
      </c>
      <c r="C1852" s="3">
        <v>11</v>
      </c>
      <c r="D1852" s="3">
        <v>16</v>
      </c>
      <c r="G1852" s="3">
        <v>0</v>
      </c>
    </row>
    <row r="1853" spans="1:7" x14ac:dyDescent="0.35">
      <c r="A1853" s="3">
        <v>15</v>
      </c>
      <c r="C1853" s="3">
        <v>17</v>
      </c>
      <c r="D1853" s="3">
        <v>11</v>
      </c>
      <c r="G1853" s="3">
        <v>2</v>
      </c>
    </row>
    <row r="1854" spans="1:7" x14ac:dyDescent="0.35">
      <c r="A1854" s="3">
        <v>19</v>
      </c>
      <c r="C1854" s="3">
        <v>17</v>
      </c>
      <c r="D1854" s="3">
        <v>15</v>
      </c>
      <c r="G1854" s="3">
        <v>6</v>
      </c>
    </row>
    <row r="1855" spans="1:7" x14ac:dyDescent="0.35">
      <c r="A1855" s="3">
        <v>19</v>
      </c>
      <c r="C1855" s="3">
        <v>13</v>
      </c>
      <c r="D1855" s="3">
        <v>15</v>
      </c>
      <c r="G1855" s="3">
        <v>1</v>
      </c>
    </row>
    <row r="1856" spans="1:7" x14ac:dyDescent="0.35">
      <c r="A1856" s="3">
        <v>14</v>
      </c>
      <c r="C1856" s="3">
        <v>12</v>
      </c>
      <c r="D1856" s="3">
        <v>13</v>
      </c>
      <c r="G1856" s="3">
        <v>3</v>
      </c>
    </row>
    <row r="1857" spans="1:7" x14ac:dyDescent="0.35">
      <c r="A1857" s="3">
        <v>20</v>
      </c>
      <c r="C1857" s="3">
        <v>22</v>
      </c>
      <c r="D1857" s="3">
        <v>12</v>
      </c>
      <c r="G1857" s="3">
        <v>2</v>
      </c>
    </row>
    <row r="1858" spans="1:7" x14ac:dyDescent="0.35">
      <c r="A1858" s="3">
        <v>24</v>
      </c>
      <c r="C1858" s="3">
        <v>13</v>
      </c>
      <c r="D1858" s="3">
        <v>24</v>
      </c>
      <c r="G1858" s="3">
        <v>4</v>
      </c>
    </row>
    <row r="1859" spans="1:7" x14ac:dyDescent="0.35">
      <c r="A1859" s="3">
        <v>16</v>
      </c>
      <c r="C1859" s="3">
        <v>13</v>
      </c>
      <c r="D1859" s="3">
        <v>14</v>
      </c>
      <c r="G1859" s="3">
        <v>2</v>
      </c>
    </row>
    <row r="1860" spans="1:7" x14ac:dyDescent="0.35">
      <c r="A1860" s="3">
        <v>19</v>
      </c>
      <c r="C1860" s="3">
        <v>11</v>
      </c>
      <c r="D1860" s="3">
        <v>13</v>
      </c>
      <c r="G1860" s="3">
        <v>8</v>
      </c>
    </row>
    <row r="1861" spans="1:7" x14ac:dyDescent="0.35">
      <c r="A1861" s="3">
        <v>11</v>
      </c>
      <c r="C1861" s="3">
        <v>11</v>
      </c>
      <c r="D1861" s="3">
        <v>15</v>
      </c>
      <c r="G1861" s="3">
        <v>1</v>
      </c>
    </row>
    <row r="1862" spans="1:7" x14ac:dyDescent="0.35">
      <c r="A1862" s="3">
        <v>14</v>
      </c>
      <c r="C1862" s="3">
        <v>19</v>
      </c>
      <c r="D1862" s="3">
        <v>18</v>
      </c>
      <c r="G1862" s="3">
        <v>1</v>
      </c>
    </row>
    <row r="1863" spans="1:7" x14ac:dyDescent="0.35">
      <c r="A1863" s="3">
        <v>11</v>
      </c>
      <c r="C1863" s="3">
        <v>12</v>
      </c>
      <c r="D1863" s="3">
        <v>21</v>
      </c>
      <c r="G1863" s="3">
        <v>5</v>
      </c>
    </row>
    <row r="1864" spans="1:7" x14ac:dyDescent="0.35">
      <c r="A1864" s="3">
        <v>16</v>
      </c>
      <c r="C1864" s="3">
        <v>12</v>
      </c>
      <c r="D1864" s="3">
        <v>11</v>
      </c>
      <c r="G1864" s="3">
        <v>1</v>
      </c>
    </row>
    <row r="1865" spans="1:7" x14ac:dyDescent="0.35">
      <c r="A1865" s="3">
        <v>15</v>
      </c>
      <c r="C1865" s="3">
        <v>15</v>
      </c>
      <c r="D1865" s="3">
        <v>12</v>
      </c>
      <c r="G1865" s="3">
        <v>1</v>
      </c>
    </row>
    <row r="1866" spans="1:7" x14ac:dyDescent="0.35">
      <c r="A1866" s="3">
        <v>11</v>
      </c>
      <c r="C1866" s="3">
        <v>14</v>
      </c>
      <c r="D1866" s="3">
        <v>22</v>
      </c>
      <c r="G1866" s="3">
        <v>1</v>
      </c>
    </row>
    <row r="1867" spans="1:7" x14ac:dyDescent="0.35">
      <c r="A1867" s="3">
        <v>14</v>
      </c>
      <c r="C1867" s="3">
        <v>13</v>
      </c>
      <c r="D1867" s="3">
        <v>12</v>
      </c>
      <c r="G1867" s="3">
        <v>3</v>
      </c>
    </row>
    <row r="1868" spans="1:7" x14ac:dyDescent="0.35">
      <c r="A1868" s="3">
        <v>12</v>
      </c>
      <c r="C1868" s="3">
        <v>25</v>
      </c>
      <c r="D1868" s="3">
        <v>21</v>
      </c>
      <c r="G1868" s="3">
        <v>0</v>
      </c>
    </row>
    <row r="1869" spans="1:7" x14ac:dyDescent="0.35">
      <c r="A1869" s="3">
        <v>11</v>
      </c>
      <c r="C1869" s="3">
        <v>11</v>
      </c>
      <c r="D1869" s="3">
        <v>20</v>
      </c>
      <c r="G1869" s="3">
        <v>1</v>
      </c>
    </row>
    <row r="1870" spans="1:7" x14ac:dyDescent="0.35">
      <c r="A1870" s="3">
        <v>14</v>
      </c>
      <c r="C1870" s="3">
        <v>18</v>
      </c>
      <c r="D1870" s="3">
        <v>12</v>
      </c>
      <c r="G1870" s="3">
        <v>1</v>
      </c>
    </row>
    <row r="1871" spans="1:7" x14ac:dyDescent="0.35">
      <c r="A1871" s="3">
        <v>12</v>
      </c>
      <c r="C1871" s="3">
        <v>14</v>
      </c>
      <c r="D1871" s="3">
        <v>16</v>
      </c>
      <c r="G1871" s="3">
        <v>9</v>
      </c>
    </row>
    <row r="1872" spans="1:7" x14ac:dyDescent="0.35">
      <c r="A1872" s="3">
        <v>13</v>
      </c>
      <c r="C1872" s="3">
        <v>17</v>
      </c>
      <c r="D1872" s="3">
        <v>19</v>
      </c>
      <c r="G1872" s="3">
        <v>1</v>
      </c>
    </row>
    <row r="1873" spans="1:7" x14ac:dyDescent="0.35">
      <c r="A1873" s="3">
        <v>15</v>
      </c>
      <c r="C1873" s="3">
        <v>12</v>
      </c>
      <c r="D1873" s="3">
        <v>13</v>
      </c>
      <c r="G1873" s="3">
        <v>2</v>
      </c>
    </row>
    <row r="1874" spans="1:7" x14ac:dyDescent="0.35">
      <c r="A1874" s="3">
        <v>17</v>
      </c>
      <c r="C1874" s="3">
        <v>11</v>
      </c>
      <c r="D1874" s="3">
        <v>19</v>
      </c>
      <c r="G1874" s="3">
        <v>1</v>
      </c>
    </row>
    <row r="1875" spans="1:7" x14ac:dyDescent="0.35">
      <c r="A1875" s="3">
        <v>14</v>
      </c>
      <c r="C1875" s="3">
        <v>16</v>
      </c>
      <c r="D1875" s="3">
        <v>14</v>
      </c>
      <c r="G1875" s="3">
        <v>1</v>
      </c>
    </row>
    <row r="1876" spans="1:7" x14ac:dyDescent="0.35">
      <c r="A1876" s="3">
        <v>11</v>
      </c>
      <c r="C1876" s="3">
        <v>14</v>
      </c>
      <c r="D1876" s="3">
        <v>16</v>
      </c>
      <c r="G1876" s="3">
        <v>0</v>
      </c>
    </row>
    <row r="1877" spans="1:7" x14ac:dyDescent="0.35">
      <c r="A1877" s="3">
        <v>22</v>
      </c>
      <c r="C1877" s="3">
        <v>11</v>
      </c>
      <c r="D1877" s="3">
        <v>13</v>
      </c>
      <c r="G1877" s="3">
        <v>1</v>
      </c>
    </row>
    <row r="1878" spans="1:7" x14ac:dyDescent="0.35">
      <c r="A1878" s="3">
        <v>21</v>
      </c>
      <c r="C1878" s="3">
        <v>13</v>
      </c>
      <c r="D1878" s="3">
        <v>11</v>
      </c>
      <c r="G1878" s="3">
        <v>3</v>
      </c>
    </row>
    <row r="1879" spans="1:7" x14ac:dyDescent="0.35">
      <c r="A1879" s="3">
        <v>14</v>
      </c>
      <c r="C1879" s="3">
        <v>12</v>
      </c>
      <c r="D1879" s="3">
        <v>21</v>
      </c>
      <c r="G1879" s="3">
        <v>0</v>
      </c>
    </row>
    <row r="1880" spans="1:7" x14ac:dyDescent="0.35">
      <c r="A1880" s="3">
        <v>14</v>
      </c>
      <c r="C1880" s="3">
        <v>12</v>
      </c>
      <c r="D1880" s="3">
        <v>13</v>
      </c>
      <c r="G1880" s="3">
        <v>1</v>
      </c>
    </row>
    <row r="1881" spans="1:7" x14ac:dyDescent="0.35">
      <c r="A1881" s="3">
        <v>15</v>
      </c>
      <c r="C1881" s="3">
        <v>12</v>
      </c>
      <c r="D1881" s="3">
        <v>18</v>
      </c>
      <c r="G1881" s="3">
        <v>3</v>
      </c>
    </row>
    <row r="1882" spans="1:7" x14ac:dyDescent="0.35">
      <c r="A1882" s="3">
        <v>24</v>
      </c>
      <c r="C1882" s="3">
        <v>23</v>
      </c>
      <c r="D1882" s="3">
        <v>21</v>
      </c>
      <c r="G1882" s="3">
        <v>1</v>
      </c>
    </row>
    <row r="1883" spans="1:7" x14ac:dyDescent="0.35">
      <c r="A1883" s="3">
        <v>11</v>
      </c>
      <c r="C1883" s="3">
        <v>19</v>
      </c>
      <c r="D1883" s="3">
        <v>19</v>
      </c>
      <c r="G1883" s="3">
        <v>3</v>
      </c>
    </row>
    <row r="1884" spans="1:7" x14ac:dyDescent="0.35">
      <c r="A1884" s="3">
        <v>13</v>
      </c>
      <c r="C1884" s="3">
        <v>14</v>
      </c>
      <c r="D1884" s="3">
        <v>14</v>
      </c>
      <c r="G1884" s="3">
        <v>9</v>
      </c>
    </row>
    <row r="1885" spans="1:7" x14ac:dyDescent="0.35">
      <c r="A1885" s="3">
        <v>13</v>
      </c>
      <c r="C1885" s="3">
        <v>11</v>
      </c>
      <c r="D1885" s="3">
        <v>13</v>
      </c>
      <c r="G1885" s="3">
        <v>1</v>
      </c>
    </row>
    <row r="1886" spans="1:7" x14ac:dyDescent="0.35">
      <c r="A1886" s="3">
        <v>14</v>
      </c>
      <c r="C1886" s="3">
        <v>14</v>
      </c>
      <c r="D1886" s="3">
        <v>13</v>
      </c>
      <c r="G1886" s="3">
        <v>6</v>
      </c>
    </row>
    <row r="1887" spans="1:7" x14ac:dyDescent="0.35">
      <c r="A1887" s="3">
        <v>16</v>
      </c>
      <c r="C1887" s="3">
        <v>22</v>
      </c>
      <c r="D1887" s="3">
        <v>20</v>
      </c>
      <c r="G1887" s="3">
        <v>6</v>
      </c>
    </row>
    <row r="1888" spans="1:7" x14ac:dyDescent="0.35">
      <c r="A1888" s="3">
        <v>16</v>
      </c>
      <c r="C1888" s="3">
        <v>17</v>
      </c>
      <c r="D1888" s="3">
        <v>12</v>
      </c>
      <c r="G1888" s="3">
        <v>7</v>
      </c>
    </row>
    <row r="1889" spans="1:7" x14ac:dyDescent="0.35">
      <c r="A1889" s="3">
        <v>11</v>
      </c>
      <c r="C1889" s="3">
        <v>18</v>
      </c>
      <c r="D1889" s="3">
        <v>13</v>
      </c>
      <c r="G1889" s="3">
        <v>3</v>
      </c>
    </row>
    <row r="1890" spans="1:7" x14ac:dyDescent="0.35">
      <c r="A1890" s="3">
        <v>12</v>
      </c>
      <c r="C1890" s="3">
        <v>11</v>
      </c>
      <c r="D1890" s="3">
        <v>13</v>
      </c>
      <c r="G1890" s="3">
        <v>9</v>
      </c>
    </row>
    <row r="1891" spans="1:7" x14ac:dyDescent="0.35">
      <c r="A1891" s="3">
        <v>11</v>
      </c>
      <c r="C1891" s="3">
        <v>15</v>
      </c>
      <c r="D1891" s="3">
        <v>19</v>
      </c>
      <c r="G1891" s="3">
        <v>4</v>
      </c>
    </row>
    <row r="1892" spans="1:7" x14ac:dyDescent="0.35">
      <c r="A1892" s="3">
        <v>25</v>
      </c>
      <c r="C1892" s="3">
        <v>12</v>
      </c>
      <c r="D1892" s="3">
        <v>11</v>
      </c>
      <c r="G1892" s="3">
        <v>4</v>
      </c>
    </row>
    <row r="1893" spans="1:7" x14ac:dyDescent="0.35">
      <c r="A1893" s="3">
        <v>14</v>
      </c>
      <c r="C1893" s="3">
        <v>13</v>
      </c>
      <c r="D1893" s="3">
        <v>14</v>
      </c>
      <c r="G1893" s="3">
        <v>3</v>
      </c>
    </row>
    <row r="1894" spans="1:7" x14ac:dyDescent="0.35">
      <c r="A1894" s="3">
        <v>19</v>
      </c>
      <c r="C1894" s="3">
        <v>13</v>
      </c>
      <c r="D1894" s="3">
        <v>15</v>
      </c>
      <c r="G1894" s="3">
        <v>5</v>
      </c>
    </row>
    <row r="1895" spans="1:7" x14ac:dyDescent="0.35">
      <c r="A1895" s="3">
        <v>13</v>
      </c>
      <c r="C1895" s="3">
        <v>13</v>
      </c>
      <c r="D1895" s="3">
        <v>16</v>
      </c>
      <c r="G1895" s="3">
        <v>1</v>
      </c>
    </row>
    <row r="1896" spans="1:7" x14ac:dyDescent="0.35">
      <c r="A1896" s="3">
        <v>11</v>
      </c>
      <c r="C1896" s="3">
        <v>16</v>
      </c>
      <c r="D1896" s="3">
        <v>24</v>
      </c>
      <c r="G1896" s="3">
        <v>1</v>
      </c>
    </row>
    <row r="1897" spans="1:7" x14ac:dyDescent="0.35">
      <c r="A1897" s="3">
        <v>20</v>
      </c>
      <c r="C1897" s="3">
        <v>12</v>
      </c>
      <c r="D1897" s="3">
        <v>13</v>
      </c>
      <c r="G1897" s="3">
        <v>2</v>
      </c>
    </row>
    <row r="1898" spans="1:7" x14ac:dyDescent="0.35">
      <c r="A1898" s="3">
        <v>12</v>
      </c>
      <c r="C1898" s="3">
        <v>14</v>
      </c>
      <c r="D1898" s="3">
        <v>16</v>
      </c>
      <c r="G1898" s="3">
        <v>2</v>
      </c>
    </row>
    <row r="1899" spans="1:7" x14ac:dyDescent="0.35">
      <c r="A1899" s="3">
        <v>12</v>
      </c>
      <c r="C1899" s="3">
        <v>14</v>
      </c>
      <c r="D1899" s="3">
        <v>11</v>
      </c>
      <c r="G1899" s="3">
        <v>6</v>
      </c>
    </row>
    <row r="1900" spans="1:7" x14ac:dyDescent="0.35">
      <c r="A1900" s="3">
        <v>13</v>
      </c>
      <c r="C1900" s="3">
        <v>16</v>
      </c>
      <c r="D1900" s="3">
        <v>20</v>
      </c>
      <c r="G1900" s="3">
        <v>3</v>
      </c>
    </row>
    <row r="1901" spans="1:7" x14ac:dyDescent="0.35">
      <c r="A1901" s="3">
        <v>14</v>
      </c>
      <c r="C1901" s="3">
        <v>13</v>
      </c>
      <c r="D1901" s="3">
        <v>17</v>
      </c>
      <c r="G1901" s="3">
        <v>1</v>
      </c>
    </row>
    <row r="1902" spans="1:7" x14ac:dyDescent="0.35">
      <c r="A1902" s="3">
        <v>13</v>
      </c>
      <c r="C1902" s="3">
        <v>19</v>
      </c>
      <c r="D1902" s="3">
        <v>11</v>
      </c>
      <c r="G1902" s="3">
        <v>1</v>
      </c>
    </row>
    <row r="1903" spans="1:7" x14ac:dyDescent="0.35">
      <c r="A1903" s="3">
        <v>12</v>
      </c>
      <c r="C1903" s="3">
        <v>11</v>
      </c>
      <c r="D1903" s="3">
        <v>18</v>
      </c>
      <c r="G1903" s="3">
        <v>1</v>
      </c>
    </row>
    <row r="1904" spans="1:7" x14ac:dyDescent="0.35">
      <c r="A1904" s="3">
        <v>19</v>
      </c>
      <c r="C1904" s="3">
        <v>15</v>
      </c>
      <c r="D1904" s="3">
        <v>11</v>
      </c>
      <c r="G1904" s="3">
        <v>0</v>
      </c>
    </row>
    <row r="1905" spans="1:7" x14ac:dyDescent="0.35">
      <c r="A1905" s="3">
        <v>12</v>
      </c>
      <c r="C1905" s="3">
        <v>14</v>
      </c>
      <c r="D1905" s="3">
        <v>15</v>
      </c>
      <c r="G1905" s="3">
        <v>1</v>
      </c>
    </row>
    <row r="1906" spans="1:7" x14ac:dyDescent="0.35">
      <c r="A1906" s="3">
        <v>13</v>
      </c>
      <c r="C1906" s="3">
        <v>14</v>
      </c>
      <c r="D1906" s="3">
        <v>17</v>
      </c>
      <c r="G1906" s="3">
        <v>4</v>
      </c>
    </row>
    <row r="1907" spans="1:7" x14ac:dyDescent="0.35">
      <c r="A1907" s="3">
        <v>22</v>
      </c>
      <c r="C1907" s="3">
        <v>23</v>
      </c>
      <c r="D1907" s="3">
        <v>13</v>
      </c>
      <c r="G1907" s="3">
        <v>6</v>
      </c>
    </row>
    <row r="1908" spans="1:7" x14ac:dyDescent="0.35">
      <c r="A1908" s="3">
        <v>13</v>
      </c>
      <c r="C1908" s="3">
        <v>16</v>
      </c>
      <c r="D1908" s="3">
        <v>20</v>
      </c>
      <c r="G1908" s="3">
        <v>4</v>
      </c>
    </row>
    <row r="1909" spans="1:7" x14ac:dyDescent="0.35">
      <c r="A1909" s="3">
        <v>11</v>
      </c>
      <c r="C1909" s="3">
        <v>11</v>
      </c>
      <c r="D1909" s="3">
        <v>18</v>
      </c>
      <c r="G1909" s="3">
        <v>3</v>
      </c>
    </row>
    <row r="1910" spans="1:7" x14ac:dyDescent="0.35">
      <c r="A1910" s="3">
        <v>11</v>
      </c>
      <c r="C1910" s="3">
        <v>20</v>
      </c>
      <c r="D1910" s="3">
        <v>13</v>
      </c>
      <c r="G1910" s="3">
        <v>1</v>
      </c>
    </row>
    <row r="1911" spans="1:7" x14ac:dyDescent="0.35">
      <c r="A1911" s="3">
        <v>13</v>
      </c>
      <c r="C1911" s="3">
        <v>13</v>
      </c>
      <c r="D1911" s="3">
        <v>18</v>
      </c>
      <c r="G1911" s="3">
        <v>6</v>
      </c>
    </row>
    <row r="1912" spans="1:7" x14ac:dyDescent="0.35">
      <c r="A1912" s="3">
        <v>17</v>
      </c>
      <c r="C1912" s="3">
        <v>14</v>
      </c>
      <c r="D1912" s="3">
        <v>12</v>
      </c>
      <c r="G1912" s="3">
        <v>4</v>
      </c>
    </row>
    <row r="1913" spans="1:7" x14ac:dyDescent="0.35">
      <c r="C1913" s="3">
        <v>12</v>
      </c>
      <c r="D1913" s="3">
        <v>13</v>
      </c>
      <c r="G1913" s="3">
        <v>1</v>
      </c>
    </row>
    <row r="1914" spans="1:7" x14ac:dyDescent="0.35">
      <c r="C1914" s="3">
        <v>12</v>
      </c>
      <c r="D1914" s="3">
        <v>12</v>
      </c>
      <c r="G1914" s="3">
        <v>7</v>
      </c>
    </row>
    <row r="1915" spans="1:7" x14ac:dyDescent="0.35">
      <c r="C1915" s="3">
        <v>23</v>
      </c>
      <c r="D1915" s="3">
        <v>14</v>
      </c>
      <c r="G1915" s="3">
        <v>3</v>
      </c>
    </row>
    <row r="1916" spans="1:7" x14ac:dyDescent="0.35">
      <c r="C1916" s="3">
        <v>21</v>
      </c>
      <c r="D1916" s="3">
        <v>14</v>
      </c>
      <c r="G1916" s="3">
        <v>1</v>
      </c>
    </row>
    <row r="1917" spans="1:7" x14ac:dyDescent="0.35">
      <c r="C1917" s="3">
        <v>14</v>
      </c>
      <c r="D1917" s="3">
        <v>15</v>
      </c>
      <c r="G1917" s="3">
        <v>5</v>
      </c>
    </row>
    <row r="1918" spans="1:7" x14ac:dyDescent="0.35">
      <c r="C1918" s="3">
        <v>13</v>
      </c>
      <c r="D1918" s="3">
        <v>14</v>
      </c>
      <c r="G1918" s="3">
        <v>1</v>
      </c>
    </row>
    <row r="1919" spans="1:7" x14ac:dyDescent="0.35">
      <c r="C1919" s="3">
        <v>11</v>
      </c>
      <c r="D1919" s="3">
        <v>19</v>
      </c>
      <c r="G1919" s="3">
        <v>3</v>
      </c>
    </row>
    <row r="1920" spans="1:7" x14ac:dyDescent="0.35">
      <c r="C1920" s="3">
        <v>12</v>
      </c>
      <c r="D1920" s="3">
        <v>13</v>
      </c>
      <c r="G1920" s="3">
        <v>1</v>
      </c>
    </row>
    <row r="1921" spans="3:7" x14ac:dyDescent="0.35">
      <c r="C1921" s="3">
        <v>14</v>
      </c>
      <c r="D1921" s="3">
        <v>14</v>
      </c>
      <c r="G1921" s="3">
        <v>1</v>
      </c>
    </row>
    <row r="1922" spans="3:7" x14ac:dyDescent="0.35">
      <c r="C1922" s="3">
        <v>12</v>
      </c>
      <c r="D1922" s="3">
        <v>13</v>
      </c>
      <c r="G1922" s="3">
        <v>1</v>
      </c>
    </row>
    <row r="1923" spans="3:7" x14ac:dyDescent="0.35">
      <c r="C1923" s="3">
        <v>13</v>
      </c>
      <c r="D1923" s="3">
        <v>15</v>
      </c>
      <c r="G1923" s="3">
        <v>1</v>
      </c>
    </row>
    <row r="1924" spans="3:7" x14ac:dyDescent="0.35">
      <c r="C1924" s="3">
        <v>17</v>
      </c>
      <c r="D1924" s="3">
        <v>13</v>
      </c>
      <c r="G1924" s="3">
        <v>1</v>
      </c>
    </row>
    <row r="1925" spans="3:7" x14ac:dyDescent="0.35">
      <c r="C1925" s="3">
        <v>13</v>
      </c>
      <c r="D1925" s="3">
        <v>15</v>
      </c>
      <c r="G1925" s="3">
        <v>1</v>
      </c>
    </row>
    <row r="1926" spans="3:7" x14ac:dyDescent="0.35">
      <c r="C1926" s="3">
        <v>16</v>
      </c>
      <c r="D1926" s="3">
        <v>22</v>
      </c>
      <c r="G1926" s="3">
        <v>1</v>
      </c>
    </row>
    <row r="1927" spans="3:7" x14ac:dyDescent="0.35">
      <c r="C1927" s="3">
        <v>13</v>
      </c>
      <c r="D1927" s="3">
        <v>20</v>
      </c>
      <c r="G1927" s="3">
        <v>9</v>
      </c>
    </row>
    <row r="1928" spans="3:7" x14ac:dyDescent="0.35">
      <c r="C1928" s="3">
        <v>14</v>
      </c>
      <c r="D1928" s="3">
        <v>20</v>
      </c>
      <c r="G1928" s="3">
        <v>3</v>
      </c>
    </row>
    <row r="1929" spans="3:7" x14ac:dyDescent="0.35">
      <c r="C1929" s="3">
        <v>15</v>
      </c>
      <c r="D1929" s="3">
        <v>15</v>
      </c>
      <c r="G1929" s="3">
        <v>1</v>
      </c>
    </row>
    <row r="1930" spans="3:7" x14ac:dyDescent="0.35">
      <c r="C1930" s="3">
        <v>17</v>
      </c>
      <c r="D1930" s="3">
        <v>17</v>
      </c>
      <c r="G1930" s="3">
        <v>1</v>
      </c>
    </row>
    <row r="1931" spans="3:7" x14ac:dyDescent="0.35">
      <c r="C1931" s="3">
        <v>13</v>
      </c>
      <c r="D1931" s="3">
        <v>17</v>
      </c>
      <c r="G1931" s="3">
        <v>1</v>
      </c>
    </row>
    <row r="1932" spans="3:7" x14ac:dyDescent="0.35">
      <c r="C1932" s="3">
        <v>12</v>
      </c>
      <c r="D1932" s="3">
        <v>11</v>
      </c>
      <c r="G1932" s="3">
        <v>1</v>
      </c>
    </row>
    <row r="1933" spans="3:7" x14ac:dyDescent="0.35">
      <c r="C1933" s="3">
        <v>13</v>
      </c>
      <c r="D1933" s="3">
        <v>11</v>
      </c>
      <c r="G1933" s="3">
        <v>2</v>
      </c>
    </row>
    <row r="1934" spans="3:7" x14ac:dyDescent="0.35">
      <c r="C1934" s="3">
        <v>14</v>
      </c>
      <c r="D1934" s="3">
        <v>14</v>
      </c>
      <c r="G1934" s="3">
        <v>1</v>
      </c>
    </row>
    <row r="1935" spans="3:7" x14ac:dyDescent="0.35">
      <c r="C1935" s="3">
        <v>11</v>
      </c>
      <c r="D1935" s="3">
        <v>15</v>
      </c>
      <c r="G1935" s="3">
        <v>6</v>
      </c>
    </row>
    <row r="1936" spans="3:7" x14ac:dyDescent="0.35">
      <c r="C1936" s="3">
        <v>12</v>
      </c>
      <c r="D1936" s="3">
        <v>12</v>
      </c>
      <c r="G1936" s="3">
        <v>2</v>
      </c>
    </row>
    <row r="1937" spans="3:7" x14ac:dyDescent="0.35">
      <c r="C1937" s="3">
        <v>12</v>
      </c>
      <c r="D1937" s="3">
        <v>14</v>
      </c>
      <c r="G1937" s="3">
        <v>1</v>
      </c>
    </row>
    <row r="1938" spans="3:7" x14ac:dyDescent="0.35">
      <c r="C1938" s="3">
        <v>16</v>
      </c>
      <c r="D1938" s="3">
        <v>19</v>
      </c>
      <c r="G1938" s="3">
        <v>4</v>
      </c>
    </row>
    <row r="1939" spans="3:7" x14ac:dyDescent="0.35">
      <c r="C1939" s="3">
        <v>15</v>
      </c>
      <c r="D1939" s="3">
        <v>13</v>
      </c>
      <c r="G1939" s="3">
        <v>5</v>
      </c>
    </row>
    <row r="1940" spans="3:7" x14ac:dyDescent="0.35">
      <c r="C1940" s="3">
        <v>24</v>
      </c>
      <c r="D1940" s="3">
        <v>14</v>
      </c>
      <c r="G1940" s="3">
        <v>6</v>
      </c>
    </row>
    <row r="1941" spans="3:7" x14ac:dyDescent="0.35">
      <c r="C1941" s="3">
        <v>14</v>
      </c>
      <c r="D1941" s="3">
        <v>12</v>
      </c>
      <c r="G1941" s="3">
        <v>1</v>
      </c>
    </row>
    <row r="1942" spans="3:7" x14ac:dyDescent="0.35">
      <c r="C1942" s="3">
        <v>11</v>
      </c>
      <c r="D1942" s="3">
        <v>13</v>
      </c>
      <c r="G1942" s="3">
        <v>3</v>
      </c>
    </row>
    <row r="1943" spans="3:7" x14ac:dyDescent="0.35">
      <c r="C1943" s="3">
        <v>14</v>
      </c>
      <c r="D1943" s="3">
        <v>12</v>
      </c>
      <c r="G1943" s="3">
        <v>1</v>
      </c>
    </row>
    <row r="1944" spans="3:7" x14ac:dyDescent="0.35">
      <c r="C1944" s="3">
        <v>14</v>
      </c>
      <c r="D1944" s="3">
        <v>22</v>
      </c>
      <c r="G1944" s="3">
        <v>4</v>
      </c>
    </row>
    <row r="1945" spans="3:7" x14ac:dyDescent="0.35">
      <c r="C1945" s="3">
        <v>15</v>
      </c>
      <c r="D1945" s="3">
        <v>18</v>
      </c>
      <c r="G1945" s="3">
        <v>1</v>
      </c>
    </row>
    <row r="1946" spans="3:7" x14ac:dyDescent="0.35">
      <c r="C1946" s="3">
        <v>12</v>
      </c>
      <c r="D1946" s="3">
        <v>18</v>
      </c>
      <c r="G1946" s="3">
        <v>1</v>
      </c>
    </row>
    <row r="1947" spans="3:7" x14ac:dyDescent="0.35">
      <c r="C1947" s="3">
        <v>20</v>
      </c>
      <c r="D1947" s="3">
        <v>20</v>
      </c>
      <c r="G1947" s="3">
        <v>1</v>
      </c>
    </row>
    <row r="1948" spans="3:7" x14ac:dyDescent="0.35">
      <c r="C1948" s="3">
        <v>14</v>
      </c>
      <c r="D1948" s="3">
        <v>13</v>
      </c>
      <c r="G1948" s="3">
        <v>2</v>
      </c>
    </row>
    <row r="1949" spans="3:7" x14ac:dyDescent="0.35">
      <c r="C1949" s="3">
        <v>14</v>
      </c>
      <c r="D1949" s="3">
        <v>19</v>
      </c>
      <c r="G1949" s="3">
        <v>0</v>
      </c>
    </row>
    <row r="1950" spans="3:7" x14ac:dyDescent="0.35">
      <c r="C1950" s="3">
        <v>17</v>
      </c>
      <c r="D1950" s="3">
        <v>13</v>
      </c>
      <c r="G1950" s="3">
        <v>3</v>
      </c>
    </row>
    <row r="1951" spans="3:7" x14ac:dyDescent="0.35">
      <c r="C1951" s="3">
        <v>15</v>
      </c>
      <c r="D1951" s="3">
        <v>12</v>
      </c>
      <c r="G1951" s="3">
        <v>2</v>
      </c>
    </row>
    <row r="1952" spans="3:7" x14ac:dyDescent="0.35">
      <c r="C1952" s="3">
        <v>15</v>
      </c>
      <c r="D1952" s="3">
        <v>23</v>
      </c>
      <c r="G1952" s="3">
        <v>2</v>
      </c>
    </row>
    <row r="1953" spans="3:7" x14ac:dyDescent="0.35">
      <c r="C1953" s="3">
        <v>14</v>
      </c>
      <c r="D1953" s="3">
        <v>13</v>
      </c>
      <c r="G1953" s="3">
        <v>1</v>
      </c>
    </row>
    <row r="1954" spans="3:7" x14ac:dyDescent="0.35">
      <c r="C1954" s="3">
        <v>14</v>
      </c>
      <c r="D1954" s="3">
        <v>13</v>
      </c>
      <c r="G1954" s="3">
        <v>3</v>
      </c>
    </row>
    <row r="1955" spans="3:7" x14ac:dyDescent="0.35">
      <c r="C1955" s="3">
        <v>16</v>
      </c>
      <c r="D1955" s="3">
        <v>22</v>
      </c>
      <c r="G1955" s="3">
        <v>3</v>
      </c>
    </row>
    <row r="1956" spans="3:7" x14ac:dyDescent="0.35">
      <c r="C1956" s="3">
        <v>11</v>
      </c>
      <c r="D1956" s="3">
        <v>12</v>
      </c>
      <c r="G1956" s="3">
        <v>8</v>
      </c>
    </row>
    <row r="1957" spans="3:7" x14ac:dyDescent="0.35">
      <c r="C1957" s="3">
        <v>14</v>
      </c>
      <c r="D1957" s="3">
        <v>17</v>
      </c>
      <c r="G1957" s="3">
        <v>8</v>
      </c>
    </row>
    <row r="1958" spans="3:7" x14ac:dyDescent="0.35">
      <c r="C1958" s="3">
        <v>16</v>
      </c>
      <c r="D1958" s="3">
        <v>20</v>
      </c>
      <c r="G1958" s="3">
        <v>1</v>
      </c>
    </row>
    <row r="1959" spans="3:7" x14ac:dyDescent="0.35">
      <c r="C1959" s="3">
        <v>14</v>
      </c>
      <c r="D1959" s="3">
        <v>21</v>
      </c>
      <c r="G1959" s="3">
        <v>0</v>
      </c>
    </row>
    <row r="1960" spans="3:7" x14ac:dyDescent="0.35">
      <c r="C1960" s="3">
        <v>12</v>
      </c>
      <c r="D1960" s="3">
        <v>13</v>
      </c>
      <c r="G1960" s="3">
        <v>5</v>
      </c>
    </row>
    <row r="1961" spans="3:7" x14ac:dyDescent="0.35">
      <c r="C1961" s="3">
        <v>13</v>
      </c>
      <c r="D1961" s="3">
        <v>12</v>
      </c>
      <c r="G1961" s="3">
        <v>1</v>
      </c>
    </row>
    <row r="1962" spans="3:7" x14ac:dyDescent="0.35">
      <c r="C1962" s="3">
        <v>14</v>
      </c>
      <c r="D1962" s="3">
        <v>21</v>
      </c>
      <c r="G1962" s="3">
        <v>1</v>
      </c>
    </row>
    <row r="1963" spans="3:7" x14ac:dyDescent="0.35">
      <c r="C1963" s="3">
        <v>20</v>
      </c>
      <c r="D1963" s="3">
        <v>14</v>
      </c>
      <c r="G1963" s="3">
        <v>1</v>
      </c>
    </row>
    <row r="1964" spans="3:7" x14ac:dyDescent="0.35">
      <c r="C1964" s="3">
        <v>20</v>
      </c>
      <c r="D1964" s="3">
        <v>25</v>
      </c>
      <c r="G1964" s="3">
        <v>1</v>
      </c>
    </row>
    <row r="1965" spans="3:7" x14ac:dyDescent="0.35">
      <c r="C1965" s="3">
        <v>14</v>
      </c>
      <c r="D1965" s="3">
        <v>15</v>
      </c>
      <c r="G1965" s="3">
        <v>2</v>
      </c>
    </row>
    <row r="1966" spans="3:7" x14ac:dyDescent="0.35">
      <c r="C1966" s="3">
        <v>17</v>
      </c>
      <c r="D1966" s="3">
        <v>14</v>
      </c>
      <c r="G1966" s="3">
        <v>1</v>
      </c>
    </row>
    <row r="1967" spans="3:7" x14ac:dyDescent="0.35">
      <c r="C1967" s="3">
        <v>19</v>
      </c>
      <c r="D1967" s="3">
        <v>19</v>
      </c>
      <c r="G1967" s="3">
        <v>7</v>
      </c>
    </row>
    <row r="1968" spans="3:7" x14ac:dyDescent="0.35">
      <c r="C1968" s="3">
        <v>17</v>
      </c>
      <c r="D1968" s="3">
        <v>17</v>
      </c>
      <c r="G1968" s="3">
        <v>7</v>
      </c>
    </row>
    <row r="1969" spans="3:7" x14ac:dyDescent="0.35">
      <c r="C1969" s="3">
        <v>15</v>
      </c>
      <c r="D1969" s="3">
        <v>14</v>
      </c>
      <c r="G1969" s="3">
        <v>2</v>
      </c>
    </row>
    <row r="1970" spans="3:7" x14ac:dyDescent="0.35">
      <c r="C1970" s="3">
        <v>16</v>
      </c>
      <c r="D1970" s="3">
        <v>12</v>
      </c>
      <c r="G1970" s="3">
        <v>1</v>
      </c>
    </row>
    <row r="1971" spans="3:7" x14ac:dyDescent="0.35">
      <c r="C1971" s="3">
        <v>15</v>
      </c>
      <c r="D1971" s="3">
        <v>11</v>
      </c>
      <c r="G1971" s="3">
        <v>6</v>
      </c>
    </row>
    <row r="1972" spans="3:7" x14ac:dyDescent="0.35">
      <c r="C1972" s="3">
        <v>14</v>
      </c>
      <c r="D1972" s="3">
        <v>12</v>
      </c>
      <c r="G1972" s="3">
        <v>1</v>
      </c>
    </row>
    <row r="1973" spans="3:7" x14ac:dyDescent="0.35">
      <c r="C1973" s="3">
        <v>20</v>
      </c>
      <c r="D1973" s="3">
        <v>14</v>
      </c>
      <c r="G1973" s="3">
        <v>7</v>
      </c>
    </row>
    <row r="1974" spans="3:7" x14ac:dyDescent="0.35">
      <c r="C1974" s="3">
        <v>14</v>
      </c>
      <c r="D1974" s="3">
        <v>17</v>
      </c>
      <c r="G1974" s="3">
        <v>4</v>
      </c>
    </row>
    <row r="1975" spans="3:7" x14ac:dyDescent="0.35">
      <c r="C1975" s="3">
        <v>22</v>
      </c>
      <c r="D1975" s="3">
        <v>11</v>
      </c>
      <c r="G1975" s="3">
        <v>5</v>
      </c>
    </row>
    <row r="1976" spans="3:7" x14ac:dyDescent="0.35">
      <c r="C1976" s="3">
        <v>22</v>
      </c>
      <c r="D1976" s="3">
        <v>12</v>
      </c>
      <c r="G1976" s="3">
        <v>1</v>
      </c>
    </row>
    <row r="1977" spans="3:7" x14ac:dyDescent="0.35">
      <c r="C1977" s="3">
        <v>20</v>
      </c>
      <c r="D1977" s="3">
        <v>16</v>
      </c>
      <c r="G1977" s="3">
        <v>3</v>
      </c>
    </row>
    <row r="1978" spans="3:7" x14ac:dyDescent="0.35">
      <c r="C1978" s="3">
        <v>13</v>
      </c>
      <c r="D1978" s="3">
        <v>12</v>
      </c>
      <c r="G1978" s="3">
        <v>0</v>
      </c>
    </row>
    <row r="1979" spans="3:7" x14ac:dyDescent="0.35">
      <c r="C1979" s="3">
        <v>22</v>
      </c>
      <c r="D1979" s="3">
        <v>24</v>
      </c>
      <c r="G1979" s="3">
        <v>9</v>
      </c>
    </row>
    <row r="1980" spans="3:7" x14ac:dyDescent="0.35">
      <c r="C1980" s="3">
        <v>12</v>
      </c>
      <c r="D1980" s="3">
        <v>13</v>
      </c>
      <c r="G1980" s="3">
        <v>0</v>
      </c>
    </row>
    <row r="1981" spans="3:7" x14ac:dyDescent="0.35">
      <c r="C1981" s="3">
        <v>12</v>
      </c>
      <c r="D1981" s="3">
        <v>11</v>
      </c>
      <c r="G1981" s="3">
        <v>4</v>
      </c>
    </row>
    <row r="1982" spans="3:7" x14ac:dyDescent="0.35">
      <c r="C1982" s="3">
        <v>14</v>
      </c>
      <c r="D1982" s="3">
        <v>11</v>
      </c>
      <c r="G1982" s="3">
        <v>4</v>
      </c>
    </row>
    <row r="1983" spans="3:7" x14ac:dyDescent="0.35">
      <c r="C1983" s="3">
        <v>20</v>
      </c>
      <c r="D1983" s="3">
        <v>12</v>
      </c>
      <c r="G1983" s="3">
        <v>1</v>
      </c>
    </row>
    <row r="1984" spans="3:7" x14ac:dyDescent="0.35">
      <c r="C1984" s="3">
        <v>13</v>
      </c>
      <c r="D1984" s="3">
        <v>13</v>
      </c>
      <c r="G1984" s="3">
        <v>0</v>
      </c>
    </row>
    <row r="1985" spans="3:7" x14ac:dyDescent="0.35">
      <c r="C1985" s="3">
        <v>22</v>
      </c>
      <c r="D1985" s="3">
        <v>11</v>
      </c>
      <c r="G1985" s="3">
        <v>8</v>
      </c>
    </row>
    <row r="1986" spans="3:7" x14ac:dyDescent="0.35">
      <c r="C1986" s="3">
        <v>11</v>
      </c>
      <c r="D1986" s="3">
        <v>18</v>
      </c>
      <c r="G1986" s="3">
        <v>2</v>
      </c>
    </row>
    <row r="1987" spans="3:7" x14ac:dyDescent="0.35">
      <c r="C1987" s="3">
        <v>15</v>
      </c>
      <c r="D1987" s="3">
        <v>15</v>
      </c>
      <c r="G1987" s="3">
        <v>4</v>
      </c>
    </row>
    <row r="1988" spans="3:7" x14ac:dyDescent="0.35">
      <c r="C1988" s="3">
        <v>23</v>
      </c>
      <c r="D1988" s="3">
        <v>22</v>
      </c>
      <c r="G1988" s="3">
        <v>1</v>
      </c>
    </row>
    <row r="1989" spans="3:7" x14ac:dyDescent="0.35">
      <c r="C1989" s="3">
        <v>12</v>
      </c>
      <c r="D1989" s="3">
        <v>13</v>
      </c>
      <c r="G1989" s="3">
        <v>2</v>
      </c>
    </row>
    <row r="1990" spans="3:7" x14ac:dyDescent="0.35">
      <c r="C1990" s="3">
        <v>14</v>
      </c>
      <c r="D1990" s="3">
        <v>12</v>
      </c>
      <c r="G1990" s="3">
        <v>1</v>
      </c>
    </row>
    <row r="1991" spans="3:7" x14ac:dyDescent="0.35">
      <c r="C1991" s="3">
        <v>19</v>
      </c>
      <c r="D1991" s="3">
        <v>11</v>
      </c>
      <c r="G1991" s="3">
        <v>0</v>
      </c>
    </row>
    <row r="1992" spans="3:7" x14ac:dyDescent="0.35">
      <c r="C1992" s="3">
        <v>11</v>
      </c>
      <c r="D1992" s="3">
        <v>11</v>
      </c>
      <c r="G1992" s="3">
        <v>4</v>
      </c>
    </row>
    <row r="1993" spans="3:7" x14ac:dyDescent="0.35">
      <c r="C1993" s="3">
        <v>15</v>
      </c>
      <c r="D1993" s="3">
        <v>19</v>
      </c>
      <c r="G1993" s="3">
        <v>4</v>
      </c>
    </row>
    <row r="1994" spans="3:7" x14ac:dyDescent="0.35">
      <c r="C1994" s="3">
        <v>18</v>
      </c>
      <c r="D1994" s="3">
        <v>11</v>
      </c>
      <c r="G1994" s="3">
        <v>4</v>
      </c>
    </row>
    <row r="1995" spans="3:7" x14ac:dyDescent="0.35">
      <c r="C1995" s="3">
        <v>12</v>
      </c>
      <c r="D1995" s="3">
        <v>12</v>
      </c>
      <c r="G1995" s="3">
        <v>3</v>
      </c>
    </row>
    <row r="1996" spans="3:7" x14ac:dyDescent="0.35">
      <c r="C1996" s="3">
        <v>16</v>
      </c>
      <c r="D1996" s="3">
        <v>11</v>
      </c>
      <c r="G1996" s="3">
        <v>8</v>
      </c>
    </row>
    <row r="1997" spans="3:7" x14ac:dyDescent="0.35">
      <c r="C1997" s="3">
        <v>22</v>
      </c>
      <c r="D1997" s="3">
        <v>13</v>
      </c>
      <c r="G1997" s="3">
        <v>4</v>
      </c>
    </row>
    <row r="1998" spans="3:7" x14ac:dyDescent="0.35">
      <c r="C1998" s="3">
        <v>18</v>
      </c>
      <c r="D1998" s="3">
        <v>17</v>
      </c>
      <c r="G1998" s="3">
        <v>7</v>
      </c>
    </row>
    <row r="1999" spans="3:7" x14ac:dyDescent="0.35">
      <c r="C1999" s="3">
        <v>18</v>
      </c>
      <c r="D1999" s="3">
        <v>11</v>
      </c>
      <c r="G1999" s="3">
        <v>2</v>
      </c>
    </row>
    <row r="2000" spans="3:7" x14ac:dyDescent="0.35">
      <c r="C2000" s="3">
        <v>11</v>
      </c>
      <c r="D2000" s="3">
        <v>16</v>
      </c>
      <c r="G2000" s="3">
        <v>1</v>
      </c>
    </row>
    <row r="2001" spans="3:7" x14ac:dyDescent="0.35">
      <c r="C2001" s="3">
        <v>24</v>
      </c>
      <c r="D2001" s="3">
        <v>11</v>
      </c>
      <c r="G2001" s="3">
        <v>1</v>
      </c>
    </row>
    <row r="2002" spans="3:7" x14ac:dyDescent="0.35">
      <c r="C2002" s="3">
        <v>11</v>
      </c>
      <c r="D2002" s="3">
        <v>14</v>
      </c>
      <c r="G2002" s="3">
        <v>7</v>
      </c>
    </row>
    <row r="2003" spans="3:7" x14ac:dyDescent="0.35">
      <c r="C2003" s="3">
        <v>13</v>
      </c>
      <c r="D2003" s="3">
        <v>15</v>
      </c>
      <c r="G2003" s="3">
        <v>4</v>
      </c>
    </row>
    <row r="2004" spans="3:7" x14ac:dyDescent="0.35">
      <c r="C2004" s="3">
        <v>11</v>
      </c>
      <c r="D2004" s="3">
        <v>12</v>
      </c>
      <c r="G2004" s="3">
        <v>5</v>
      </c>
    </row>
    <row r="2005" spans="3:7" x14ac:dyDescent="0.35">
      <c r="C2005" s="3">
        <v>18</v>
      </c>
      <c r="D2005" s="3">
        <v>12</v>
      </c>
      <c r="G2005" s="3">
        <v>8</v>
      </c>
    </row>
    <row r="2006" spans="3:7" x14ac:dyDescent="0.35">
      <c r="C2006" s="3">
        <v>12</v>
      </c>
      <c r="D2006" s="3">
        <v>13</v>
      </c>
      <c r="G2006" s="3">
        <v>8</v>
      </c>
    </row>
    <row r="2007" spans="3:7" x14ac:dyDescent="0.35">
      <c r="C2007" s="3">
        <v>15</v>
      </c>
      <c r="D2007" s="3">
        <v>14</v>
      </c>
      <c r="G2007" s="3">
        <v>1</v>
      </c>
    </row>
    <row r="2008" spans="3:7" x14ac:dyDescent="0.35">
      <c r="C2008" s="3">
        <v>11</v>
      </c>
      <c r="D2008" s="3">
        <v>11</v>
      </c>
      <c r="G2008" s="3">
        <v>1</v>
      </c>
    </row>
    <row r="2009" spans="3:7" x14ac:dyDescent="0.35">
      <c r="C2009" s="3">
        <v>17</v>
      </c>
      <c r="D2009" s="3">
        <v>11</v>
      </c>
      <c r="G2009" s="3">
        <v>1</v>
      </c>
    </row>
    <row r="2010" spans="3:7" x14ac:dyDescent="0.35">
      <c r="C2010" s="3">
        <v>11</v>
      </c>
      <c r="D2010" s="3">
        <v>11</v>
      </c>
      <c r="G2010" s="3">
        <v>1</v>
      </c>
    </row>
    <row r="2011" spans="3:7" x14ac:dyDescent="0.35">
      <c r="C2011" s="3">
        <v>19</v>
      </c>
      <c r="D2011" s="3">
        <v>14</v>
      </c>
      <c r="G2011" s="3">
        <v>1</v>
      </c>
    </row>
    <row r="2012" spans="3:7" x14ac:dyDescent="0.35">
      <c r="C2012" s="3">
        <v>13</v>
      </c>
      <c r="D2012" s="3">
        <v>14</v>
      </c>
      <c r="G2012" s="3">
        <v>2</v>
      </c>
    </row>
    <row r="2013" spans="3:7" x14ac:dyDescent="0.35">
      <c r="C2013" s="3">
        <v>19</v>
      </c>
      <c r="D2013" s="3">
        <v>11</v>
      </c>
      <c r="G2013" s="3">
        <v>3</v>
      </c>
    </row>
    <row r="2014" spans="3:7" x14ac:dyDescent="0.35">
      <c r="C2014" s="3">
        <v>14</v>
      </c>
      <c r="D2014" s="3">
        <v>14</v>
      </c>
      <c r="G2014" s="3">
        <v>5</v>
      </c>
    </row>
    <row r="2015" spans="3:7" x14ac:dyDescent="0.35">
      <c r="C2015" s="3">
        <v>19</v>
      </c>
      <c r="D2015" s="3">
        <v>18</v>
      </c>
      <c r="G2015" s="3">
        <v>0</v>
      </c>
    </row>
    <row r="2016" spans="3:7" x14ac:dyDescent="0.35">
      <c r="C2016" s="3">
        <v>15</v>
      </c>
      <c r="D2016" s="3">
        <v>11</v>
      </c>
      <c r="G2016" s="3">
        <v>0</v>
      </c>
    </row>
    <row r="2017" spans="3:7" x14ac:dyDescent="0.35">
      <c r="C2017" s="3">
        <v>21</v>
      </c>
      <c r="D2017" s="3">
        <v>12</v>
      </c>
      <c r="G2017" s="3">
        <v>2</v>
      </c>
    </row>
    <row r="2018" spans="3:7" x14ac:dyDescent="0.35">
      <c r="C2018" s="3">
        <v>14</v>
      </c>
      <c r="D2018" s="3">
        <v>13</v>
      </c>
      <c r="G2018" s="3">
        <v>1</v>
      </c>
    </row>
    <row r="2019" spans="3:7" x14ac:dyDescent="0.35">
      <c r="C2019" s="3">
        <v>23</v>
      </c>
      <c r="D2019" s="3">
        <v>19</v>
      </c>
      <c r="G2019" s="3">
        <v>0</v>
      </c>
    </row>
    <row r="2020" spans="3:7" x14ac:dyDescent="0.35">
      <c r="C2020" s="3">
        <v>24</v>
      </c>
      <c r="D2020" s="3">
        <v>21</v>
      </c>
      <c r="G2020" s="3">
        <v>2</v>
      </c>
    </row>
    <row r="2021" spans="3:7" x14ac:dyDescent="0.35">
      <c r="C2021" s="3">
        <v>16</v>
      </c>
      <c r="D2021" s="3">
        <v>12</v>
      </c>
      <c r="G2021" s="3">
        <v>1</v>
      </c>
    </row>
    <row r="2022" spans="3:7" x14ac:dyDescent="0.35">
      <c r="C2022" s="3">
        <v>12</v>
      </c>
      <c r="D2022" s="3">
        <v>12</v>
      </c>
      <c r="G2022" s="3">
        <v>2</v>
      </c>
    </row>
    <row r="2023" spans="3:7" x14ac:dyDescent="0.35">
      <c r="C2023" s="3">
        <v>13</v>
      </c>
      <c r="D2023" s="3">
        <v>17</v>
      </c>
      <c r="G2023" s="3">
        <v>5</v>
      </c>
    </row>
    <row r="2024" spans="3:7" x14ac:dyDescent="0.35">
      <c r="C2024" s="3">
        <v>14</v>
      </c>
      <c r="D2024" s="3">
        <v>11</v>
      </c>
      <c r="G2024" s="3">
        <v>9</v>
      </c>
    </row>
    <row r="2025" spans="3:7" x14ac:dyDescent="0.35">
      <c r="C2025" s="3">
        <v>14</v>
      </c>
      <c r="D2025" s="3">
        <v>23</v>
      </c>
      <c r="G2025" s="3">
        <v>2</v>
      </c>
    </row>
    <row r="2026" spans="3:7" x14ac:dyDescent="0.35">
      <c r="C2026" s="3">
        <v>14</v>
      </c>
      <c r="D2026" s="3">
        <v>18</v>
      </c>
      <c r="G2026" s="3">
        <v>3</v>
      </c>
    </row>
    <row r="2027" spans="3:7" x14ac:dyDescent="0.35">
      <c r="C2027" s="3">
        <v>12</v>
      </c>
      <c r="D2027" s="3">
        <v>13</v>
      </c>
      <c r="G2027" s="3">
        <v>8</v>
      </c>
    </row>
    <row r="2028" spans="3:7" x14ac:dyDescent="0.35">
      <c r="C2028" s="3">
        <v>14</v>
      </c>
      <c r="D2028" s="3">
        <v>18</v>
      </c>
      <c r="G2028" s="3">
        <v>1</v>
      </c>
    </row>
    <row r="2029" spans="3:7" x14ac:dyDescent="0.35">
      <c r="D2029" s="3">
        <v>11</v>
      </c>
      <c r="G2029" s="3">
        <v>1</v>
      </c>
    </row>
    <row r="2030" spans="3:7" x14ac:dyDescent="0.35">
      <c r="D2030" s="3">
        <v>18</v>
      </c>
      <c r="G2030" s="3">
        <v>3</v>
      </c>
    </row>
    <row r="2031" spans="3:7" x14ac:dyDescent="0.35">
      <c r="D2031" s="3">
        <v>14</v>
      </c>
      <c r="G2031" s="3">
        <v>4</v>
      </c>
    </row>
    <row r="2032" spans="3:7" x14ac:dyDescent="0.35">
      <c r="D2032" s="3">
        <v>12</v>
      </c>
      <c r="G2032" s="3">
        <v>1</v>
      </c>
    </row>
    <row r="2033" spans="4:7" x14ac:dyDescent="0.35">
      <c r="D2033" s="3">
        <v>14</v>
      </c>
      <c r="G2033" s="3">
        <v>4</v>
      </c>
    </row>
    <row r="2034" spans="4:7" x14ac:dyDescent="0.35">
      <c r="D2034" s="3">
        <v>13</v>
      </c>
      <c r="G2034" s="3">
        <v>2</v>
      </c>
    </row>
    <row r="2035" spans="4:7" x14ac:dyDescent="0.35">
      <c r="D2035" s="3">
        <v>14</v>
      </c>
      <c r="G2035" s="3">
        <v>3</v>
      </c>
    </row>
    <row r="2036" spans="4:7" x14ac:dyDescent="0.35">
      <c r="D2036" s="3">
        <v>18</v>
      </c>
      <c r="G2036" s="3">
        <v>0</v>
      </c>
    </row>
    <row r="2037" spans="4:7" x14ac:dyDescent="0.35">
      <c r="D2037" s="3">
        <v>13</v>
      </c>
      <c r="G2037" s="3">
        <v>1</v>
      </c>
    </row>
    <row r="2038" spans="4:7" x14ac:dyDescent="0.35">
      <c r="D2038" s="3">
        <v>14</v>
      </c>
      <c r="G2038" s="3">
        <v>1</v>
      </c>
    </row>
    <row r="2039" spans="4:7" x14ac:dyDescent="0.35">
      <c r="D2039" s="3">
        <v>15</v>
      </c>
      <c r="G2039" s="3">
        <v>0</v>
      </c>
    </row>
    <row r="2040" spans="4:7" x14ac:dyDescent="0.35">
      <c r="D2040" s="3">
        <v>11</v>
      </c>
      <c r="G2040" s="3">
        <v>0</v>
      </c>
    </row>
    <row r="2041" spans="4:7" x14ac:dyDescent="0.35">
      <c r="D2041" s="3">
        <v>11</v>
      </c>
      <c r="G2041" s="3">
        <v>5</v>
      </c>
    </row>
    <row r="2042" spans="4:7" x14ac:dyDescent="0.35">
      <c r="D2042" s="3">
        <v>14</v>
      </c>
      <c r="G2042" s="3">
        <v>4</v>
      </c>
    </row>
    <row r="2043" spans="4:7" x14ac:dyDescent="0.35">
      <c r="D2043" s="3">
        <v>21</v>
      </c>
      <c r="G2043" s="3">
        <v>1</v>
      </c>
    </row>
    <row r="2044" spans="4:7" x14ac:dyDescent="0.35">
      <c r="D2044" s="3">
        <v>17</v>
      </c>
      <c r="G2044" s="3">
        <v>1</v>
      </c>
    </row>
    <row r="2045" spans="4:7" x14ac:dyDescent="0.35">
      <c r="D2045" s="3">
        <v>14</v>
      </c>
      <c r="G2045" s="3">
        <v>8</v>
      </c>
    </row>
    <row r="2046" spans="4:7" x14ac:dyDescent="0.35">
      <c r="D2046" s="3">
        <v>14</v>
      </c>
      <c r="G2046" s="3">
        <v>6</v>
      </c>
    </row>
    <row r="2047" spans="4:7" x14ac:dyDescent="0.35">
      <c r="D2047" s="3">
        <v>25</v>
      </c>
      <c r="G2047" s="3">
        <v>3</v>
      </c>
    </row>
    <row r="2048" spans="4:7" x14ac:dyDescent="0.35">
      <c r="D2048" s="3">
        <v>13</v>
      </c>
      <c r="G2048" s="3">
        <v>1</v>
      </c>
    </row>
    <row r="2049" spans="4:7" x14ac:dyDescent="0.35">
      <c r="D2049" s="3">
        <v>18</v>
      </c>
      <c r="G2049" s="3">
        <v>4</v>
      </c>
    </row>
    <row r="2050" spans="4:7" x14ac:dyDescent="0.35">
      <c r="D2050" s="3">
        <v>12</v>
      </c>
      <c r="G2050" s="3">
        <v>1</v>
      </c>
    </row>
    <row r="2051" spans="4:7" x14ac:dyDescent="0.35">
      <c r="D2051" s="3">
        <v>19</v>
      </c>
      <c r="G2051" s="3">
        <v>0</v>
      </c>
    </row>
    <row r="2052" spans="4:7" x14ac:dyDescent="0.35">
      <c r="D2052" s="3">
        <v>14</v>
      </c>
      <c r="G2052" s="3">
        <v>6</v>
      </c>
    </row>
    <row r="2053" spans="4:7" x14ac:dyDescent="0.35">
      <c r="D2053" s="3">
        <v>12</v>
      </c>
      <c r="G2053" s="3">
        <v>1</v>
      </c>
    </row>
    <row r="2054" spans="4:7" x14ac:dyDescent="0.35">
      <c r="D2054" s="3">
        <v>14</v>
      </c>
      <c r="G2054" s="3">
        <v>1</v>
      </c>
    </row>
    <row r="2055" spans="4:7" x14ac:dyDescent="0.35">
      <c r="D2055" s="3">
        <v>17</v>
      </c>
      <c r="G2055" s="3">
        <v>3</v>
      </c>
    </row>
    <row r="2056" spans="4:7" x14ac:dyDescent="0.35">
      <c r="D2056" s="3">
        <v>13</v>
      </c>
      <c r="G2056" s="3">
        <v>4</v>
      </c>
    </row>
    <row r="2057" spans="4:7" x14ac:dyDescent="0.35">
      <c r="D2057" s="3">
        <v>20</v>
      </c>
      <c r="G2057" s="3">
        <v>1</v>
      </c>
    </row>
    <row r="2058" spans="4:7" x14ac:dyDescent="0.35">
      <c r="D2058" s="3">
        <v>14</v>
      </c>
      <c r="G2058" s="3">
        <v>6</v>
      </c>
    </row>
    <row r="2059" spans="4:7" x14ac:dyDescent="0.35">
      <c r="D2059" s="3">
        <v>18</v>
      </c>
      <c r="G2059" s="3">
        <v>2</v>
      </c>
    </row>
    <row r="2060" spans="4:7" x14ac:dyDescent="0.35">
      <c r="D2060" s="3">
        <v>11</v>
      </c>
      <c r="G2060" s="3">
        <v>0</v>
      </c>
    </row>
    <row r="2061" spans="4:7" x14ac:dyDescent="0.35">
      <c r="D2061" s="3">
        <v>19</v>
      </c>
      <c r="G2061" s="3">
        <v>0</v>
      </c>
    </row>
    <row r="2062" spans="4:7" x14ac:dyDescent="0.35">
      <c r="D2062" s="3">
        <v>12</v>
      </c>
      <c r="G2062" s="3">
        <v>6</v>
      </c>
    </row>
    <row r="2063" spans="4:7" x14ac:dyDescent="0.35">
      <c r="D2063" s="3">
        <v>11</v>
      </c>
      <c r="G2063" s="3">
        <v>3</v>
      </c>
    </row>
    <row r="2064" spans="4:7" x14ac:dyDescent="0.35">
      <c r="D2064" s="3">
        <v>21</v>
      </c>
      <c r="G2064" s="3">
        <v>7</v>
      </c>
    </row>
    <row r="2065" spans="4:7" x14ac:dyDescent="0.35">
      <c r="D2065" s="3">
        <v>11</v>
      </c>
      <c r="G2065" s="3">
        <v>0</v>
      </c>
    </row>
    <row r="2066" spans="4:7" x14ac:dyDescent="0.35">
      <c r="D2066" s="3">
        <v>12</v>
      </c>
      <c r="G2066" s="3">
        <v>1</v>
      </c>
    </row>
    <row r="2067" spans="4:7" x14ac:dyDescent="0.35">
      <c r="D2067" s="3">
        <v>11</v>
      </c>
      <c r="G2067" s="3">
        <v>0</v>
      </c>
    </row>
    <row r="2068" spans="4:7" x14ac:dyDescent="0.35">
      <c r="D2068" s="3">
        <v>16</v>
      </c>
      <c r="G2068" s="3">
        <v>1</v>
      </c>
    </row>
    <row r="2069" spans="4:7" x14ac:dyDescent="0.35">
      <c r="D2069" s="3">
        <v>16</v>
      </c>
      <c r="G2069" s="3">
        <v>8</v>
      </c>
    </row>
    <row r="2070" spans="4:7" x14ac:dyDescent="0.35">
      <c r="D2070" s="3">
        <v>17</v>
      </c>
      <c r="G2070" s="3">
        <v>0</v>
      </c>
    </row>
    <row r="2071" spans="4:7" x14ac:dyDescent="0.35">
      <c r="D2071" s="3">
        <v>12</v>
      </c>
      <c r="G2071" s="3">
        <v>7</v>
      </c>
    </row>
    <row r="2072" spans="4:7" x14ac:dyDescent="0.35">
      <c r="D2072" s="3">
        <v>17</v>
      </c>
      <c r="G2072" s="3">
        <v>3</v>
      </c>
    </row>
    <row r="2073" spans="4:7" x14ac:dyDescent="0.35">
      <c r="D2073" s="3">
        <v>14</v>
      </c>
      <c r="G2073" s="3">
        <v>1</v>
      </c>
    </row>
    <row r="2074" spans="4:7" x14ac:dyDescent="0.35">
      <c r="D2074" s="3">
        <v>12</v>
      </c>
      <c r="G2074" s="3">
        <v>1</v>
      </c>
    </row>
    <row r="2075" spans="4:7" x14ac:dyDescent="0.35">
      <c r="D2075" s="3">
        <v>15</v>
      </c>
      <c r="G2075" s="3">
        <v>0</v>
      </c>
    </row>
    <row r="2076" spans="4:7" x14ac:dyDescent="0.35">
      <c r="D2076" s="3">
        <v>11</v>
      </c>
      <c r="G2076" s="3">
        <v>6</v>
      </c>
    </row>
    <row r="2077" spans="4:7" x14ac:dyDescent="0.35">
      <c r="D2077" s="3">
        <v>21</v>
      </c>
      <c r="G2077" s="3">
        <v>1</v>
      </c>
    </row>
    <row r="2078" spans="4:7" x14ac:dyDescent="0.35">
      <c r="D2078" s="3">
        <v>13</v>
      </c>
      <c r="G2078" s="3">
        <v>0</v>
      </c>
    </row>
    <row r="2079" spans="4:7" x14ac:dyDescent="0.35">
      <c r="D2079" s="3">
        <v>17</v>
      </c>
      <c r="G2079" s="3">
        <v>9</v>
      </c>
    </row>
    <row r="2080" spans="4:7" x14ac:dyDescent="0.35">
      <c r="D2080" s="3">
        <v>13</v>
      </c>
      <c r="G2080" s="3">
        <v>5</v>
      </c>
    </row>
    <row r="2081" spans="4:7" x14ac:dyDescent="0.35">
      <c r="D2081" s="3">
        <v>17</v>
      </c>
      <c r="G2081" s="3">
        <v>8</v>
      </c>
    </row>
    <row r="2082" spans="4:7" x14ac:dyDescent="0.35">
      <c r="D2082" s="3">
        <v>11</v>
      </c>
      <c r="G2082" s="3">
        <v>0</v>
      </c>
    </row>
    <row r="2083" spans="4:7" x14ac:dyDescent="0.35">
      <c r="D2083" s="3">
        <v>15</v>
      </c>
      <c r="G2083" s="3">
        <v>1</v>
      </c>
    </row>
    <row r="2084" spans="4:7" x14ac:dyDescent="0.35">
      <c r="D2084" s="3">
        <v>17</v>
      </c>
      <c r="G2084" s="3">
        <v>2</v>
      </c>
    </row>
    <row r="2085" spans="4:7" x14ac:dyDescent="0.35">
      <c r="D2085" s="3">
        <v>13</v>
      </c>
      <c r="G2085" s="3">
        <v>1</v>
      </c>
    </row>
    <row r="2086" spans="4:7" x14ac:dyDescent="0.35">
      <c r="D2086" s="3">
        <v>14</v>
      </c>
      <c r="G2086" s="3">
        <v>1</v>
      </c>
    </row>
    <row r="2087" spans="4:7" x14ac:dyDescent="0.35">
      <c r="D2087" s="3">
        <v>11</v>
      </c>
      <c r="G2087" s="3">
        <v>1</v>
      </c>
    </row>
    <row r="2088" spans="4:7" x14ac:dyDescent="0.35">
      <c r="D2088" s="3">
        <v>21</v>
      </c>
      <c r="G2088" s="3">
        <v>4</v>
      </c>
    </row>
    <row r="2089" spans="4:7" x14ac:dyDescent="0.35">
      <c r="D2089" s="3">
        <v>19</v>
      </c>
      <c r="G2089" s="3">
        <v>8</v>
      </c>
    </row>
    <row r="2090" spans="4:7" x14ac:dyDescent="0.35">
      <c r="D2090" s="3">
        <v>12</v>
      </c>
      <c r="G2090" s="3">
        <v>2</v>
      </c>
    </row>
    <row r="2091" spans="4:7" x14ac:dyDescent="0.35">
      <c r="D2091" s="3">
        <v>11</v>
      </c>
      <c r="G2091" s="3">
        <v>2</v>
      </c>
    </row>
    <row r="2092" spans="4:7" x14ac:dyDescent="0.35">
      <c r="D2092" s="3">
        <v>15</v>
      </c>
      <c r="G2092" s="3">
        <v>1</v>
      </c>
    </row>
    <row r="2093" spans="4:7" x14ac:dyDescent="0.35">
      <c r="D2093" s="3">
        <v>13</v>
      </c>
      <c r="G2093" s="3">
        <v>4</v>
      </c>
    </row>
    <row r="2094" spans="4:7" x14ac:dyDescent="0.35">
      <c r="D2094" s="3">
        <v>13</v>
      </c>
      <c r="G2094" s="3">
        <v>1</v>
      </c>
    </row>
    <row r="2095" spans="4:7" x14ac:dyDescent="0.35">
      <c r="D2095" s="3">
        <v>16</v>
      </c>
      <c r="G2095" s="3">
        <v>4</v>
      </c>
    </row>
    <row r="2096" spans="4:7" x14ac:dyDescent="0.35">
      <c r="D2096" s="3">
        <v>22</v>
      </c>
      <c r="G2096" s="3">
        <v>0</v>
      </c>
    </row>
    <row r="2097" spans="4:7" x14ac:dyDescent="0.35">
      <c r="D2097" s="3">
        <v>14</v>
      </c>
      <c r="G2097" s="3">
        <v>0</v>
      </c>
    </row>
    <row r="2098" spans="4:7" x14ac:dyDescent="0.35">
      <c r="D2098" s="3">
        <v>25</v>
      </c>
      <c r="G2098" s="3">
        <v>4</v>
      </c>
    </row>
    <row r="2099" spans="4:7" x14ac:dyDescent="0.35">
      <c r="D2099" s="3">
        <v>18</v>
      </c>
      <c r="G2099" s="3">
        <v>1</v>
      </c>
    </row>
    <row r="2100" spans="4:7" x14ac:dyDescent="0.35">
      <c r="D2100" s="3">
        <v>20</v>
      </c>
      <c r="G2100" s="3">
        <v>2</v>
      </c>
    </row>
    <row r="2101" spans="4:7" x14ac:dyDescent="0.35">
      <c r="D2101" s="3">
        <v>12</v>
      </c>
    </row>
    <row r="2102" spans="4:7" x14ac:dyDescent="0.35">
      <c r="D2102" s="3">
        <v>18</v>
      </c>
    </row>
    <row r="2103" spans="4:7" x14ac:dyDescent="0.35">
      <c r="D2103" s="3">
        <v>12</v>
      </c>
    </row>
    <row r="2104" spans="4:7" x14ac:dyDescent="0.35">
      <c r="D2104" s="3">
        <v>21</v>
      </c>
    </row>
    <row r="2105" spans="4:7" x14ac:dyDescent="0.35">
      <c r="D2105" s="3">
        <v>19</v>
      </c>
    </row>
    <row r="2106" spans="4:7" x14ac:dyDescent="0.35">
      <c r="D2106" s="3">
        <v>17</v>
      </c>
    </row>
    <row r="2107" spans="4:7" x14ac:dyDescent="0.35">
      <c r="D2107" s="3">
        <v>16</v>
      </c>
    </row>
    <row r="2108" spans="4:7" x14ac:dyDescent="0.35">
      <c r="D2108" s="3">
        <v>12</v>
      </c>
    </row>
    <row r="2109" spans="4:7" x14ac:dyDescent="0.35">
      <c r="D2109" s="3">
        <v>11</v>
      </c>
    </row>
    <row r="2110" spans="4:7" x14ac:dyDescent="0.35">
      <c r="D2110" s="3">
        <v>13</v>
      </c>
    </row>
    <row r="2111" spans="4:7" x14ac:dyDescent="0.35">
      <c r="D2111" s="3">
        <v>19</v>
      </c>
    </row>
    <row r="2112" spans="4:7" x14ac:dyDescent="0.35">
      <c r="D2112" s="3">
        <v>12</v>
      </c>
    </row>
    <row r="2113" spans="4:4" x14ac:dyDescent="0.35">
      <c r="D2113" s="3">
        <v>15</v>
      </c>
    </row>
    <row r="2114" spans="4:4" x14ac:dyDescent="0.35">
      <c r="D2114" s="3">
        <v>13</v>
      </c>
    </row>
    <row r="2115" spans="4:4" x14ac:dyDescent="0.35">
      <c r="D2115" s="3">
        <v>21</v>
      </c>
    </row>
    <row r="2116" spans="4:4" x14ac:dyDescent="0.35">
      <c r="D2116" s="3">
        <v>14</v>
      </c>
    </row>
    <row r="2117" spans="4:4" x14ac:dyDescent="0.35">
      <c r="D2117" s="3">
        <v>11</v>
      </c>
    </row>
    <row r="2118" spans="4:4" x14ac:dyDescent="0.35">
      <c r="D2118" s="3">
        <v>19</v>
      </c>
    </row>
    <row r="2119" spans="4:4" x14ac:dyDescent="0.35">
      <c r="D2119" s="3">
        <v>11</v>
      </c>
    </row>
    <row r="2120" spans="4:4" x14ac:dyDescent="0.35">
      <c r="D2120" s="3">
        <v>13</v>
      </c>
    </row>
    <row r="2121" spans="4:4" x14ac:dyDescent="0.35">
      <c r="D2121" s="3">
        <v>12</v>
      </c>
    </row>
    <row r="2122" spans="4:4" x14ac:dyDescent="0.35">
      <c r="D2122" s="3">
        <v>15</v>
      </c>
    </row>
    <row r="2123" spans="4:4" x14ac:dyDescent="0.35">
      <c r="D2123" s="3">
        <v>20</v>
      </c>
    </row>
    <row r="2124" spans="4:4" x14ac:dyDescent="0.35">
      <c r="D2124" s="3">
        <v>13</v>
      </c>
    </row>
    <row r="2125" spans="4:4" x14ac:dyDescent="0.35">
      <c r="D2125" s="3">
        <v>16</v>
      </c>
    </row>
    <row r="2126" spans="4:4" x14ac:dyDescent="0.35">
      <c r="D2126" s="3">
        <v>16</v>
      </c>
    </row>
    <row r="2127" spans="4:4" x14ac:dyDescent="0.35">
      <c r="D2127" s="3">
        <v>16</v>
      </c>
    </row>
    <row r="2128" spans="4:4" x14ac:dyDescent="0.35">
      <c r="D2128" s="3">
        <v>22</v>
      </c>
    </row>
    <row r="2129" spans="4:4" x14ac:dyDescent="0.35">
      <c r="D2129" s="3">
        <v>12</v>
      </c>
    </row>
    <row r="2130" spans="4:4" x14ac:dyDescent="0.35">
      <c r="D2130" s="3">
        <v>15</v>
      </c>
    </row>
    <row r="2131" spans="4:4" x14ac:dyDescent="0.35">
      <c r="D2131" s="3">
        <v>14</v>
      </c>
    </row>
    <row r="2132" spans="4:4" x14ac:dyDescent="0.35">
      <c r="D2132" s="3">
        <v>13</v>
      </c>
    </row>
    <row r="2133" spans="4:4" x14ac:dyDescent="0.35">
      <c r="D2133" s="3">
        <v>11</v>
      </c>
    </row>
    <row r="2134" spans="4:4" x14ac:dyDescent="0.35">
      <c r="D2134" s="3">
        <v>13</v>
      </c>
    </row>
    <row r="2135" spans="4:4" x14ac:dyDescent="0.35">
      <c r="D2135" s="3">
        <v>18</v>
      </c>
    </row>
    <row r="2136" spans="4:4" x14ac:dyDescent="0.35">
      <c r="D2136" s="3">
        <v>11</v>
      </c>
    </row>
    <row r="2137" spans="4:4" x14ac:dyDescent="0.35">
      <c r="D2137" s="3">
        <v>18</v>
      </c>
    </row>
    <row r="2138" spans="4:4" x14ac:dyDescent="0.35">
      <c r="D2138" s="3">
        <v>13</v>
      </c>
    </row>
    <row r="2139" spans="4:4" x14ac:dyDescent="0.35">
      <c r="D2139" s="3">
        <v>18</v>
      </c>
    </row>
    <row r="2140" spans="4:4" x14ac:dyDescent="0.35">
      <c r="D2140" s="3">
        <v>13</v>
      </c>
    </row>
    <row r="2141" spans="4:4" x14ac:dyDescent="0.35">
      <c r="D2141" s="3">
        <v>12</v>
      </c>
    </row>
    <row r="2142" spans="4:4" x14ac:dyDescent="0.35">
      <c r="D2142" s="3">
        <v>14</v>
      </c>
    </row>
    <row r="2143" spans="4:4" x14ac:dyDescent="0.35">
      <c r="D2143" s="3">
        <v>17</v>
      </c>
    </row>
    <row r="2144" spans="4:4" x14ac:dyDescent="0.35">
      <c r="D2144" s="3">
        <v>22</v>
      </c>
    </row>
    <row r="2145" spans="4:4" x14ac:dyDescent="0.35">
      <c r="D2145" s="3">
        <v>12</v>
      </c>
    </row>
    <row r="2146" spans="4:4" x14ac:dyDescent="0.35">
      <c r="D2146" s="3">
        <v>12</v>
      </c>
    </row>
    <row r="2147" spans="4:4" x14ac:dyDescent="0.35">
      <c r="D2147" s="3">
        <v>25</v>
      </c>
    </row>
    <row r="2148" spans="4:4" x14ac:dyDescent="0.35">
      <c r="D2148" s="3">
        <v>13</v>
      </c>
    </row>
    <row r="2149" spans="4:4" x14ac:dyDescent="0.35">
      <c r="D2149" s="3">
        <v>16</v>
      </c>
    </row>
    <row r="2150" spans="4:4" x14ac:dyDescent="0.35">
      <c r="D2150" s="3">
        <v>15</v>
      </c>
    </row>
    <row r="2151" spans="4:4" x14ac:dyDescent="0.35">
      <c r="D2151" s="3">
        <v>13</v>
      </c>
    </row>
    <row r="2152" spans="4:4" x14ac:dyDescent="0.35">
      <c r="D2152" s="3">
        <v>12</v>
      </c>
    </row>
    <row r="2153" spans="4:4" x14ac:dyDescent="0.35">
      <c r="D2153" s="3">
        <v>13</v>
      </c>
    </row>
    <row r="2154" spans="4:4" x14ac:dyDescent="0.35">
      <c r="D2154" s="3">
        <v>12</v>
      </c>
    </row>
    <row r="2155" spans="4:4" x14ac:dyDescent="0.35">
      <c r="D2155" s="3">
        <v>21</v>
      </c>
    </row>
    <row r="2156" spans="4:4" x14ac:dyDescent="0.35">
      <c r="D2156" s="3">
        <v>19</v>
      </c>
    </row>
    <row r="2157" spans="4:4" x14ac:dyDescent="0.35">
      <c r="D2157" s="3">
        <v>19</v>
      </c>
    </row>
    <row r="2158" spans="4:4" x14ac:dyDescent="0.35">
      <c r="D2158" s="3">
        <v>13</v>
      </c>
    </row>
    <row r="2159" spans="4:4" x14ac:dyDescent="0.35">
      <c r="D2159" s="3">
        <v>11</v>
      </c>
    </row>
    <row r="2160" spans="4:4" x14ac:dyDescent="0.35">
      <c r="D2160" s="3">
        <v>13</v>
      </c>
    </row>
    <row r="2161" spans="4:4" x14ac:dyDescent="0.35">
      <c r="D2161" s="3">
        <v>14</v>
      </c>
    </row>
    <row r="2162" spans="4:4" x14ac:dyDescent="0.35">
      <c r="D2162" s="3">
        <v>11</v>
      </c>
    </row>
    <row r="2163" spans="4:4" x14ac:dyDescent="0.35">
      <c r="D2163" s="3">
        <v>21</v>
      </c>
    </row>
    <row r="2164" spans="4:4" x14ac:dyDescent="0.35">
      <c r="D2164" s="3">
        <v>13</v>
      </c>
    </row>
    <row r="2165" spans="4:4" x14ac:dyDescent="0.35">
      <c r="D2165" s="3">
        <v>12</v>
      </c>
    </row>
    <row r="2166" spans="4:4" x14ac:dyDescent="0.35">
      <c r="D2166" s="3">
        <v>18</v>
      </c>
    </row>
    <row r="2167" spans="4:4" x14ac:dyDescent="0.35">
      <c r="D2167" s="3">
        <v>17</v>
      </c>
    </row>
    <row r="2168" spans="4:4" x14ac:dyDescent="0.35">
      <c r="D2168" s="3">
        <v>16</v>
      </c>
    </row>
    <row r="2169" spans="4:4" x14ac:dyDescent="0.35">
      <c r="D2169" s="3">
        <v>13</v>
      </c>
    </row>
    <row r="2170" spans="4:4" x14ac:dyDescent="0.35">
      <c r="D2170" s="3">
        <v>12</v>
      </c>
    </row>
    <row r="2171" spans="4:4" x14ac:dyDescent="0.35">
      <c r="D2171" s="3">
        <v>14</v>
      </c>
    </row>
    <row r="2172" spans="4:4" x14ac:dyDescent="0.35">
      <c r="D2172" s="3">
        <v>21</v>
      </c>
    </row>
    <row r="2173" spans="4:4" x14ac:dyDescent="0.35">
      <c r="D2173" s="3">
        <v>13</v>
      </c>
    </row>
    <row r="2174" spans="4:4" x14ac:dyDescent="0.35">
      <c r="D2174" s="3">
        <v>12</v>
      </c>
    </row>
    <row r="2175" spans="4:4" x14ac:dyDescent="0.35">
      <c r="D2175" s="3">
        <v>21</v>
      </c>
    </row>
    <row r="2176" spans="4:4" x14ac:dyDescent="0.35">
      <c r="D2176" s="3">
        <v>12</v>
      </c>
    </row>
    <row r="2177" spans="4:4" x14ac:dyDescent="0.35">
      <c r="D2177" s="3">
        <v>14</v>
      </c>
    </row>
    <row r="2178" spans="4:4" x14ac:dyDescent="0.35">
      <c r="D2178" s="3">
        <v>14</v>
      </c>
    </row>
    <row r="2179" spans="4:4" x14ac:dyDescent="0.35">
      <c r="D2179" s="3">
        <v>17</v>
      </c>
    </row>
    <row r="2180" spans="4:4" x14ac:dyDescent="0.35">
      <c r="D2180" s="3">
        <v>20</v>
      </c>
    </row>
    <row r="2181" spans="4:4" x14ac:dyDescent="0.35">
      <c r="D2181" s="3">
        <v>19</v>
      </c>
    </row>
    <row r="2182" spans="4:4" x14ac:dyDescent="0.35">
      <c r="D2182" s="3">
        <v>11</v>
      </c>
    </row>
    <row r="2183" spans="4:4" x14ac:dyDescent="0.35">
      <c r="D2183" s="3">
        <v>14</v>
      </c>
    </row>
    <row r="2184" spans="4:4" x14ac:dyDescent="0.35">
      <c r="D2184" s="3">
        <v>23</v>
      </c>
    </row>
    <row r="2185" spans="4:4" x14ac:dyDescent="0.35">
      <c r="D2185" s="3">
        <v>22</v>
      </c>
    </row>
    <row r="2186" spans="4:4" x14ac:dyDescent="0.35">
      <c r="D2186" s="3">
        <v>12</v>
      </c>
    </row>
    <row r="2187" spans="4:4" x14ac:dyDescent="0.35">
      <c r="D2187" s="3">
        <v>25</v>
      </c>
    </row>
    <row r="2188" spans="4:4" x14ac:dyDescent="0.35">
      <c r="D2188" s="3">
        <v>12</v>
      </c>
    </row>
    <row r="2189" spans="4:4" x14ac:dyDescent="0.35">
      <c r="D2189" s="3">
        <v>13</v>
      </c>
    </row>
    <row r="2190" spans="4:4" x14ac:dyDescent="0.35">
      <c r="D2190" s="3">
        <v>19</v>
      </c>
    </row>
    <row r="2191" spans="4:4" x14ac:dyDescent="0.35">
      <c r="D2191" s="3">
        <v>19</v>
      </c>
    </row>
    <row r="2192" spans="4:4" x14ac:dyDescent="0.35">
      <c r="D2192" s="3">
        <v>11</v>
      </c>
    </row>
    <row r="2193" spans="4:4" x14ac:dyDescent="0.35">
      <c r="D2193" s="3">
        <v>21</v>
      </c>
    </row>
    <row r="2194" spans="4:4" x14ac:dyDescent="0.35">
      <c r="D2194" s="3">
        <v>11</v>
      </c>
    </row>
    <row r="2195" spans="4:4" x14ac:dyDescent="0.35">
      <c r="D2195" s="3">
        <v>14</v>
      </c>
    </row>
    <row r="2196" spans="4:4" x14ac:dyDescent="0.35">
      <c r="D2196" s="3">
        <v>15</v>
      </c>
    </row>
    <row r="2197" spans="4:4" x14ac:dyDescent="0.35">
      <c r="D2197" s="3">
        <v>13</v>
      </c>
    </row>
    <row r="2198" spans="4:4" x14ac:dyDescent="0.35">
      <c r="D2198" s="3">
        <v>19</v>
      </c>
    </row>
    <row r="2199" spans="4:4" x14ac:dyDescent="0.35">
      <c r="D2199" s="3">
        <v>18</v>
      </c>
    </row>
    <row r="2200" spans="4:4" x14ac:dyDescent="0.35">
      <c r="D2200" s="3">
        <v>20</v>
      </c>
    </row>
    <row r="2201" spans="4:4" x14ac:dyDescent="0.35">
      <c r="D2201" s="3">
        <v>14</v>
      </c>
    </row>
    <row r="2202" spans="4:4" x14ac:dyDescent="0.35">
      <c r="D2202" s="3">
        <v>12</v>
      </c>
    </row>
  </sheetData>
  <autoFilter ref="A7:R470" xr:uid="{38F70253-1280-4A29-BAA2-ABA1033D8D25}">
    <filterColumn colId="11">
      <customFilters>
        <customFilter operator="notEqual" val=" "/>
      </customFilters>
    </filterColumn>
  </autoFilter>
  <mergeCells count="14">
    <mergeCell ref="A1629:E1629"/>
    <mergeCell ref="L95:R95"/>
    <mergeCell ref="L117:R117"/>
    <mergeCell ref="A1:D1"/>
    <mergeCell ref="L141:R141"/>
    <mergeCell ref="L162:R162"/>
    <mergeCell ref="L2:X4"/>
    <mergeCell ref="T12:AA46"/>
    <mergeCell ref="L8:R8"/>
    <mergeCell ref="G1056:I1056"/>
    <mergeCell ref="L30:R30"/>
    <mergeCell ref="A1055:E1055"/>
    <mergeCell ref="L52:R52"/>
    <mergeCell ref="L73:R7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B1:AX76"/>
  <sheetViews>
    <sheetView zoomScale="40" zoomScaleNormal="40" workbookViewId="0">
      <selection activeCell="F24" sqref="F24:F26"/>
    </sheetView>
  </sheetViews>
  <sheetFormatPr defaultRowHeight="14.5" x14ac:dyDescent="0.35"/>
  <cols>
    <col min="1" max="1" width="4.453125" style="25" customWidth="1"/>
    <col min="2" max="2" width="23.81640625" style="25" bestFit="1" customWidth="1"/>
    <col min="3" max="4" width="17.08984375" style="25" bestFit="1" customWidth="1"/>
    <col min="5" max="5" width="11.90625" style="25" bestFit="1" customWidth="1"/>
    <col min="6" max="6" width="29.1796875" style="25" customWidth="1"/>
    <col min="7" max="7" width="4.7265625" style="25" bestFit="1" customWidth="1"/>
    <col min="8" max="8" width="15.6328125" style="25" bestFit="1" customWidth="1"/>
    <col min="9" max="9" width="25.08984375" style="25" customWidth="1"/>
    <col min="10" max="10" width="8.7265625" style="25"/>
    <col min="11" max="11" width="22.81640625" style="25" customWidth="1"/>
    <col min="12" max="16384" width="8.7265625" style="25"/>
  </cols>
  <sheetData>
    <row r="1" spans="2:50" ht="15" thickBot="1" x14ac:dyDescent="0.4"/>
    <row r="2" spans="2:50" x14ac:dyDescent="0.35">
      <c r="B2" s="214" t="s">
        <v>183</v>
      </c>
      <c r="C2" s="215"/>
      <c r="D2" s="215"/>
      <c r="E2" s="215"/>
      <c r="F2" s="215"/>
      <c r="G2" s="215"/>
      <c r="H2" s="215"/>
      <c r="I2" s="215"/>
      <c r="J2" s="215"/>
      <c r="K2" s="216"/>
    </row>
    <row r="3" spans="2:50" ht="14.5" customHeight="1" x14ac:dyDescent="0.35">
      <c r="B3" s="217"/>
      <c r="C3" s="218"/>
      <c r="D3" s="218"/>
      <c r="E3" s="218"/>
      <c r="F3" s="218"/>
      <c r="G3" s="218"/>
      <c r="H3" s="218"/>
      <c r="I3" s="218"/>
      <c r="J3" s="218"/>
      <c r="K3" s="219"/>
      <c r="M3" s="207"/>
      <c r="N3" s="207"/>
      <c r="P3" s="260" t="s">
        <v>181</v>
      </c>
      <c r="Q3" s="260"/>
      <c r="R3" s="260"/>
      <c r="S3" s="260"/>
      <c r="T3" s="260"/>
      <c r="U3" s="260"/>
      <c r="V3" s="260"/>
      <c r="W3" s="260"/>
      <c r="X3" s="260"/>
    </row>
    <row r="4" spans="2:50" ht="14.5" customHeight="1" x14ac:dyDescent="0.35">
      <c r="B4" s="26"/>
      <c r="C4" s="27"/>
      <c r="D4" s="27"/>
      <c r="E4" s="27"/>
      <c r="F4" s="27"/>
      <c r="G4" s="27"/>
      <c r="H4" s="27"/>
      <c r="I4" s="27"/>
      <c r="J4" s="27"/>
      <c r="K4" s="28"/>
      <c r="M4" s="207"/>
      <c r="N4" s="207"/>
      <c r="P4" s="260"/>
      <c r="Q4" s="260"/>
      <c r="R4" s="260"/>
      <c r="S4" s="260"/>
      <c r="T4" s="260"/>
      <c r="U4" s="260"/>
      <c r="V4" s="260"/>
      <c r="W4" s="260"/>
      <c r="X4" s="260"/>
    </row>
    <row r="5" spans="2:50" ht="19" customHeight="1" thickBot="1" x14ac:dyDescent="0.4">
      <c r="B5" s="220"/>
      <c r="C5" s="221"/>
      <c r="D5" s="27"/>
      <c r="E5" s="27"/>
      <c r="F5" s="27"/>
      <c r="G5" s="27"/>
      <c r="H5" s="222" t="s">
        <v>176</v>
      </c>
      <c r="I5" s="223"/>
      <c r="J5" s="223"/>
      <c r="K5" s="224"/>
      <c r="M5" s="207"/>
      <c r="N5" s="207"/>
      <c r="P5" s="260"/>
      <c r="Q5" s="260"/>
      <c r="R5" s="260"/>
      <c r="S5" s="260"/>
      <c r="T5" s="260"/>
      <c r="U5" s="260"/>
      <c r="V5" s="260"/>
      <c r="W5" s="260"/>
      <c r="X5" s="260"/>
    </row>
    <row r="6" spans="2:50" ht="15" customHeight="1" thickBot="1" x14ac:dyDescent="0.4">
      <c r="B6" s="33" t="s">
        <v>10</v>
      </c>
      <c r="C6" s="34" t="s">
        <v>84</v>
      </c>
      <c r="D6" s="27"/>
      <c r="E6" s="27"/>
      <c r="F6" s="27"/>
      <c r="G6" s="27"/>
      <c r="H6" s="225"/>
      <c r="I6" s="226"/>
      <c r="J6" s="226"/>
      <c r="K6" s="227"/>
      <c r="M6" s="207"/>
      <c r="N6" s="207"/>
      <c r="P6" s="260"/>
      <c r="Q6" s="260"/>
      <c r="R6" s="260"/>
      <c r="S6" s="260"/>
      <c r="T6" s="260"/>
      <c r="U6" s="260"/>
      <c r="V6" s="260"/>
      <c r="W6" s="260"/>
      <c r="X6" s="260"/>
    </row>
    <row r="7" spans="2:50" ht="15" customHeight="1" thickBot="1" x14ac:dyDescent="0.4">
      <c r="B7" s="26"/>
      <c r="C7" s="27"/>
      <c r="D7" s="27"/>
      <c r="E7" s="27"/>
      <c r="F7" s="27"/>
      <c r="G7" s="27"/>
      <c r="H7" s="225"/>
      <c r="I7" s="226"/>
      <c r="J7" s="226"/>
      <c r="K7" s="227"/>
      <c r="M7" s="207"/>
      <c r="N7" s="207"/>
      <c r="P7" s="260"/>
      <c r="Q7" s="260"/>
      <c r="R7" s="260"/>
      <c r="S7" s="260"/>
      <c r="T7" s="260"/>
      <c r="U7" s="260"/>
      <c r="V7" s="260"/>
      <c r="W7" s="260"/>
      <c r="X7" s="260"/>
    </row>
    <row r="8" spans="2:50" ht="15" customHeight="1" thickBot="1" x14ac:dyDescent="0.4">
      <c r="B8" s="35" t="s">
        <v>75</v>
      </c>
      <c r="C8" s="35" t="s">
        <v>1</v>
      </c>
      <c r="D8" s="24"/>
      <c r="E8" s="36"/>
      <c r="F8" s="29"/>
      <c r="G8" s="27"/>
      <c r="H8" s="225"/>
      <c r="I8" s="226"/>
      <c r="J8" s="226"/>
      <c r="K8" s="227"/>
      <c r="M8" s="207"/>
      <c r="N8" s="207"/>
      <c r="P8" s="260"/>
      <c r="Q8" s="260"/>
      <c r="R8" s="260"/>
      <c r="S8" s="260"/>
      <c r="T8" s="260"/>
      <c r="U8" s="260"/>
      <c r="V8" s="260"/>
      <c r="W8" s="260"/>
      <c r="X8" s="260"/>
    </row>
    <row r="9" spans="2:50" ht="15" customHeight="1" thickBot="1" x14ac:dyDescent="0.4">
      <c r="B9" s="40" t="s">
        <v>0</v>
      </c>
      <c r="C9" s="3" t="s">
        <v>42</v>
      </c>
      <c r="D9" s="3" t="s">
        <v>34</v>
      </c>
      <c r="E9" s="3" t="s">
        <v>61</v>
      </c>
      <c r="F9" s="37" t="str">
        <f>I23</f>
        <v>Chances of Attrition(Poisson)</v>
      </c>
      <c r="G9" s="27"/>
      <c r="H9" s="225"/>
      <c r="I9" s="226"/>
      <c r="J9" s="226"/>
      <c r="K9" s="227"/>
      <c r="M9" s="207"/>
      <c r="N9" s="207"/>
      <c r="P9" s="260"/>
      <c r="Q9" s="260"/>
      <c r="R9" s="260"/>
      <c r="S9" s="260"/>
      <c r="T9" s="260"/>
      <c r="U9" s="260"/>
      <c r="V9" s="260"/>
      <c r="W9" s="260"/>
      <c r="X9" s="260"/>
      <c r="AJ9" s="107"/>
      <c r="AK9" s="107"/>
      <c r="AL9" s="107"/>
      <c r="AM9" s="107"/>
      <c r="AN9" s="107"/>
      <c r="AO9" s="107"/>
      <c r="AP9" s="107"/>
      <c r="AQ9" s="107"/>
      <c r="AR9" s="107"/>
      <c r="AS9" s="107"/>
      <c r="AT9" s="107"/>
      <c r="AU9" s="107"/>
      <c r="AV9" s="107"/>
      <c r="AW9" s="107"/>
    </row>
    <row r="10" spans="2:50" ht="14.5" customHeight="1" x14ac:dyDescent="0.35">
      <c r="B10" s="44" t="s">
        <v>62</v>
      </c>
      <c r="C10" s="47">
        <v>40</v>
      </c>
      <c r="D10" s="48">
        <v>31</v>
      </c>
      <c r="E10" s="49">
        <v>71</v>
      </c>
      <c r="F10" s="41">
        <f>IF(I24 = 1, "",I24)</f>
        <v>3.4424771084699768E-14</v>
      </c>
      <c r="G10" s="27"/>
      <c r="H10" s="225"/>
      <c r="I10" s="226"/>
      <c r="J10" s="226"/>
      <c r="K10" s="227"/>
      <c r="M10" s="207"/>
      <c r="N10" s="207"/>
      <c r="P10" s="260"/>
      <c r="Q10" s="260"/>
      <c r="R10" s="260"/>
      <c r="S10" s="260"/>
      <c r="T10" s="260"/>
      <c r="U10" s="260"/>
      <c r="V10" s="260"/>
      <c r="W10" s="260"/>
      <c r="X10" s="260"/>
      <c r="AJ10" s="107"/>
      <c r="AK10" s="107"/>
      <c r="AL10" s="107"/>
      <c r="AM10" s="107"/>
      <c r="AN10" s="107"/>
      <c r="AO10" s="107"/>
      <c r="AP10" s="107"/>
      <c r="AQ10" s="107"/>
      <c r="AR10" s="107"/>
      <c r="AS10" s="107"/>
      <c r="AT10" s="107"/>
      <c r="AU10" s="107"/>
      <c r="AV10" s="107"/>
      <c r="AW10" s="107"/>
    </row>
    <row r="11" spans="2:50" ht="14.5" customHeight="1" x14ac:dyDescent="0.35">
      <c r="B11" s="45" t="s">
        <v>63</v>
      </c>
      <c r="C11" s="50">
        <v>195</v>
      </c>
      <c r="D11" s="30">
        <v>60</v>
      </c>
      <c r="E11" s="46">
        <v>255</v>
      </c>
      <c r="F11" s="41">
        <f t="shared" ref="F11:F17" si="0">IF(I25 = 1, "",I25)</f>
        <v>8.75651076269652E-27</v>
      </c>
      <c r="G11" s="27"/>
      <c r="H11" s="225"/>
      <c r="I11" s="226"/>
      <c r="J11" s="226"/>
      <c r="K11" s="227"/>
      <c r="M11" s="207"/>
      <c r="N11" s="207"/>
      <c r="P11" s="260"/>
      <c r="Q11" s="260"/>
      <c r="R11" s="260"/>
      <c r="S11" s="260"/>
      <c r="T11" s="260"/>
      <c r="U11" s="260"/>
      <c r="V11" s="260"/>
      <c r="W11" s="260"/>
      <c r="X11" s="260"/>
      <c r="AJ11" s="107"/>
      <c r="AK11" s="107"/>
      <c r="AL11" s="107"/>
      <c r="AM11" s="107"/>
      <c r="AN11" s="107"/>
      <c r="AO11" s="107"/>
      <c r="AP11" s="107"/>
      <c r="AQ11" s="107"/>
      <c r="AR11" s="107"/>
      <c r="AS11" s="107"/>
      <c r="AT11" s="107"/>
      <c r="AU11" s="107"/>
      <c r="AV11" s="107"/>
      <c r="AW11" s="107"/>
    </row>
    <row r="12" spans="2:50" ht="14.5" customHeight="1" x14ac:dyDescent="0.35">
      <c r="B12" s="45" t="s">
        <v>64</v>
      </c>
      <c r="C12" s="50">
        <v>334</v>
      </c>
      <c r="D12" s="30">
        <v>69</v>
      </c>
      <c r="E12" s="46">
        <v>403</v>
      </c>
      <c r="F12" s="41">
        <f t="shared" si="0"/>
        <v>1.0806392777072785E-30</v>
      </c>
      <c r="G12" s="27"/>
      <c r="H12" s="225"/>
      <c r="I12" s="226"/>
      <c r="J12" s="226"/>
      <c r="K12" s="227"/>
      <c r="M12" s="207"/>
      <c r="N12" s="207"/>
      <c r="P12" s="260"/>
      <c r="Q12" s="260"/>
      <c r="R12" s="260"/>
      <c r="S12" s="260"/>
      <c r="T12" s="260"/>
      <c r="U12" s="260"/>
      <c r="V12" s="260"/>
      <c r="W12" s="260"/>
      <c r="X12" s="260"/>
      <c r="AJ12" s="107"/>
      <c r="AK12" s="107"/>
      <c r="AL12" s="107"/>
      <c r="AM12" s="107"/>
      <c r="AN12" s="107"/>
      <c r="AO12" s="107"/>
      <c r="AP12" s="107"/>
      <c r="AQ12" s="107"/>
      <c r="AR12" s="107"/>
      <c r="AS12" s="107"/>
      <c r="AT12" s="107"/>
      <c r="AU12" s="107"/>
      <c r="AV12" s="107"/>
      <c r="AW12" s="107"/>
    </row>
    <row r="13" spans="2:50" ht="14.5" customHeight="1" thickBot="1" x14ac:dyDescent="0.4">
      <c r="B13" s="45" t="s">
        <v>65</v>
      </c>
      <c r="C13" s="50">
        <v>285</v>
      </c>
      <c r="D13" s="30">
        <v>31</v>
      </c>
      <c r="E13" s="46">
        <v>316</v>
      </c>
      <c r="F13" s="41">
        <f t="shared" si="0"/>
        <v>3.4424771084699768E-14</v>
      </c>
      <c r="G13" s="27"/>
      <c r="H13" s="225"/>
      <c r="I13" s="226"/>
      <c r="J13" s="226"/>
      <c r="K13" s="227"/>
      <c r="M13" s="207"/>
      <c r="N13" s="207"/>
      <c r="P13" s="260"/>
      <c r="Q13" s="260"/>
      <c r="R13" s="260"/>
      <c r="S13" s="260"/>
      <c r="T13" s="260"/>
      <c r="U13" s="260"/>
      <c r="V13" s="260"/>
      <c r="W13" s="260"/>
      <c r="X13" s="260"/>
      <c r="AJ13" s="107"/>
      <c r="AK13" s="107"/>
      <c r="AL13" s="107"/>
      <c r="AM13" s="107"/>
      <c r="AN13" s="107"/>
      <c r="AO13" s="107"/>
      <c r="AP13" s="107"/>
      <c r="AQ13" s="107"/>
      <c r="AR13" s="107"/>
      <c r="AS13" s="107"/>
      <c r="AT13" s="107"/>
      <c r="AU13" s="107"/>
      <c r="AV13" s="107"/>
      <c r="AW13" s="107"/>
    </row>
    <row r="14" spans="2:50" ht="14.5" customHeight="1" x14ac:dyDescent="0.35">
      <c r="B14" s="45" t="s">
        <v>66</v>
      </c>
      <c r="C14" s="50">
        <v>190</v>
      </c>
      <c r="D14" s="30">
        <v>19</v>
      </c>
      <c r="E14" s="46">
        <v>209</v>
      </c>
      <c r="F14" s="41">
        <f t="shared" si="0"/>
        <v>5.6027964375372678E-9</v>
      </c>
      <c r="G14" s="27"/>
      <c r="H14" s="225"/>
      <c r="I14" s="226"/>
      <c r="J14" s="226"/>
      <c r="K14" s="227"/>
      <c r="M14" s="207"/>
      <c r="N14" s="207"/>
      <c r="P14" s="260"/>
      <c r="Q14" s="260"/>
      <c r="R14" s="260"/>
      <c r="S14" s="260"/>
      <c r="T14" s="260"/>
      <c r="U14" s="260"/>
      <c r="V14" s="260"/>
      <c r="W14" s="260"/>
      <c r="X14" s="260"/>
      <c r="AJ14" s="107"/>
      <c r="AK14" s="107"/>
      <c r="AL14" s="107"/>
      <c r="AM14" s="249" t="s">
        <v>190</v>
      </c>
      <c r="AN14" s="250"/>
      <c r="AO14" s="250"/>
      <c r="AP14" s="250"/>
      <c r="AQ14" s="250"/>
      <c r="AR14" s="250"/>
      <c r="AS14" s="250"/>
      <c r="AT14" s="250"/>
      <c r="AU14" s="250"/>
      <c r="AV14" s="250"/>
      <c r="AW14" s="250"/>
      <c r="AX14" s="251"/>
    </row>
    <row r="15" spans="2:50" ht="14.5" customHeight="1" x14ac:dyDescent="0.35">
      <c r="B15" s="45" t="s">
        <v>67</v>
      </c>
      <c r="C15" s="50">
        <v>113</v>
      </c>
      <c r="D15" s="30">
        <v>16</v>
      </c>
      <c r="E15" s="46">
        <v>129</v>
      </c>
      <c r="F15" s="41">
        <f t="shared" si="0"/>
        <v>1.1253517471925912E-7</v>
      </c>
      <c r="G15" s="27"/>
      <c r="H15" s="225"/>
      <c r="I15" s="226"/>
      <c r="J15" s="226"/>
      <c r="K15" s="227"/>
      <c r="M15" s="207"/>
      <c r="N15" s="207"/>
      <c r="P15" s="260"/>
      <c r="Q15" s="260"/>
      <c r="R15" s="260"/>
      <c r="S15" s="260"/>
      <c r="T15" s="260"/>
      <c r="U15" s="260"/>
      <c r="V15" s="260"/>
      <c r="W15" s="260"/>
      <c r="X15" s="260"/>
      <c r="AJ15" s="107"/>
      <c r="AK15" s="107"/>
      <c r="AL15" s="107"/>
      <c r="AM15" s="252"/>
      <c r="AN15" s="253"/>
      <c r="AO15" s="253"/>
      <c r="AP15" s="253"/>
      <c r="AQ15" s="253"/>
      <c r="AR15" s="253"/>
      <c r="AS15" s="253"/>
      <c r="AT15" s="253"/>
      <c r="AU15" s="253"/>
      <c r="AV15" s="253"/>
      <c r="AW15" s="253"/>
      <c r="AX15" s="254"/>
    </row>
    <row r="16" spans="2:50" ht="14.5" customHeight="1" x14ac:dyDescent="0.35">
      <c r="B16" s="45" t="s">
        <v>68</v>
      </c>
      <c r="C16" s="50">
        <v>76</v>
      </c>
      <c r="D16" s="30">
        <v>11</v>
      </c>
      <c r="E16" s="46">
        <v>87</v>
      </c>
      <c r="F16" s="41">
        <f t="shared" si="0"/>
        <v>1.6701700790245659E-5</v>
      </c>
      <c r="G16" s="27"/>
      <c r="H16" s="225"/>
      <c r="I16" s="226"/>
      <c r="J16" s="226"/>
      <c r="K16" s="227"/>
      <c r="M16" s="207"/>
      <c r="N16" s="207"/>
      <c r="P16" s="260"/>
      <c r="Q16" s="260"/>
      <c r="R16" s="260"/>
      <c r="S16" s="260"/>
      <c r="T16" s="260"/>
      <c r="U16" s="260"/>
      <c r="V16" s="260"/>
      <c r="W16" s="260"/>
      <c r="X16" s="260"/>
      <c r="AJ16" s="107"/>
      <c r="AK16" s="107"/>
      <c r="AL16" s="107"/>
      <c r="AM16" s="252"/>
      <c r="AN16" s="253"/>
      <c r="AO16" s="253"/>
      <c r="AP16" s="253"/>
      <c r="AQ16" s="253"/>
      <c r="AR16" s="253"/>
      <c r="AS16" s="253"/>
      <c r="AT16" s="253"/>
      <c r="AU16" s="253"/>
      <c r="AV16" s="253"/>
      <c r="AW16" s="253"/>
      <c r="AX16" s="254"/>
    </row>
    <row r="17" spans="2:50" ht="14.5" customHeight="1" x14ac:dyDescent="0.35">
      <c r="B17" s="3" t="s">
        <v>61</v>
      </c>
      <c r="C17" s="39">
        <v>1233</v>
      </c>
      <c r="D17" s="39">
        <v>237</v>
      </c>
      <c r="E17" s="39">
        <v>1470</v>
      </c>
      <c r="F17" s="41">
        <f t="shared" si="0"/>
        <v>0</v>
      </c>
      <c r="G17" s="27"/>
      <c r="H17" s="225"/>
      <c r="I17" s="226"/>
      <c r="J17" s="226"/>
      <c r="K17" s="227"/>
      <c r="M17" s="207"/>
      <c r="N17" s="207"/>
      <c r="P17" s="261" t="s">
        <v>177</v>
      </c>
      <c r="Q17" s="261"/>
      <c r="R17" s="261"/>
      <c r="S17" s="261"/>
      <c r="T17" s="261"/>
      <c r="U17" s="261"/>
      <c r="V17" s="261"/>
      <c r="W17" s="261"/>
      <c r="X17" s="261"/>
      <c r="AJ17" s="107"/>
      <c r="AK17" s="107"/>
      <c r="AL17" s="107"/>
      <c r="AM17" s="252"/>
      <c r="AN17" s="253"/>
      <c r="AO17" s="253"/>
      <c r="AP17" s="253"/>
      <c r="AQ17" s="253"/>
      <c r="AR17" s="253"/>
      <c r="AS17" s="253"/>
      <c r="AT17" s="253"/>
      <c r="AU17" s="253"/>
      <c r="AV17" s="253"/>
      <c r="AW17" s="253"/>
      <c r="AX17" s="254"/>
    </row>
    <row r="18" spans="2:50" ht="14.5" customHeight="1" x14ac:dyDescent="0.35">
      <c r="B18" s="26"/>
      <c r="C18" s="27"/>
      <c r="D18" s="27"/>
      <c r="E18" s="27"/>
      <c r="F18" s="27"/>
      <c r="G18" s="27"/>
      <c r="H18" s="228"/>
      <c r="I18" s="229"/>
      <c r="J18" s="229"/>
      <c r="K18" s="230"/>
      <c r="M18" s="207"/>
      <c r="N18" s="207"/>
      <c r="P18" s="261"/>
      <c r="Q18" s="261"/>
      <c r="R18" s="261"/>
      <c r="S18" s="261"/>
      <c r="T18" s="261"/>
      <c r="U18" s="261"/>
      <c r="V18" s="261"/>
      <c r="W18" s="261"/>
      <c r="X18" s="261"/>
      <c r="AJ18" s="107"/>
      <c r="AK18" s="107"/>
      <c r="AL18" s="107"/>
      <c r="AM18" s="252"/>
      <c r="AN18" s="253"/>
      <c r="AO18" s="253"/>
      <c r="AP18" s="253"/>
      <c r="AQ18" s="253"/>
      <c r="AR18" s="253"/>
      <c r="AS18" s="253"/>
      <c r="AT18" s="253"/>
      <c r="AU18" s="253"/>
      <c r="AV18" s="253"/>
      <c r="AW18" s="253"/>
      <c r="AX18" s="254"/>
    </row>
    <row r="19" spans="2:50" ht="14.5" customHeight="1" x14ac:dyDescent="0.35">
      <c r="B19" s="26"/>
      <c r="C19" s="27"/>
      <c r="D19" s="27"/>
      <c r="E19" s="27"/>
      <c r="F19" s="27"/>
      <c r="G19" s="27"/>
      <c r="H19" s="27"/>
      <c r="I19" s="27"/>
      <c r="J19" s="27"/>
      <c r="K19" s="28"/>
      <c r="M19" s="207"/>
      <c r="N19" s="207"/>
      <c r="P19" s="261"/>
      <c r="Q19" s="261"/>
      <c r="R19" s="261"/>
      <c r="S19" s="261"/>
      <c r="T19" s="261"/>
      <c r="U19" s="261"/>
      <c r="V19" s="261"/>
      <c r="W19" s="261"/>
      <c r="X19" s="261"/>
      <c r="AJ19" s="107"/>
      <c r="AK19" s="107"/>
      <c r="AL19" s="107"/>
      <c r="AM19" s="252"/>
      <c r="AN19" s="253"/>
      <c r="AO19" s="253"/>
      <c r="AP19" s="253"/>
      <c r="AQ19" s="253"/>
      <c r="AR19" s="253"/>
      <c r="AS19" s="253"/>
      <c r="AT19" s="253"/>
      <c r="AU19" s="253"/>
      <c r="AV19" s="253"/>
      <c r="AW19" s="253"/>
      <c r="AX19" s="254"/>
    </row>
    <row r="20" spans="2:50" ht="15" customHeight="1" thickBot="1" x14ac:dyDescent="0.4">
      <c r="B20" s="26"/>
      <c r="C20" s="27"/>
      <c r="D20" s="27"/>
      <c r="E20" s="27"/>
      <c r="F20" s="27"/>
      <c r="G20" s="27"/>
      <c r="H20" s="27"/>
      <c r="I20" s="27"/>
      <c r="J20" s="27"/>
      <c r="K20" s="28"/>
      <c r="M20" s="207"/>
      <c r="N20" s="207"/>
      <c r="P20" s="261"/>
      <c r="Q20" s="261"/>
      <c r="R20" s="261"/>
      <c r="S20" s="261"/>
      <c r="T20" s="261"/>
      <c r="U20" s="261"/>
      <c r="V20" s="261"/>
      <c r="W20" s="261"/>
      <c r="X20" s="261"/>
      <c r="AJ20" s="107"/>
      <c r="AK20" s="107"/>
      <c r="AL20" s="107"/>
      <c r="AM20" s="252"/>
      <c r="AN20" s="253"/>
      <c r="AO20" s="253"/>
      <c r="AP20" s="253"/>
      <c r="AQ20" s="253"/>
      <c r="AR20" s="253"/>
      <c r="AS20" s="253"/>
      <c r="AT20" s="253"/>
      <c r="AU20" s="253"/>
      <c r="AV20" s="253"/>
      <c r="AW20" s="253"/>
      <c r="AX20" s="254"/>
    </row>
    <row r="21" spans="2:50" ht="14.5" customHeight="1" x14ac:dyDescent="0.35">
      <c r="B21" s="26"/>
      <c r="C21" s="27"/>
      <c r="D21" s="27"/>
      <c r="E21" s="27"/>
      <c r="F21" s="27"/>
      <c r="G21" s="27"/>
      <c r="H21" s="27"/>
      <c r="I21" s="27"/>
      <c r="J21" s="208" t="s">
        <v>82</v>
      </c>
      <c r="K21" s="209"/>
      <c r="M21" s="207"/>
      <c r="N21" s="207"/>
      <c r="P21" s="261" t="s">
        <v>178</v>
      </c>
      <c r="Q21" s="261"/>
      <c r="R21" s="261"/>
      <c r="S21" s="261"/>
      <c r="T21" s="261"/>
      <c r="U21" s="261"/>
      <c r="V21" s="261"/>
      <c r="W21" s="261"/>
      <c r="X21" s="261"/>
      <c r="AJ21" s="107"/>
      <c r="AK21" s="107"/>
      <c r="AL21" s="107"/>
      <c r="AM21" s="252"/>
      <c r="AN21" s="253"/>
      <c r="AO21" s="253"/>
      <c r="AP21" s="253"/>
      <c r="AQ21" s="253"/>
      <c r="AR21" s="253"/>
      <c r="AS21" s="253"/>
      <c r="AT21" s="253"/>
      <c r="AU21" s="253"/>
      <c r="AV21" s="253"/>
      <c r="AW21" s="253"/>
      <c r="AX21" s="254"/>
    </row>
    <row r="22" spans="2:50" ht="48" customHeight="1" thickBot="1" x14ac:dyDescent="0.4">
      <c r="B22" s="26"/>
      <c r="C22" s="27"/>
      <c r="D22" s="27"/>
      <c r="E22" s="27"/>
      <c r="F22" s="27"/>
      <c r="G22" s="27"/>
      <c r="H22" s="27"/>
      <c r="I22" s="27"/>
      <c r="J22" s="210"/>
      <c r="K22" s="211"/>
      <c r="M22" s="207"/>
      <c r="N22" s="207"/>
      <c r="P22" s="261"/>
      <c r="Q22" s="261"/>
      <c r="R22" s="261"/>
      <c r="S22" s="261"/>
      <c r="T22" s="261"/>
      <c r="U22" s="261"/>
      <c r="V22" s="261"/>
      <c r="W22" s="261"/>
      <c r="X22" s="261"/>
      <c r="AJ22" s="107"/>
      <c r="AK22" s="107"/>
      <c r="AL22" s="107"/>
      <c r="AM22" s="252"/>
      <c r="AN22" s="253"/>
      <c r="AO22" s="253"/>
      <c r="AP22" s="253"/>
      <c r="AQ22" s="253"/>
      <c r="AR22" s="253"/>
      <c r="AS22" s="253"/>
      <c r="AT22" s="253"/>
      <c r="AU22" s="253"/>
      <c r="AV22" s="253"/>
      <c r="AW22" s="253"/>
      <c r="AX22" s="254"/>
    </row>
    <row r="23" spans="2:50" ht="46.5" thickBot="1" x14ac:dyDescent="0.4">
      <c r="B23" s="42">
        <v>0</v>
      </c>
      <c r="C23" s="27" t="str">
        <f>E23</f>
        <v>Age</v>
      </c>
      <c r="D23" s="27" t="str">
        <f>I23</f>
        <v>Chances of Attrition(Poisson)</v>
      </c>
      <c r="E23" s="27" t="str">
        <f>B9</f>
        <v>Age</v>
      </c>
      <c r="F23" s="27" t="str">
        <f>C9</f>
        <v>No</v>
      </c>
      <c r="G23" s="27" t="str">
        <f>D9</f>
        <v>Yes</v>
      </c>
      <c r="H23" s="27" t="s">
        <v>80</v>
      </c>
      <c r="I23" s="38" t="s">
        <v>83</v>
      </c>
      <c r="J23" s="212">
        <v>0</v>
      </c>
      <c r="K23" s="213"/>
      <c r="M23" s="207"/>
      <c r="N23" s="207"/>
      <c r="P23" s="261" t="s">
        <v>179</v>
      </c>
      <c r="Q23" s="262"/>
      <c r="R23" s="262"/>
      <c r="S23" s="262"/>
      <c r="T23" s="262"/>
      <c r="U23" s="262"/>
      <c r="V23" s="262"/>
      <c r="W23" s="262"/>
      <c r="X23" s="262"/>
      <c r="AM23" s="255"/>
      <c r="AN23" s="256"/>
      <c r="AO23" s="256"/>
      <c r="AP23" s="256"/>
      <c r="AQ23" s="256"/>
      <c r="AR23" s="256"/>
      <c r="AS23" s="256"/>
      <c r="AT23" s="256"/>
      <c r="AU23" s="256"/>
      <c r="AV23" s="256"/>
      <c r="AW23" s="256"/>
      <c r="AX23" s="257"/>
    </row>
    <row r="24" spans="2:50" ht="14.5" customHeight="1" x14ac:dyDescent="0.35">
      <c r="B24" s="42">
        <v>1</v>
      </c>
      <c r="C24" s="27" t="str">
        <f>IF(E24 = 0, "",IF(E24 = "Grand Total","",E24))</f>
        <v>18-23</v>
      </c>
      <c r="D24" s="27">
        <f>IF(E24 = 0, "",IF(E24 = "Grand Total","",I24))</f>
        <v>3.4424771084699768E-14</v>
      </c>
      <c r="E24" s="27" t="str">
        <f t="shared" ref="E24:E31" si="1">B10</f>
        <v>18-23</v>
      </c>
      <c r="F24" s="27">
        <f t="shared" ref="F24:F31" si="2">C10</f>
        <v>40</v>
      </c>
      <c r="G24" s="27">
        <f t="shared" ref="G24:G31" si="3">D10</f>
        <v>31</v>
      </c>
      <c r="H24" s="27">
        <f>G24/SUM(F24:G24)</f>
        <v>0.43661971830985913</v>
      </c>
      <c r="I24" s="27">
        <f>_xlfn.POISSON.DIST($J$23,G24,FALSE)</f>
        <v>3.4424771084699768E-14</v>
      </c>
      <c r="J24" s="27"/>
      <c r="K24" s="28"/>
      <c r="M24" s="207"/>
      <c r="N24" s="207"/>
      <c r="P24" s="262"/>
      <c r="Q24" s="262"/>
      <c r="R24" s="262"/>
      <c r="S24" s="262"/>
      <c r="T24" s="262"/>
      <c r="U24" s="262"/>
      <c r="V24" s="262"/>
      <c r="W24" s="262"/>
      <c r="X24" s="262"/>
    </row>
    <row r="25" spans="2:50" ht="14.5" customHeight="1" x14ac:dyDescent="0.35">
      <c r="B25" s="42">
        <v>2</v>
      </c>
      <c r="C25" s="27" t="str">
        <f t="shared" ref="C25:C30" si="4">IF(E25 = 0, "",IF(E25 = "Grand Total","",E25))</f>
        <v>24-29</v>
      </c>
      <c r="D25" s="27">
        <f t="shared" ref="D25:D30" si="5">IF(E25 = 0, "",IF(E25 = "Grand Total","",I25))</f>
        <v>8.75651076269652E-27</v>
      </c>
      <c r="E25" s="27" t="str">
        <f t="shared" si="1"/>
        <v>24-29</v>
      </c>
      <c r="F25" s="27">
        <f t="shared" si="2"/>
        <v>195</v>
      </c>
      <c r="G25" s="27">
        <f t="shared" si="3"/>
        <v>60</v>
      </c>
      <c r="H25" s="27">
        <f t="shared" ref="H25:H30" si="6">G25/SUM(F25:G25)</f>
        <v>0.23529411764705882</v>
      </c>
      <c r="I25" s="27">
        <f t="shared" ref="I25:I30" si="7">_xlfn.POISSON.DIST($J$23,G25,FALSE)</f>
        <v>8.75651076269652E-27</v>
      </c>
      <c r="J25" s="27"/>
      <c r="K25" s="28"/>
      <c r="M25" s="207"/>
      <c r="N25" s="207"/>
      <c r="P25" s="262"/>
      <c r="Q25" s="262"/>
      <c r="R25" s="262"/>
      <c r="S25" s="262"/>
      <c r="T25" s="262"/>
      <c r="U25" s="262"/>
      <c r="V25" s="262"/>
      <c r="W25" s="262"/>
      <c r="X25" s="262"/>
    </row>
    <row r="26" spans="2:50" ht="14.5" customHeight="1" x14ac:dyDescent="0.35">
      <c r="B26" s="42">
        <v>3</v>
      </c>
      <c r="C26" s="27" t="str">
        <f t="shared" si="4"/>
        <v>30-35</v>
      </c>
      <c r="D26" s="27">
        <f t="shared" si="5"/>
        <v>1.0806392777072785E-30</v>
      </c>
      <c r="E26" s="27" t="str">
        <f t="shared" si="1"/>
        <v>30-35</v>
      </c>
      <c r="F26" s="27">
        <f t="shared" si="2"/>
        <v>334</v>
      </c>
      <c r="G26" s="27">
        <f t="shared" si="3"/>
        <v>69</v>
      </c>
      <c r="H26" s="27">
        <f t="shared" si="6"/>
        <v>0.17121588089330025</v>
      </c>
      <c r="I26" s="27">
        <f t="shared" si="7"/>
        <v>1.0806392777072785E-30</v>
      </c>
      <c r="J26" s="27"/>
      <c r="K26" s="28"/>
      <c r="M26" s="207"/>
      <c r="N26" s="207"/>
      <c r="P26" s="262"/>
      <c r="Q26" s="262"/>
      <c r="R26" s="262"/>
      <c r="S26" s="262"/>
      <c r="T26" s="262"/>
      <c r="U26" s="262"/>
      <c r="V26" s="262"/>
      <c r="W26" s="262"/>
      <c r="X26" s="262"/>
    </row>
    <row r="27" spans="2:50" ht="14.5" customHeight="1" x14ac:dyDescent="0.35">
      <c r="B27" s="42">
        <v>4</v>
      </c>
      <c r="C27" s="27" t="str">
        <f t="shared" si="4"/>
        <v>36-41</v>
      </c>
      <c r="D27" s="27">
        <f t="shared" si="5"/>
        <v>3.4424771084699768E-14</v>
      </c>
      <c r="E27" s="27" t="str">
        <f t="shared" si="1"/>
        <v>36-41</v>
      </c>
      <c r="F27" s="27">
        <f t="shared" si="2"/>
        <v>285</v>
      </c>
      <c r="G27" s="27">
        <f t="shared" si="3"/>
        <v>31</v>
      </c>
      <c r="H27" s="27">
        <f t="shared" si="6"/>
        <v>9.8101265822784806E-2</v>
      </c>
      <c r="I27" s="27">
        <f t="shared" si="7"/>
        <v>3.4424771084699768E-14</v>
      </c>
      <c r="J27" s="27"/>
      <c r="K27" s="28"/>
      <c r="M27" s="207"/>
      <c r="N27" s="207"/>
      <c r="P27" s="262"/>
      <c r="Q27" s="262"/>
      <c r="R27" s="262"/>
      <c r="S27" s="262"/>
      <c r="T27" s="262"/>
      <c r="U27" s="262"/>
      <c r="V27" s="262"/>
      <c r="W27" s="262"/>
      <c r="X27" s="262"/>
    </row>
    <row r="28" spans="2:50" ht="14.5" customHeight="1" x14ac:dyDescent="0.35">
      <c r="B28" s="42">
        <v>5</v>
      </c>
      <c r="C28" s="27" t="str">
        <f t="shared" si="4"/>
        <v>42-47</v>
      </c>
      <c r="D28" s="27">
        <f t="shared" si="5"/>
        <v>5.6027964375372678E-9</v>
      </c>
      <c r="E28" s="27" t="str">
        <f t="shared" si="1"/>
        <v>42-47</v>
      </c>
      <c r="F28" s="27">
        <f t="shared" si="2"/>
        <v>190</v>
      </c>
      <c r="G28" s="27">
        <f t="shared" si="3"/>
        <v>19</v>
      </c>
      <c r="H28" s="27">
        <f t="shared" si="6"/>
        <v>9.0909090909090912E-2</v>
      </c>
      <c r="I28" s="27">
        <f t="shared" si="7"/>
        <v>5.6027964375372678E-9</v>
      </c>
      <c r="J28" s="27"/>
      <c r="K28" s="28"/>
      <c r="M28" s="207"/>
      <c r="N28" s="207"/>
      <c r="P28" s="262"/>
      <c r="Q28" s="262"/>
      <c r="R28" s="262"/>
      <c r="S28" s="262"/>
      <c r="T28" s="262"/>
      <c r="U28" s="262"/>
      <c r="V28" s="262"/>
      <c r="W28" s="262"/>
      <c r="X28" s="262"/>
    </row>
    <row r="29" spans="2:50" ht="14.5" customHeight="1" x14ac:dyDescent="0.35">
      <c r="B29" s="42">
        <v>6</v>
      </c>
      <c r="C29" s="27" t="str">
        <f t="shared" si="4"/>
        <v>48-53</v>
      </c>
      <c r="D29" s="27">
        <f t="shared" si="5"/>
        <v>1.1253517471925912E-7</v>
      </c>
      <c r="E29" s="27" t="str">
        <f t="shared" si="1"/>
        <v>48-53</v>
      </c>
      <c r="F29" s="27">
        <f t="shared" si="2"/>
        <v>113</v>
      </c>
      <c r="G29" s="27">
        <f t="shared" si="3"/>
        <v>16</v>
      </c>
      <c r="H29" s="27">
        <f t="shared" si="6"/>
        <v>0.12403100775193798</v>
      </c>
      <c r="I29" s="27">
        <f t="shared" si="7"/>
        <v>1.1253517471925912E-7</v>
      </c>
      <c r="J29" s="27"/>
      <c r="K29" s="28"/>
      <c r="M29" s="207"/>
      <c r="N29" s="207"/>
      <c r="P29" s="261" t="s">
        <v>180</v>
      </c>
      <c r="Q29" s="261"/>
      <c r="R29" s="261"/>
      <c r="S29" s="261"/>
      <c r="T29" s="261"/>
      <c r="U29" s="261"/>
      <c r="V29" s="261"/>
      <c r="W29" s="261"/>
      <c r="X29" s="261"/>
    </row>
    <row r="30" spans="2:50" ht="14.5" customHeight="1" x14ac:dyDescent="0.35">
      <c r="B30" s="42">
        <v>7</v>
      </c>
      <c r="C30" s="27" t="str">
        <f t="shared" si="4"/>
        <v>54-60</v>
      </c>
      <c r="D30" s="27">
        <f t="shared" si="5"/>
        <v>1.6701700790245659E-5</v>
      </c>
      <c r="E30" s="27" t="str">
        <f t="shared" si="1"/>
        <v>54-60</v>
      </c>
      <c r="F30" s="27">
        <f t="shared" si="2"/>
        <v>76</v>
      </c>
      <c r="G30" s="27">
        <f t="shared" si="3"/>
        <v>11</v>
      </c>
      <c r="H30" s="27">
        <f t="shared" si="6"/>
        <v>0.12643678160919541</v>
      </c>
      <c r="I30" s="27">
        <f t="shared" si="7"/>
        <v>1.6701700790245659E-5</v>
      </c>
      <c r="J30" s="27"/>
      <c r="K30" s="28"/>
      <c r="M30" s="207"/>
      <c r="N30" s="207"/>
      <c r="P30" s="261"/>
      <c r="Q30" s="261"/>
      <c r="R30" s="261"/>
      <c r="S30" s="261"/>
      <c r="T30" s="261"/>
      <c r="U30" s="261"/>
      <c r="V30" s="261"/>
      <c r="W30" s="261"/>
      <c r="X30" s="261"/>
    </row>
    <row r="31" spans="2:50" ht="14.5" customHeight="1" x14ac:dyDescent="0.35">
      <c r="B31" s="42">
        <v>8</v>
      </c>
      <c r="C31" s="27"/>
      <c r="D31" s="27"/>
      <c r="E31" s="27" t="str">
        <f t="shared" si="1"/>
        <v>Grand Total</v>
      </c>
      <c r="F31" s="27">
        <f t="shared" si="2"/>
        <v>1233</v>
      </c>
      <c r="G31" s="27">
        <f t="shared" si="3"/>
        <v>237</v>
      </c>
      <c r="H31" s="27">
        <f>G31/SUM(F31:G31)</f>
        <v>0.16122448979591836</v>
      </c>
      <c r="I31" s="27"/>
      <c r="J31" s="27"/>
      <c r="K31" s="28"/>
      <c r="M31" s="207"/>
      <c r="N31" s="207"/>
      <c r="P31" s="261"/>
      <c r="Q31" s="261"/>
      <c r="R31" s="261"/>
      <c r="S31" s="261"/>
      <c r="T31" s="261"/>
      <c r="U31" s="261"/>
      <c r="V31" s="261"/>
      <c r="W31" s="261"/>
      <c r="X31" s="261"/>
    </row>
    <row r="32" spans="2:50" ht="14.5" customHeight="1" x14ac:dyDescent="0.35">
      <c r="B32" s="42">
        <v>9</v>
      </c>
      <c r="C32" s="27"/>
      <c r="D32" s="27"/>
      <c r="E32" s="27"/>
      <c r="F32" s="27"/>
      <c r="G32" s="27"/>
      <c r="H32" s="27"/>
      <c r="I32" s="27"/>
      <c r="J32" s="27"/>
      <c r="K32" s="28"/>
      <c r="M32" s="207"/>
      <c r="N32" s="207"/>
      <c r="P32" s="261"/>
      <c r="Q32" s="261"/>
      <c r="R32" s="261"/>
      <c r="S32" s="261"/>
      <c r="T32" s="261"/>
      <c r="U32" s="261"/>
      <c r="V32" s="261"/>
      <c r="W32" s="261"/>
      <c r="X32" s="261"/>
    </row>
    <row r="33" spans="2:24" ht="14.5" customHeight="1" x14ac:dyDescent="0.35">
      <c r="B33" s="42">
        <v>10</v>
      </c>
      <c r="C33" s="27"/>
      <c r="D33" s="27"/>
      <c r="E33" s="27"/>
      <c r="F33" s="27"/>
      <c r="G33" s="27"/>
      <c r="H33" s="27"/>
      <c r="I33" s="27"/>
      <c r="J33" s="27"/>
      <c r="K33" s="28"/>
      <c r="M33" s="207"/>
      <c r="N33" s="207"/>
      <c r="P33" s="261"/>
      <c r="Q33" s="261"/>
      <c r="R33" s="261"/>
      <c r="S33" s="261"/>
      <c r="T33" s="261"/>
      <c r="U33" s="261"/>
      <c r="V33" s="261"/>
      <c r="W33" s="261"/>
      <c r="X33" s="261"/>
    </row>
    <row r="34" spans="2:24" ht="14.5" customHeight="1" x14ac:dyDescent="0.35">
      <c r="B34" s="42">
        <v>15</v>
      </c>
      <c r="C34" s="27"/>
      <c r="D34" s="27"/>
      <c r="E34" s="27"/>
      <c r="F34" s="27"/>
      <c r="G34" s="27"/>
      <c r="H34" s="27"/>
      <c r="I34" s="27"/>
      <c r="J34" s="27"/>
      <c r="K34" s="28"/>
      <c r="M34" s="207"/>
      <c r="N34" s="207"/>
      <c r="P34" s="261"/>
      <c r="Q34" s="261"/>
      <c r="R34" s="261"/>
      <c r="S34" s="261"/>
      <c r="T34" s="261"/>
      <c r="U34" s="261"/>
      <c r="V34" s="261"/>
      <c r="W34" s="261"/>
      <c r="X34" s="261"/>
    </row>
    <row r="35" spans="2:24" ht="15" customHeight="1" thickBot="1" x14ac:dyDescent="0.4">
      <c r="B35" s="43">
        <v>20</v>
      </c>
      <c r="C35" s="31"/>
      <c r="D35" s="31"/>
      <c r="E35" s="31"/>
      <c r="F35" s="31"/>
      <c r="G35" s="31"/>
      <c r="H35" s="31"/>
      <c r="I35" s="31"/>
      <c r="J35" s="31"/>
      <c r="K35" s="32"/>
      <c r="M35" s="207"/>
      <c r="N35" s="207"/>
      <c r="P35" s="261"/>
      <c r="Q35" s="261"/>
      <c r="R35" s="261"/>
      <c r="S35" s="261"/>
      <c r="T35" s="261"/>
      <c r="U35" s="261"/>
      <c r="V35" s="261"/>
      <c r="W35" s="261"/>
      <c r="X35" s="261"/>
    </row>
    <row r="42" spans="2:24" ht="15" thickBot="1" x14ac:dyDescent="0.4"/>
    <row r="43" spans="2:24" x14ac:dyDescent="0.35">
      <c r="B43" s="214" t="s">
        <v>184</v>
      </c>
      <c r="C43" s="215"/>
      <c r="D43" s="215"/>
      <c r="E43" s="215"/>
      <c r="F43" s="215"/>
      <c r="G43" s="215"/>
      <c r="H43" s="215"/>
      <c r="I43" s="215"/>
      <c r="J43" s="215"/>
      <c r="K43" s="216"/>
    </row>
    <row r="44" spans="2:24" ht="14.5" customHeight="1" x14ac:dyDescent="0.35">
      <c r="B44" s="217"/>
      <c r="C44" s="218"/>
      <c r="D44" s="218"/>
      <c r="E44" s="218"/>
      <c r="F44" s="218"/>
      <c r="G44" s="218"/>
      <c r="H44" s="218"/>
      <c r="I44" s="218"/>
      <c r="J44" s="218"/>
      <c r="K44" s="219"/>
      <c r="M44" s="207"/>
      <c r="N44" s="207"/>
      <c r="P44" s="259" t="s">
        <v>185</v>
      </c>
      <c r="Q44" s="259"/>
      <c r="R44" s="259"/>
      <c r="S44" s="259"/>
      <c r="T44" s="259"/>
      <c r="U44" s="259"/>
      <c r="V44" s="259"/>
      <c r="W44" s="259"/>
      <c r="X44" s="259"/>
    </row>
    <row r="45" spans="2:24" x14ac:dyDescent="0.35">
      <c r="B45" s="26"/>
      <c r="C45" s="27"/>
      <c r="D45" s="27"/>
      <c r="E45" s="27"/>
      <c r="F45" s="27"/>
      <c r="G45" s="27"/>
      <c r="H45" s="27"/>
      <c r="I45" s="27"/>
      <c r="J45" s="27"/>
      <c r="K45" s="28"/>
      <c r="M45" s="207"/>
      <c r="N45" s="207"/>
      <c r="P45" s="259"/>
      <c r="Q45" s="259"/>
      <c r="R45" s="259"/>
      <c r="S45" s="259"/>
      <c r="T45" s="259"/>
      <c r="U45" s="259"/>
      <c r="V45" s="259"/>
      <c r="W45" s="259"/>
      <c r="X45" s="259"/>
    </row>
    <row r="46" spans="2:24" ht="19" thickBot="1" x14ac:dyDescent="0.4">
      <c r="B46" s="220"/>
      <c r="C46" s="221"/>
      <c r="D46" s="27"/>
      <c r="E46" s="27"/>
      <c r="F46" s="27"/>
      <c r="G46" s="27"/>
      <c r="H46" s="231" t="s">
        <v>182</v>
      </c>
      <c r="I46" s="232"/>
      <c r="J46" s="232"/>
      <c r="K46" s="233"/>
      <c r="M46" s="207"/>
      <c r="N46" s="207"/>
      <c r="P46" s="259"/>
      <c r="Q46" s="259"/>
      <c r="R46" s="259"/>
      <c r="S46" s="259"/>
      <c r="T46" s="259"/>
      <c r="U46" s="259"/>
      <c r="V46" s="259"/>
      <c r="W46" s="259"/>
      <c r="X46" s="259"/>
    </row>
    <row r="47" spans="2:24" ht="15" thickBot="1" x14ac:dyDescent="0.4">
      <c r="B47" s="33" t="s">
        <v>10</v>
      </c>
      <c r="C47" s="34" t="s">
        <v>84</v>
      </c>
      <c r="D47" s="27"/>
      <c r="E47" s="27"/>
      <c r="F47" s="27"/>
      <c r="G47" s="27"/>
      <c r="H47" s="234"/>
      <c r="I47" s="235"/>
      <c r="J47" s="235"/>
      <c r="K47" s="236"/>
      <c r="M47" s="207"/>
      <c r="N47" s="207"/>
      <c r="P47" s="259"/>
      <c r="Q47" s="259"/>
      <c r="R47" s="259"/>
      <c r="S47" s="259"/>
      <c r="T47" s="259"/>
      <c r="U47" s="259"/>
      <c r="V47" s="259"/>
      <c r="W47" s="259"/>
      <c r="X47" s="259"/>
    </row>
    <row r="48" spans="2:24" ht="15" thickBot="1" x14ac:dyDescent="0.4">
      <c r="B48" s="26"/>
      <c r="C48" s="27"/>
      <c r="D48" s="27"/>
      <c r="E48" s="27"/>
      <c r="F48" s="27"/>
      <c r="G48" s="27"/>
      <c r="H48" s="234"/>
      <c r="I48" s="235"/>
      <c r="J48" s="235"/>
      <c r="K48" s="236"/>
      <c r="M48" s="207"/>
      <c r="N48" s="207"/>
      <c r="P48" s="259"/>
      <c r="Q48" s="259"/>
      <c r="R48" s="259"/>
      <c r="S48" s="259"/>
      <c r="T48" s="259"/>
      <c r="U48" s="259"/>
      <c r="V48" s="259"/>
      <c r="W48" s="259"/>
      <c r="X48" s="259"/>
    </row>
    <row r="49" spans="2:24" ht="15" thickBot="1" x14ac:dyDescent="0.4">
      <c r="B49" s="35" t="s">
        <v>75</v>
      </c>
      <c r="C49" s="35" t="s">
        <v>1</v>
      </c>
      <c r="D49" s="24"/>
      <c r="E49" s="36"/>
      <c r="F49" s="29"/>
      <c r="G49" s="27"/>
      <c r="H49" s="234"/>
      <c r="I49" s="235"/>
      <c r="J49" s="235"/>
      <c r="K49" s="236"/>
      <c r="M49" s="207"/>
      <c r="N49" s="207"/>
      <c r="P49" s="259"/>
      <c r="Q49" s="259"/>
      <c r="R49" s="259"/>
      <c r="S49" s="259"/>
      <c r="T49" s="259"/>
      <c r="U49" s="259"/>
      <c r="V49" s="259"/>
      <c r="W49" s="259"/>
      <c r="X49" s="259"/>
    </row>
    <row r="50" spans="2:24" ht="15" thickBot="1" x14ac:dyDescent="0.4">
      <c r="B50" s="71" t="s">
        <v>17</v>
      </c>
      <c r="C50" s="67" t="s">
        <v>42</v>
      </c>
      <c r="D50" s="76" t="s">
        <v>34</v>
      </c>
      <c r="E50" s="75" t="s">
        <v>61</v>
      </c>
      <c r="F50" s="37" t="str">
        <f>I64</f>
        <v>Chances of Attrition(Poisson)</v>
      </c>
      <c r="G50" s="27"/>
      <c r="H50" s="234"/>
      <c r="I50" s="235"/>
      <c r="J50" s="235"/>
      <c r="K50" s="236"/>
      <c r="M50" s="207"/>
      <c r="N50" s="207"/>
      <c r="P50" s="259"/>
      <c r="Q50" s="259"/>
      <c r="R50" s="259"/>
      <c r="S50" s="259"/>
      <c r="T50" s="259"/>
      <c r="U50" s="259"/>
      <c r="V50" s="259"/>
      <c r="W50" s="259"/>
      <c r="X50" s="259"/>
    </row>
    <row r="51" spans="2:24" x14ac:dyDescent="0.35">
      <c r="B51" s="72" t="s">
        <v>93</v>
      </c>
      <c r="C51" s="47">
        <v>407</v>
      </c>
      <c r="D51" s="48">
        <v>137</v>
      </c>
      <c r="E51" s="49">
        <v>544</v>
      </c>
      <c r="F51" s="41">
        <f>IF(I65 = 1, "",I65)</f>
        <v>3.1743585474772134E-60</v>
      </c>
      <c r="G51" s="27"/>
      <c r="H51" s="234"/>
      <c r="I51" s="235"/>
      <c r="J51" s="235"/>
      <c r="K51" s="236"/>
      <c r="M51" s="207"/>
      <c r="N51" s="207"/>
      <c r="P51" s="259"/>
      <c r="Q51" s="259"/>
      <c r="R51" s="259"/>
      <c r="S51" s="259"/>
      <c r="T51" s="259"/>
      <c r="U51" s="259"/>
      <c r="V51" s="259"/>
      <c r="W51" s="259"/>
      <c r="X51" s="259"/>
    </row>
    <row r="52" spans="2:24" x14ac:dyDescent="0.35">
      <c r="B52" s="73" t="s">
        <v>94</v>
      </c>
      <c r="C52" s="50">
        <v>439</v>
      </c>
      <c r="D52" s="30">
        <v>53</v>
      </c>
      <c r="E52" s="46">
        <v>492</v>
      </c>
      <c r="F52" s="41">
        <f t="shared" ref="F52:F58" si="8">IF(I66 = 1, "",I66)</f>
        <v>9.6026800545086756E-24</v>
      </c>
      <c r="G52" s="27"/>
      <c r="H52" s="234"/>
      <c r="I52" s="235"/>
      <c r="J52" s="235"/>
      <c r="K52" s="236"/>
      <c r="M52" s="207"/>
      <c r="N52" s="207"/>
      <c r="P52" s="258" t="s">
        <v>186</v>
      </c>
      <c r="Q52" s="258"/>
      <c r="R52" s="258"/>
      <c r="S52" s="258"/>
      <c r="T52" s="258"/>
      <c r="U52" s="258"/>
      <c r="V52" s="258"/>
      <c r="W52" s="258"/>
      <c r="X52" s="258"/>
    </row>
    <row r="53" spans="2:24" ht="14.5" customHeight="1" x14ac:dyDescent="0.35">
      <c r="B53" s="73" t="s">
        <v>95</v>
      </c>
      <c r="C53" s="50">
        <v>131</v>
      </c>
      <c r="D53" s="30">
        <v>23</v>
      </c>
      <c r="E53" s="46">
        <v>154</v>
      </c>
      <c r="F53" s="41">
        <f t="shared" si="8"/>
        <v>1.026187963170189E-10</v>
      </c>
      <c r="G53" s="27"/>
      <c r="H53" s="234"/>
      <c r="I53" s="235"/>
      <c r="J53" s="235"/>
      <c r="K53" s="236"/>
      <c r="M53" s="207"/>
      <c r="N53" s="207"/>
      <c r="P53" s="258"/>
      <c r="Q53" s="258"/>
      <c r="R53" s="258"/>
      <c r="S53" s="258"/>
      <c r="T53" s="258"/>
      <c r="U53" s="258"/>
      <c r="V53" s="258"/>
      <c r="W53" s="258"/>
      <c r="X53" s="258"/>
    </row>
    <row r="54" spans="2:24" x14ac:dyDescent="0.35">
      <c r="B54" s="73" t="s">
        <v>96</v>
      </c>
      <c r="C54" s="50">
        <v>80</v>
      </c>
      <c r="D54" s="30">
        <v>15</v>
      </c>
      <c r="E54" s="46">
        <v>95</v>
      </c>
      <c r="F54" s="41">
        <f t="shared" si="8"/>
        <v>3.0590232050182579E-7</v>
      </c>
      <c r="G54" s="27"/>
      <c r="H54" s="234"/>
      <c r="I54" s="235"/>
      <c r="J54" s="235"/>
      <c r="K54" s="236"/>
      <c r="M54" s="207"/>
      <c r="N54" s="207"/>
      <c r="P54" s="258"/>
      <c r="Q54" s="258"/>
      <c r="R54" s="258"/>
      <c r="S54" s="258"/>
      <c r="T54" s="258"/>
      <c r="U54" s="258"/>
      <c r="V54" s="258"/>
      <c r="W54" s="258"/>
      <c r="X54" s="258"/>
    </row>
    <row r="55" spans="2:24" x14ac:dyDescent="0.35">
      <c r="B55" s="73" t="s">
        <v>97</v>
      </c>
      <c r="C55" s="50">
        <v>55</v>
      </c>
      <c r="D55" s="30">
        <v>4</v>
      </c>
      <c r="E55" s="46">
        <v>59</v>
      </c>
      <c r="F55" s="41">
        <f t="shared" si="8"/>
        <v>1.8315638888734179E-2</v>
      </c>
      <c r="G55" s="27"/>
      <c r="H55" s="234"/>
      <c r="I55" s="235"/>
      <c r="J55" s="235"/>
      <c r="K55" s="236"/>
      <c r="M55" s="207"/>
      <c r="N55" s="207"/>
      <c r="P55" s="258"/>
      <c r="Q55" s="258"/>
      <c r="R55" s="258"/>
      <c r="S55" s="258"/>
      <c r="T55" s="258"/>
      <c r="U55" s="258"/>
      <c r="V55" s="258"/>
      <c r="W55" s="258"/>
      <c r="X55" s="258"/>
    </row>
    <row r="56" spans="2:24" ht="14.5" customHeight="1" x14ac:dyDescent="0.35">
      <c r="B56" s="73" t="s">
        <v>98</v>
      </c>
      <c r="C56" s="50">
        <v>75</v>
      </c>
      <c r="D56" s="30">
        <v>1</v>
      </c>
      <c r="E56" s="46">
        <v>76</v>
      </c>
      <c r="F56" s="41">
        <f t="shared" si="8"/>
        <v>0.36787944117144233</v>
      </c>
      <c r="G56" s="27"/>
      <c r="H56" s="234"/>
      <c r="I56" s="235"/>
      <c r="J56" s="235"/>
      <c r="K56" s="236"/>
      <c r="M56" s="207"/>
      <c r="N56" s="207"/>
      <c r="P56" s="240" t="s">
        <v>187</v>
      </c>
      <c r="Q56" s="241"/>
      <c r="R56" s="241"/>
      <c r="S56" s="241"/>
      <c r="T56" s="241"/>
      <c r="U56" s="241"/>
      <c r="V56" s="241"/>
      <c r="W56" s="241"/>
      <c r="X56" s="242"/>
    </row>
    <row r="57" spans="2:24" ht="15" thickBot="1" x14ac:dyDescent="0.4">
      <c r="B57" s="74" t="s">
        <v>99</v>
      </c>
      <c r="C57" s="50">
        <v>46</v>
      </c>
      <c r="D57" s="30">
        <v>4</v>
      </c>
      <c r="E57" s="46">
        <v>50</v>
      </c>
      <c r="F57" s="41">
        <f t="shared" si="8"/>
        <v>1.8315638888734179E-2</v>
      </c>
      <c r="G57" s="27"/>
      <c r="H57" s="234"/>
      <c r="I57" s="235"/>
      <c r="J57" s="235"/>
      <c r="K57" s="236"/>
      <c r="M57" s="207"/>
      <c r="N57" s="207"/>
      <c r="P57" s="243"/>
      <c r="Q57" s="244"/>
      <c r="R57" s="244"/>
      <c r="S57" s="244"/>
      <c r="T57" s="244"/>
      <c r="U57" s="244"/>
      <c r="V57" s="244"/>
      <c r="W57" s="244"/>
      <c r="X57" s="245"/>
    </row>
    <row r="58" spans="2:24" ht="15" thickBot="1" x14ac:dyDescent="0.4">
      <c r="B58" s="75" t="s">
        <v>61</v>
      </c>
      <c r="C58" s="70">
        <v>1233</v>
      </c>
      <c r="D58" s="68">
        <v>237</v>
      </c>
      <c r="E58" s="69">
        <v>1470</v>
      </c>
      <c r="F58" s="41">
        <f t="shared" si="8"/>
        <v>0</v>
      </c>
      <c r="G58" s="27"/>
      <c r="H58" s="237"/>
      <c r="I58" s="238"/>
      <c r="J58" s="238"/>
      <c r="K58" s="239"/>
      <c r="M58" s="207"/>
      <c r="N58" s="207"/>
      <c r="P58" s="243"/>
      <c r="Q58" s="244"/>
      <c r="R58" s="244"/>
      <c r="S58" s="244"/>
      <c r="T58" s="244"/>
      <c r="U58" s="244"/>
      <c r="V58" s="244"/>
      <c r="W58" s="244"/>
      <c r="X58" s="245"/>
    </row>
    <row r="59" spans="2:24" x14ac:dyDescent="0.35">
      <c r="B59" s="26"/>
      <c r="C59" s="27"/>
      <c r="D59" s="27"/>
      <c r="E59" s="27"/>
      <c r="F59" s="27"/>
      <c r="G59" s="27"/>
      <c r="H59" s="27"/>
      <c r="I59" s="27"/>
      <c r="J59" s="27"/>
      <c r="K59" s="28"/>
      <c r="M59" s="207"/>
      <c r="N59" s="207"/>
      <c r="P59" s="243"/>
      <c r="Q59" s="244"/>
      <c r="R59" s="244"/>
      <c r="S59" s="244"/>
      <c r="T59" s="244"/>
      <c r="U59" s="244"/>
      <c r="V59" s="244"/>
      <c r="W59" s="244"/>
      <c r="X59" s="245"/>
    </row>
    <row r="60" spans="2:24" ht="15" thickBot="1" x14ac:dyDescent="0.4">
      <c r="B60" s="26"/>
      <c r="C60" s="27"/>
      <c r="D60" s="27"/>
      <c r="E60" s="27"/>
      <c r="F60" s="27"/>
      <c r="G60" s="27"/>
      <c r="H60" s="27"/>
      <c r="I60" s="27"/>
      <c r="J60" s="27"/>
      <c r="K60" s="28"/>
      <c r="M60" s="207"/>
      <c r="N60" s="207"/>
      <c r="P60" s="246"/>
      <c r="Q60" s="247"/>
      <c r="R60" s="247"/>
      <c r="S60" s="247"/>
      <c r="T60" s="247"/>
      <c r="U60" s="247"/>
      <c r="V60" s="247"/>
      <c r="W60" s="247"/>
      <c r="X60" s="248"/>
    </row>
    <row r="61" spans="2:24" ht="14.5" customHeight="1" x14ac:dyDescent="0.35">
      <c r="B61" s="26"/>
      <c r="C61" s="27"/>
      <c r="D61" s="27"/>
      <c r="E61" s="27"/>
      <c r="F61" s="27"/>
      <c r="G61" s="27"/>
      <c r="H61" s="27"/>
      <c r="I61" s="27"/>
      <c r="J61" s="208" t="s">
        <v>82</v>
      </c>
      <c r="K61" s="209"/>
      <c r="M61" s="207"/>
      <c r="N61" s="207"/>
      <c r="P61" s="240" t="s">
        <v>188</v>
      </c>
      <c r="Q61" s="241"/>
      <c r="R61" s="241"/>
      <c r="S61" s="241"/>
      <c r="T61" s="241"/>
      <c r="U61" s="241"/>
      <c r="V61" s="241"/>
      <c r="W61" s="241"/>
      <c r="X61" s="242"/>
    </row>
    <row r="62" spans="2:24" ht="14.5" customHeight="1" thickBot="1" x14ac:dyDescent="0.4">
      <c r="B62" s="26"/>
      <c r="C62" s="27"/>
      <c r="D62" s="27"/>
      <c r="E62" s="27"/>
      <c r="F62" s="27"/>
      <c r="G62" s="27"/>
      <c r="H62" s="27"/>
      <c r="I62" s="27"/>
      <c r="J62" s="210"/>
      <c r="K62" s="211"/>
      <c r="M62" s="207"/>
      <c r="N62" s="207"/>
      <c r="P62" s="243"/>
      <c r="Q62" s="244"/>
      <c r="R62" s="244"/>
      <c r="S62" s="244"/>
      <c r="T62" s="244"/>
      <c r="U62" s="244"/>
      <c r="V62" s="244"/>
      <c r="W62" s="244"/>
      <c r="X62" s="245"/>
    </row>
    <row r="63" spans="2:24" ht="40.5" customHeight="1" thickBot="1" x14ac:dyDescent="0.4">
      <c r="B63" s="26"/>
      <c r="C63" s="27"/>
      <c r="D63" s="27"/>
      <c r="E63" s="27"/>
      <c r="F63" s="27"/>
      <c r="G63" s="27"/>
      <c r="H63" s="27"/>
      <c r="I63" s="27"/>
      <c r="J63" s="212">
        <v>0</v>
      </c>
      <c r="K63" s="213"/>
      <c r="M63" s="207"/>
      <c r="N63" s="207"/>
      <c r="P63" s="243"/>
      <c r="Q63" s="244"/>
      <c r="R63" s="244"/>
      <c r="S63" s="244"/>
      <c r="T63" s="244"/>
      <c r="U63" s="244"/>
      <c r="V63" s="244"/>
      <c r="W63" s="244"/>
      <c r="X63" s="245"/>
    </row>
    <row r="64" spans="2:24" x14ac:dyDescent="0.35">
      <c r="B64" s="26"/>
      <c r="C64" s="27"/>
      <c r="D64" s="27"/>
      <c r="E64" s="27" t="s">
        <v>100</v>
      </c>
      <c r="F64" s="27" t="str">
        <f>B50</f>
        <v>MonthlyIncome</v>
      </c>
      <c r="G64" s="27" t="str">
        <f>D50</f>
        <v>Yes</v>
      </c>
      <c r="H64" s="27" t="s">
        <v>101</v>
      </c>
      <c r="I64" s="61" t="s">
        <v>83</v>
      </c>
      <c r="J64" s="27"/>
      <c r="K64" s="28"/>
      <c r="M64" s="207"/>
      <c r="N64" s="207"/>
      <c r="P64" s="243"/>
      <c r="Q64" s="244"/>
      <c r="R64" s="244"/>
      <c r="S64" s="244"/>
      <c r="T64" s="244"/>
      <c r="U64" s="244"/>
      <c r="V64" s="244"/>
      <c r="W64" s="244"/>
      <c r="X64" s="245"/>
    </row>
    <row r="65" spans="2:24" x14ac:dyDescent="0.35">
      <c r="B65" s="26"/>
      <c r="C65" s="27"/>
      <c r="D65" s="27"/>
      <c r="E65" s="27" t="str">
        <f>IF(F65 = 0, "",IF(F65 = "Grand Total","",F65))</f>
        <v>1009-4008</v>
      </c>
      <c r="F65" s="27" t="str">
        <f t="shared" ref="F65:F71" si="9">B51</f>
        <v>1009-4008</v>
      </c>
      <c r="G65" s="27">
        <f t="shared" ref="G65:G71" si="10">D51</f>
        <v>137</v>
      </c>
      <c r="H65" s="27">
        <f>IF(F65 = 0, "",IF(F65 = "Grand Total","",I65))</f>
        <v>3.1743585474772134E-60</v>
      </c>
      <c r="I65" s="27">
        <f>_xlfn.POISSON.DIST($J$63,G65,FALSE)</f>
        <v>3.1743585474772134E-60</v>
      </c>
      <c r="J65" s="27"/>
      <c r="K65" s="28"/>
      <c r="M65" s="207"/>
      <c r="N65" s="207"/>
      <c r="P65" s="246"/>
      <c r="Q65" s="247"/>
      <c r="R65" s="247"/>
      <c r="S65" s="247"/>
      <c r="T65" s="247"/>
      <c r="U65" s="247"/>
      <c r="V65" s="247"/>
      <c r="W65" s="247"/>
      <c r="X65" s="248"/>
    </row>
    <row r="66" spans="2:24" x14ac:dyDescent="0.35">
      <c r="B66" s="26"/>
      <c r="C66" s="27"/>
      <c r="D66" s="27"/>
      <c r="E66" s="27" t="str">
        <f t="shared" ref="E66:E71" si="11">IF(F66 = 0, "",IF(F66 = "Grand Total","",F66))</f>
        <v>4009-7008</v>
      </c>
      <c r="F66" s="27" t="str">
        <f t="shared" si="9"/>
        <v>4009-7008</v>
      </c>
      <c r="G66" s="27">
        <f t="shared" si="10"/>
        <v>53</v>
      </c>
      <c r="H66" s="27">
        <f t="shared" ref="H66:H71" si="12">IF(F66 = 0, "",IF(F66 = "Grand Total","",I66))</f>
        <v>9.6026800545086756E-24</v>
      </c>
      <c r="I66" s="27">
        <f t="shared" ref="I66:I71" si="13">_xlfn.POISSON.DIST($J$63,G66,FALSE)</f>
        <v>9.6026800545086756E-24</v>
      </c>
      <c r="J66" s="27"/>
      <c r="K66" s="28"/>
      <c r="M66" s="207"/>
      <c r="N66" s="207"/>
      <c r="P66" s="240" t="s">
        <v>189</v>
      </c>
      <c r="Q66" s="241"/>
      <c r="R66" s="241"/>
      <c r="S66" s="241"/>
      <c r="T66" s="241"/>
      <c r="U66" s="241"/>
      <c r="V66" s="241"/>
      <c r="W66" s="241"/>
      <c r="X66" s="242"/>
    </row>
    <row r="67" spans="2:24" ht="14.5" customHeight="1" x14ac:dyDescent="0.35">
      <c r="B67" s="26"/>
      <c r="C67" s="27"/>
      <c r="D67" s="27"/>
      <c r="E67" s="27" t="str">
        <f t="shared" si="11"/>
        <v>7009-10008</v>
      </c>
      <c r="F67" s="27" t="str">
        <f t="shared" si="9"/>
        <v>7009-10008</v>
      </c>
      <c r="G67" s="27">
        <f t="shared" si="10"/>
        <v>23</v>
      </c>
      <c r="H67" s="27">
        <f t="shared" si="12"/>
        <v>1.026187963170189E-10</v>
      </c>
      <c r="I67" s="27">
        <f t="shared" si="13"/>
        <v>1.026187963170189E-10</v>
      </c>
      <c r="J67" s="27"/>
      <c r="K67" s="28"/>
      <c r="M67" s="207"/>
      <c r="N67" s="207"/>
      <c r="P67" s="243"/>
      <c r="Q67" s="244"/>
      <c r="R67" s="244"/>
      <c r="S67" s="244"/>
      <c r="T67" s="244"/>
      <c r="U67" s="244"/>
      <c r="V67" s="244"/>
      <c r="W67" s="244"/>
      <c r="X67" s="245"/>
    </row>
    <row r="68" spans="2:24" x14ac:dyDescent="0.35">
      <c r="B68" s="26"/>
      <c r="C68" s="27"/>
      <c r="D68" s="27"/>
      <c r="E68" s="27" t="str">
        <f t="shared" si="11"/>
        <v>10009-13008</v>
      </c>
      <c r="F68" s="27" t="str">
        <f t="shared" si="9"/>
        <v>10009-13008</v>
      </c>
      <c r="G68" s="27">
        <f t="shared" si="10"/>
        <v>15</v>
      </c>
      <c r="H68" s="27">
        <f t="shared" si="12"/>
        <v>3.0590232050182579E-7</v>
      </c>
      <c r="I68" s="27">
        <f t="shared" si="13"/>
        <v>3.0590232050182579E-7</v>
      </c>
      <c r="J68" s="27"/>
      <c r="K68" s="28"/>
      <c r="M68" s="207"/>
      <c r="N68" s="207"/>
      <c r="P68" s="243"/>
      <c r="Q68" s="244"/>
      <c r="R68" s="244"/>
      <c r="S68" s="244"/>
      <c r="T68" s="244"/>
      <c r="U68" s="244"/>
      <c r="V68" s="244"/>
      <c r="W68" s="244"/>
      <c r="X68" s="245"/>
    </row>
    <row r="69" spans="2:24" x14ac:dyDescent="0.35">
      <c r="B69" s="26"/>
      <c r="C69" s="27"/>
      <c r="D69" s="27"/>
      <c r="E69" s="27" t="str">
        <f t="shared" si="11"/>
        <v>13009-16008</v>
      </c>
      <c r="F69" s="27" t="str">
        <f t="shared" si="9"/>
        <v>13009-16008</v>
      </c>
      <c r="G69" s="27">
        <f t="shared" si="10"/>
        <v>4</v>
      </c>
      <c r="H69" s="27">
        <f t="shared" si="12"/>
        <v>1.8315638888734179E-2</v>
      </c>
      <c r="I69" s="27">
        <f t="shared" si="13"/>
        <v>1.8315638888734179E-2</v>
      </c>
      <c r="J69" s="27"/>
      <c r="K69" s="28"/>
      <c r="M69" s="207"/>
      <c r="N69" s="207"/>
      <c r="P69" s="243"/>
      <c r="Q69" s="244"/>
      <c r="R69" s="244"/>
      <c r="S69" s="244"/>
      <c r="T69" s="244"/>
      <c r="U69" s="244"/>
      <c r="V69" s="244"/>
      <c r="W69" s="244"/>
      <c r="X69" s="245"/>
    </row>
    <row r="70" spans="2:24" x14ac:dyDescent="0.35">
      <c r="B70" s="26"/>
      <c r="C70" s="27"/>
      <c r="D70" s="27"/>
      <c r="E70" s="27" t="str">
        <f t="shared" si="11"/>
        <v>16009-19008</v>
      </c>
      <c r="F70" s="27" t="str">
        <f t="shared" si="9"/>
        <v>16009-19008</v>
      </c>
      <c r="G70" s="27">
        <f t="shared" si="10"/>
        <v>1</v>
      </c>
      <c r="H70" s="27">
        <f t="shared" si="12"/>
        <v>0.36787944117144233</v>
      </c>
      <c r="I70" s="27">
        <f t="shared" si="13"/>
        <v>0.36787944117144233</v>
      </c>
      <c r="J70" s="27"/>
      <c r="K70" s="28"/>
      <c r="M70" s="207"/>
      <c r="N70" s="207"/>
      <c r="P70" s="243"/>
      <c r="Q70" s="244"/>
      <c r="R70" s="244"/>
      <c r="S70" s="244"/>
      <c r="T70" s="244"/>
      <c r="U70" s="244"/>
      <c r="V70" s="244"/>
      <c r="W70" s="244"/>
      <c r="X70" s="245"/>
    </row>
    <row r="71" spans="2:24" x14ac:dyDescent="0.35">
      <c r="B71" s="26"/>
      <c r="C71" s="27"/>
      <c r="D71" s="27"/>
      <c r="E71" s="27" t="str">
        <f t="shared" si="11"/>
        <v>19009-22008</v>
      </c>
      <c r="F71" s="27" t="str">
        <f t="shared" si="9"/>
        <v>19009-22008</v>
      </c>
      <c r="G71" s="27">
        <f t="shared" si="10"/>
        <v>4</v>
      </c>
      <c r="H71" s="27">
        <f t="shared" si="12"/>
        <v>1.8315638888734179E-2</v>
      </c>
      <c r="I71" s="27">
        <f t="shared" si="13"/>
        <v>1.8315638888734179E-2</v>
      </c>
      <c r="J71" s="27"/>
      <c r="K71" s="28"/>
      <c r="M71" s="207"/>
      <c r="N71" s="207"/>
      <c r="P71" s="243"/>
      <c r="Q71" s="244"/>
      <c r="R71" s="244"/>
      <c r="S71" s="244"/>
      <c r="T71" s="244"/>
      <c r="U71" s="244"/>
      <c r="V71" s="244"/>
      <c r="W71" s="244"/>
      <c r="X71" s="245"/>
    </row>
    <row r="72" spans="2:24" x14ac:dyDescent="0.35">
      <c r="B72" s="26"/>
      <c r="C72" s="27"/>
      <c r="D72" s="27"/>
      <c r="E72" s="27"/>
      <c r="F72" s="27"/>
      <c r="G72" s="27"/>
      <c r="H72" s="27"/>
      <c r="I72" s="27"/>
      <c r="J72" s="27"/>
      <c r="K72" s="28"/>
      <c r="M72" s="207"/>
      <c r="N72" s="207"/>
      <c r="P72" s="243"/>
      <c r="Q72" s="244"/>
      <c r="R72" s="244"/>
      <c r="S72" s="244"/>
      <c r="T72" s="244"/>
      <c r="U72" s="244"/>
      <c r="V72" s="244"/>
      <c r="W72" s="244"/>
      <c r="X72" s="245"/>
    </row>
    <row r="73" spans="2:24" x14ac:dyDescent="0.35">
      <c r="B73" s="26"/>
      <c r="C73" s="27"/>
      <c r="D73" s="27"/>
      <c r="E73" s="27"/>
      <c r="F73" s="27"/>
      <c r="G73" s="27"/>
      <c r="H73" s="27"/>
      <c r="I73" s="27"/>
      <c r="J73" s="27"/>
      <c r="K73" s="28"/>
      <c r="M73" s="207"/>
      <c r="N73" s="207"/>
      <c r="P73" s="243"/>
      <c r="Q73" s="244"/>
      <c r="R73" s="244"/>
      <c r="S73" s="244"/>
      <c r="T73" s="244"/>
      <c r="U73" s="244"/>
      <c r="V73" s="244"/>
      <c r="W73" s="244"/>
      <c r="X73" s="245"/>
    </row>
    <row r="74" spans="2:24" x14ac:dyDescent="0.35">
      <c r="B74" s="26"/>
      <c r="C74" s="27"/>
      <c r="D74" s="27"/>
      <c r="E74" s="27"/>
      <c r="F74" s="27"/>
      <c r="G74" s="27"/>
      <c r="H74" s="27"/>
      <c r="I74" s="27"/>
      <c r="J74" s="27"/>
      <c r="K74" s="28"/>
      <c r="M74" s="207"/>
      <c r="N74" s="207"/>
      <c r="P74" s="246"/>
      <c r="Q74" s="247"/>
      <c r="R74" s="247"/>
      <c r="S74" s="247"/>
      <c r="T74" s="247"/>
      <c r="U74" s="247"/>
      <c r="V74" s="247"/>
      <c r="W74" s="247"/>
      <c r="X74" s="248"/>
    </row>
    <row r="75" spans="2:24" x14ac:dyDescent="0.35">
      <c r="B75" s="26"/>
      <c r="C75" s="27"/>
      <c r="D75" s="27"/>
      <c r="E75" s="27"/>
      <c r="F75" s="27"/>
      <c r="G75" s="27"/>
      <c r="H75" s="27"/>
      <c r="I75" s="27"/>
      <c r="J75" s="27"/>
      <c r="K75" s="28"/>
      <c r="M75" s="207"/>
      <c r="N75" s="207"/>
    </row>
    <row r="76" spans="2:24" ht="15" thickBot="1" x14ac:dyDescent="0.4">
      <c r="B76" s="66"/>
      <c r="C76" s="31"/>
      <c r="D76" s="31"/>
      <c r="E76" s="31"/>
      <c r="F76" s="31"/>
      <c r="G76" s="31"/>
      <c r="H76" s="31"/>
      <c r="I76" s="31"/>
      <c r="J76" s="31"/>
      <c r="K76" s="32"/>
      <c r="M76" s="207"/>
      <c r="N76" s="207"/>
    </row>
  </sheetData>
  <mergeCells count="23">
    <mergeCell ref="P66:X74"/>
    <mergeCell ref="AM14:AX23"/>
    <mergeCell ref="P52:X55"/>
    <mergeCell ref="P44:X51"/>
    <mergeCell ref="P56:X60"/>
    <mergeCell ref="P61:X65"/>
    <mergeCell ref="P3:X16"/>
    <mergeCell ref="P17:X20"/>
    <mergeCell ref="P21:X22"/>
    <mergeCell ref="P23:X28"/>
    <mergeCell ref="P29:X35"/>
    <mergeCell ref="B43:K44"/>
    <mergeCell ref="M44:N76"/>
    <mergeCell ref="B46:C46"/>
    <mergeCell ref="H46:K58"/>
    <mergeCell ref="J61:K62"/>
    <mergeCell ref="J63:K63"/>
    <mergeCell ref="M3:N35"/>
    <mergeCell ref="J21:K22"/>
    <mergeCell ref="J23:K23"/>
    <mergeCell ref="B2:K3"/>
    <mergeCell ref="B5:C5"/>
    <mergeCell ref="H5:K18"/>
  </mergeCells>
  <dataValidations count="1">
    <dataValidation type="list" allowBlank="1" showInputMessage="1" showErrorMessage="1" sqref="I21 J23 I62 J63:J64" xr:uid="{00000000-0002-0000-0300-000000000000}">
      <formula1>$B$23:$B$35</formula1>
    </dataValidation>
  </dataValidations>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AA93"/>
  <sheetViews>
    <sheetView topLeftCell="B1" zoomScale="40" zoomScaleNormal="40" workbookViewId="0">
      <selection activeCell="W11" sqref="W11:AA20"/>
    </sheetView>
  </sheetViews>
  <sheetFormatPr defaultColWidth="12.7265625" defaultRowHeight="14.5" x14ac:dyDescent="0.35"/>
  <cols>
    <col min="1" max="1" width="14.54296875" style="19" customWidth="1"/>
    <col min="2" max="2" width="13.26953125" style="19" bestFit="1" customWidth="1"/>
    <col min="3" max="3" width="17.453125" style="19" bestFit="1" customWidth="1"/>
    <col min="4" max="4" width="13.7265625" style="19" customWidth="1"/>
    <col min="5" max="5" width="10.6328125" style="19" bestFit="1" customWidth="1"/>
    <col min="6" max="7" width="13.6328125" style="19" bestFit="1" customWidth="1"/>
    <col min="8" max="8" width="11.36328125" style="19" bestFit="1" customWidth="1"/>
    <col min="9" max="9" width="19.7265625" style="19" bestFit="1" customWidth="1"/>
    <col min="10" max="10" width="12" style="19" customWidth="1"/>
    <col min="11" max="11" width="7.90625" style="19" customWidth="1"/>
    <col min="12" max="12" width="19.7265625" style="19" bestFit="1" customWidth="1"/>
    <col min="13" max="13" width="9.90625" style="19" customWidth="1"/>
    <col min="14" max="14" width="20.453125" style="19" customWidth="1"/>
    <col min="15" max="15" width="5.36328125" style="19" customWidth="1"/>
    <col min="16" max="16" width="4.6328125" style="19" customWidth="1"/>
    <col min="17" max="36" width="19.7265625" style="19" bestFit="1" customWidth="1"/>
    <col min="37" max="37" width="10.6328125" style="19" bestFit="1" customWidth="1"/>
    <col min="38" max="16384" width="12.7265625" style="19"/>
  </cols>
  <sheetData>
    <row r="1" spans="2:27" x14ac:dyDescent="0.35">
      <c r="P1" s="23"/>
    </row>
    <row r="2" spans="2:27" x14ac:dyDescent="0.35">
      <c r="B2" s="263" t="s">
        <v>78</v>
      </c>
      <c r="C2" s="264"/>
      <c r="D2" s="264"/>
      <c r="E2" s="264"/>
      <c r="F2" s="264"/>
      <c r="G2" s="264"/>
      <c r="H2" s="264"/>
      <c r="I2" s="264"/>
      <c r="J2" s="264"/>
      <c r="K2" s="264"/>
      <c r="L2" s="264"/>
      <c r="M2" s="264"/>
      <c r="N2" s="265"/>
      <c r="P2" s="23"/>
    </row>
    <row r="3" spans="2:27" x14ac:dyDescent="0.35">
      <c r="B3" s="266"/>
      <c r="C3" s="267"/>
      <c r="D3" s="267"/>
      <c r="E3" s="267"/>
      <c r="F3" s="267"/>
      <c r="G3" s="267"/>
      <c r="H3" s="267"/>
      <c r="I3" s="267"/>
      <c r="J3" s="267"/>
      <c r="K3" s="267"/>
      <c r="L3" s="267"/>
      <c r="M3" s="267"/>
      <c r="N3" s="268"/>
      <c r="P3" s="23"/>
    </row>
    <row r="4" spans="2:27" x14ac:dyDescent="0.35">
      <c r="B4" s="269"/>
      <c r="C4" s="270"/>
      <c r="D4" s="270"/>
      <c r="E4" s="270"/>
      <c r="F4" s="270"/>
      <c r="G4" s="270"/>
      <c r="H4" s="270"/>
      <c r="I4" s="270"/>
      <c r="J4" s="270"/>
      <c r="K4" s="270"/>
      <c r="L4" s="270"/>
      <c r="M4" s="270"/>
      <c r="N4" s="271"/>
      <c r="P4" s="23"/>
    </row>
    <row r="5" spans="2:27" x14ac:dyDescent="0.35">
      <c r="P5" s="23"/>
    </row>
    <row r="6" spans="2:27" x14ac:dyDescent="0.35">
      <c r="P6" s="23"/>
    </row>
    <row r="7" spans="2:27" ht="15" thickBot="1" x14ac:dyDescent="0.4">
      <c r="P7" s="23"/>
    </row>
    <row r="8" spans="2:27" ht="39" customHeight="1" thickBot="1" x14ac:dyDescent="0.4">
      <c r="B8" s="4"/>
      <c r="C8" s="5"/>
      <c r="D8" s="5"/>
      <c r="E8" s="5"/>
      <c r="F8" s="287" t="s">
        <v>90</v>
      </c>
      <c r="G8" s="288"/>
      <c r="H8" s="288"/>
      <c r="I8" s="288"/>
      <c r="J8" s="289"/>
      <c r="K8" s="5"/>
      <c r="L8" s="5"/>
      <c r="M8" s="5"/>
      <c r="N8" s="6"/>
      <c r="P8" s="23"/>
    </row>
    <row r="9" spans="2:27" ht="22.5" customHeight="1" x14ac:dyDescent="0.35">
      <c r="B9" s="7"/>
      <c r="C9" s="8"/>
      <c r="D9" s="8"/>
      <c r="E9" s="8"/>
      <c r="F9" s="8"/>
      <c r="G9" s="8"/>
      <c r="H9" s="8"/>
      <c r="I9" s="8"/>
      <c r="J9" s="8"/>
      <c r="K9" s="272" t="s">
        <v>102</v>
      </c>
      <c r="L9" s="272"/>
      <c r="M9" s="272"/>
      <c r="N9" s="273"/>
      <c r="P9" s="23"/>
    </row>
    <row r="10" spans="2:27" ht="15" thickBot="1" x14ac:dyDescent="0.4">
      <c r="B10" s="7"/>
      <c r="C10" s="8"/>
      <c r="D10" s="8"/>
      <c r="E10" s="8"/>
      <c r="F10" s="8"/>
      <c r="G10" s="8"/>
      <c r="H10" s="8"/>
      <c r="I10" s="8"/>
      <c r="J10" s="8"/>
      <c r="K10" s="272"/>
      <c r="L10" s="272"/>
      <c r="M10" s="272"/>
      <c r="N10" s="273"/>
      <c r="P10" s="23"/>
    </row>
    <row r="11" spans="2:27" ht="29.5" thickBot="1" x14ac:dyDescent="0.4">
      <c r="B11" s="54" t="s">
        <v>87</v>
      </c>
      <c r="C11" s="59" t="s">
        <v>88</v>
      </c>
      <c r="D11" s="8"/>
      <c r="E11" s="8"/>
      <c r="F11" s="8"/>
      <c r="G11" s="105" t="s">
        <v>87</v>
      </c>
      <c r="H11" s="105" t="s">
        <v>86</v>
      </c>
      <c r="I11" s="8"/>
      <c r="J11" s="8"/>
      <c r="K11" s="272"/>
      <c r="L11" s="272"/>
      <c r="M11" s="272"/>
      <c r="N11" s="273"/>
      <c r="P11" s="23"/>
      <c r="W11" s="290" t="s">
        <v>191</v>
      </c>
      <c r="X11" s="291"/>
      <c r="Y11" s="291"/>
      <c r="Z11" s="291"/>
      <c r="AA11" s="292"/>
    </row>
    <row r="12" spans="2:27" x14ac:dyDescent="0.35">
      <c r="B12" s="55" t="s">
        <v>62</v>
      </c>
      <c r="C12" s="51">
        <v>0.68375927430614636</v>
      </c>
      <c r="D12" s="8"/>
      <c r="E12" s="8"/>
      <c r="F12" s="8"/>
      <c r="G12" s="8" t="str">
        <f>B12</f>
        <v>18-23</v>
      </c>
      <c r="H12" s="106">
        <f>C12</f>
        <v>0.68375927430614636</v>
      </c>
      <c r="I12" s="8"/>
      <c r="J12" s="8"/>
      <c r="K12" s="272"/>
      <c r="L12" s="272"/>
      <c r="M12" s="272"/>
      <c r="N12" s="273"/>
      <c r="P12" s="23"/>
      <c r="W12" s="293"/>
      <c r="X12" s="294"/>
      <c r="Y12" s="294"/>
      <c r="Z12" s="294"/>
      <c r="AA12" s="295"/>
    </row>
    <row r="13" spans="2:27" x14ac:dyDescent="0.35">
      <c r="B13" s="56" t="s">
        <v>63</v>
      </c>
      <c r="C13" s="52">
        <v>6.2360906611614544</v>
      </c>
      <c r="D13" s="8"/>
      <c r="E13" s="8"/>
      <c r="F13" s="8"/>
      <c r="G13" s="8" t="str">
        <f t="shared" ref="G13:H18" si="0">B13</f>
        <v>24-29</v>
      </c>
      <c r="H13" s="106">
        <f t="shared" si="0"/>
        <v>6.2360906611614544</v>
      </c>
      <c r="I13" s="8"/>
      <c r="J13" s="8"/>
      <c r="K13" s="272"/>
      <c r="L13" s="272"/>
      <c r="M13" s="272"/>
      <c r="N13" s="273"/>
      <c r="P13" s="23"/>
      <c r="W13" s="293"/>
      <c r="X13" s="294"/>
      <c r="Y13" s="294"/>
      <c r="Z13" s="294"/>
      <c r="AA13" s="295"/>
    </row>
    <row r="14" spans="2:27" x14ac:dyDescent="0.35">
      <c r="B14" s="56" t="s">
        <v>64</v>
      </c>
      <c r="C14" s="52">
        <v>15.551662106853071</v>
      </c>
      <c r="D14" s="8"/>
      <c r="E14" s="8"/>
      <c r="F14" s="8"/>
      <c r="G14" s="8" t="str">
        <f t="shared" si="0"/>
        <v>30-35</v>
      </c>
      <c r="H14" s="106">
        <f t="shared" si="0"/>
        <v>15.551662106853071</v>
      </c>
      <c r="I14" s="8"/>
      <c r="J14" s="8"/>
      <c r="K14" s="272"/>
      <c r="L14" s="272"/>
      <c r="M14" s="272"/>
      <c r="N14" s="273"/>
      <c r="P14" s="23"/>
      <c r="W14" s="293"/>
      <c r="X14" s="294"/>
      <c r="Y14" s="294"/>
      <c r="Z14" s="294"/>
      <c r="AA14" s="295"/>
    </row>
    <row r="15" spans="2:27" x14ac:dyDescent="0.35">
      <c r="B15" s="56" t="s">
        <v>65</v>
      </c>
      <c r="C15" s="52">
        <v>13.421620594862123</v>
      </c>
      <c r="D15" s="8"/>
      <c r="E15" s="8"/>
      <c r="F15" s="8"/>
      <c r="G15" s="8" t="str">
        <f t="shared" si="0"/>
        <v>36-41</v>
      </c>
      <c r="H15" s="106">
        <f t="shared" si="0"/>
        <v>13.421620594862123</v>
      </c>
      <c r="I15" s="8"/>
      <c r="J15" s="8"/>
      <c r="K15" s="272"/>
      <c r="L15" s="272"/>
      <c r="M15" s="272"/>
      <c r="N15" s="273"/>
      <c r="P15" s="23"/>
      <c r="W15" s="293"/>
      <c r="X15" s="294"/>
      <c r="Y15" s="294"/>
      <c r="Z15" s="294"/>
      <c r="AA15" s="295"/>
    </row>
    <row r="16" spans="2:27" x14ac:dyDescent="0.35">
      <c r="B16" s="56" t="s">
        <v>66</v>
      </c>
      <c r="C16" s="52">
        <v>6.5715032321194062</v>
      </c>
      <c r="D16" s="8"/>
      <c r="E16" s="8"/>
      <c r="F16" s="8"/>
      <c r="G16" s="8" t="str">
        <f t="shared" si="0"/>
        <v>42-47</v>
      </c>
      <c r="H16" s="106">
        <f t="shared" si="0"/>
        <v>6.5715032321194062</v>
      </c>
      <c r="I16" s="8"/>
      <c r="J16" s="8"/>
      <c r="K16" s="272"/>
      <c r="L16" s="272"/>
      <c r="M16" s="272"/>
      <c r="N16" s="273"/>
      <c r="P16" s="23"/>
      <c r="W16" s="293"/>
      <c r="X16" s="294"/>
      <c r="Y16" s="294"/>
      <c r="Z16" s="294"/>
      <c r="AA16" s="295"/>
    </row>
    <row r="17" spans="2:27" x14ac:dyDescent="0.35">
      <c r="B17" s="56" t="s">
        <v>67</v>
      </c>
      <c r="C17" s="52">
        <v>1.9358802818792937</v>
      </c>
      <c r="D17" s="8"/>
      <c r="E17" s="8"/>
      <c r="F17" s="8"/>
      <c r="G17" s="8" t="str">
        <f t="shared" si="0"/>
        <v>48-53</v>
      </c>
      <c r="H17" s="106">
        <f t="shared" si="0"/>
        <v>1.9358802818792937</v>
      </c>
      <c r="I17" s="8"/>
      <c r="J17" s="8"/>
      <c r="K17" s="272"/>
      <c r="L17" s="272"/>
      <c r="M17" s="272"/>
      <c r="N17" s="273"/>
      <c r="P17" s="23"/>
      <c r="W17" s="293"/>
      <c r="X17" s="294"/>
      <c r="Y17" s="294"/>
      <c r="Z17" s="294"/>
      <c r="AA17" s="295"/>
    </row>
    <row r="18" spans="2:27" ht="15" thickBot="1" x14ac:dyDescent="0.4">
      <c r="B18" s="57" t="s">
        <v>68</v>
      </c>
      <c r="C18" s="52">
        <v>0.43214412646147371</v>
      </c>
      <c r="D18" s="8"/>
      <c r="E18" s="8"/>
      <c r="F18" s="8"/>
      <c r="G18" s="8" t="str">
        <f t="shared" si="0"/>
        <v>54-60</v>
      </c>
      <c r="H18" s="106">
        <f t="shared" si="0"/>
        <v>0.43214412646147371</v>
      </c>
      <c r="I18" s="8"/>
      <c r="J18" s="8"/>
      <c r="K18" s="272"/>
      <c r="L18" s="272"/>
      <c r="M18" s="272"/>
      <c r="N18" s="273"/>
      <c r="P18" s="23"/>
      <c r="W18" s="293"/>
      <c r="X18" s="294"/>
      <c r="Y18" s="294"/>
      <c r="Z18" s="294"/>
      <c r="AA18" s="295"/>
    </row>
    <row r="19" spans="2:27" ht="15" thickBot="1" x14ac:dyDescent="0.4">
      <c r="B19" s="58" t="s">
        <v>61</v>
      </c>
      <c r="C19" s="53">
        <v>44.832660277642965</v>
      </c>
      <c r="D19" s="8"/>
      <c r="E19" s="8"/>
      <c r="F19" s="8"/>
      <c r="G19" s="8"/>
      <c r="H19" s="8"/>
      <c r="I19" s="8"/>
      <c r="J19" s="8"/>
      <c r="K19" s="272"/>
      <c r="L19" s="272"/>
      <c r="M19" s="272"/>
      <c r="N19" s="273"/>
      <c r="P19" s="23"/>
      <c r="W19" s="293"/>
      <c r="X19" s="294"/>
      <c r="Y19" s="294"/>
      <c r="Z19" s="294"/>
      <c r="AA19" s="295"/>
    </row>
    <row r="20" spans="2:27" ht="15" thickBot="1" x14ac:dyDescent="0.4">
      <c r="B20" s="10"/>
      <c r="C20" s="11"/>
      <c r="D20" s="11"/>
      <c r="E20" s="11"/>
      <c r="F20" s="11"/>
      <c r="G20" s="11"/>
      <c r="H20" s="11"/>
      <c r="I20" s="11"/>
      <c r="J20" s="11"/>
      <c r="K20" s="274"/>
      <c r="L20" s="274"/>
      <c r="M20" s="274"/>
      <c r="N20" s="275"/>
      <c r="P20" s="23"/>
      <c r="W20" s="296"/>
      <c r="X20" s="297"/>
      <c r="Y20" s="297"/>
      <c r="Z20" s="297"/>
      <c r="AA20" s="298"/>
    </row>
    <row r="21" spans="2:27" x14ac:dyDescent="0.35">
      <c r="P21" s="23"/>
    </row>
    <row r="22" spans="2:27" x14ac:dyDescent="0.35">
      <c r="P22" s="23"/>
    </row>
    <row r="23" spans="2:27" x14ac:dyDescent="0.35">
      <c r="P23" s="23"/>
    </row>
    <row r="24" spans="2:27" ht="15" thickBot="1" x14ac:dyDescent="0.4">
      <c r="P24" s="23"/>
    </row>
    <row r="25" spans="2:27" ht="19" thickBot="1" x14ac:dyDescent="0.4">
      <c r="B25" s="4"/>
      <c r="C25" s="5"/>
      <c r="D25" s="5"/>
      <c r="E25" s="5"/>
      <c r="F25" s="299" t="s">
        <v>89</v>
      </c>
      <c r="G25" s="300"/>
      <c r="H25" s="300"/>
      <c r="I25" s="300"/>
      <c r="J25" s="301"/>
      <c r="K25" s="5"/>
      <c r="L25" s="5"/>
      <c r="M25" s="5"/>
      <c r="N25" s="6"/>
      <c r="P25" s="23"/>
    </row>
    <row r="26" spans="2:27" x14ac:dyDescent="0.35">
      <c r="B26" s="7"/>
      <c r="C26" s="8"/>
      <c r="D26" s="8"/>
      <c r="E26" s="8"/>
      <c r="F26" s="13"/>
      <c r="G26" s="8"/>
      <c r="H26" s="8"/>
      <c r="I26" s="8"/>
      <c r="J26" s="8"/>
      <c r="K26" s="8"/>
      <c r="L26" s="8"/>
      <c r="M26" s="8"/>
      <c r="N26" s="9"/>
      <c r="P26" s="23"/>
    </row>
    <row r="27" spans="2:27" x14ac:dyDescent="0.35">
      <c r="B27" s="285" t="s">
        <v>76</v>
      </c>
      <c r="C27" s="286"/>
      <c r="D27" s="286"/>
      <c r="E27" s="286"/>
      <c r="F27" s="286"/>
      <c r="G27" s="286"/>
      <c r="H27" s="286"/>
      <c r="I27" s="8"/>
      <c r="J27" s="8"/>
      <c r="K27" s="8"/>
      <c r="L27" s="8"/>
      <c r="M27" s="8"/>
      <c r="N27" s="9"/>
      <c r="P27" s="23"/>
    </row>
    <row r="28" spans="2:27" x14ac:dyDescent="0.35">
      <c r="B28" s="17" t="s">
        <v>4</v>
      </c>
      <c r="C28" s="15" t="s">
        <v>71</v>
      </c>
      <c r="D28" s="15" t="s">
        <v>69</v>
      </c>
      <c r="E28" s="15" t="s">
        <v>70</v>
      </c>
      <c r="F28" s="15" t="s">
        <v>73</v>
      </c>
      <c r="G28" s="15" t="s">
        <v>72</v>
      </c>
      <c r="H28" s="15" t="s">
        <v>61</v>
      </c>
      <c r="I28" s="8"/>
      <c r="J28" s="8"/>
      <c r="K28" s="8"/>
      <c r="L28" s="8"/>
      <c r="M28" s="8"/>
      <c r="N28" s="9"/>
      <c r="P28" s="23"/>
    </row>
    <row r="29" spans="2:27" x14ac:dyDescent="0.35">
      <c r="B29" s="18" t="s">
        <v>60</v>
      </c>
      <c r="C29" s="14">
        <v>0.42857142857142855</v>
      </c>
      <c r="D29" s="14">
        <v>7.9365079365079361E-2</v>
      </c>
      <c r="E29" s="14">
        <v>0.20634920634920634</v>
      </c>
      <c r="F29" s="14">
        <v>4.7619047619047616E-2</v>
      </c>
      <c r="G29" s="14">
        <v>0.23809523809523808</v>
      </c>
      <c r="H29" s="14">
        <v>1</v>
      </c>
      <c r="I29" s="8"/>
      <c r="J29" s="8"/>
      <c r="K29" s="8"/>
      <c r="L29" s="8"/>
      <c r="M29" s="8"/>
      <c r="N29" s="9"/>
      <c r="P29" s="23"/>
    </row>
    <row r="30" spans="2:27" x14ac:dyDescent="0.35">
      <c r="B30" s="18" t="s">
        <v>44</v>
      </c>
      <c r="C30" s="14">
        <v>0.39438085327783556</v>
      </c>
      <c r="D30" s="14">
        <v>0.11966701352757544</v>
      </c>
      <c r="E30" s="14">
        <v>0.18938605619146723</v>
      </c>
      <c r="F30" s="14">
        <v>3.1217481789802288E-2</v>
      </c>
      <c r="G30" s="14">
        <v>0.26534859521331944</v>
      </c>
      <c r="H30" s="14">
        <v>1</v>
      </c>
      <c r="I30" s="8"/>
      <c r="J30" s="8"/>
      <c r="K30" s="8"/>
      <c r="L30" s="8"/>
      <c r="M30" s="8"/>
      <c r="N30" s="9"/>
      <c r="P30" s="23"/>
    </row>
    <row r="31" spans="2:27" x14ac:dyDescent="0.35">
      <c r="B31" s="18" t="s">
        <v>36</v>
      </c>
      <c r="C31" s="14">
        <v>0.37219730941704038</v>
      </c>
      <c r="D31" s="14">
        <v>0.11210762331838565</v>
      </c>
      <c r="E31" s="14">
        <v>0.19506726457399104</v>
      </c>
      <c r="F31" s="14">
        <v>3.3632286995515695E-2</v>
      </c>
      <c r="G31" s="14">
        <v>0.28699551569506726</v>
      </c>
      <c r="H31" s="14">
        <v>1</v>
      </c>
      <c r="I31" s="8"/>
      <c r="J31" s="8"/>
      <c r="K31" s="8"/>
      <c r="L31" s="8"/>
      <c r="M31" s="8"/>
      <c r="N31" s="9"/>
      <c r="P31" s="23"/>
    </row>
    <row r="32" spans="2:27" x14ac:dyDescent="0.35">
      <c r="B32" s="17" t="s">
        <v>61</v>
      </c>
      <c r="C32" s="16">
        <v>0.38911564625850342</v>
      </c>
      <c r="D32" s="16">
        <v>0.11564625850340136</v>
      </c>
      <c r="E32" s="16">
        <v>0.19183673469387755</v>
      </c>
      <c r="F32" s="16">
        <v>3.2653061224489799E-2</v>
      </c>
      <c r="G32" s="16">
        <v>0.27074829931972788</v>
      </c>
      <c r="H32" s="16">
        <v>1</v>
      </c>
      <c r="I32" s="8"/>
      <c r="J32" s="8"/>
      <c r="K32" s="8"/>
      <c r="L32" s="8"/>
      <c r="M32" s="8"/>
      <c r="N32" s="9"/>
      <c r="P32" s="23"/>
    </row>
    <row r="33" spans="2:16" x14ac:dyDescent="0.35">
      <c r="B33" s="7"/>
      <c r="C33" s="8"/>
      <c r="D33" s="8"/>
      <c r="E33" s="8"/>
      <c r="F33" s="8"/>
      <c r="G33" s="8"/>
      <c r="H33" s="8"/>
      <c r="I33" s="8"/>
      <c r="J33" s="8"/>
      <c r="K33" s="8"/>
      <c r="L33" s="8"/>
      <c r="M33" s="8"/>
      <c r="N33" s="9"/>
      <c r="P33" s="23"/>
    </row>
    <row r="34" spans="2:16" x14ac:dyDescent="0.35">
      <c r="B34" s="7"/>
      <c r="C34" s="8"/>
      <c r="D34" s="8"/>
      <c r="E34" s="8"/>
      <c r="F34" s="8"/>
      <c r="G34" s="8"/>
      <c r="H34" s="8"/>
      <c r="I34" s="8"/>
      <c r="J34" s="8"/>
      <c r="K34" s="8"/>
      <c r="L34" s="8"/>
      <c r="M34" s="8"/>
      <c r="N34" s="9"/>
      <c r="P34" s="23"/>
    </row>
    <row r="35" spans="2:16" x14ac:dyDescent="0.35">
      <c r="B35" s="276" t="s">
        <v>77</v>
      </c>
      <c r="C35" s="277"/>
      <c r="D35" s="277"/>
      <c r="E35" s="277"/>
      <c r="F35" s="277"/>
      <c r="G35" s="277"/>
      <c r="H35" s="278"/>
      <c r="I35" s="8"/>
      <c r="J35" s="8"/>
      <c r="K35" s="8"/>
      <c r="L35" s="8"/>
      <c r="M35" s="8"/>
      <c r="N35" s="9"/>
      <c r="P35" s="23"/>
    </row>
    <row r="36" spans="2:16" x14ac:dyDescent="0.35">
      <c r="B36" s="279"/>
      <c r="C36" s="280"/>
      <c r="D36" s="280"/>
      <c r="E36" s="280"/>
      <c r="F36" s="280"/>
      <c r="G36" s="280"/>
      <c r="H36" s="281"/>
      <c r="I36" s="8"/>
      <c r="J36" s="8"/>
      <c r="K36" s="8"/>
      <c r="L36" s="8"/>
      <c r="M36" s="8"/>
      <c r="N36" s="9"/>
      <c r="P36" s="23"/>
    </row>
    <row r="37" spans="2:16" x14ac:dyDescent="0.35">
      <c r="B37" s="279"/>
      <c r="C37" s="280"/>
      <c r="D37" s="280"/>
      <c r="E37" s="280"/>
      <c r="F37" s="280"/>
      <c r="G37" s="280"/>
      <c r="H37" s="281"/>
      <c r="I37" s="8"/>
      <c r="J37" s="8"/>
      <c r="K37" s="8"/>
      <c r="L37" s="8"/>
      <c r="M37" s="8"/>
      <c r="N37" s="9"/>
      <c r="P37" s="23"/>
    </row>
    <row r="38" spans="2:16" x14ac:dyDescent="0.35">
      <c r="B38" s="279"/>
      <c r="C38" s="280"/>
      <c r="D38" s="280"/>
      <c r="E38" s="280"/>
      <c r="F38" s="280"/>
      <c r="G38" s="280"/>
      <c r="H38" s="281"/>
      <c r="I38" s="8"/>
      <c r="J38" s="8"/>
      <c r="K38" s="8"/>
      <c r="L38" s="8"/>
      <c r="M38" s="8"/>
      <c r="N38" s="9"/>
      <c r="P38" s="23"/>
    </row>
    <row r="39" spans="2:16" x14ac:dyDescent="0.35">
      <c r="B39" s="282"/>
      <c r="C39" s="283"/>
      <c r="D39" s="283"/>
      <c r="E39" s="283"/>
      <c r="F39" s="283"/>
      <c r="G39" s="283"/>
      <c r="H39" s="284"/>
      <c r="I39" s="8"/>
      <c r="J39" s="8"/>
      <c r="K39" s="8"/>
      <c r="L39" s="8"/>
      <c r="M39" s="8"/>
      <c r="N39" s="9"/>
      <c r="P39" s="23"/>
    </row>
    <row r="40" spans="2:16" x14ac:dyDescent="0.35">
      <c r="B40" s="7"/>
      <c r="C40" s="8"/>
      <c r="D40" s="8"/>
      <c r="E40" s="8"/>
      <c r="F40" s="8"/>
      <c r="G40" s="8"/>
      <c r="H40" s="8"/>
      <c r="I40" s="8"/>
      <c r="J40" s="8"/>
      <c r="K40" s="8"/>
      <c r="L40" s="8"/>
      <c r="M40" s="8"/>
      <c r="N40" s="9"/>
      <c r="P40" s="23"/>
    </row>
    <row r="41" spans="2:16" ht="15" thickBot="1" x14ac:dyDescent="0.4">
      <c r="B41" s="10"/>
      <c r="C41" s="11"/>
      <c r="D41" s="11"/>
      <c r="E41" s="11"/>
      <c r="F41" s="11"/>
      <c r="G41" s="11"/>
      <c r="H41" s="11"/>
      <c r="I41" s="11"/>
      <c r="J41" s="11"/>
      <c r="K41" s="11"/>
      <c r="L41" s="11"/>
      <c r="M41" s="11"/>
      <c r="N41" s="12"/>
      <c r="P41" s="23"/>
    </row>
    <row r="42" spans="2:16" x14ac:dyDescent="0.35">
      <c r="P42" s="23"/>
    </row>
    <row r="43" spans="2:16" x14ac:dyDescent="0.35">
      <c r="P43" s="23"/>
    </row>
    <row r="44" spans="2:16" x14ac:dyDescent="0.35">
      <c r="P44" s="23"/>
    </row>
    <row r="45" spans="2:16" ht="15" thickBot="1" x14ac:dyDescent="0.4">
      <c r="P45" s="23"/>
    </row>
    <row r="46" spans="2:16" ht="19" customHeight="1" thickBot="1" x14ac:dyDescent="0.4">
      <c r="B46" s="4"/>
      <c r="C46" s="5"/>
      <c r="D46" s="5"/>
      <c r="E46" s="5"/>
      <c r="F46" s="299" t="s">
        <v>110</v>
      </c>
      <c r="G46" s="300"/>
      <c r="H46" s="300"/>
      <c r="I46" s="300"/>
      <c r="J46" s="301"/>
      <c r="K46" s="302" t="s">
        <v>115</v>
      </c>
      <c r="L46" s="302"/>
      <c r="M46" s="302"/>
      <c r="N46" s="303"/>
      <c r="P46" s="23"/>
    </row>
    <row r="47" spans="2:16" ht="15" thickBot="1" x14ac:dyDescent="0.4">
      <c r="B47" s="310" t="s">
        <v>113</v>
      </c>
      <c r="C47" s="311"/>
      <c r="D47" s="8"/>
      <c r="E47" s="8"/>
      <c r="F47" s="8"/>
      <c r="G47" s="8"/>
      <c r="H47" s="8"/>
      <c r="I47" s="8"/>
      <c r="J47" s="8"/>
      <c r="K47" s="304"/>
      <c r="L47" s="304"/>
      <c r="M47" s="304"/>
      <c r="N47" s="305"/>
      <c r="P47" s="23"/>
    </row>
    <row r="48" spans="2:16" ht="29.5" thickBot="1" x14ac:dyDescent="0.4">
      <c r="B48" s="54" t="s">
        <v>108</v>
      </c>
      <c r="C48" s="59" t="s">
        <v>109</v>
      </c>
      <c r="D48" s="8"/>
      <c r="E48" s="8"/>
      <c r="F48" s="8"/>
      <c r="G48" s="8"/>
      <c r="H48" s="8"/>
      <c r="I48" s="8"/>
      <c r="J48" s="8"/>
      <c r="K48" s="304"/>
      <c r="L48" s="304"/>
      <c r="M48" s="304"/>
      <c r="N48" s="305"/>
      <c r="P48" s="23"/>
    </row>
    <row r="49" spans="2:16" x14ac:dyDescent="0.35">
      <c r="B49" s="55" t="s">
        <v>93</v>
      </c>
      <c r="C49" s="79">
        <v>3.3157082665480272E-2</v>
      </c>
      <c r="D49" s="8"/>
      <c r="E49" s="8"/>
      <c r="F49" s="8"/>
      <c r="G49" s="8"/>
      <c r="H49" s="8"/>
      <c r="I49" s="8"/>
      <c r="J49" s="8"/>
      <c r="K49" s="304"/>
      <c r="L49" s="304"/>
      <c r="M49" s="304"/>
      <c r="N49" s="305"/>
      <c r="P49" s="23"/>
    </row>
    <row r="50" spans="2:16" x14ac:dyDescent="0.35">
      <c r="B50" s="56" t="s">
        <v>94</v>
      </c>
      <c r="C50" s="80">
        <v>3.9785636860435146E-2</v>
      </c>
      <c r="D50" s="8"/>
      <c r="E50" s="8"/>
      <c r="F50" s="8"/>
      <c r="G50" s="8"/>
      <c r="H50" s="8"/>
      <c r="I50" s="8"/>
      <c r="J50" s="8"/>
      <c r="K50" s="304"/>
      <c r="L50" s="304"/>
      <c r="M50" s="304"/>
      <c r="N50" s="305"/>
      <c r="P50" s="23"/>
    </row>
    <row r="51" spans="2:16" x14ac:dyDescent="0.35">
      <c r="B51" s="56" t="s">
        <v>95</v>
      </c>
      <c r="C51" s="80">
        <v>1.1665337165408622E-2</v>
      </c>
      <c r="D51" s="8"/>
      <c r="E51" s="8"/>
      <c r="F51" s="8"/>
      <c r="G51" s="8"/>
      <c r="H51" s="8"/>
      <c r="I51" s="8"/>
      <c r="J51" s="8"/>
      <c r="K51" s="304"/>
      <c r="L51" s="304"/>
      <c r="M51" s="304"/>
      <c r="N51" s="305"/>
      <c r="P51" s="23"/>
    </row>
    <row r="52" spans="2:16" x14ac:dyDescent="0.35">
      <c r="B52" s="56" t="s">
        <v>96</v>
      </c>
      <c r="C52" s="80">
        <v>5.1229926409257689E-3</v>
      </c>
      <c r="D52" s="8"/>
      <c r="E52" s="8"/>
      <c r="F52" s="8"/>
      <c r="G52" s="8"/>
      <c r="H52" s="8"/>
      <c r="I52" s="8"/>
      <c r="J52" s="8"/>
      <c r="K52" s="304"/>
      <c r="L52" s="304"/>
      <c r="M52" s="304"/>
      <c r="N52" s="305"/>
      <c r="P52" s="23"/>
    </row>
    <row r="53" spans="2:16" x14ac:dyDescent="0.35">
      <c r="B53" s="56" t="s">
        <v>97</v>
      </c>
      <c r="C53" s="80">
        <v>1.479308905708502E-3</v>
      </c>
      <c r="D53" s="8"/>
      <c r="E53" s="8"/>
      <c r="F53" s="8"/>
      <c r="G53" s="8"/>
      <c r="H53" s="8"/>
      <c r="I53" s="8"/>
      <c r="J53" s="8"/>
      <c r="K53" s="304"/>
      <c r="L53" s="304"/>
      <c r="M53" s="304"/>
      <c r="N53" s="305"/>
      <c r="P53" s="23"/>
    </row>
    <row r="54" spans="2:16" x14ac:dyDescent="0.35">
      <c r="B54" s="56" t="s">
        <v>98</v>
      </c>
      <c r="C54" s="80">
        <v>4.7617397057920222E-4</v>
      </c>
      <c r="D54" s="8"/>
      <c r="E54" s="8"/>
      <c r="F54" s="8"/>
      <c r="G54" s="8"/>
      <c r="H54" s="8"/>
      <c r="I54" s="8"/>
      <c r="J54" s="8"/>
      <c r="K54" s="304"/>
      <c r="L54" s="304"/>
      <c r="M54" s="304"/>
      <c r="N54" s="305"/>
      <c r="P54" s="23"/>
    </row>
    <row r="55" spans="2:16" ht="15" thickBot="1" x14ac:dyDescent="0.4">
      <c r="B55" s="57" t="s">
        <v>99</v>
      </c>
      <c r="C55" s="80">
        <v>9.7471783246052694E-5</v>
      </c>
      <c r="D55" s="8"/>
      <c r="E55" s="8"/>
      <c r="F55" s="8"/>
      <c r="G55" s="8"/>
      <c r="H55" s="8"/>
      <c r="I55" s="8"/>
      <c r="J55" s="8"/>
      <c r="K55" s="304"/>
      <c r="L55" s="304"/>
      <c r="M55" s="304"/>
      <c r="N55" s="305"/>
      <c r="P55" s="23"/>
    </row>
    <row r="56" spans="2:16" ht="15" thickBot="1" x14ac:dyDescent="0.4">
      <c r="B56" s="58" t="s">
        <v>61</v>
      </c>
      <c r="C56" s="81">
        <v>9.1784003991783561E-2</v>
      </c>
      <c r="D56" s="8"/>
      <c r="E56" s="8"/>
      <c r="F56" s="8"/>
      <c r="G56" s="8"/>
      <c r="H56" s="8"/>
      <c r="I56" s="8"/>
      <c r="J56" s="8"/>
      <c r="K56" s="304"/>
      <c r="L56" s="304"/>
      <c r="M56" s="304"/>
      <c r="N56" s="305"/>
      <c r="P56" s="23"/>
    </row>
    <row r="57" spans="2:16" x14ac:dyDescent="0.35">
      <c r="B57" s="82"/>
      <c r="C57" s="83"/>
      <c r="D57" s="8"/>
      <c r="E57" s="8"/>
      <c r="F57" s="8"/>
      <c r="G57" s="8"/>
      <c r="H57" s="8"/>
      <c r="I57" s="8"/>
      <c r="J57" s="8"/>
      <c r="K57" s="304"/>
      <c r="L57" s="304"/>
      <c r="M57" s="304"/>
      <c r="N57" s="305"/>
      <c r="P57" s="23"/>
    </row>
    <row r="58" spans="2:16" x14ac:dyDescent="0.35">
      <c r="B58" s="7"/>
      <c r="C58" s="8"/>
      <c r="D58" s="8"/>
      <c r="E58" s="8"/>
      <c r="F58" s="8"/>
      <c r="G58" s="8"/>
      <c r="H58" s="8"/>
      <c r="I58" s="8"/>
      <c r="J58" s="8"/>
      <c r="K58" s="304"/>
      <c r="L58" s="304"/>
      <c r="M58" s="304"/>
      <c r="N58" s="305"/>
      <c r="P58" s="23"/>
    </row>
    <row r="59" spans="2:16" x14ac:dyDescent="0.35">
      <c r="B59" s="7"/>
      <c r="C59" s="8"/>
      <c r="D59" s="8"/>
      <c r="E59" s="8"/>
      <c r="F59" s="8"/>
      <c r="G59" s="8"/>
      <c r="H59" s="8"/>
      <c r="I59" s="8"/>
      <c r="J59" s="8"/>
      <c r="K59" s="304"/>
      <c r="L59" s="304"/>
      <c r="M59" s="304"/>
      <c r="N59" s="305"/>
      <c r="P59" s="23"/>
    </row>
    <row r="60" spans="2:16" x14ac:dyDescent="0.35">
      <c r="B60" s="7"/>
      <c r="C60" s="8"/>
      <c r="D60" s="8"/>
      <c r="E60" s="8"/>
      <c r="F60" s="8"/>
      <c r="G60" s="8"/>
      <c r="H60" s="8"/>
      <c r="I60" s="8"/>
      <c r="J60" s="8"/>
      <c r="K60" s="304"/>
      <c r="L60" s="304"/>
      <c r="M60" s="304"/>
      <c r="N60" s="305"/>
      <c r="P60" s="23"/>
    </row>
    <row r="61" spans="2:16" x14ac:dyDescent="0.35">
      <c r="B61" s="7"/>
      <c r="C61" s="8"/>
      <c r="D61" s="8"/>
      <c r="E61" s="8"/>
      <c r="F61" s="8"/>
      <c r="G61" s="8"/>
      <c r="H61" s="8"/>
      <c r="I61" s="8"/>
      <c r="J61" s="8"/>
      <c r="K61" s="304"/>
      <c r="L61" s="304"/>
      <c r="M61" s="304"/>
      <c r="N61" s="305"/>
      <c r="P61" s="23"/>
    </row>
    <row r="62" spans="2:16" ht="15" thickBot="1" x14ac:dyDescent="0.4">
      <c r="B62" s="10"/>
      <c r="C62" s="11"/>
      <c r="D62" s="11"/>
      <c r="E62" s="11"/>
      <c r="F62" s="11"/>
      <c r="G62" s="11"/>
      <c r="H62" s="11"/>
      <c r="I62" s="11"/>
      <c r="J62" s="11"/>
      <c r="K62" s="306"/>
      <c r="L62" s="306"/>
      <c r="M62" s="306"/>
      <c r="N62" s="307"/>
      <c r="P62" s="23"/>
    </row>
    <row r="63" spans="2:16" x14ac:dyDescent="0.35">
      <c r="P63" s="23"/>
    </row>
    <row r="64" spans="2:16" x14ac:dyDescent="0.35">
      <c r="P64" s="23"/>
    </row>
    <row r="65" spans="2:16" x14ac:dyDescent="0.35">
      <c r="P65" s="23"/>
    </row>
    <row r="66" spans="2:16" ht="15" thickBot="1" x14ac:dyDescent="0.4">
      <c r="P66" s="23"/>
    </row>
    <row r="67" spans="2:16" ht="19" thickBot="1" x14ac:dyDescent="0.4">
      <c r="B67" s="4"/>
      <c r="C67" s="5"/>
      <c r="D67" s="5"/>
      <c r="E67" s="5"/>
      <c r="F67" s="299" t="s">
        <v>120</v>
      </c>
      <c r="G67" s="300"/>
      <c r="H67" s="300"/>
      <c r="I67" s="300"/>
      <c r="J67" s="301"/>
      <c r="K67" s="5"/>
      <c r="L67" s="5"/>
      <c r="M67" s="5"/>
      <c r="N67" s="6"/>
      <c r="P67" s="23"/>
    </row>
    <row r="68" spans="2:16" x14ac:dyDescent="0.35">
      <c r="B68" s="7"/>
      <c r="C68" s="8"/>
      <c r="D68" s="8"/>
      <c r="E68" s="8"/>
      <c r="F68" s="8"/>
      <c r="G68" s="8"/>
      <c r="H68" s="8"/>
      <c r="I68" s="8"/>
      <c r="J68" s="8"/>
      <c r="K68" s="8"/>
      <c r="L68" s="8"/>
      <c r="M68" s="8"/>
      <c r="N68" s="9"/>
      <c r="P68" s="23"/>
    </row>
    <row r="69" spans="2:16" x14ac:dyDescent="0.35">
      <c r="B69" s="308" t="s">
        <v>114</v>
      </c>
      <c r="C69" s="309"/>
      <c r="D69" s="8"/>
      <c r="E69" s="8"/>
      <c r="F69" s="8"/>
      <c r="G69" s="8"/>
      <c r="H69" s="8"/>
      <c r="I69" s="8"/>
      <c r="J69" s="8"/>
      <c r="K69" s="8"/>
      <c r="L69" s="8"/>
      <c r="M69" s="8"/>
      <c r="N69" s="9"/>
      <c r="P69" s="23"/>
    </row>
    <row r="70" spans="2:16" x14ac:dyDescent="0.35">
      <c r="B70" s="78" t="s">
        <v>108</v>
      </c>
      <c r="C70" s="62" t="s">
        <v>112</v>
      </c>
      <c r="D70" s="8"/>
      <c r="E70" s="8"/>
      <c r="F70" s="8"/>
      <c r="G70" s="8"/>
      <c r="H70" s="8"/>
      <c r="I70" s="8"/>
      <c r="J70" s="8"/>
      <c r="K70" s="8"/>
      <c r="L70" s="8"/>
      <c r="M70" s="8"/>
      <c r="N70" s="9"/>
      <c r="P70" s="23"/>
    </row>
    <row r="71" spans="2:16" x14ac:dyDescent="0.35">
      <c r="B71" s="77" t="s">
        <v>119</v>
      </c>
      <c r="C71" s="84">
        <v>85.418335920160402</v>
      </c>
      <c r="D71" s="8"/>
      <c r="E71" s="8"/>
      <c r="F71" s="8"/>
      <c r="G71" s="8"/>
      <c r="H71" s="8"/>
      <c r="I71" s="8"/>
      <c r="J71" s="8"/>
      <c r="K71" s="8"/>
      <c r="L71" s="8"/>
      <c r="M71" s="8"/>
      <c r="N71" s="9"/>
      <c r="P71" s="23"/>
    </row>
    <row r="72" spans="2:16" x14ac:dyDescent="0.35">
      <c r="B72" s="77" t="s">
        <v>118</v>
      </c>
      <c r="C72" s="84">
        <v>155.16826479134059</v>
      </c>
      <c r="D72" s="8"/>
      <c r="E72" s="8"/>
      <c r="F72" s="8"/>
      <c r="G72" s="8"/>
      <c r="H72" s="8"/>
      <c r="I72" s="8"/>
      <c r="J72" s="8"/>
      <c r="K72" s="8"/>
      <c r="L72" s="8"/>
      <c r="M72" s="8"/>
      <c r="N72" s="9"/>
      <c r="P72" s="23"/>
    </row>
    <row r="73" spans="2:16" x14ac:dyDescent="0.35">
      <c r="B73" s="77" t="s">
        <v>117</v>
      </c>
      <c r="C73" s="84">
        <v>81.445463399229524</v>
      </c>
      <c r="D73" s="8"/>
      <c r="E73" s="8"/>
      <c r="F73" s="8"/>
      <c r="G73" s="8"/>
      <c r="H73" s="8"/>
      <c r="I73" s="8"/>
      <c r="J73" s="8"/>
      <c r="K73" s="8"/>
      <c r="L73" s="8"/>
      <c r="M73" s="8"/>
      <c r="N73" s="9"/>
      <c r="P73" s="23"/>
    </row>
    <row r="74" spans="2:16" x14ac:dyDescent="0.35">
      <c r="B74" s="77" t="s">
        <v>116</v>
      </c>
      <c r="C74" s="84">
        <v>30.592922249876235</v>
      </c>
      <c r="D74" s="8"/>
      <c r="E74" s="8"/>
      <c r="F74" s="8"/>
      <c r="G74" s="8"/>
      <c r="H74" s="8"/>
      <c r="I74" s="8"/>
      <c r="J74" s="8"/>
      <c r="K74" s="8"/>
      <c r="L74" s="8"/>
      <c r="M74" s="8"/>
      <c r="N74" s="9"/>
      <c r="P74" s="23"/>
    </row>
    <row r="75" spans="2:16" x14ac:dyDescent="0.35">
      <c r="B75" s="77" t="s">
        <v>61</v>
      </c>
      <c r="C75" s="84">
        <v>352.62498636060673</v>
      </c>
      <c r="D75" s="8"/>
      <c r="E75" s="8"/>
      <c r="F75" s="8"/>
      <c r="G75" s="8"/>
      <c r="H75" s="8"/>
      <c r="I75" s="8"/>
      <c r="J75" s="8"/>
      <c r="K75" s="8"/>
      <c r="L75" s="8"/>
      <c r="M75" s="8"/>
      <c r="N75" s="9"/>
      <c r="P75" s="23"/>
    </row>
    <row r="76" spans="2:16" x14ac:dyDescent="0.35">
      <c r="B76" s="7"/>
      <c r="C76" s="8"/>
      <c r="D76" s="8"/>
      <c r="E76" s="8"/>
      <c r="F76" s="8"/>
      <c r="G76" s="8"/>
      <c r="H76" s="8"/>
      <c r="I76" s="8"/>
      <c r="J76" s="8"/>
      <c r="K76" s="8"/>
      <c r="L76" s="8"/>
      <c r="M76" s="8"/>
      <c r="N76" s="9"/>
      <c r="P76" s="23"/>
    </row>
    <row r="77" spans="2:16" x14ac:dyDescent="0.35">
      <c r="B77" s="7"/>
      <c r="C77" s="8"/>
      <c r="D77" s="8"/>
      <c r="E77" s="8"/>
      <c r="F77" s="8"/>
      <c r="G77" s="8"/>
      <c r="H77" s="8"/>
      <c r="I77" s="8"/>
      <c r="J77" s="8"/>
      <c r="K77" s="8"/>
      <c r="L77" s="8"/>
      <c r="M77" s="8"/>
      <c r="N77" s="9"/>
      <c r="P77" s="23"/>
    </row>
    <row r="78" spans="2:16" x14ac:dyDescent="0.35">
      <c r="B78" s="7"/>
      <c r="C78" s="8"/>
      <c r="D78" s="8"/>
      <c r="E78" s="8"/>
      <c r="F78" s="8"/>
      <c r="G78" s="8"/>
      <c r="H78" s="8"/>
      <c r="I78" s="8"/>
      <c r="J78" s="8"/>
      <c r="K78" s="8"/>
      <c r="L78" s="8"/>
      <c r="M78" s="8"/>
      <c r="N78" s="9"/>
      <c r="P78" s="23"/>
    </row>
    <row r="79" spans="2:16" x14ac:dyDescent="0.35">
      <c r="B79" s="7"/>
      <c r="C79" s="8"/>
      <c r="D79" s="8"/>
      <c r="E79" s="8"/>
      <c r="F79" s="8"/>
      <c r="G79" s="8"/>
      <c r="H79" s="8"/>
      <c r="I79" s="8"/>
      <c r="J79" s="8"/>
      <c r="K79" s="8"/>
      <c r="L79" s="8"/>
      <c r="M79" s="8"/>
      <c r="N79" s="9"/>
      <c r="P79" s="23"/>
    </row>
    <row r="80" spans="2:16" x14ac:dyDescent="0.35">
      <c r="B80" s="7"/>
      <c r="C80" s="8"/>
      <c r="D80" s="8"/>
      <c r="E80" s="8"/>
      <c r="F80" s="8"/>
      <c r="G80" s="8"/>
      <c r="H80" s="8"/>
      <c r="I80" s="8"/>
      <c r="J80" s="8"/>
      <c r="K80" s="8"/>
      <c r="L80" s="8"/>
      <c r="M80" s="8"/>
      <c r="N80" s="9"/>
      <c r="P80" s="23"/>
    </row>
    <row r="81" spans="1:16" x14ac:dyDescent="0.35">
      <c r="B81" s="7"/>
      <c r="C81" s="8"/>
      <c r="D81" s="8"/>
      <c r="E81" s="8"/>
      <c r="F81" s="8"/>
      <c r="G81" s="8"/>
      <c r="H81" s="8"/>
      <c r="I81" s="8"/>
      <c r="J81" s="8"/>
      <c r="K81" s="8"/>
      <c r="L81" s="8"/>
      <c r="M81" s="8"/>
      <c r="N81" s="9"/>
      <c r="P81" s="23"/>
    </row>
    <row r="82" spans="1:16" x14ac:dyDescent="0.35">
      <c r="B82" s="7"/>
      <c r="C82" s="8"/>
      <c r="D82" s="8"/>
      <c r="E82" s="8"/>
      <c r="F82" s="8"/>
      <c r="G82" s="8"/>
      <c r="H82" s="8"/>
      <c r="I82" s="8"/>
      <c r="J82" s="8"/>
      <c r="K82" s="8"/>
      <c r="L82" s="8"/>
      <c r="M82" s="8"/>
      <c r="N82" s="9"/>
      <c r="P82" s="23"/>
    </row>
    <row r="83" spans="1:16" x14ac:dyDescent="0.35">
      <c r="B83" s="7"/>
      <c r="C83" s="312" t="s">
        <v>121</v>
      </c>
      <c r="D83" s="313"/>
      <c r="E83" s="313"/>
      <c r="F83" s="313"/>
      <c r="G83" s="313"/>
      <c r="H83" s="313"/>
      <c r="I83" s="313"/>
      <c r="J83" s="313"/>
      <c r="K83" s="313"/>
      <c r="L83" s="313"/>
      <c r="M83" s="314"/>
      <c r="N83" s="9"/>
      <c r="P83" s="23"/>
    </row>
    <row r="84" spans="1:16" x14ac:dyDescent="0.35">
      <c r="B84" s="7"/>
      <c r="C84" s="315"/>
      <c r="D84" s="316"/>
      <c r="E84" s="316"/>
      <c r="F84" s="316"/>
      <c r="G84" s="316"/>
      <c r="H84" s="316"/>
      <c r="I84" s="316"/>
      <c r="J84" s="316"/>
      <c r="K84" s="316"/>
      <c r="L84" s="316"/>
      <c r="M84" s="317"/>
      <c r="N84" s="9"/>
      <c r="P84" s="23"/>
    </row>
    <row r="85" spans="1:16" x14ac:dyDescent="0.35">
      <c r="B85" s="7"/>
      <c r="C85" s="315"/>
      <c r="D85" s="316"/>
      <c r="E85" s="316"/>
      <c r="F85" s="316"/>
      <c r="G85" s="316"/>
      <c r="H85" s="316"/>
      <c r="I85" s="316"/>
      <c r="J85" s="316"/>
      <c r="K85" s="316"/>
      <c r="L85" s="316"/>
      <c r="M85" s="317"/>
      <c r="N85" s="9"/>
      <c r="P85" s="23"/>
    </row>
    <row r="86" spans="1:16" x14ac:dyDescent="0.35">
      <c r="B86" s="7"/>
      <c r="C86" s="315"/>
      <c r="D86" s="316"/>
      <c r="E86" s="316"/>
      <c r="F86" s="316"/>
      <c r="G86" s="316"/>
      <c r="H86" s="316"/>
      <c r="I86" s="316"/>
      <c r="J86" s="316"/>
      <c r="K86" s="316"/>
      <c r="L86" s="316"/>
      <c r="M86" s="317"/>
      <c r="N86" s="9"/>
      <c r="P86" s="23"/>
    </row>
    <row r="87" spans="1:16" x14ac:dyDescent="0.35">
      <c r="B87" s="7"/>
      <c r="C87" s="315"/>
      <c r="D87" s="316"/>
      <c r="E87" s="316"/>
      <c r="F87" s="316"/>
      <c r="G87" s="316"/>
      <c r="H87" s="316"/>
      <c r="I87" s="316"/>
      <c r="J87" s="316"/>
      <c r="K87" s="316"/>
      <c r="L87" s="316"/>
      <c r="M87" s="317"/>
      <c r="N87" s="9"/>
      <c r="P87" s="23"/>
    </row>
    <row r="88" spans="1:16" x14ac:dyDescent="0.35">
      <c r="B88" s="7"/>
      <c r="C88" s="315"/>
      <c r="D88" s="316"/>
      <c r="E88" s="316"/>
      <c r="F88" s="316"/>
      <c r="G88" s="316"/>
      <c r="H88" s="316"/>
      <c r="I88" s="316"/>
      <c r="J88" s="316"/>
      <c r="K88" s="316"/>
      <c r="L88" s="316"/>
      <c r="M88" s="317"/>
      <c r="N88" s="9"/>
      <c r="P88" s="23"/>
    </row>
    <row r="89" spans="1:16" ht="42.5" customHeight="1" x14ac:dyDescent="0.35">
      <c r="B89" s="7"/>
      <c r="C89" s="318"/>
      <c r="D89" s="319"/>
      <c r="E89" s="319"/>
      <c r="F89" s="319"/>
      <c r="G89" s="319"/>
      <c r="H89" s="319"/>
      <c r="I89" s="319"/>
      <c r="J89" s="319"/>
      <c r="K89" s="319"/>
      <c r="L89" s="319"/>
      <c r="M89" s="320"/>
      <c r="N89" s="9"/>
      <c r="P89" s="23"/>
    </row>
    <row r="90" spans="1:16" ht="6.5" customHeight="1" thickBot="1" x14ac:dyDescent="0.4">
      <c r="B90" s="10"/>
      <c r="C90" s="11"/>
      <c r="D90" s="11"/>
      <c r="E90" s="11"/>
      <c r="F90" s="11"/>
      <c r="G90" s="11"/>
      <c r="H90" s="11"/>
      <c r="I90" s="11"/>
      <c r="J90" s="11"/>
      <c r="K90" s="11"/>
      <c r="L90" s="11"/>
      <c r="M90" s="11"/>
      <c r="N90" s="12"/>
      <c r="P90" s="23"/>
    </row>
    <row r="91" spans="1:16" x14ac:dyDescent="0.35">
      <c r="P91" s="23"/>
    </row>
    <row r="92" spans="1:16" x14ac:dyDescent="0.35">
      <c r="P92" s="23"/>
    </row>
    <row r="93" spans="1:16" x14ac:dyDescent="0.35">
      <c r="A93" s="23"/>
      <c r="B93" s="23"/>
      <c r="C93" s="23"/>
      <c r="D93" s="23"/>
      <c r="E93" s="23"/>
      <c r="F93" s="23"/>
      <c r="G93" s="23"/>
      <c r="H93" s="23"/>
      <c r="I93" s="23"/>
      <c r="J93" s="23"/>
      <c r="K93" s="23"/>
      <c r="L93" s="23"/>
      <c r="M93" s="23"/>
      <c r="N93" s="23"/>
      <c r="O93" s="23"/>
      <c r="P93" s="23"/>
    </row>
  </sheetData>
  <mergeCells count="13">
    <mergeCell ref="C83:M89"/>
    <mergeCell ref="F46:J46"/>
    <mergeCell ref="F67:J67"/>
    <mergeCell ref="W11:AA20"/>
    <mergeCell ref="F25:J25"/>
    <mergeCell ref="K46:N62"/>
    <mergeCell ref="B69:C69"/>
    <mergeCell ref="B47:C47"/>
    <mergeCell ref="B2:N4"/>
    <mergeCell ref="K9:N20"/>
    <mergeCell ref="B35:H39"/>
    <mergeCell ref="B27:H27"/>
    <mergeCell ref="F8:J8"/>
  </mergeCells>
  <pageMargins left="0.7" right="0.7" top="0.75" bottom="0.75" header="0.3" footer="0.3"/>
  <pageSetup paperSize="9" orientation="portrait" r:id="rId4"/>
  <drawing r:id="rId5"/>
  <extLst>
    <ext xmlns:x14="http://schemas.microsoft.com/office/spreadsheetml/2009/9/main" uri="{A8765BA9-456A-4dab-B4F3-ACF838C121DE}">
      <x14:slicerList>
        <x14:slicer r:id="rId6"/>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D16BB-6A9D-47B7-9A6B-8389BA6B2628}">
  <sheetPr>
    <tabColor rgb="FF92D050"/>
  </sheetPr>
  <dimension ref="B3:Y27"/>
  <sheetViews>
    <sheetView zoomScale="70" zoomScaleNormal="70" workbookViewId="0">
      <selection activeCell="P5" sqref="P5"/>
    </sheetView>
  </sheetViews>
  <sheetFormatPr defaultRowHeight="14.5" x14ac:dyDescent="0.35"/>
  <cols>
    <col min="1" max="16384" width="8.7265625" style="20"/>
  </cols>
  <sheetData>
    <row r="3" spans="2:12" x14ac:dyDescent="0.35">
      <c r="B3" s="321" t="s">
        <v>196</v>
      </c>
      <c r="C3" s="232"/>
      <c r="D3" s="232"/>
      <c r="E3" s="232"/>
      <c r="F3" s="232"/>
      <c r="G3" s="232"/>
      <c r="H3" s="232"/>
      <c r="I3" s="232"/>
      <c r="J3" s="232"/>
      <c r="K3" s="232"/>
      <c r="L3" s="322"/>
    </row>
    <row r="4" spans="2:12" x14ac:dyDescent="0.35">
      <c r="B4" s="234"/>
      <c r="C4" s="235"/>
      <c r="D4" s="235"/>
      <c r="E4" s="235"/>
      <c r="F4" s="235"/>
      <c r="G4" s="235"/>
      <c r="H4" s="235"/>
      <c r="I4" s="235"/>
      <c r="J4" s="235"/>
      <c r="K4" s="235"/>
      <c r="L4" s="323"/>
    </row>
    <row r="5" spans="2:12" x14ac:dyDescent="0.35">
      <c r="B5" s="234"/>
      <c r="C5" s="235"/>
      <c r="D5" s="235"/>
      <c r="E5" s="235"/>
      <c r="F5" s="235"/>
      <c r="G5" s="235"/>
      <c r="H5" s="235"/>
      <c r="I5" s="235"/>
      <c r="J5" s="235"/>
      <c r="K5" s="235"/>
      <c r="L5" s="323"/>
    </row>
    <row r="6" spans="2:12" x14ac:dyDescent="0.35">
      <c r="B6" s="234"/>
      <c r="C6" s="235"/>
      <c r="D6" s="235"/>
      <c r="E6" s="235"/>
      <c r="F6" s="235"/>
      <c r="G6" s="235"/>
      <c r="H6" s="235"/>
      <c r="I6" s="235"/>
      <c r="J6" s="235"/>
      <c r="K6" s="235"/>
      <c r="L6" s="323"/>
    </row>
    <row r="7" spans="2:12" x14ac:dyDescent="0.35">
      <c r="B7" s="234"/>
      <c r="C7" s="235"/>
      <c r="D7" s="235"/>
      <c r="E7" s="235"/>
      <c r="F7" s="235"/>
      <c r="G7" s="235"/>
      <c r="H7" s="235"/>
      <c r="I7" s="235"/>
      <c r="J7" s="235"/>
      <c r="K7" s="235"/>
      <c r="L7" s="323"/>
    </row>
    <row r="8" spans="2:12" x14ac:dyDescent="0.35">
      <c r="B8" s="234"/>
      <c r="C8" s="235"/>
      <c r="D8" s="235"/>
      <c r="E8" s="235"/>
      <c r="F8" s="235"/>
      <c r="G8" s="235"/>
      <c r="H8" s="235"/>
      <c r="I8" s="235"/>
      <c r="J8" s="235"/>
      <c r="K8" s="235"/>
      <c r="L8" s="323"/>
    </row>
    <row r="9" spans="2:12" x14ac:dyDescent="0.35">
      <c r="B9" s="234"/>
      <c r="C9" s="235"/>
      <c r="D9" s="235"/>
      <c r="E9" s="235"/>
      <c r="F9" s="235"/>
      <c r="G9" s="235"/>
      <c r="H9" s="235"/>
      <c r="I9" s="235"/>
      <c r="J9" s="235"/>
      <c r="K9" s="235"/>
      <c r="L9" s="323"/>
    </row>
    <row r="10" spans="2:12" x14ac:dyDescent="0.35">
      <c r="B10" s="234"/>
      <c r="C10" s="235"/>
      <c r="D10" s="235"/>
      <c r="E10" s="235"/>
      <c r="F10" s="235"/>
      <c r="G10" s="235"/>
      <c r="H10" s="235"/>
      <c r="I10" s="235"/>
      <c r="J10" s="235"/>
      <c r="K10" s="235"/>
      <c r="L10" s="323"/>
    </row>
    <row r="11" spans="2:12" x14ac:dyDescent="0.35">
      <c r="B11" s="234"/>
      <c r="C11" s="235"/>
      <c r="D11" s="235"/>
      <c r="E11" s="235"/>
      <c r="F11" s="235"/>
      <c r="G11" s="235"/>
      <c r="H11" s="235"/>
      <c r="I11" s="235"/>
      <c r="J11" s="235"/>
      <c r="K11" s="235"/>
      <c r="L11" s="323"/>
    </row>
    <row r="12" spans="2:12" x14ac:dyDescent="0.35">
      <c r="B12" s="234"/>
      <c r="C12" s="235"/>
      <c r="D12" s="235"/>
      <c r="E12" s="235"/>
      <c r="F12" s="235"/>
      <c r="G12" s="235"/>
      <c r="H12" s="235"/>
      <c r="I12" s="235"/>
      <c r="J12" s="235"/>
      <c r="K12" s="235"/>
      <c r="L12" s="323"/>
    </row>
    <row r="13" spans="2:12" x14ac:dyDescent="0.35">
      <c r="B13" s="234"/>
      <c r="C13" s="235"/>
      <c r="D13" s="235"/>
      <c r="E13" s="235"/>
      <c r="F13" s="235"/>
      <c r="G13" s="235"/>
      <c r="H13" s="235"/>
      <c r="I13" s="235"/>
      <c r="J13" s="235"/>
      <c r="K13" s="235"/>
      <c r="L13" s="323"/>
    </row>
    <row r="14" spans="2:12" x14ac:dyDescent="0.35">
      <c r="B14" s="234"/>
      <c r="C14" s="235"/>
      <c r="D14" s="235"/>
      <c r="E14" s="235"/>
      <c r="F14" s="235"/>
      <c r="G14" s="235"/>
      <c r="H14" s="235"/>
      <c r="I14" s="235"/>
      <c r="J14" s="235"/>
      <c r="K14" s="235"/>
      <c r="L14" s="323"/>
    </row>
    <row r="15" spans="2:12" x14ac:dyDescent="0.35">
      <c r="B15" s="234"/>
      <c r="C15" s="235"/>
      <c r="D15" s="235"/>
      <c r="E15" s="235"/>
      <c r="F15" s="235"/>
      <c r="G15" s="235"/>
      <c r="H15" s="235"/>
      <c r="I15" s="235"/>
      <c r="J15" s="235"/>
      <c r="K15" s="235"/>
      <c r="L15" s="323"/>
    </row>
    <row r="16" spans="2:12" x14ac:dyDescent="0.35">
      <c r="B16" s="234"/>
      <c r="C16" s="235"/>
      <c r="D16" s="235"/>
      <c r="E16" s="235"/>
      <c r="F16" s="235"/>
      <c r="G16" s="235"/>
      <c r="H16" s="235"/>
      <c r="I16" s="235"/>
      <c r="J16" s="235"/>
      <c r="K16" s="235"/>
      <c r="L16" s="323"/>
    </row>
    <row r="17" spans="2:25" x14ac:dyDescent="0.35">
      <c r="B17" s="234"/>
      <c r="C17" s="235"/>
      <c r="D17" s="235"/>
      <c r="E17" s="235"/>
      <c r="F17" s="235"/>
      <c r="G17" s="235"/>
      <c r="H17" s="235"/>
      <c r="I17" s="235"/>
      <c r="J17" s="235"/>
      <c r="K17" s="235"/>
      <c r="L17" s="323"/>
    </row>
    <row r="18" spans="2:25" x14ac:dyDescent="0.35">
      <c r="B18" s="237"/>
      <c r="C18" s="238"/>
      <c r="D18" s="238"/>
      <c r="E18" s="238"/>
      <c r="F18" s="238"/>
      <c r="G18" s="238"/>
      <c r="H18" s="238"/>
      <c r="I18" s="238"/>
      <c r="J18" s="238"/>
      <c r="K18" s="238"/>
      <c r="L18" s="324"/>
    </row>
    <row r="21" spans="2:25" x14ac:dyDescent="0.35">
      <c r="M21" s="325" t="s">
        <v>197</v>
      </c>
      <c r="N21" s="325"/>
      <c r="O21" s="325"/>
      <c r="P21" s="325"/>
      <c r="Q21" s="325"/>
      <c r="R21" s="325"/>
      <c r="S21" s="325"/>
      <c r="T21" s="325"/>
      <c r="U21" s="325"/>
      <c r="V21" s="325"/>
      <c r="W21" s="325"/>
      <c r="X21" s="325"/>
      <c r="Y21" s="325"/>
    </row>
    <row r="22" spans="2:25" x14ac:dyDescent="0.35">
      <c r="M22" s="325"/>
      <c r="N22" s="325"/>
      <c r="O22" s="325"/>
      <c r="P22" s="325"/>
      <c r="Q22" s="325"/>
      <c r="R22" s="325"/>
      <c r="S22" s="325"/>
      <c r="T22" s="325"/>
      <c r="U22" s="325"/>
      <c r="V22" s="325"/>
      <c r="W22" s="325"/>
      <c r="X22" s="325"/>
      <c r="Y22" s="325"/>
    </row>
    <row r="23" spans="2:25" x14ac:dyDescent="0.35">
      <c r="M23" s="325"/>
      <c r="N23" s="325"/>
      <c r="O23" s="325"/>
      <c r="P23" s="325"/>
      <c r="Q23" s="325"/>
      <c r="R23" s="325"/>
      <c r="S23" s="325"/>
      <c r="T23" s="325"/>
      <c r="U23" s="325"/>
      <c r="V23" s="325"/>
      <c r="W23" s="325"/>
      <c r="X23" s="325"/>
      <c r="Y23" s="325"/>
    </row>
    <row r="24" spans="2:25" x14ac:dyDescent="0.35">
      <c r="M24" s="325"/>
      <c r="N24" s="325"/>
      <c r="O24" s="325"/>
      <c r="P24" s="325"/>
      <c r="Q24" s="325"/>
      <c r="R24" s="325"/>
      <c r="S24" s="325"/>
      <c r="T24" s="325"/>
      <c r="U24" s="325"/>
      <c r="V24" s="325"/>
      <c r="W24" s="325"/>
      <c r="X24" s="325"/>
      <c r="Y24" s="325"/>
    </row>
    <row r="25" spans="2:25" x14ac:dyDescent="0.35">
      <c r="M25" s="325"/>
      <c r="N25" s="325"/>
      <c r="O25" s="325"/>
      <c r="P25" s="325"/>
      <c r="Q25" s="325"/>
      <c r="R25" s="325"/>
      <c r="S25" s="325"/>
      <c r="T25" s="325"/>
      <c r="U25" s="325"/>
      <c r="V25" s="325"/>
      <c r="W25" s="325"/>
      <c r="X25" s="325"/>
      <c r="Y25" s="325"/>
    </row>
    <row r="26" spans="2:25" x14ac:dyDescent="0.35">
      <c r="M26" s="325"/>
      <c r="N26" s="325"/>
      <c r="O26" s="325"/>
      <c r="P26" s="325"/>
      <c r="Q26" s="325"/>
      <c r="R26" s="325"/>
      <c r="S26" s="325"/>
      <c r="T26" s="325"/>
      <c r="U26" s="325"/>
      <c r="V26" s="325"/>
      <c r="W26" s="325"/>
      <c r="X26" s="325"/>
      <c r="Y26" s="325"/>
    </row>
    <row r="27" spans="2:25" x14ac:dyDescent="0.35">
      <c r="M27" s="325"/>
      <c r="N27" s="325"/>
      <c r="O27" s="325"/>
      <c r="P27" s="325"/>
      <c r="Q27" s="325"/>
      <c r="R27" s="325"/>
      <c r="S27" s="325"/>
      <c r="T27" s="325"/>
      <c r="U27" s="325"/>
      <c r="V27" s="325"/>
      <c r="W27" s="325"/>
      <c r="X27" s="325"/>
      <c r="Y27" s="325"/>
    </row>
  </sheetData>
  <mergeCells count="2">
    <mergeCell ref="B3:L18"/>
    <mergeCell ref="M21:Y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Raw data with some changes</vt:lpstr>
      <vt:lpstr>Objective</vt:lpstr>
      <vt:lpstr>Sheet8</vt:lpstr>
      <vt:lpstr>1 - T Test</vt:lpstr>
      <vt:lpstr>2 - ANOVA</vt:lpstr>
      <vt:lpstr>3 - Poisson dist Dashboard</vt:lpstr>
      <vt:lpstr>4 - Employee data (Normal Dist)</vt:lpstr>
      <vt:lpstr>5 - Conclusion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K. P. VYAS</cp:lastModifiedBy>
  <dcterms:created xsi:type="dcterms:W3CDTF">2020-08-02T06:35:02Z</dcterms:created>
  <dcterms:modified xsi:type="dcterms:W3CDTF">2022-11-10T08:25:37Z</dcterms:modified>
</cp:coreProperties>
</file>